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Ingolfur\Documents\GitHub\engx-project-group20\skjölin frá Birgi\Files\"/>
    </mc:Choice>
  </mc:AlternateContent>
  <xr:revisionPtr revIDLastSave="0" documentId="13_ncr:1_{870A90E7-9A7A-46EB-A495-FA9CA24C90BF}" xr6:coauthVersionLast="47" xr6:coauthVersionMax="47" xr10:uidLastSave="{00000000-0000-0000-0000-000000000000}"/>
  <bookViews>
    <workbookView xWindow="-120" yWindow="-120" windowWidth="29040" windowHeight="15840" firstSheet="5" activeTab="10" xr2:uid="{79A2D668-05AB-6149-809A-4AAA7E87A715}"/>
  </bookViews>
  <sheets>
    <sheet name="Forsíða" sheetId="11" r:id="rId1"/>
    <sheet name="Inngangur" sheetId="12" r:id="rId2"/>
    <sheet name="I - Yfirlit yfir lífeyrissjóði" sheetId="13" r:id="rId3"/>
    <sheet name="funddata sam" sheetId="23" r:id="rId4"/>
    <sheet name="funddata ser" sheetId="22" r:id="rId5"/>
    <sheet name="Hluti I yfirlit" sheetId="18" r:id="rId6"/>
    <sheet name="II - Ársreikningar" sheetId="14" r:id="rId7"/>
    <sheet name="Hluti IIa) Ársreikn. lífeyrissj" sheetId="19" r:id="rId8"/>
    <sheet name="Hluti IIb) Aðrir vörsluaðilar" sheetId="20" r:id="rId9"/>
    <sheet name="III - Tryggingafræðileg staða" sheetId="16" r:id="rId10"/>
    <sheet name="funddata hluti 3" sheetId="24" r:id="rId11"/>
    <sheet name="Hluti III - Heildarstaða" sheetId="8" r:id="rId12"/>
    <sheet name="Hluti III - Iðgjaldagr." sheetId="7" r:id="rId13"/>
    <sheet name="Hluti III - Lífeyrisgr." sheetId="9" r:id="rId14"/>
    <sheet name="Hluti III-Sjóðfélagar" sheetId="10" r:id="rId15"/>
    <sheet name="SF" sheetId="21" r:id="rId16"/>
  </sheets>
  <externalReferences>
    <externalReference r:id="rId17"/>
    <externalReference r:id="rId18"/>
  </externalReferences>
  <definedNames>
    <definedName name="_xlnm.Print_Area" localSheetId="12">'Hluti III - Iðgjaldagr.'!$A$1:$J$32</definedName>
    <definedName name="_xlnm.Print_Area" localSheetId="13">'Hluti III - Lífeyrisgr.'!$A$1:$F$28</definedName>
    <definedName name="_xlnm.Print_Area" localSheetId="6">'II - Ársreikningar'!$A$1:$O$59</definedName>
    <definedName name="SamtrDL">[1]Listi!$P$2:$P$25</definedName>
    <definedName name="SérDl">[1]Listi!$Z$2:$Z$22</definedName>
    <definedName name="Uppgjdagur">'[2]ebl.1.0 '!$C$12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20" l="1"/>
  <c r="C51" i="20" s="1"/>
  <c r="H24" i="18" l="1"/>
  <c r="D24" i="18"/>
  <c r="E24" i="18" l="1"/>
  <c r="F24" i="18" s="1"/>
  <c r="J24" i="18"/>
  <c r="I24" i="18"/>
  <c r="G24" i="18"/>
</calcChain>
</file>

<file path=xl/sharedStrings.xml><?xml version="1.0" encoding="utf-8"?>
<sst xmlns="http://schemas.openxmlformats.org/spreadsheetml/2006/main" count="2171" uniqueCount="456">
  <si>
    <t>Fjöldi deilda</t>
  </si>
  <si>
    <t>Stærðarröð</t>
  </si>
  <si>
    <t>Nöfn lífeyrissjóða</t>
  </si>
  <si>
    <t>Skýringar</t>
  </si>
  <si>
    <t>Samtrygging</t>
  </si>
  <si>
    <t>Séreign</t>
  </si>
  <si>
    <t>Lífeyrissjóður starfsmanna ríkisins</t>
  </si>
  <si>
    <t>Lífeyrissjóður verslunarmanna</t>
  </si>
  <si>
    <t>Gildi - lífeyrissjóður</t>
  </si>
  <si>
    <t>Birta lífeyrissjóður</t>
  </si>
  <si>
    <t>Frjálsi lífeyrissjóðurinn</t>
  </si>
  <si>
    <t>Almenni lífeyrissjóðurinn</t>
  </si>
  <si>
    <t>Stapi lífeyrissjóður</t>
  </si>
  <si>
    <t>Brú Lífeyrissjóður starfsmanna sveitarfélaga</t>
  </si>
  <si>
    <t>Söfnunarsjóður lífeyrisréttinda</t>
  </si>
  <si>
    <t>Festa - lífeyrissjóður</t>
  </si>
  <si>
    <t>Lífsverk lífeyrissjóður</t>
  </si>
  <si>
    <t>Lífeyrissjóður starfsmanna Reykjavíkurborgar</t>
  </si>
  <si>
    <t>1)</t>
  </si>
  <si>
    <t>Lífeyrissjóður bankamanna</t>
  </si>
  <si>
    <t>Íslenski lífeyrissjóðurinn</t>
  </si>
  <si>
    <t>Lífeyrissjóður Vestmannaeyja</t>
  </si>
  <si>
    <t>Eftirlaunasj atvinnuflugmanna</t>
  </si>
  <si>
    <t>Lífeyrissjóður bænda</t>
  </si>
  <si>
    <t>Lífeyrissjóður starfsmanna Búnaðarbanka Íslands</t>
  </si>
  <si>
    <t>Lífeyrissjóður starfsmanna Akureyrarbæjar</t>
  </si>
  <si>
    <t>Lífeyrissjóður Rangæinga</t>
  </si>
  <si>
    <t>Lífeyrissjóður Tannlæknafél Ísl</t>
  </si>
  <si>
    <t>Fjárhæðir í þús. kr.</t>
  </si>
  <si>
    <t>Yfirlit um breytingu á hreinni eign til greiðslu lífeyris</t>
  </si>
  <si>
    <t>Iðgjöld</t>
  </si>
  <si>
    <t>Iðgjöld sjóðfélaga</t>
  </si>
  <si>
    <t>Iðgjöld launagreiðenda</t>
  </si>
  <si>
    <t>Réttindaflutningur og endurgreiðslur</t>
  </si>
  <si>
    <t>Sérstök aukaframlög</t>
  </si>
  <si>
    <t xml:space="preserve">     Iðgjöld    </t>
  </si>
  <si>
    <t>Lífeyrir</t>
  </si>
  <si>
    <t xml:space="preserve">Heildarfjárhæð lífeyris </t>
  </si>
  <si>
    <t xml:space="preserve">Framlag til starfsendurhæfingarsjóðs </t>
  </si>
  <si>
    <t xml:space="preserve">Beinn kostnaður vegna örorkulífeyris </t>
  </si>
  <si>
    <t>Tryggingakostnaður</t>
  </si>
  <si>
    <t xml:space="preserve">Eftirlaun frá Tryggingastofnun </t>
  </si>
  <si>
    <t>Útgreiðsla séreignasparnaðar inná lán</t>
  </si>
  <si>
    <t xml:space="preserve">     Lífeyrir    </t>
  </si>
  <si>
    <t>Hreinar Fjárfestingartekjur</t>
  </si>
  <si>
    <t xml:space="preserve">Hreinar tekjur af eignarhlutum í félögum og sjóðum </t>
  </si>
  <si>
    <t xml:space="preserve">Hreinar tekjur af skuldabréfum </t>
  </si>
  <si>
    <t xml:space="preserve">Hreinar tekjur af afleiðusamningum </t>
  </si>
  <si>
    <t xml:space="preserve">Vaxtatekjur af bundnum bankainnstæðum </t>
  </si>
  <si>
    <t xml:space="preserve">Hreinar tekjur af fjárfestingum í íbúðarhúsnæði </t>
  </si>
  <si>
    <t xml:space="preserve">Aðrar fjárfestingatekjur </t>
  </si>
  <si>
    <t xml:space="preserve">Vaxtatekjur af handbæru fé </t>
  </si>
  <si>
    <t xml:space="preserve">Vaxtatekjur af iðgjöldum og öðrum kröfum </t>
  </si>
  <si>
    <t xml:space="preserve">Ýmsar fjárfestingartekjur </t>
  </si>
  <si>
    <t>Fjárfestingargjöld</t>
  </si>
  <si>
    <t>Hreinar fjárfestingartekjur</t>
  </si>
  <si>
    <t xml:space="preserve">Rekstrarkostnaður    </t>
  </si>
  <si>
    <t xml:space="preserve">    Skrifstofu- og stjórnunarkostnaður </t>
  </si>
  <si>
    <t xml:space="preserve">     Rekstrarkostnaður    </t>
  </si>
  <si>
    <t>Aðrar tekjur</t>
  </si>
  <si>
    <t>Önnur gjöld</t>
  </si>
  <si>
    <t>Breyting á hreinni eign til greiðslu lífeyris</t>
  </si>
  <si>
    <t>Hrein eign frá fyrra ári</t>
  </si>
  <si>
    <t>HREIN EIGN Í ÁRSLOK</t>
  </si>
  <si>
    <t>EFNAHAGSREIKNINGUR</t>
  </si>
  <si>
    <t>EIGNIR</t>
  </si>
  <si>
    <t>Fjárfestingar</t>
  </si>
  <si>
    <t>Eignarhlutir í félögum og sjóðum</t>
  </si>
  <si>
    <t>Skuldabréf</t>
  </si>
  <si>
    <t>Afleiðusamningar</t>
  </si>
  <si>
    <t>Bundnar bankainnstæður</t>
  </si>
  <si>
    <t>Fjárfestingar í íbúðarhúsnæði</t>
  </si>
  <si>
    <t>Aðrar fjárfestingar</t>
  </si>
  <si>
    <t>Kröfur</t>
  </si>
  <si>
    <t>Kröfur á dóttur- og hlutdeildarfélög</t>
  </si>
  <si>
    <t>Kröfur á launagreiðendur</t>
  </si>
  <si>
    <t>Fyrirframgreiddur kostnaður og áunnar tekjur</t>
  </si>
  <si>
    <t>Aðrar kröfur</t>
  </si>
  <si>
    <t>Ýmsar eignir</t>
  </si>
  <si>
    <t>Óefnislegar eignir</t>
  </si>
  <si>
    <t>Varanlegir rekstrarfjármunir</t>
  </si>
  <si>
    <t>Aðrar eignir</t>
  </si>
  <si>
    <t xml:space="preserve">Ýmsar eignir    </t>
  </si>
  <si>
    <t>Handbært fé</t>
  </si>
  <si>
    <t>EIGNIR SAMTALS</t>
  </si>
  <si>
    <t>SKULDIR</t>
  </si>
  <si>
    <t>Viðskiptaskuldir</t>
  </si>
  <si>
    <t>Skuldir við dóttur- og hlutdeildarfélög</t>
  </si>
  <si>
    <t>Skuldir við lánastofnanir</t>
  </si>
  <si>
    <t>Afleiðuskuldir</t>
  </si>
  <si>
    <t>Ógreiddur gjaldfallinn lífeyrir</t>
  </si>
  <si>
    <t>Áfallin kostnaður og fyrirframinnheimtar tekjur</t>
  </si>
  <si>
    <t>Aðrar skuldir</t>
  </si>
  <si>
    <t xml:space="preserve">Viðskiptaskuldir    </t>
  </si>
  <si>
    <t>HREIN EIGN TIL GREIÐSLU LÍFEYRIS</t>
  </si>
  <si>
    <t>Skuldbindingar utan efnahags</t>
  </si>
  <si>
    <t>SJÓÐSTREYMI</t>
  </si>
  <si>
    <t>Inngreiðslur</t>
  </si>
  <si>
    <t xml:space="preserve">Innborgaðar vaxtatekjur af handbæru fé og kröfum </t>
  </si>
  <si>
    <t>Aðrar inngreiðslur</t>
  </si>
  <si>
    <t xml:space="preserve">Inngreiðslur    </t>
  </si>
  <si>
    <t>Útgreiðslur</t>
  </si>
  <si>
    <t>Rekstrarkostnaður</t>
  </si>
  <si>
    <t>Fjárfesting í rekstrarfjármunum</t>
  </si>
  <si>
    <t>Aðrar útgreiðslur</t>
  </si>
  <si>
    <t xml:space="preserve">Útgreiðslur    </t>
  </si>
  <si>
    <t>Fjárfestingarhreyfingar</t>
  </si>
  <si>
    <t xml:space="preserve">Innborgaðar tekjur af eignarhlutum í félögum og sjóðum </t>
  </si>
  <si>
    <t xml:space="preserve">Keyptir eignarhlutir í félögum og sjóðum </t>
  </si>
  <si>
    <t xml:space="preserve">Seldir eignarhlutir í félögum og sjóðum </t>
  </si>
  <si>
    <t xml:space="preserve">Afborganir höfuðstóls og vaxta skuldabréfa </t>
  </si>
  <si>
    <t xml:space="preserve">Keypt skuldabréf </t>
  </si>
  <si>
    <t xml:space="preserve">Seld skuldabréf </t>
  </si>
  <si>
    <t xml:space="preserve">Uppgjör afleiðusamninga </t>
  </si>
  <si>
    <t xml:space="preserve">Ný bundin innlán </t>
  </si>
  <si>
    <t xml:space="preserve">Endurgreidd bundin innlán </t>
  </si>
  <si>
    <t xml:space="preserve">Keypt íbúðarhúsnæði </t>
  </si>
  <si>
    <t xml:space="preserve">Selt íbúðarhúsnæði </t>
  </si>
  <si>
    <t xml:space="preserve">Innborgaðar tekjur vegna reksturs íbúðarhúsnæðis </t>
  </si>
  <si>
    <t xml:space="preserve">Gjöld vegna reksturs íbúðarhúsnæðis </t>
  </si>
  <si>
    <t xml:space="preserve">Keyptar aðrar fjárfestingar </t>
  </si>
  <si>
    <t xml:space="preserve">Seldar aðrar fjárfestingar </t>
  </si>
  <si>
    <t>Fjárfestingarhreyfingar samtals</t>
  </si>
  <si>
    <t>Hækkun (lækkun) á handbæru fé</t>
  </si>
  <si>
    <t>Gengismunur af handbæru fé</t>
  </si>
  <si>
    <t>Handbært fé í upphafi árs</t>
  </si>
  <si>
    <t>Handbært fé í lok árs</t>
  </si>
  <si>
    <t>KENNITÖLUR</t>
  </si>
  <si>
    <t>Hrein raunávöxtun (%) (samtala allra sjóða er vegið meðaltal)</t>
  </si>
  <si>
    <t>Meðaltal hreinnar raunávöxtunar síðustu fimm ára (%)</t>
  </si>
  <si>
    <t>Meðaltal hreinnar raunávöxtunar síðustu tíu ára (%)</t>
  </si>
  <si>
    <t>Skráðir eignahlutir í félögum og sjóðum (%)</t>
  </si>
  <si>
    <t>Skráð skuldabréf (%)</t>
  </si>
  <si>
    <t>Óskráðir eignarhlutir í félögun og sjóðum (%)</t>
  </si>
  <si>
    <t>Óskráð skuldabréf (%)</t>
  </si>
  <si>
    <t>Afleiðusamningar (%)</t>
  </si>
  <si>
    <t>Bundnar bankainnstæður (%)</t>
  </si>
  <si>
    <t>Fjárfestingar í íbúðarhúsnæði (%)</t>
  </si>
  <si>
    <t>Aðrar fjárfestingar  (%)</t>
  </si>
  <si>
    <t xml:space="preserve">          Samtals:                                       </t>
  </si>
  <si>
    <t>Eignir í ísl. krónum (%)</t>
  </si>
  <si>
    <t>Eignir í erl. gjaldmiðlum (%)</t>
  </si>
  <si>
    <t xml:space="preserve">          Samtals:                                        </t>
  </si>
  <si>
    <t>Fjöldi virkra sjóðfélaga</t>
  </si>
  <si>
    <t>Fjöldi sjóðfélaga í árslok</t>
  </si>
  <si>
    <t>Fjöldi lífeyrisþega</t>
  </si>
  <si>
    <t>Ellilífeyrir (%)</t>
  </si>
  <si>
    <t>Stöðugildi</t>
  </si>
  <si>
    <t>Lífeyrisbyrði (%)</t>
  </si>
  <si>
    <t>Skrifstofu og stjórnunarkostnaður (alls) í % af iðgjöldum</t>
  </si>
  <si>
    <t>Hreinar fjárfestingatekjur í % af meðalstöðu eigna</t>
  </si>
  <si>
    <t>Skrifstofu og stjórnunarkostnaður (alls) í % af meðalstöðu eigna</t>
  </si>
  <si>
    <t>Allir lífeyrissjóðir</t>
  </si>
  <si>
    <t>Eftirlaunasjóður FÍA</t>
  </si>
  <si>
    <t>Festa lífeyrissjóður</t>
  </si>
  <si>
    <t>Gildi lífeyrissjóður</t>
  </si>
  <si>
    <t>Lífeyrissjóður starfsmanna Búnaðarbanka Íslands hf.</t>
  </si>
  <si>
    <t>Lífeyrissjóður Tannlæknafélags Íslands</t>
  </si>
  <si>
    <t>Með ábyrgð</t>
  </si>
  <si>
    <t>Án ábyrgðar</t>
  </si>
  <si>
    <t>Tryggingard.</t>
  </si>
  <si>
    <t>Ævisafn I</t>
  </si>
  <si>
    <t>Ævisafn II</t>
  </si>
  <si>
    <t>Ævisafn III</t>
  </si>
  <si>
    <t>Innlánssafn</t>
  </si>
  <si>
    <t>Ríkissafn langt</t>
  </si>
  <si>
    <t>Ríkissafn stutt</t>
  </si>
  <si>
    <t>Húsnæðissafn</t>
  </si>
  <si>
    <t>Samtryggingardeild</t>
  </si>
  <si>
    <t>Skuldabréfaleið</t>
  </si>
  <si>
    <t>Blönduð leið</t>
  </si>
  <si>
    <t>Tilgreind séreign</t>
  </si>
  <si>
    <t>Innlánsleið</t>
  </si>
  <si>
    <t>Samtryggingadeild</t>
  </si>
  <si>
    <t>Deild/leið I</t>
  </si>
  <si>
    <t>Deild/leið II</t>
  </si>
  <si>
    <t>Deild/leið III</t>
  </si>
  <si>
    <t>Frjálsi áhætta</t>
  </si>
  <si>
    <t>Sameiginleg deild</t>
  </si>
  <si>
    <t>Líf 1</t>
  </si>
  <si>
    <t>Líf 2</t>
  </si>
  <si>
    <t>Líf 3</t>
  </si>
  <si>
    <t>Líf 4</t>
  </si>
  <si>
    <t>Hluttfallsdeild</t>
  </si>
  <si>
    <t>Aldursdeild</t>
  </si>
  <si>
    <t>B-deild</t>
  </si>
  <si>
    <t>A-deild</t>
  </si>
  <si>
    <t>Leið I</t>
  </si>
  <si>
    <t>Leið II</t>
  </si>
  <si>
    <t>Leið III</t>
  </si>
  <si>
    <t>A-deild (Stigak.)</t>
  </si>
  <si>
    <t>V-deild</t>
  </si>
  <si>
    <t>Séreign/Deild 1</t>
  </si>
  <si>
    <t>Ævileið 1</t>
  </si>
  <si>
    <t>Ævileið 2</t>
  </si>
  <si>
    <t>Ævileið 3</t>
  </si>
  <si>
    <t>Safn I</t>
  </si>
  <si>
    <t>Safn II</t>
  </si>
  <si>
    <t>Deild I/Séreign</t>
  </si>
  <si>
    <t>Deild II/Séreign</t>
  </si>
  <si>
    <t>Deild III/Séreign</t>
  </si>
  <si>
    <t>Tryggingardeild</t>
  </si>
  <si>
    <t>Safn III</t>
  </si>
  <si>
    <t>Varfærna safnið</t>
  </si>
  <si>
    <t>Allir vörsluaðilar</t>
  </si>
  <si>
    <t>Arion banki hf.</t>
  </si>
  <si>
    <t>Íslandsbanki hf.</t>
  </si>
  <si>
    <t>Kvika banki hf.</t>
  </si>
  <si>
    <t>Landsbankinn hf.</t>
  </si>
  <si>
    <t xml:space="preserve">Lífsval </t>
  </si>
  <si>
    <t>Erlend hlutabréf</t>
  </si>
  <si>
    <t>Innlend skuldabréf</t>
  </si>
  <si>
    <t>L1</t>
  </si>
  <si>
    <t>L2</t>
  </si>
  <si>
    <t>L3</t>
  </si>
  <si>
    <t>L4</t>
  </si>
  <si>
    <t>L5</t>
  </si>
  <si>
    <t>Erlend verðbréf</t>
  </si>
  <si>
    <t>Húsnæðisleið</t>
  </si>
  <si>
    <t>Lífeyrisreikningur-óverðtryggður</t>
  </si>
  <si>
    <t>Lífeyrisreikningur-verðtryggður</t>
  </si>
  <si>
    <t>Löng ríkisskuldabréf</t>
  </si>
  <si>
    <t>Slitaleið LVAL</t>
  </si>
  <si>
    <t>Stýring A</t>
  </si>
  <si>
    <t>Stýring B</t>
  </si>
  <si>
    <t>Stýring C</t>
  </si>
  <si>
    <t>Stýring D</t>
  </si>
  <si>
    <t>Innlánaleið</t>
  </si>
  <si>
    <t>MP Séreign 1</t>
  </si>
  <si>
    <t>MP Séreign 2</t>
  </si>
  <si>
    <t>MP Séreign 3</t>
  </si>
  <si>
    <t>MP Séreign 4</t>
  </si>
  <si>
    <t>Séreignasparnaður 5</t>
  </si>
  <si>
    <t>Ævileið</t>
  </si>
  <si>
    <t>Lífeyrisbók</t>
  </si>
  <si>
    <t>Lífsval 1</t>
  </si>
  <si>
    <t>Lífsval 2</t>
  </si>
  <si>
    <t>Lífsval 3</t>
  </si>
  <si>
    <t>Lífsval 4</t>
  </si>
  <si>
    <t xml:space="preserve"> </t>
  </si>
  <si>
    <t xml:space="preserve">SKULDIR SAMTALS        </t>
  </si>
  <si>
    <t>Lífeyrissjóðir</t>
  </si>
  <si>
    <t>Samtals:</t>
  </si>
  <si>
    <t>Fjöldi iðgjaldagreiðenda</t>
  </si>
  <si>
    <t>Iðgjöld ársins 
(þús. kr.)</t>
  </si>
  <si>
    <t>Meðaltals iðgjöld
(þús. kr.)</t>
  </si>
  <si>
    <t>Karlar</t>
  </si>
  <si>
    <t>Konur</t>
  </si>
  <si>
    <t>Hafa ber í huga að í einhverjum tilfellum greiða virkir sjóðfélagar iðgjöld í fleiri en einn sjóð.</t>
  </si>
  <si>
    <t>Lífeyrissjóður starfsmanna Búnaðarbanka Íslands hf</t>
  </si>
  <si>
    <t xml:space="preserve">Lífeyrissjóður starfsmanna ríkisins </t>
  </si>
  <si>
    <t>Áfallin staða</t>
  </si>
  <si>
    <t>Framtíðarstaða</t>
  </si>
  <si>
    <t>Heildarstaða samtals</t>
  </si>
  <si>
    <t>Heildarstaða %</t>
  </si>
  <si>
    <t>Áfallin staða %</t>
  </si>
  <si>
    <t>Birta Lífeyrissjóður</t>
  </si>
  <si>
    <t>Hlutfallsdeild</t>
  </si>
  <si>
    <t>Lífeyrissjóður starfsmanna Akureyrarbæjar*</t>
  </si>
  <si>
    <t>Lífeyrissjóður starfsmanna Reykjavíkurborgar*</t>
  </si>
  <si>
    <t>B-deild*</t>
  </si>
  <si>
    <t>Sjóðir með ábyrgð laungreiðenda*</t>
  </si>
  <si>
    <t>Sjóðir án ábyrgðar launagreiðenda</t>
  </si>
  <si>
    <t>Heildar lífeyrisgreiðslur á mánuði eftir kynjum hjá viðkomandi sjóðum og lífeyrisgreiðslur að meðaltali á mánuði eftir kynjum.</t>
  </si>
  <si>
    <t>Fjöldi ellilífeyrisþega</t>
  </si>
  <si>
    <t>Ellilífeyrir á mán. 
(þús. kr.)</t>
  </si>
  <si>
    <t>Vegið meðaltal:</t>
  </si>
  <si>
    <t>Ath: Algengt er að sjóðfélagar eiga réttindi og þiggja lífeyri frá fleirum en einum sjóði.</t>
  </si>
  <si>
    <t>Virkir sjóð-félagar</t>
  </si>
  <si>
    <t>Óvirkir sjóðfélagar</t>
  </si>
  <si>
    <t>Lífeyrisþegar</t>
  </si>
  <si>
    <t>Samtals sjóðfélagar og lífeyrisþegar</t>
  </si>
  <si>
    <t>Elli</t>
  </si>
  <si>
    <t>Örorku</t>
  </si>
  <si>
    <t>Maka</t>
  </si>
  <si>
    <t>Barna</t>
  </si>
  <si>
    <t>Meðalatal:</t>
  </si>
  <si>
    <t>Brú lífeyrissjóður starfsmanna sveitarfélaga</t>
  </si>
  <si>
    <t>Örorkulífeyrir (%)</t>
  </si>
  <si>
    <t>Makalífeyrir (%)</t>
  </si>
  <si>
    <t>Barnalífeyrir (%)</t>
  </si>
  <si>
    <t>Fjárfestingargjöld (bein og áætluð/reiknuð)</t>
  </si>
  <si>
    <t>Vegna innlendra verðbréfasjóða</t>
  </si>
  <si>
    <t>Vegna innlendra fjárfestingarsjóða</t>
  </si>
  <si>
    <t>Vegna innlendra fagfjárfestasjóða</t>
  </si>
  <si>
    <t>Vegna erlendra verðbréfasjóða</t>
  </si>
  <si>
    <t>Vegna annarra erlendra sjóða</t>
  </si>
  <si>
    <t>Kaup og sölu þóknanir</t>
  </si>
  <si>
    <t>Vörsluþóknanir</t>
  </si>
  <si>
    <t>Umsýsluþóknanir vegna útvistunar eignastýringar</t>
  </si>
  <si>
    <t>Önnur fjárestingargjöld</t>
  </si>
  <si>
    <t>Hlutfall fjárfestingargjalda (bein og áætluð/reiknuð) af meðaleign (%)</t>
  </si>
  <si>
    <t>Vegna innlendra verðbréfasjóða (%)</t>
  </si>
  <si>
    <t>Vegna innlendra fjárfestingarsjóða (%)</t>
  </si>
  <si>
    <t>Vegna innlendra fagfjárfestasjóða (%)</t>
  </si>
  <si>
    <t>Vegna erlendra verðbréfasjóða (%)</t>
  </si>
  <si>
    <t>Vegna annarra erlendra sjóða (%)</t>
  </si>
  <si>
    <t xml:space="preserve">Samtals:   </t>
  </si>
  <si>
    <t>Hrein eign  31.12.2018</t>
  </si>
  <si>
    <t>2)</t>
  </si>
  <si>
    <t xml:space="preserve"> Hrein eign 31.12.2017</t>
  </si>
  <si>
    <t>Aukning árið 2018</t>
  </si>
  <si>
    <r>
      <rPr>
        <i/>
        <sz val="8"/>
        <rFont val="Arial"/>
        <family val="2"/>
      </rPr>
      <t>Stigakerfi:</t>
    </r>
    <r>
      <rPr>
        <sz val="8"/>
        <rFont val="Arial"/>
        <family val="2"/>
      </rPr>
      <t xml:space="preserve">  Iðgjöld eru umreiknuð í stig, óháð aldri sjóðfélagans.</t>
    </r>
  </si>
  <si>
    <r>
      <rPr>
        <i/>
        <sz val="8"/>
        <rFont val="Arial"/>
        <family val="2"/>
      </rPr>
      <t>Hlutfallskerfi:</t>
    </r>
    <r>
      <rPr>
        <sz val="8"/>
        <rFont val="Arial"/>
        <family val="2"/>
      </rPr>
      <t xml:space="preserve">  Lífeyrir er hlutfall af launum.</t>
    </r>
  </si>
  <si>
    <r>
      <rPr>
        <i/>
        <sz val="8"/>
        <rFont val="Arial"/>
        <family val="2"/>
      </rPr>
      <t>Aldursháð kerfi:</t>
    </r>
    <r>
      <rPr>
        <sz val="8"/>
        <rFont val="Arial"/>
        <family val="2"/>
      </rPr>
      <t xml:space="preserve"> Iðgjöld gefa mismunandi réttindi eftir aldri sjóðfélagans.</t>
    </r>
  </si>
  <si>
    <r>
      <rPr>
        <i/>
        <sz val="8"/>
        <rFont val="Arial"/>
        <family val="2"/>
      </rPr>
      <t>Blandað kerfi:</t>
    </r>
    <r>
      <rPr>
        <sz val="8"/>
        <rFont val="Arial"/>
        <family val="2"/>
      </rPr>
      <t xml:space="preserve">  Blönduð ávinnsla aldurstengdra og jafnra réttinda. </t>
    </r>
  </si>
  <si>
    <t>Skýringar:</t>
  </si>
  <si>
    <t xml:space="preserve">1) Ábyrgð launagreiðenda á skuldbindingum.  </t>
  </si>
  <si>
    <t xml:space="preserve">2) Ábyrgð launagreiðenda á skuldbindingum B-deilda.  </t>
  </si>
  <si>
    <t>Sparnaðarleið i</t>
  </si>
  <si>
    <t>Sparnaðarleið ii</t>
  </si>
  <si>
    <t>Framtíðarsýn 1</t>
  </si>
  <si>
    <t>Framtíðarsýn 2</t>
  </si>
  <si>
    <t>Framtíðarsýn 3</t>
  </si>
  <si>
    <t>Hlutfall fjárfestingargjalda alls af hreinni eign (%)</t>
  </si>
  <si>
    <t>Lífeyrissjóður starfsmanna sveitarfélaga</t>
  </si>
  <si>
    <t xml:space="preserve">Eftirfarandi yfirlit sýnir eftir fjölda iðgjaldagreiðenda,heildarfjárhæð greiddra iðgjalda og  áætlaðar launagreiðslur, eftir kynjum árið 2018. </t>
  </si>
  <si>
    <t>Áætluð iðgjöld almanaksársins 2018</t>
  </si>
  <si>
    <t xml:space="preserve">Samkv. bráðab. gögnum, úr skattskýrslum ársins 2018, greiddu 222.033 einstaklingar iðgjald </t>
  </si>
  <si>
    <t>Eftirfarandi yfirlit sýnir samantekt á helstu niðurstöðum eigna og skuldbindinga m.v. 31.12.2018</t>
  </si>
  <si>
    <t>Niðurstöður eru miðaðar við gildandi samþykktir í árslok 2018</t>
  </si>
  <si>
    <t xml:space="preserve">Eftirfarandi yfirlit sýnir fjölda ellilífeyrisþega í desember 2018. </t>
  </si>
  <si>
    <t>Meðaltals tölur fyrir árið 2018</t>
  </si>
  <si>
    <t>Lífeyrisgreiðslur pr. mán. árið 2018:</t>
  </si>
  <si>
    <t>Aths: Hafa ber í huga að lífeyrisþegar fá í mörgum tilfellum greiddan líferyir úr fleiri en einum sjóði:</t>
  </si>
  <si>
    <t>Etirfarandi yfirlit sýnir fjölda allra sjóðfélaga og lífeyrisþega sundurliðað eftir lífeyrissjóðum árið 2018.</t>
  </si>
  <si>
    <t xml:space="preserve">Samkvæmt bráðabirgðatölum, úr skattskýrslum ársins 2018, voru virkir sjóðfégar 222.033 í </t>
  </si>
  <si>
    <t xml:space="preserve">samtryggingardeildum lífeyrissjóða. </t>
  </si>
  <si>
    <t>til samtryggingard. lífeyrissjóða. (116.847 karlar og 105.186 konur)</t>
  </si>
  <si>
    <t xml:space="preserve">Samkvæmt bráðabirgðatölum, úr skattskýrslum ársins 2018, fengu 43.447 einstaklingar, 67 ára og eldri, lífeyri frá samtryggingardeildum líferyissjóða. (20.517 kalrar og 22.930 konur) </t>
  </si>
  <si>
    <t>Hrein raunávöxtun (%) (samtala allra sjóða er vegið meðaltal)*</t>
  </si>
  <si>
    <t>Meðaltal hreinnar raunávöxtunar síðustu fimm ára (%)*</t>
  </si>
  <si>
    <t>Meðaltal hreinnar raunávöxtunar síðustu tíu ára (%)*</t>
  </si>
  <si>
    <t>2) Fjárhæðir Allianz miða við endurkaupsvirði (e. surrender value)</t>
  </si>
  <si>
    <t>Sparnaður-</t>
  </si>
  <si>
    <t>Allianz á íslandi-</t>
  </si>
  <si>
    <t>Versich.  Kammer</t>
  </si>
  <si>
    <t>Allianz Lebens-</t>
  </si>
  <si>
    <t>Bayern  (VKB)    1)</t>
  </si>
  <si>
    <t>versicherung  (Allianz)    1)</t>
  </si>
  <si>
    <t xml:space="preserve"> 1), 2)</t>
  </si>
  <si>
    <t>3)</t>
  </si>
  <si>
    <t>*Meðaltal ávöxtunar innlendra sjóða</t>
  </si>
  <si>
    <t>3) Ávöxtunartölur VBK og Allianz í erlendri mynt</t>
  </si>
  <si>
    <t xml:space="preserve">1) Fjárhæðir (VKB) miða við uppsöfnuð iðgjöld að viðbættri ávöxtun </t>
  </si>
  <si>
    <t>fund</t>
  </si>
  <si>
    <t>short_name</t>
  </si>
  <si>
    <t>subfund</t>
  </si>
  <si>
    <t>type</t>
  </si>
  <si>
    <t>Almenni</t>
  </si>
  <si>
    <t>Birta</t>
  </si>
  <si>
    <t>Brú</t>
  </si>
  <si>
    <t>EFÍA</t>
  </si>
  <si>
    <t>Festa</t>
  </si>
  <si>
    <t>Frjálsi</t>
  </si>
  <si>
    <t>Gildi</t>
  </si>
  <si>
    <t>Íslenski</t>
  </si>
  <si>
    <t>Lífsverk</t>
  </si>
  <si>
    <t>Stapi</t>
  </si>
  <si>
    <t>Íslandsbanki</t>
  </si>
  <si>
    <t>Lífsval</t>
  </si>
  <si>
    <t>Lífeyrissj. Bankamanna</t>
  </si>
  <si>
    <t>Lífeyrissj. Bænda</t>
  </si>
  <si>
    <t>Lífeyrissj. Rangæinga</t>
  </si>
  <si>
    <t>Lífeyrissj. Akureyrarbæjar</t>
  </si>
  <si>
    <t>Lífeyrissj. Búnaðarbanka</t>
  </si>
  <si>
    <t>Lífeyrissj. Reykjavíkurborgar</t>
  </si>
  <si>
    <t>Lífeyrissj. ríkisins</t>
  </si>
  <si>
    <t>Lífeyrissj. Tannlæknafélags</t>
  </si>
  <si>
    <t>Lífeyrissj. Verslunarmanna</t>
  </si>
  <si>
    <t>Lífeyrissj. Vestmannaeyja</t>
  </si>
  <si>
    <t>Söfnunarsj. Lífeyrisréttinda</t>
  </si>
  <si>
    <t>Arion Banki</t>
  </si>
  <si>
    <t>Kvika</t>
  </si>
  <si>
    <t>Landsbankinn</t>
  </si>
  <si>
    <t>(Samtals) Fjárfestingarhreyfingar samtals</t>
  </si>
  <si>
    <t xml:space="preserve">(Samtals) Útgreiðslur    </t>
  </si>
  <si>
    <t xml:space="preserve">(Samtals) Inngreiðslur    </t>
  </si>
  <si>
    <t xml:space="preserve">(Samtals) SKULDIR SAMTALS        </t>
  </si>
  <si>
    <t xml:space="preserve">(Samtals) Viðskiptaskuldir    </t>
  </si>
  <si>
    <t>(Samtals) EIGNIR SAMTALS</t>
  </si>
  <si>
    <t xml:space="preserve">(Samtals) Ýmsar eignir    </t>
  </si>
  <si>
    <t>(Samtals) Kröfur</t>
  </si>
  <si>
    <t>(Samtals) Fjárfestingar</t>
  </si>
  <si>
    <t>Rekstur</t>
  </si>
  <si>
    <t xml:space="preserve">(Samtals)      Rekstrarkostnaður    </t>
  </si>
  <si>
    <t>(Samtals) Hreinar fjárfestingartekjur</t>
  </si>
  <si>
    <t xml:space="preserve">(Samtals) Aðrar fjárfestingatekjur </t>
  </si>
  <si>
    <t xml:space="preserve">(Samtals)      Lífeyrir    </t>
  </si>
  <si>
    <t xml:space="preserve">(Samtals)      Iðgjöld    </t>
  </si>
  <si>
    <t>Value 45</t>
  </si>
  <si>
    <t>Value 44</t>
  </si>
  <si>
    <t>Value 43</t>
  </si>
  <si>
    <t>Value 42</t>
  </si>
  <si>
    <t>Value 41</t>
  </si>
  <si>
    <t>Value 40</t>
  </si>
  <si>
    <t>Value 39</t>
  </si>
  <si>
    <t>Value 38</t>
  </si>
  <si>
    <t>Value 37</t>
  </si>
  <si>
    <t>Value 36</t>
  </si>
  <si>
    <t>Value 35</t>
  </si>
  <si>
    <t>Value 34</t>
  </si>
  <si>
    <t>Value 33</t>
  </si>
  <si>
    <t>Value 32</t>
  </si>
  <si>
    <t>Value 31</t>
  </si>
  <si>
    <t>Value 30</t>
  </si>
  <si>
    <t>Value 29</t>
  </si>
  <si>
    <t>Value 28</t>
  </si>
  <si>
    <t>Value 27</t>
  </si>
  <si>
    <t>Value 26</t>
  </si>
  <si>
    <t>Value 25</t>
  </si>
  <si>
    <t>Value 24</t>
  </si>
  <si>
    <t>Value 23</t>
  </si>
  <si>
    <t>Value 22</t>
  </si>
  <si>
    <t>Value 21</t>
  </si>
  <si>
    <t>Value 20</t>
  </si>
  <si>
    <t>Value 19</t>
  </si>
  <si>
    <t>Value 18</t>
  </si>
  <si>
    <t>Value 17</t>
  </si>
  <si>
    <t>Value 16</t>
  </si>
  <si>
    <t>Value 15</t>
  </si>
  <si>
    <t>Value 14</t>
  </si>
  <si>
    <t>Value 13</t>
  </si>
  <si>
    <t>Value 12</t>
  </si>
  <si>
    <t>Value 11</t>
  </si>
  <si>
    <t>Value 10</t>
  </si>
  <si>
    <t>Value 9</t>
  </si>
  <si>
    <t>Value 8</t>
  </si>
  <si>
    <t>Value 7</t>
  </si>
  <si>
    <t>Value 6</t>
  </si>
  <si>
    <t>Value 5</t>
  </si>
  <si>
    <t>Value 4</t>
  </si>
  <si>
    <t>Value 3</t>
  </si>
  <si>
    <t>Value 2</t>
  </si>
  <si>
    <t>Value 1</t>
  </si>
  <si>
    <t>Attribute 4</t>
  </si>
  <si>
    <t>Attribute 3</t>
  </si>
  <si>
    <t>Attribute 2</t>
  </si>
  <si>
    <t>Attribute 1</t>
  </si>
  <si>
    <t>SUBFUNDS</t>
  </si>
  <si>
    <t>FUNDS</t>
  </si>
  <si>
    <t>Date</t>
  </si>
  <si>
    <t>date</t>
  </si>
  <si>
    <t>attribute 1</t>
  </si>
  <si>
    <t>attribute 2</t>
  </si>
  <si>
    <t>attribute 3</t>
  </si>
  <si>
    <t>attribute 4</t>
  </si>
  <si>
    <t>Aldursdeild **</t>
  </si>
  <si>
    <t>Hlutfallsdeild**</t>
  </si>
  <si>
    <t>Samtals</t>
  </si>
  <si>
    <t>Iðgjöld ársins (þús.kr.)</t>
  </si>
  <si>
    <t>Meðaltals iðgjöld (þús.kr.)</t>
  </si>
  <si>
    <t>Ellilífeyrir á mán (þús.kr.)</t>
  </si>
  <si>
    <t>konur</t>
  </si>
  <si>
    <t>karlar</t>
  </si>
  <si>
    <t>Frjálsi Áhætta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</si>
</sst>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 _k_r_._-;\-* #,##0\ _k_r_._-;_-* &quot;-&quot;\ _k_r_._-;_-@_-"/>
    <numFmt numFmtId="165" formatCode="0.0%"/>
    <numFmt numFmtId="166" formatCode="0.0"/>
    <numFmt numFmtId="167" formatCode="#,##0.0"/>
  </numFmts>
  <fonts count="28" x14ac:knownFonts="1">
    <font>
      <sz val="11"/>
      <color theme="1"/>
      <name val="Calibri"/>
      <family val="2"/>
      <scheme val="minor"/>
    </font>
    <font>
      <sz val="11"/>
      <color theme="1"/>
      <name val="Calibri"/>
      <family val="2"/>
      <scheme val="minor"/>
    </font>
    <font>
      <sz val="8"/>
      <color theme="0"/>
      <name val="Arial"/>
      <family val="2"/>
    </font>
    <font>
      <sz val="10"/>
      <name val="Times New Roman"/>
      <family val="1"/>
    </font>
    <font>
      <b/>
      <sz val="8"/>
      <color theme="0"/>
      <name val="Arial"/>
      <family val="2"/>
    </font>
    <font>
      <sz val="8"/>
      <name val="Arial"/>
      <family val="2"/>
    </font>
    <font>
      <sz val="8"/>
      <color theme="1"/>
      <name val="Arial"/>
      <family val="2"/>
    </font>
    <font>
      <b/>
      <sz val="8"/>
      <name val="Arial"/>
      <family val="2"/>
    </font>
    <font>
      <sz val="10"/>
      <name val="Arial"/>
      <family val="2"/>
    </font>
    <font>
      <b/>
      <i/>
      <sz val="8"/>
      <name val="Arial"/>
      <family val="2"/>
    </font>
    <font>
      <i/>
      <sz val="8"/>
      <name val="Arial"/>
      <family val="2"/>
    </font>
    <font>
      <i/>
      <sz val="8"/>
      <color theme="1"/>
      <name val="Arial"/>
      <family val="2"/>
    </font>
    <font>
      <b/>
      <sz val="8"/>
      <color theme="1"/>
      <name val="Arial"/>
      <family val="2"/>
    </font>
    <font>
      <sz val="8"/>
      <color rgb="FFFF0000"/>
      <name val="Arial"/>
      <family val="2"/>
    </font>
    <font>
      <sz val="8"/>
      <color rgb="FF000000"/>
      <name val="Arial"/>
      <family val="2"/>
    </font>
    <font>
      <i/>
      <sz val="8"/>
      <color rgb="FF000000"/>
      <name val="Arial"/>
      <family val="2"/>
    </font>
    <font>
      <b/>
      <sz val="8"/>
      <color rgb="FF000000"/>
      <name val="Arial"/>
      <family val="2"/>
    </font>
    <font>
      <sz val="8"/>
      <color rgb="FFFFFFFF"/>
      <name val="Arial"/>
      <family val="2"/>
    </font>
    <font>
      <b/>
      <sz val="8"/>
      <color rgb="FFFFFFFF"/>
      <name val="Arial"/>
      <family val="2"/>
    </font>
    <font>
      <sz val="8"/>
      <color theme="1"/>
      <name val="Calibri"/>
      <family val="2"/>
      <scheme val="minor"/>
    </font>
    <font>
      <sz val="11"/>
      <color theme="1"/>
      <name val="Arial"/>
      <family val="2"/>
    </font>
    <font>
      <b/>
      <sz val="11"/>
      <color theme="1"/>
      <name val="Calibri"/>
      <family val="2"/>
      <scheme val="minor"/>
    </font>
    <font>
      <sz val="10"/>
      <color indexed="8"/>
      <name val="Arial"/>
      <family val="2"/>
    </font>
    <font>
      <b/>
      <i/>
      <sz val="8"/>
      <color theme="1"/>
      <name val="Arial"/>
      <family val="2"/>
    </font>
    <font>
      <b/>
      <sz val="8"/>
      <color rgb="FFFF0000"/>
      <name val="Arial"/>
      <family val="2"/>
    </font>
    <font>
      <b/>
      <sz val="11"/>
      <color theme="1"/>
      <name val="Courier"/>
      <family val="1"/>
    </font>
    <font>
      <sz val="11"/>
      <color theme="1"/>
      <name val="Courier"/>
      <family val="1"/>
    </font>
    <font>
      <b/>
      <sz val="11"/>
      <name val="Calibri"/>
      <family val="2"/>
    </font>
  </fonts>
  <fills count="9">
    <fill>
      <patternFill patternType="none"/>
    </fill>
    <fill>
      <patternFill patternType="gray125"/>
    </fill>
    <fill>
      <patternFill patternType="solid">
        <fgColor rgb="FF9B0011"/>
        <bgColor indexed="64"/>
      </patternFill>
    </fill>
    <fill>
      <patternFill patternType="solid">
        <fgColor rgb="FFAFAFB4"/>
        <bgColor indexed="64"/>
      </patternFill>
    </fill>
    <fill>
      <patternFill patternType="solid">
        <fgColor rgb="FFAFAFB4"/>
        <bgColor rgb="FF000000"/>
      </patternFill>
    </fill>
    <fill>
      <patternFill patternType="solid">
        <fgColor rgb="FF9B0011"/>
        <bgColor rgb="FF000000"/>
      </patternFill>
    </fill>
    <fill>
      <patternFill patternType="solid">
        <fgColor rgb="FF99B221"/>
        <bgColor indexed="64"/>
      </patternFill>
    </fill>
    <fill>
      <patternFill patternType="solid">
        <fgColor rgb="FF2C9ADC"/>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5">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3" fillId="0" borderId="0"/>
    <xf numFmtId="0" fontId="22" fillId="0" borderId="0"/>
  </cellStyleXfs>
  <cellXfs count="217">
    <xf numFmtId="0" fontId="0" fillId="0" borderId="0" xfId="0"/>
    <xf numFmtId="0" fontId="2" fillId="2" borderId="0" xfId="0" applyFont="1" applyFill="1"/>
    <xf numFmtId="0" fontId="4" fillId="2" borderId="0" xfId="4" applyFont="1" applyFill="1"/>
    <xf numFmtId="3" fontId="4" fillId="2" borderId="0" xfId="3" quotePrefix="1" applyNumberFormat="1" applyFont="1" applyFill="1" applyAlignment="1">
      <alignment horizontal="center" wrapText="1"/>
    </xf>
    <xf numFmtId="3" fontId="4" fillId="2" borderId="0" xfId="3" applyNumberFormat="1" applyFont="1" applyFill="1" applyAlignment="1">
      <alignment horizontal="center" wrapText="1"/>
    </xf>
    <xf numFmtId="0" fontId="5" fillId="3" borderId="0" xfId="0" applyFont="1" applyFill="1" applyAlignment="1">
      <alignment horizontal="center"/>
    </xf>
    <xf numFmtId="0" fontId="5" fillId="3" borderId="0" xfId="0" applyFont="1" applyFill="1"/>
    <xf numFmtId="0" fontId="5" fillId="3" borderId="0" xfId="3" applyFont="1" applyFill="1" applyAlignment="1">
      <alignment horizontal="left"/>
    </xf>
    <xf numFmtId="3" fontId="5" fillId="3" borderId="0" xfId="6" applyNumberFormat="1" applyFont="1" applyFill="1" applyAlignment="1">
      <alignment horizontal="left"/>
    </xf>
    <xf numFmtId="3" fontId="9" fillId="3" borderId="0" xfId="7" applyNumberFormat="1" applyFont="1" applyFill="1" applyAlignment="1">
      <alignment horizontal="left"/>
    </xf>
    <xf numFmtId="0" fontId="6" fillId="3" borderId="0" xfId="0" applyFont="1" applyFill="1"/>
    <xf numFmtId="3" fontId="7" fillId="3" borderId="0" xfId="6" applyNumberFormat="1" applyFont="1" applyFill="1" applyAlignment="1">
      <alignment horizontal="left"/>
    </xf>
    <xf numFmtId="3" fontId="10" fillId="3" borderId="0" xfId="6" applyNumberFormat="1" applyFont="1" applyFill="1" applyAlignment="1">
      <alignment horizontal="right"/>
    </xf>
    <xf numFmtId="0" fontId="11" fillId="3" borderId="0" xfId="0" applyFont="1" applyFill="1" applyAlignment="1">
      <alignment horizontal="right"/>
    </xf>
    <xf numFmtId="3" fontId="5" fillId="3" borderId="0" xfId="6" applyNumberFormat="1" applyFont="1" applyFill="1"/>
    <xf numFmtId="0" fontId="6" fillId="3" borderId="2" xfId="0" applyFont="1" applyFill="1" applyBorder="1"/>
    <xf numFmtId="3" fontId="9" fillId="3" borderId="0" xfId="8" applyNumberFormat="1" applyFont="1" applyFill="1" applyAlignment="1">
      <alignment horizontal="left"/>
    </xf>
    <xf numFmtId="3" fontId="7" fillId="3" borderId="0" xfId="7" applyNumberFormat="1" applyFont="1" applyFill="1" applyAlignment="1">
      <alignment horizontal="left"/>
    </xf>
    <xf numFmtId="3" fontId="5" fillId="3" borderId="0" xfId="7" applyNumberFormat="1" applyFont="1" applyFill="1"/>
    <xf numFmtId="3" fontId="7" fillId="3" borderId="0" xfId="9" applyNumberFormat="1" applyFont="1" applyFill="1" applyAlignment="1">
      <alignment horizontal="left"/>
    </xf>
    <xf numFmtId="3" fontId="10" fillId="3" borderId="0" xfId="10" applyNumberFormat="1" applyFont="1" applyFill="1" applyAlignment="1">
      <alignment horizontal="right"/>
    </xf>
    <xf numFmtId="3" fontId="7" fillId="3" borderId="0" xfId="11" applyNumberFormat="1" applyFont="1" applyFill="1" applyAlignment="1">
      <alignment horizontal="left"/>
    </xf>
    <xf numFmtId="3" fontId="10" fillId="3" borderId="0" xfId="7" applyNumberFormat="1" applyFont="1" applyFill="1" applyAlignment="1">
      <alignment horizontal="right"/>
    </xf>
    <xf numFmtId="0" fontId="12" fillId="3" borderId="0" xfId="0" applyFont="1" applyFill="1"/>
    <xf numFmtId="3" fontId="10" fillId="3" borderId="0" xfId="12" applyNumberFormat="1" applyFont="1" applyFill="1" applyAlignment="1">
      <alignment horizontal="right"/>
    </xf>
    <xf numFmtId="3" fontId="5" fillId="3" borderId="0" xfId="7" applyNumberFormat="1" applyFont="1" applyFill="1" applyAlignment="1">
      <alignment horizontal="left"/>
    </xf>
    <xf numFmtId="3" fontId="9" fillId="3" borderId="0" xfId="7" applyNumberFormat="1" applyFont="1" applyFill="1" applyAlignment="1">
      <alignment horizontal="right"/>
    </xf>
    <xf numFmtId="3" fontId="7" fillId="3" borderId="0" xfId="7" applyNumberFormat="1" applyFont="1" applyFill="1"/>
    <xf numFmtId="3" fontId="10" fillId="3" borderId="0" xfId="13" applyNumberFormat="1" applyFont="1" applyFill="1" applyAlignment="1">
      <alignment horizontal="right"/>
    </xf>
    <xf numFmtId="3" fontId="9" fillId="3" borderId="0" xfId="14" applyNumberFormat="1" applyFont="1" applyFill="1" applyAlignment="1">
      <alignment horizontal="right"/>
    </xf>
    <xf numFmtId="3" fontId="7" fillId="3" borderId="0" xfId="15" applyNumberFormat="1" applyFont="1" applyFill="1" applyAlignment="1">
      <alignment horizontal="left"/>
    </xf>
    <xf numFmtId="3" fontId="7" fillId="3" borderId="2" xfId="15" applyNumberFormat="1" applyFont="1" applyFill="1" applyBorder="1" applyAlignment="1">
      <alignment horizontal="left"/>
    </xf>
    <xf numFmtId="3" fontId="9" fillId="3" borderId="0" xfId="15" applyNumberFormat="1" applyFont="1" applyFill="1" applyAlignment="1">
      <alignment horizontal="left"/>
    </xf>
    <xf numFmtId="3" fontId="7" fillId="3" borderId="0" xfId="16" applyNumberFormat="1" applyFont="1" applyFill="1" applyAlignment="1">
      <alignment horizontal="left"/>
    </xf>
    <xf numFmtId="3" fontId="10" fillId="3" borderId="0" xfId="16" applyNumberFormat="1" applyFont="1" applyFill="1" applyAlignment="1">
      <alignment horizontal="right"/>
    </xf>
    <xf numFmtId="3" fontId="7" fillId="3" borderId="0" xfId="17" applyNumberFormat="1" applyFont="1" applyFill="1" applyAlignment="1">
      <alignment horizontal="left"/>
    </xf>
    <xf numFmtId="3" fontId="10" fillId="3" borderId="0" xfId="17" applyNumberFormat="1" applyFont="1" applyFill="1" applyAlignment="1">
      <alignment horizontal="right"/>
    </xf>
    <xf numFmtId="3" fontId="10" fillId="3" borderId="0" xfId="18" applyNumberFormat="1" applyFont="1" applyFill="1" applyAlignment="1">
      <alignment horizontal="right"/>
    </xf>
    <xf numFmtId="166" fontId="5" fillId="3" borderId="0" xfId="19" applyNumberFormat="1" applyFont="1" applyFill="1" applyBorder="1" applyProtection="1"/>
    <xf numFmtId="167" fontId="7" fillId="3" borderId="0" xfId="20" applyNumberFormat="1" applyFont="1" applyFill="1"/>
    <xf numFmtId="0" fontId="13" fillId="3" borderId="0" xfId="0" applyFont="1" applyFill="1"/>
    <xf numFmtId="3" fontId="7" fillId="3" borderId="0" xfId="21" applyNumberFormat="1" applyFont="1" applyFill="1"/>
    <xf numFmtId="0" fontId="2" fillId="2" borderId="0" xfId="0" applyFont="1" applyFill="1" applyAlignment="1">
      <alignment wrapText="1"/>
    </xf>
    <xf numFmtId="0" fontId="14" fillId="0" borderId="0" xfId="0" applyFont="1"/>
    <xf numFmtId="0" fontId="17" fillId="5" borderId="0" xfId="0" applyFont="1" applyFill="1"/>
    <xf numFmtId="3" fontId="5" fillId="0" borderId="0" xfId="6" applyNumberFormat="1" applyFont="1" applyAlignment="1">
      <alignment horizontal="left"/>
    </xf>
    <xf numFmtId="3" fontId="14" fillId="0" borderId="0" xfId="0" applyNumberFormat="1" applyFont="1"/>
    <xf numFmtId="3" fontId="16" fillId="0" borderId="0" xfId="0" applyNumberFormat="1" applyFont="1"/>
    <xf numFmtId="0" fontId="5" fillId="0" borderId="0" xfId="0" applyFont="1"/>
    <xf numFmtId="0" fontId="14" fillId="5" borderId="0" xfId="0" applyFont="1" applyFill="1"/>
    <xf numFmtId="3" fontId="17" fillId="5" borderId="0" xfId="0" applyNumberFormat="1" applyFont="1" applyFill="1"/>
    <xf numFmtId="3" fontId="18" fillId="5" borderId="0" xfId="6" applyNumberFormat="1" applyFont="1" applyFill="1" applyAlignment="1">
      <alignment horizontal="left"/>
    </xf>
    <xf numFmtId="3" fontId="18" fillId="5" borderId="0" xfId="6" applyNumberFormat="1" applyFont="1" applyFill="1" applyAlignment="1">
      <alignment horizontal="right"/>
    </xf>
    <xf numFmtId="3" fontId="18" fillId="5" borderId="0" xfId="6" applyNumberFormat="1" applyFont="1" applyFill="1" applyAlignment="1">
      <alignment horizontal="center"/>
    </xf>
    <xf numFmtId="3" fontId="18" fillId="5" borderId="0" xfId="0" applyNumberFormat="1" applyFont="1" applyFill="1" applyAlignment="1">
      <alignment horizontal="right"/>
    </xf>
    <xf numFmtId="3" fontId="5" fillId="0" borderId="0" xfId="17" applyNumberFormat="1" applyFont="1" applyAlignment="1">
      <alignment horizontal="right"/>
    </xf>
    <xf numFmtId="165" fontId="5" fillId="0" borderId="0" xfId="2" applyNumberFormat="1" applyFont="1" applyFill="1" applyBorder="1"/>
    <xf numFmtId="3" fontId="7" fillId="0" borderId="0" xfId="6" applyNumberFormat="1" applyFont="1" applyAlignment="1">
      <alignment horizontal="right"/>
    </xf>
    <xf numFmtId="3" fontId="16" fillId="0" borderId="1" xfId="0" applyNumberFormat="1" applyFont="1" applyBorder="1"/>
    <xf numFmtId="165" fontId="16" fillId="0" borderId="1" xfId="0" applyNumberFormat="1" applyFont="1" applyBorder="1"/>
    <xf numFmtId="3" fontId="14" fillId="0" borderId="0" xfId="0" applyNumberFormat="1" applyFont="1" applyAlignment="1">
      <alignment horizontal="left" indent="1"/>
    </xf>
    <xf numFmtId="3" fontId="5" fillId="0" borderId="0" xfId="17" applyNumberFormat="1" applyFont="1" applyAlignment="1">
      <alignment horizontal="left"/>
    </xf>
    <xf numFmtId="3" fontId="14" fillId="0" borderId="0" xfId="0" applyNumberFormat="1" applyFont="1" applyAlignment="1">
      <alignment horizontal="right"/>
    </xf>
    <xf numFmtId="165" fontId="16" fillId="0" borderId="0" xfId="2" applyNumberFormat="1" applyFont="1" applyFill="1" applyBorder="1"/>
    <xf numFmtId="10" fontId="16" fillId="0" borderId="0" xfId="2" applyNumberFormat="1" applyFont="1" applyFill="1" applyBorder="1"/>
    <xf numFmtId="0" fontId="20" fillId="0" borderId="0" xfId="0" applyFont="1"/>
    <xf numFmtId="0" fontId="6" fillId="0" borderId="0" xfId="0" applyFont="1"/>
    <xf numFmtId="0" fontId="6" fillId="0" borderId="2" xfId="0" applyFont="1" applyBorder="1"/>
    <xf numFmtId="0" fontId="19" fillId="0" borderId="0" xfId="0" applyFont="1"/>
    <xf numFmtId="0" fontId="15" fillId="0" borderId="0" xfId="0" applyFont="1" applyAlignment="1">
      <alignment horizontal="left" indent="1"/>
    </xf>
    <xf numFmtId="3" fontId="10" fillId="0" borderId="0" xfId="10" applyNumberFormat="1" applyFont="1" applyAlignment="1">
      <alignment horizontal="left" indent="1"/>
    </xf>
    <xf numFmtId="0" fontId="6" fillId="6" borderId="0" xfId="0" applyFont="1" applyFill="1"/>
    <xf numFmtId="0" fontId="6" fillId="7" borderId="0" xfId="0" applyFont="1" applyFill="1"/>
    <xf numFmtId="0" fontId="6" fillId="8" borderId="0" xfId="0" applyFont="1" applyFill="1"/>
    <xf numFmtId="0" fontId="0" fillId="3" borderId="0" xfId="0" applyFill="1"/>
    <xf numFmtId="164" fontId="6" fillId="8" borderId="0" xfId="1" applyFont="1" applyFill="1"/>
    <xf numFmtId="3" fontId="6" fillId="6" borderId="0" xfId="0" applyNumberFormat="1" applyFont="1" applyFill="1"/>
    <xf numFmtId="3" fontId="6" fillId="7" borderId="0" xfId="0" applyNumberFormat="1" applyFont="1" applyFill="1"/>
    <xf numFmtId="3" fontId="6" fillId="3" borderId="0" xfId="0" applyNumberFormat="1" applyFont="1" applyFill="1"/>
    <xf numFmtId="3" fontId="6" fillId="8" borderId="0" xfId="0" applyNumberFormat="1" applyFont="1" applyFill="1"/>
    <xf numFmtId="0" fontId="11" fillId="0" borderId="0" xfId="0" applyFont="1"/>
    <xf numFmtId="3" fontId="11" fillId="6" borderId="0" xfId="0" applyNumberFormat="1" applyFont="1" applyFill="1"/>
    <xf numFmtId="3" fontId="11" fillId="7" borderId="0" xfId="0" applyNumberFormat="1" applyFont="1" applyFill="1"/>
    <xf numFmtId="3" fontId="11" fillId="3" borderId="0" xfId="0" applyNumberFormat="1" applyFont="1" applyFill="1"/>
    <xf numFmtId="3" fontId="11" fillId="0" borderId="0" xfId="0" applyNumberFormat="1" applyFont="1"/>
    <xf numFmtId="3" fontId="10" fillId="8" borderId="0" xfId="0" applyNumberFormat="1" applyFont="1" applyFill="1"/>
    <xf numFmtId="3" fontId="11" fillId="8" borderId="0" xfId="0" applyNumberFormat="1" applyFont="1" applyFill="1"/>
    <xf numFmtId="0" fontId="11" fillId="6" borderId="0" xfId="0" applyFont="1" applyFill="1"/>
    <xf numFmtId="0" fontId="12" fillId="0" borderId="0" xfId="0" applyFont="1"/>
    <xf numFmtId="3" fontId="12" fillId="6" borderId="0" xfId="0" applyNumberFormat="1" applyFont="1" applyFill="1"/>
    <xf numFmtId="3" fontId="12" fillId="7" borderId="0" xfId="0" applyNumberFormat="1" applyFont="1" applyFill="1"/>
    <xf numFmtId="3" fontId="12" fillId="3" borderId="0" xfId="0" applyNumberFormat="1" applyFont="1" applyFill="1"/>
    <xf numFmtId="3" fontId="12" fillId="8" borderId="0" xfId="0" applyNumberFormat="1" applyFont="1" applyFill="1"/>
    <xf numFmtId="0" fontId="6" fillId="6" borderId="2" xfId="0" applyFont="1" applyFill="1" applyBorder="1"/>
    <xf numFmtId="0" fontId="6" fillId="7" borderId="2" xfId="0" applyFont="1" applyFill="1" applyBorder="1"/>
    <xf numFmtId="0" fontId="6" fillId="8" borderId="2" xfId="0" applyFont="1" applyFill="1" applyBorder="1"/>
    <xf numFmtId="3" fontId="6" fillId="3" borderId="2" xfId="0" applyNumberFormat="1" applyFont="1" applyFill="1" applyBorder="1"/>
    <xf numFmtId="3" fontId="6" fillId="8" borderId="2" xfId="0" applyNumberFormat="1" applyFont="1" applyFill="1" applyBorder="1"/>
    <xf numFmtId="167" fontId="6" fillId="6" borderId="0" xfId="0" applyNumberFormat="1" applyFont="1" applyFill="1"/>
    <xf numFmtId="167" fontId="6" fillId="7" borderId="0" xfId="0" applyNumberFormat="1" applyFont="1" applyFill="1"/>
    <xf numFmtId="167" fontId="6" fillId="3" borderId="0" xfId="0" applyNumberFormat="1" applyFont="1" applyFill="1"/>
    <xf numFmtId="166" fontId="6" fillId="7" borderId="0" xfId="2" applyNumberFormat="1" applyFont="1" applyFill="1"/>
    <xf numFmtId="167" fontId="6" fillId="8" borderId="0" xfId="0" applyNumberFormat="1" applyFont="1" applyFill="1"/>
    <xf numFmtId="167" fontId="6" fillId="0" borderId="0" xfId="0" applyNumberFormat="1" applyFont="1"/>
    <xf numFmtId="166" fontId="6" fillId="3" borderId="0" xfId="0" applyNumberFormat="1" applyFont="1" applyFill="1"/>
    <xf numFmtId="166" fontId="12" fillId="8" borderId="0" xfId="0" applyNumberFormat="1" applyFont="1" applyFill="1"/>
    <xf numFmtId="167" fontId="7" fillId="3" borderId="0" xfId="21" applyNumberFormat="1" applyFont="1" applyFill="1"/>
    <xf numFmtId="167" fontId="5" fillId="3" borderId="0" xfId="0" applyNumberFormat="1" applyFont="1" applyFill="1"/>
    <xf numFmtId="167" fontId="12" fillId="3" borderId="0" xfId="0" applyNumberFormat="1" applyFont="1" applyFill="1"/>
    <xf numFmtId="3" fontId="4" fillId="2" borderId="0" xfId="3" applyNumberFormat="1" applyFont="1" applyFill="1" applyAlignment="1">
      <alignment horizontal="center"/>
    </xf>
    <xf numFmtId="3" fontId="6" fillId="0" borderId="0" xfId="0" applyNumberFormat="1" applyFont="1"/>
    <xf numFmtId="0" fontId="10" fillId="3" borderId="0" xfId="0" applyFont="1" applyFill="1"/>
    <xf numFmtId="0" fontId="23" fillId="0" borderId="0" xfId="0" applyFont="1"/>
    <xf numFmtId="0" fontId="21" fillId="0" borderId="0" xfId="0" applyFont="1"/>
    <xf numFmtId="4" fontId="6" fillId="6" borderId="0" xfId="0" applyNumberFormat="1" applyFont="1" applyFill="1"/>
    <xf numFmtId="0" fontId="11" fillId="8" borderId="0" xfId="0" applyFont="1" applyFill="1"/>
    <xf numFmtId="0" fontId="12" fillId="8" borderId="0" xfId="0" applyFont="1" applyFill="1"/>
    <xf numFmtId="166" fontId="6" fillId="8" borderId="0" xfId="0" applyNumberFormat="1" applyFont="1" applyFill="1"/>
    <xf numFmtId="3" fontId="5" fillId="8" borderId="0" xfId="0" applyNumberFormat="1" applyFont="1" applyFill="1"/>
    <xf numFmtId="3" fontId="15" fillId="8" borderId="0" xfId="0" applyNumberFormat="1" applyFont="1" applyFill="1"/>
    <xf numFmtId="3" fontId="14" fillId="8" borderId="0" xfId="0" applyNumberFormat="1" applyFont="1" applyFill="1"/>
    <xf numFmtId="3" fontId="16" fillId="8" borderId="0" xfId="0" applyNumberFormat="1" applyFont="1" applyFill="1"/>
    <xf numFmtId="4" fontId="6" fillId="7" borderId="0" xfId="0" applyNumberFormat="1" applyFont="1" applyFill="1"/>
    <xf numFmtId="4" fontId="6" fillId="3" borderId="0" xfId="0" applyNumberFormat="1" applyFont="1" applyFill="1"/>
    <xf numFmtId="4" fontId="6" fillId="0" borderId="0" xfId="0" applyNumberFormat="1" applyFont="1"/>
    <xf numFmtId="4" fontId="6" fillId="7" borderId="0" xfId="2" applyNumberFormat="1" applyFont="1" applyFill="1"/>
    <xf numFmtId="4" fontId="6" fillId="8" borderId="0" xfId="0" applyNumberFormat="1" applyFont="1" applyFill="1"/>
    <xf numFmtId="0" fontId="6" fillId="3" borderId="0" xfId="0" applyFont="1" applyFill="1" applyAlignment="1">
      <alignment horizontal="center" wrapText="1"/>
    </xf>
    <xf numFmtId="0" fontId="11" fillId="3" borderId="0" xfId="0" applyFont="1" applyFill="1"/>
    <xf numFmtId="0" fontId="18" fillId="5" borderId="0" xfId="0" applyFont="1" applyFill="1" applyAlignment="1">
      <alignment vertical="center"/>
    </xf>
    <xf numFmtId="0" fontId="18" fillId="5" borderId="0" xfId="0" applyFont="1" applyFill="1" applyAlignment="1">
      <alignment horizontal="center" vertical="center"/>
    </xf>
    <xf numFmtId="0" fontId="18" fillId="5" borderId="0" xfId="0" applyFont="1" applyFill="1"/>
    <xf numFmtId="0" fontId="18" fillId="5" borderId="0" xfId="0" applyFont="1" applyFill="1" applyAlignment="1">
      <alignment horizontal="center"/>
    </xf>
    <xf numFmtId="0" fontId="16" fillId="0" borderId="0" xfId="0" applyFont="1" applyAlignment="1">
      <alignment horizontal="right"/>
    </xf>
    <xf numFmtId="3" fontId="12" fillId="0" borderId="3" xfId="0" applyNumberFormat="1" applyFont="1" applyBorder="1" applyAlignment="1">
      <alignment horizontal="right"/>
    </xf>
    <xf numFmtId="3" fontId="12" fillId="0" borderId="3" xfId="0" applyNumberFormat="1" applyFont="1" applyBorder="1"/>
    <xf numFmtId="3" fontId="12" fillId="0" borderId="0" xfId="0" applyNumberFormat="1" applyFont="1"/>
    <xf numFmtId="3" fontId="12" fillId="0" borderId="4" xfId="0" applyNumberFormat="1" applyFont="1" applyBorder="1" applyAlignment="1">
      <alignment horizontal="right"/>
    </xf>
    <xf numFmtId="3" fontId="12" fillId="0" borderId="4" xfId="0" applyNumberFormat="1" applyFont="1" applyBorder="1"/>
    <xf numFmtId="0" fontId="13" fillId="0" borderId="0" xfId="0" applyFont="1"/>
    <xf numFmtId="3" fontId="13" fillId="0" borderId="0" xfId="0" applyNumberFormat="1" applyFont="1"/>
    <xf numFmtId="0" fontId="7" fillId="0" borderId="0" xfId="0" applyFont="1"/>
    <xf numFmtId="3" fontId="18" fillId="5" borderId="0" xfId="6" applyNumberFormat="1" applyFont="1" applyFill="1" applyAlignment="1">
      <alignment horizontal="left" vertical="center"/>
    </xf>
    <xf numFmtId="3" fontId="18" fillId="5" borderId="0" xfId="6" applyNumberFormat="1" applyFont="1" applyFill="1" applyAlignment="1">
      <alignment horizontal="center" vertical="center" wrapText="1"/>
    </xf>
    <xf numFmtId="3" fontId="12" fillId="0" borderId="1" xfId="0" applyNumberFormat="1" applyFont="1" applyBorder="1"/>
    <xf numFmtId="3" fontId="24" fillId="0" borderId="0" xfId="0" applyNumberFormat="1" applyFont="1"/>
    <xf numFmtId="0" fontId="16" fillId="0" borderId="0" xfId="0" applyFont="1"/>
    <xf numFmtId="3" fontId="18" fillId="5" borderId="0" xfId="3" quotePrefix="1" applyNumberFormat="1" applyFont="1" applyFill="1"/>
    <xf numFmtId="3" fontId="18" fillId="5" borderId="0" xfId="3" quotePrefix="1" applyNumberFormat="1" applyFont="1" applyFill="1" applyAlignment="1">
      <alignment horizontal="center"/>
    </xf>
    <xf numFmtId="0" fontId="18" fillId="5" borderId="2" xfId="0" applyFont="1" applyFill="1" applyBorder="1" applyAlignment="1">
      <alignment horizontal="center" vertical="center" wrapText="1"/>
    </xf>
    <xf numFmtId="0" fontId="18" fillId="5" borderId="2" xfId="0" applyFont="1" applyFill="1" applyBorder="1" applyAlignment="1">
      <alignment vertical="center" wrapText="1"/>
    </xf>
    <xf numFmtId="0" fontId="14" fillId="4" borderId="0" xfId="0" applyFont="1" applyFill="1" applyAlignment="1">
      <alignment horizontal="left" indent="1"/>
    </xf>
    <xf numFmtId="3" fontId="14" fillId="4" borderId="0" xfId="0" applyNumberFormat="1" applyFont="1" applyFill="1" applyAlignment="1">
      <alignment horizontal="left" indent="1"/>
    </xf>
    <xf numFmtId="3" fontId="14" fillId="0" borderId="1" xfId="0" applyNumberFormat="1" applyFont="1" applyBorder="1"/>
    <xf numFmtId="0" fontId="4" fillId="2" borderId="0" xfId="0" applyFont="1" applyFill="1" applyAlignment="1">
      <alignment vertical="center"/>
    </xf>
    <xf numFmtId="0" fontId="0" fillId="8" borderId="0" xfId="0" applyFill="1"/>
    <xf numFmtId="0" fontId="5" fillId="8" borderId="0" xfId="23" applyFont="1" applyFill="1" applyAlignment="1">
      <alignment horizontal="left"/>
    </xf>
    <xf numFmtId="0" fontId="7" fillId="8" borderId="4" xfId="3" applyFont="1" applyFill="1" applyBorder="1"/>
    <xf numFmtId="3" fontId="5" fillId="8" borderId="0" xfId="24" applyNumberFormat="1" applyFont="1" applyFill="1" applyAlignment="1">
      <alignment horizontal="left" vertical="top"/>
    </xf>
    <xf numFmtId="3" fontId="5" fillId="8" borderId="0" xfId="6" applyNumberFormat="1" applyFont="1" applyFill="1" applyAlignment="1">
      <alignment horizontal="left"/>
    </xf>
    <xf numFmtId="165" fontId="6" fillId="8" borderId="0" xfId="2" applyNumberFormat="1" applyFont="1" applyFill="1"/>
    <xf numFmtId="0" fontId="6" fillId="8" borderId="0" xfId="0" applyFont="1" applyFill="1" applyAlignment="1">
      <alignment horizontal="center"/>
    </xf>
    <xf numFmtId="3" fontId="6" fillId="8" borderId="0" xfId="0" applyNumberFormat="1" applyFont="1" applyFill="1" applyAlignment="1">
      <alignment horizontal="center"/>
    </xf>
    <xf numFmtId="165" fontId="6" fillId="8" borderId="0" xfId="2" applyNumberFormat="1" applyFont="1" applyFill="1" applyBorder="1"/>
    <xf numFmtId="3" fontId="6" fillId="8" borderId="1" xfId="0" applyNumberFormat="1" applyFont="1" applyFill="1" applyBorder="1"/>
    <xf numFmtId="165" fontId="6" fillId="8" borderId="1" xfId="2" applyNumberFormat="1" applyFont="1" applyFill="1" applyBorder="1"/>
    <xf numFmtId="0" fontId="7" fillId="8" borderId="0" xfId="3" applyFont="1" applyFill="1" applyAlignment="1">
      <alignment horizontal="right"/>
    </xf>
    <xf numFmtId="4" fontId="5" fillId="3" borderId="0" xfId="0" applyNumberFormat="1" applyFont="1" applyFill="1"/>
    <xf numFmtId="0" fontId="17" fillId="5" borderId="0" xfId="0" applyFont="1" applyFill="1" applyAlignment="1">
      <alignment horizontal="center" wrapText="1"/>
    </xf>
    <xf numFmtId="0" fontId="17" fillId="5" borderId="0" xfId="0" applyFont="1" applyFill="1" applyAlignment="1">
      <alignment horizontal="center"/>
    </xf>
    <xf numFmtId="3" fontId="6" fillId="8" borderId="0" xfId="0" applyNumberFormat="1" applyFont="1" applyFill="1" applyAlignment="1">
      <alignment horizontal="right"/>
    </xf>
    <xf numFmtId="0" fontId="25" fillId="0" borderId="0" xfId="0" applyFont="1"/>
    <xf numFmtId="0" fontId="26" fillId="0" borderId="0" xfId="0" applyFont="1"/>
    <xf numFmtId="0" fontId="27" fillId="0" borderId="5" xfId="0" applyFont="1" applyBorder="1" applyAlignment="1">
      <alignment horizontal="center" vertical="top"/>
    </xf>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4" fillId="0" borderId="0" xfId="0" applyFont="1" applyAlignment="1">
      <alignment horizontal="center"/>
    </xf>
    <xf numFmtId="0" fontId="0" fillId="0" borderId="0" xfId="0" applyAlignment="1">
      <alignment horizontal="center"/>
    </xf>
    <xf numFmtId="0" fontId="15" fillId="0" borderId="0" xfId="0" applyFont="1" applyAlignment="1">
      <alignment horizontal="center"/>
    </xf>
    <xf numFmtId="3" fontId="10" fillId="0" borderId="0" xfId="10" applyNumberFormat="1" applyFont="1" applyAlignment="1">
      <alignment horizontal="center"/>
    </xf>
    <xf numFmtId="164" fontId="0" fillId="0" borderId="0" xfId="1" applyFont="1" applyBorder="1" applyAlignment="1">
      <alignment horizontal="center" vertical="center"/>
    </xf>
    <xf numFmtId="0" fontId="0" fillId="0" borderId="10" xfId="0" applyBorder="1"/>
    <xf numFmtId="0" fontId="0" fillId="0" borderId="12" xfId="0" applyBorder="1"/>
    <xf numFmtId="3" fontId="18" fillId="0" borderId="0" xfId="6" applyNumberFormat="1" applyFont="1" applyAlignment="1">
      <alignment horizontal="center"/>
    </xf>
    <xf numFmtId="3" fontId="18" fillId="0" borderId="0" xfId="0" applyNumberFormat="1" applyFont="1" applyAlignment="1">
      <alignment horizontal="center"/>
    </xf>
    <xf numFmtId="0" fontId="0" fillId="0" borderId="5" xfId="0" applyBorder="1"/>
    <xf numFmtId="0" fontId="0" fillId="0" borderId="10" xfId="0" applyBorder="1" applyAlignment="1">
      <alignment horizontal="center" vertical="center"/>
    </xf>
    <xf numFmtId="0" fontId="18" fillId="0" borderId="0" xfId="0" applyFont="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18" fillId="0" borderId="0" xfId="0" applyFont="1" applyAlignment="1">
      <alignment vertical="center"/>
    </xf>
    <xf numFmtId="0" fontId="0" fillId="0" borderId="14" xfId="0" applyBorder="1" applyAlignment="1">
      <alignment horizontal="center" vertical="center"/>
    </xf>
    <xf numFmtId="1" fontId="5" fillId="0" borderId="0" xfId="2" applyNumberFormat="1" applyFont="1" applyFill="1" applyBorder="1"/>
    <xf numFmtId="3" fontId="14" fillId="0" borderId="11" xfId="0" applyNumberFormat="1" applyFont="1" applyBorder="1"/>
    <xf numFmtId="3" fontId="14" fillId="0" borderId="12" xfId="0" applyNumberFormat="1" applyFont="1" applyBorder="1"/>
    <xf numFmtId="3" fontId="5" fillId="0" borderId="12" xfId="17" applyNumberFormat="1" applyFont="1" applyBorder="1" applyAlignment="1">
      <alignment horizontal="right"/>
    </xf>
    <xf numFmtId="1" fontId="5" fillId="0" borderId="12" xfId="2" applyNumberFormat="1" applyFont="1" applyFill="1" applyBorder="1"/>
    <xf numFmtId="3" fontId="6" fillId="0" borderId="12" xfId="0" applyNumberFormat="1" applyFont="1" applyBorder="1"/>
    <xf numFmtId="3" fontId="6" fillId="0" borderId="0" xfId="0" quotePrefix="1" applyNumberFormat="1" applyFont="1" applyAlignment="1">
      <alignment horizontal="center"/>
    </xf>
    <xf numFmtId="3" fontId="4" fillId="2" borderId="0" xfId="3" applyNumberFormat="1" applyFont="1" applyFill="1" applyAlignment="1">
      <alignment horizontal="center"/>
    </xf>
    <xf numFmtId="0" fontId="18" fillId="0" borderId="0" xfId="0" applyFont="1" applyAlignment="1">
      <alignment horizontal="center" vertical="center"/>
    </xf>
    <xf numFmtId="0" fontId="18" fillId="0" borderId="0" xfId="0" applyFont="1" applyAlignment="1">
      <alignment horizontal="center" vertical="center" wrapText="1"/>
    </xf>
    <xf numFmtId="0" fontId="18" fillId="5" borderId="0" xfId="0" applyFont="1" applyFill="1" applyAlignment="1">
      <alignment horizontal="center" vertical="center"/>
    </xf>
    <xf numFmtId="0" fontId="18" fillId="5" borderId="0" xfId="0" applyFont="1" applyFill="1" applyAlignment="1">
      <alignment horizontal="center" vertical="center" wrapText="1"/>
    </xf>
    <xf numFmtId="3" fontId="18" fillId="5" borderId="0" xfId="6" applyNumberFormat="1" applyFont="1" applyFill="1" applyAlignment="1">
      <alignment horizontal="center" vertical="center" wrapText="1"/>
    </xf>
    <xf numFmtId="3" fontId="18" fillId="5" borderId="0" xfId="0" applyNumberFormat="1" applyFont="1" applyFill="1" applyAlignment="1">
      <alignment horizontal="left" vertical="center" indent="1"/>
    </xf>
    <xf numFmtId="3" fontId="18" fillId="5" borderId="2" xfId="0" applyNumberFormat="1" applyFont="1" applyFill="1" applyBorder="1" applyAlignment="1">
      <alignment horizontal="left" vertical="center" indent="1"/>
    </xf>
    <xf numFmtId="0" fontId="18" fillId="5" borderId="2" xfId="0" applyFont="1" applyFill="1" applyBorder="1" applyAlignment="1">
      <alignment horizontal="center" vertical="center" wrapText="1"/>
    </xf>
    <xf numFmtId="3" fontId="18" fillId="5" borderId="2" xfId="3" quotePrefix="1" applyNumberFormat="1" applyFont="1" applyFill="1" applyBorder="1" applyAlignment="1">
      <alignment horizontal="center"/>
    </xf>
    <xf numFmtId="3" fontId="18" fillId="5" borderId="0" xfId="3" quotePrefix="1" applyNumberFormat="1" applyFont="1" applyFill="1" applyAlignment="1">
      <alignment horizontal="center" vertical="center" wrapText="1"/>
    </xf>
    <xf numFmtId="3" fontId="18" fillId="5" borderId="2" xfId="3" quotePrefix="1" applyNumberFormat="1" applyFont="1" applyFill="1" applyBorder="1" applyAlignment="1">
      <alignment horizontal="center" vertical="center" wrapText="1"/>
    </xf>
  </cellXfs>
  <cellStyles count="25">
    <cellStyle name="Comma [0]" xfId="1" builtinId="6"/>
    <cellStyle name="Normal" xfId="0" builtinId="0"/>
    <cellStyle name="Normal 2" xfId="7" xr:uid="{00000000-0005-0000-0000-000002000000}"/>
    <cellStyle name="Normal 3" xfId="6" xr:uid="{00000000-0005-0000-0000-000003000000}"/>
    <cellStyle name="Normal 34" xfId="13" xr:uid="{00000000-0005-0000-0000-000004000000}"/>
    <cellStyle name="Normal 35" xfId="14" xr:uid="{00000000-0005-0000-0000-000005000000}"/>
    <cellStyle name="Normal 36" xfId="15" xr:uid="{00000000-0005-0000-0000-000006000000}"/>
    <cellStyle name="Normal 38" xfId="9" xr:uid="{00000000-0005-0000-0000-000007000000}"/>
    <cellStyle name="Normal 39" xfId="10" xr:uid="{00000000-0005-0000-0000-000008000000}"/>
    <cellStyle name="Normal 40" xfId="11" xr:uid="{00000000-0005-0000-0000-000009000000}"/>
    <cellStyle name="Normal 41" xfId="12" xr:uid="{00000000-0005-0000-0000-00000A000000}"/>
    <cellStyle name="Normal 43 24" xfId="5" xr:uid="{00000000-0005-0000-0000-00000B000000}"/>
    <cellStyle name="Normal 44 24 3" xfId="17" xr:uid="{00000000-0005-0000-0000-00000C000000}"/>
    <cellStyle name="Normal 45 2" xfId="16" xr:uid="{00000000-0005-0000-0000-00000D000000}"/>
    <cellStyle name="Normal 47 3 3" xfId="18" xr:uid="{00000000-0005-0000-0000-00000E000000}"/>
    <cellStyle name="Normal 56" xfId="8" xr:uid="{00000000-0005-0000-0000-00000F000000}"/>
    <cellStyle name="Normal 80" xfId="20" xr:uid="{00000000-0005-0000-0000-000010000000}"/>
    <cellStyle name="Normal 91" xfId="21" xr:uid="{00000000-0005-0000-0000-000011000000}"/>
    <cellStyle name="Normal 99" xfId="22" xr:uid="{00000000-0005-0000-0000-000012000000}"/>
    <cellStyle name="Normal_BLS81.XLS" xfId="3" xr:uid="{00000000-0005-0000-0000-000013000000}"/>
    <cellStyle name="Normal_BLS81.XLS 2" xfId="4" xr:uid="{00000000-0005-0000-0000-000014000000}"/>
    <cellStyle name="Normal_BLS81.XLS 3" xfId="23" xr:uid="{00000000-0005-0000-0000-000015000000}"/>
    <cellStyle name="Normal_Sheet1" xfId="24" xr:uid="{00000000-0005-0000-0000-000016000000}"/>
    <cellStyle name="Percent" xfId="2" builtinId="5"/>
    <cellStyle name="Percent 4" xfId="19" xr:uid="{00000000-0005-0000-0000-000018000000}"/>
  </cellStyles>
  <dxfs count="0"/>
  <tableStyles count="0" defaultTableStyle="TableStyleMedium2" defaultPivotStyle="PivotStyleLight16"/>
  <colors>
    <mruColors>
      <color rgb="FFB2B2B2"/>
      <color rgb="FF505055"/>
      <color rgb="FF505032"/>
      <color rgb="FF005580"/>
      <color rgb="FF2C9ADC"/>
      <color rgb="FF9B0011"/>
      <color rgb="FF99B221"/>
      <color rgb="FFDDDDDD"/>
      <color rgb="FF2C9A78"/>
      <color rgb="FF5050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133348</xdr:colOff>
      <xdr:row>2</xdr:row>
      <xdr:rowOff>37084</xdr:rowOff>
    </xdr:from>
    <xdr:to>
      <xdr:col>11</xdr:col>
      <xdr:colOff>95249</xdr:colOff>
      <xdr:row>35</xdr:row>
      <xdr:rowOff>38100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742948" y="399034"/>
          <a:ext cx="6057901" cy="5973191"/>
          <a:chOff x="742948" y="399034"/>
          <a:chExt cx="6057901" cy="5973191"/>
        </a:xfrm>
      </xdr:grpSpPr>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42948" y="2810906"/>
            <a:ext cx="6057901" cy="35613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s-IS" sz="1100" b="1">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is-IS" sz="1800" b="1" baseline="0">
                <a:solidFill>
                  <a:schemeClr val="dk1"/>
                </a:solidFill>
                <a:effectLst/>
                <a:latin typeface="Arial" panose="020B0604020202020204" pitchFamily="34" charset="0"/>
                <a:ea typeface="+mn-ea"/>
                <a:cs typeface="Arial" panose="020B0604020202020204" pitchFamily="34" charset="0"/>
              </a:rPr>
              <a:t>Samantekt úr ársreikningum lífeyrissjóða </a:t>
            </a:r>
            <a:endParaRPr lang="is-IS" sz="1800">
              <a:effectLst/>
              <a:latin typeface="Arial" panose="020B0604020202020204" pitchFamily="34" charset="0"/>
              <a:cs typeface="Arial" panose="020B0604020202020204"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r>
              <a:rPr lang="is-IS" sz="1100" b="1">
                <a:latin typeface="Arial" pitchFamily="34" charset="0"/>
                <a:cs typeface="Arial" pitchFamily="34" charset="0"/>
              </a:rPr>
              <a:t>Útgáfudagsetnig:</a:t>
            </a:r>
            <a:r>
              <a:rPr lang="is-IS" sz="1100">
                <a:latin typeface="Arial" pitchFamily="34" charset="0"/>
                <a:cs typeface="Arial" pitchFamily="34" charset="0"/>
              </a:rPr>
              <a:t>	20.</a:t>
            </a:r>
            <a:r>
              <a:rPr lang="is-IS" sz="1100" baseline="0">
                <a:latin typeface="Arial" pitchFamily="34" charset="0"/>
                <a:cs typeface="Arial" pitchFamily="34" charset="0"/>
              </a:rPr>
              <a:t> júní 2019</a:t>
            </a: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r>
              <a:rPr lang="is-IS" sz="1100" b="1" baseline="0">
                <a:latin typeface="Arial" pitchFamily="34" charset="0"/>
                <a:cs typeface="Arial" pitchFamily="34" charset="0"/>
              </a:rPr>
              <a:t>Höfundarréttur:</a:t>
            </a:r>
            <a:r>
              <a:rPr lang="is-IS" sz="1100" baseline="0">
                <a:latin typeface="Arial" pitchFamily="34" charset="0"/>
                <a:cs typeface="Arial" pitchFamily="34" charset="0"/>
              </a:rPr>
              <a:t> Fjármálaeftirlitið. Heimilt er að nota efni úr ritinu, enda sé heimilda getið.</a:t>
            </a:r>
          </a:p>
          <a:p>
            <a:endParaRPr lang="is-IS" sz="1100" baseline="0">
              <a:latin typeface="Arial" pitchFamily="34" charset="0"/>
              <a:cs typeface="Arial" pitchFamily="34" charset="0"/>
            </a:endParaRPr>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0" y="399034"/>
            <a:ext cx="3598925" cy="187869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57151</xdr:colOff>
      <xdr:row>1</xdr:row>
      <xdr:rowOff>28574</xdr:rowOff>
    </xdr:from>
    <xdr:to>
      <xdr:col>12</xdr:col>
      <xdr:colOff>19050</xdr:colOff>
      <xdr:row>34</xdr:row>
      <xdr:rowOff>19051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1" y="209549"/>
          <a:ext cx="6667499" cy="5962652"/>
        </a:xfrm>
        <a:prstGeom prst="rect">
          <a:avLst/>
        </a:prstGeom>
        <a:solidFill>
          <a:schemeClr val="bg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solidFill>
                <a:sysClr val="windowText" lastClr="000000"/>
              </a:solidFill>
              <a:latin typeface="Arial" panose="020B0604020202020204" pitchFamily="34" charset="0"/>
              <a:cs typeface="Arial" panose="020B0604020202020204" pitchFamily="34" charset="0"/>
            </a:rPr>
            <a:t>INNGANGUR</a:t>
          </a:r>
        </a:p>
        <a:p>
          <a:endParaRPr lang="is-IS" sz="110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þessari samantekt er margvíslegt talnaefni sem unnið hefur verið upp úr ársreikningum lífeyrissjóða fyrir árið 2018 og sambærilegum gögnum annarra vörsluaðila séreignarsparnaðar. Auk þess er talnaefni unnið úr skýrslu um tryggingafræðilegri athugun. Upplýsingarnar byggja á fyrirliggjandi efni sem Fjármálaeftirlitinu hefur borist frá lífeyrissjóðum og öðrum vörsluaðilum séreignarsparnaðar á útgáfudegi og kunna að breytast vegna leiðréttinga. Rekstrar- og efnahagsreikningar byggja á reglum nr. 335/2015 sem tóku gildi árið 2016. Athygli er vakin á því að þrátt fyrir þær reglur sem gilda um framsetningu á ársreikningum lífeyrissjóða, viðhafa sjóðirnir ekki samræmt eignamat. Þannig kunna sjóðirnir að styðjast við mismunandi forsendur við mat á eignum og skuldum.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I. hluta er birt yfirlit um hreina eign lífeyrissjóða, bæði samtryggingu og séreign þeirra.  </a:t>
          </a:r>
        </a:p>
        <a:p>
          <a:r>
            <a:rPr lang="is-IS" sz="1100">
              <a:solidFill>
                <a:schemeClr val="dk1"/>
              </a:solidFill>
              <a:effectLst/>
              <a:latin typeface="Arial" panose="020B0604020202020204" pitchFamily="34" charset="0"/>
              <a:ea typeface="+mn-ea"/>
              <a:cs typeface="Arial" panose="020B0604020202020204" pitchFamily="34" charset="0"/>
            </a:rPr>
            <a:t>II. hluti sýnir yfirlit um breytingu á hreinni eign til greiðslu lífeyris, efnahagsreikninga, sjóðstreymi og kennitölur fyrir allar fjárhagslega aðskildar deildir lífeyrissjóða og annarra vörsluaðila séreignarsparnaðar.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Að lokum fjallar III. hluti um tryggingafræðilega stöðu samtryggingadeilda lífeyrissjóðanna. Meðal annars eru birtar upplýsingar um áfallna- og framtíðar- tryggingafræðilega stöðu ásamt skuldbindingum hvers sjóðs. Einnig eru sýndar tölur um lífeyrisgreiðslur og iðgjaldagreiðslur einstakra sjóða, ásamt fjölda sjóðsfélaga og lífeyrisþega.</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árslok 2018 voru starfandi 22</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lífeyrissjóðir í 25 samtryggingadeildum og 45 séreignardeildum. Aðrir vörsluaðilar séreignarsparnaðar voru sjö og buðu upp á séreignarsparnað í 30 deildum. Tveir þessara vörsluaðila eru erlendir og ber þeim ekki að skila inn gögnum til Fjármálaeftirlitsins um sundurliðun fjárfestinga né yfirlit um rekstur og efnahag.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9525</xdr:rowOff>
    </xdr:from>
    <xdr:to>
      <xdr:col>10</xdr:col>
      <xdr:colOff>171450</xdr:colOff>
      <xdr:row>14</xdr:row>
      <xdr:rowOff>123825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09600" y="190500"/>
          <a:ext cx="5657850" cy="246697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 - YFIRLIT YFIR LÍFEYRISSJÓÐI</a:t>
          </a:r>
        </a:p>
        <a:p>
          <a:endParaRPr lang="is-IS" sz="11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is-IS" sz="1100">
              <a:solidFill>
                <a:schemeClr val="dk1"/>
              </a:solidFill>
              <a:effectLst/>
              <a:latin typeface="Arial" panose="020B0604020202020204" pitchFamily="34" charset="0"/>
              <a:ea typeface="+mn-ea"/>
              <a:cs typeface="Arial" panose="020B0604020202020204" pitchFamily="34" charset="0"/>
            </a:rPr>
            <a:t>Í þessum hluta samantektarinnar eru birtar heildartölur fyrir allar deildir viðkomandi lífeyrissjóðs. Lífeyrissjóðunum er raðað í stærðarröð miðað við hreina eign samtrygginga- og séreignadeilda sjóðanna til greiðslu lífeyris í árslok 2018.  </a:t>
          </a:r>
        </a:p>
        <a:p>
          <a:endParaRPr lang="is-I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504826</xdr:colOff>
      <xdr:row>1</xdr:row>
      <xdr:rowOff>9525</xdr:rowOff>
    </xdr:from>
    <xdr:to>
      <xdr:col>14</xdr:col>
      <xdr:colOff>209550</xdr:colOff>
      <xdr:row>57</xdr:row>
      <xdr:rowOff>158750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04826" y="184150"/>
              <a:ext cx="8150224" cy="99282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Sjóðstreymis</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Lífeyrissjóðir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𝑖</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r>
                          <a:rPr lang="is-IS" sz="1100" i="1">
                            <a:solidFill>
                              <a:schemeClr val="dk1"/>
                            </a:solidFill>
                            <a:effectLst/>
                            <a:latin typeface="Cambria Math" panose="02040503050406030204" pitchFamily="18" charset="0"/>
                            <a:ea typeface="+mn-ea"/>
                            <a:cs typeface="+mn-cs"/>
                          </a:rPr>
                          <m:t>2</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𝐴</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𝐵</m:t>
                            </m:r>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e>
                        </m:d>
                      </m:den>
                    </m:f>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14:m>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oMath>
              </a14:m>
              <a:r>
                <a:rPr lang="is-IS" sz="1100">
                  <a:solidFill>
                    <a:schemeClr val="dk1"/>
                  </a:solidFill>
                  <a:effectLst/>
                  <a:latin typeface="Arial" panose="020B0604020202020204" pitchFamily="34" charset="0"/>
                  <a:ea typeface="+mn-ea"/>
                  <a:cs typeface="Arial" panose="020B0604020202020204" pitchFamily="34" charset="0"/>
                </a:rPr>
                <a:t>) er :</a:t>
              </a:r>
            </a:p>
            <a:p>
              <a:pPr/>
              <a14:m>
                <m:oMathPara xmlns:m="http://schemas.openxmlformats.org/officeDocument/2006/math">
                  <m:oMathParaPr>
                    <m:jc m:val="centerGroup"/>
                  </m:oMathParaPr>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r>
                      <a:rPr lang="is-IS" sz="1100" i="1">
                        <a:solidFill>
                          <a:schemeClr val="dk1"/>
                        </a:solidFill>
                        <a:effectLst/>
                        <a:latin typeface="Cambria Math" panose="02040503050406030204" pitchFamily="18" charset="0"/>
                        <a:ea typeface="+mn-ea"/>
                        <a:cs typeface="+mn-cs"/>
                      </a:rPr>
                      <m:t>=</m:t>
                    </m:r>
                    <m:rad>
                      <m:radPr>
                        <m:ctrlPr>
                          <a:rPr lang="is-IS" sz="1100" i="1">
                            <a:solidFill>
                              <a:schemeClr val="dk1"/>
                            </a:solidFill>
                            <a:effectLst/>
                            <a:latin typeface="Cambria Math" panose="02040503050406030204" pitchFamily="18" charset="0"/>
                            <a:ea typeface="+mn-ea"/>
                            <a:cs typeface="+mn-cs"/>
                          </a:rPr>
                        </m:ctrlPr>
                      </m:radPr>
                      <m:deg>
                        <m:r>
                          <a:rPr lang="is-IS" sz="1100" i="1">
                            <a:solidFill>
                              <a:schemeClr val="dk1"/>
                            </a:solidFill>
                            <a:effectLst/>
                            <a:latin typeface="Cambria Math" panose="02040503050406030204" pitchFamily="18" charset="0"/>
                            <a:ea typeface="+mn-ea"/>
                            <a:cs typeface="+mn-cs"/>
                          </a:rPr>
                          <m:t>5</m:t>
                        </m:r>
                      </m:deg>
                      <m:e>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1</m:t>
                                </m:r>
                              </m:sub>
                            </m:sSub>
                          </m:e>
                        </m:d>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2</m:t>
                                </m:r>
                              </m:sub>
                            </m:sSub>
                          </m:e>
                        </m:d>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d>
                      </m:e>
                    </m:rad>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a:t>
              </a:r>
              <a:r>
                <a:rPr lang="is-IS" sz="1100" u="sng">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skiluðu inn tölulegum upplýsingum</a:t>
              </a:r>
              <a:r>
                <a:rPr lang="is-IS" sz="1100" strike="sngStrike">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um rekstur, efnahag, sjóðstreymi og kennitölur, með sambærilegum hætti og lífeyrissjóðir, sjá hluta II b.</a:t>
              </a:r>
            </a:p>
            <a:p>
              <a:endParaRPr lang="is-IS" sz="1100">
                <a:solidFill>
                  <a:schemeClr val="dk1"/>
                </a:solidFill>
                <a:effectLst/>
                <a:latin typeface="+mn-lt"/>
                <a:ea typeface="+mn-ea"/>
                <a:cs typeface="+mn-cs"/>
              </a:endParaRP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Choice>
      <mc:Fallback xmlns="">
        <xdr:sp macro="" textlink="">
          <xdr:nvSpPr>
            <xdr:cNvPr id="2" name="TextBox 1"/>
            <xdr:cNvSpPr txBox="1"/>
          </xdr:nvSpPr>
          <xdr:spPr>
            <a:xfrm>
              <a:off x="504826" y="184150"/>
              <a:ext cx="8150224" cy="99282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Sjóðstreymis</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Lífeyrissjóðir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r>
                <a:rPr lang="is-IS" sz="1100" i="0">
                  <a:solidFill>
                    <a:schemeClr val="dk1"/>
                  </a:solidFill>
                  <a:effectLst/>
                  <a:latin typeface="Cambria Math" panose="02040503050406030204" pitchFamily="18" charset="0"/>
                  <a:ea typeface="+mn-ea"/>
                  <a:cs typeface="+mn-cs"/>
                </a:rPr>
                <a:t>𝑖=2(𝐹+𝐾)/((𝐴+𝐵−(𝐹−𝐾)) )</a:t>
              </a:r>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r>
                <a:rPr lang="is-IS" sz="1100" i="0">
                  <a:solidFill>
                    <a:schemeClr val="dk1"/>
                  </a:solidFill>
                  <a:effectLst/>
                  <a:latin typeface="Cambria Math" panose="02040503050406030204" pitchFamily="18" charset="0"/>
                  <a:ea typeface="+mn-ea"/>
                  <a:cs typeface="+mn-cs"/>
                </a:rPr>
                <a:t>(𝑟_5 ) ̅</a:t>
              </a:r>
              <a:r>
                <a:rPr lang="is-IS" sz="1100">
                  <a:solidFill>
                    <a:schemeClr val="dk1"/>
                  </a:solidFill>
                  <a:effectLst/>
                  <a:latin typeface="Arial" panose="020B0604020202020204" pitchFamily="34" charset="0"/>
                  <a:ea typeface="+mn-ea"/>
                  <a:cs typeface="Arial" panose="020B0604020202020204" pitchFamily="34" charset="0"/>
                </a:rPr>
                <a:t>) er :</a:t>
              </a:r>
            </a:p>
            <a:p>
              <a:pPr/>
              <a:r>
                <a:rPr lang="is-IS" sz="1100" i="0">
                  <a:solidFill>
                    <a:schemeClr val="dk1"/>
                  </a:solidFill>
                  <a:effectLst/>
                  <a:latin typeface="Cambria Math" panose="02040503050406030204" pitchFamily="18" charset="0"/>
                  <a:ea typeface="+mn-ea"/>
                  <a:cs typeface="+mn-cs"/>
                </a:rPr>
                <a:t>(𝑟_5 ) ̅=√(5&amp;(1+𝑟_1 )(1+𝑟_2 )⋯(1+𝑟_5 )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a:t>
              </a:r>
              <a:r>
                <a:rPr lang="is-IS" sz="1100" u="sng">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skiluðu inn tölulegum upplýsingum</a:t>
              </a:r>
              <a:r>
                <a:rPr lang="is-IS" sz="1100" strike="sngStrike">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um rekstur, efnahag, sjóðstreymi og kennitölur, með sambærilegum hætti og lífeyrissjóðir, sjá hluta II b.</a:t>
              </a:r>
            </a:p>
            <a:p>
              <a:endParaRPr lang="is-IS" sz="1100">
                <a:solidFill>
                  <a:schemeClr val="dk1"/>
                </a:solidFill>
                <a:effectLst/>
                <a:latin typeface="+mn-lt"/>
                <a:ea typeface="+mn-ea"/>
                <a:cs typeface="+mn-cs"/>
              </a:endParaRP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47626</xdr:rowOff>
    </xdr:from>
    <xdr:to>
      <xdr:col>13</xdr:col>
      <xdr:colOff>85726</xdr:colOff>
      <xdr:row>35</xdr:row>
      <xdr:rowOff>142876</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09600" y="228601"/>
          <a:ext cx="7400926" cy="624840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V - TRYGGINGAFRÆÐILEG STAÐA LÍFEYRISSJÓÐANNA</a:t>
          </a:r>
          <a:endParaRPr lang="is-IS" sz="12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kafla skýrslunnar eru birt gögn er varða tryggingafræðilega stöðu samtryggingadeilda lífeyrissjóðanna. Þau eru unnin upp úr skýrslum um tryggingafræðilega athugun sem Fjármálaeftirlitinu berast árlega frá lífeyrissjóðunum með tilvísun í 24. gr. laga nr. 129/1997.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Settar eru fram tölur er varða áfallna- og framtíðar- tryggingafræðilega stöðu hvers sjóðs ásamt heildarstöðu miðað við árslok 2018. Með tryggingafræðilegri stöðu er átt við eignir umfram skuldbindingar sem hlutfall af skuldbindingum. Smávægilegur munur kann að vera á tryggingafræðilegri stöðu í þessum hluta samantektarinnar og í hluta IIa vegna mismunar á mati á hreinni eign til lífeyris.</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Áfallnar skuldbindingar eru skuldbindingar vegna iðgjalda sem greidd höfðu verið til sjóðsins þegar athugun fer fram, að viðbættu mati á framtíðar rekstrarkostnaði. Eign er reiknuð sem hrein eign til greiðslu lífeyris samkvæmt ársreikningi að viðbættu endurmati verðbréfa með fastar tekjur, að frádregnum núvirtum framtíðarkostnaði vegna fjárfestinga. Áfallin staða er svo mismunur þannig reiknaðra eigna og skuldbindinga. Áfallin staða sýnir hvort eignir á hverjum tíma nægi fyrir þeim réttindum sem sjóðurinn hefur gefið fyrirheit um að veita fyrir þau iðgjöld sem hann hefur móttekið.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Framtíðarstaða er reiknuð sem núvirði væntra framtíðariðgjalda virkra sjóðfélaga að frádregnum lífeyrisskuldbindingum sem iðgjöldin stofna til. Reiknað er miðað við gildandi réttindatöflur og þá sjóðfélaga sem greiddu til sjóðsins á liðnu ári.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Heildar tryggingafræðileg staða miðast við samtölu eigna og framtíðariðgjalda að frádregnum áföllnum skuldbindingum og framtíðarskuldbindingum. Ákvæði 39. gr. laga nr. 129/1997 um tryggingafræðilega stöðu lífeyrissjóða taka eingöngu mið af heildar tryggingafræðilegri stöðu sem hlutfalli af heildarskuldbindingum.</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Birtar eru tölur um fjölda ellilífeyrisþega eftir kyni og lífeyrisgreiðslur til þeirra sundurliðaðar eftir lífeyrissjóðum. Þar er miðað við fjölda lífeyrisþega í desember 2018. Einnig eru birtar tölur um greidd iðgjöld og fjölda iðgjaldagreiðenda í hverjum sjóði. Þau iðgjöld sem hér eru talin eru miðuð við iðgjöld vegna ársins 2018 eins og þau eru áætluð af tryggingastærðfræðingi, og færð til verð- eða kauplags í lok ársins. Því getur verið nokkur munur á þeirri tölu og því sem fært er sem iðgjöld í ársreikningi sjóðsins. Fjöldi iðgjaldagreiðenda er reiknaður með því að telja alla sjóðfélaga sem eru á lífi í lok árs, greiddu til hans iðgjöld á árinu og eru ekki farnir að taka lífeyri í lok ársins. Að lokum eru birtar tölur um fjölda allra sjóðfélaga sundurliðaðar eftir lífeyrissjóðum. Þetta eru allir hópar sjóðfélaga, virkir, óvirkir, elli-, maka-, og barnalífeyrisþegar. Hafa ber í huga að einstaklingar geta átt réttindi í fleiri en einum sjóði. Aðeins eru taldir þeir sem voru á lífi í lok ársins. Lífeyrisþegar eru taldir þeir sem tóku lífeyri í lok árs, virkir eru taldir þeir sem greiddu til sjóðsins iðgjald á árinu og eru ekki farnir að taka lífeyri. Óvirkir sjóðfélagar eru þeir sem eiga í sjóðnum geymdan rétt og eru ekki byrjaðir að taka lífeyri. </a:t>
          </a: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hias/Documents/GitHub/engx-project-group20/skjo&#776;lin%20fra&#769;%20Birgi/Files/Arsreikningabok_2020_Til-_birtingar_-uppfaert_9.9_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mestjori/sameign/FME_Gogn/Lanastofnanir/Eiginfj&#225;r_sk&#253;rsla_2005_nov/EFJskyrsla2005nov_J&#246;kl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l.1.0 "/>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B221"/>
  </sheetPr>
  <dimension ref="A165:A240"/>
  <sheetViews>
    <sheetView workbookViewId="0"/>
  </sheetViews>
  <sheetFormatPr defaultColWidth="9.140625" defaultRowHeight="14.25" x14ac:dyDescent="0.2"/>
  <cols>
    <col min="1" max="16384" width="9.140625" style="65"/>
  </cols>
  <sheetData>
    <row r="165" s="65" customFormat="1" x14ac:dyDescent="0.2"/>
    <row r="166" s="65" customFormat="1" x14ac:dyDescent="0.2"/>
    <row r="167" s="65" customFormat="1" x14ac:dyDescent="0.2"/>
    <row r="168" s="65" customFormat="1" x14ac:dyDescent="0.2"/>
    <row r="169" s="65" customFormat="1" x14ac:dyDescent="0.2"/>
    <row r="170" s="65" customFormat="1" x14ac:dyDescent="0.2"/>
    <row r="171" s="65" customFormat="1" x14ac:dyDescent="0.2"/>
    <row r="172" s="65" customFormat="1" x14ac:dyDescent="0.2"/>
    <row r="173" s="65" customFormat="1" x14ac:dyDescent="0.2"/>
    <row r="174" s="65" customFormat="1" x14ac:dyDescent="0.2"/>
    <row r="175" s="65" customFormat="1" x14ac:dyDescent="0.2"/>
    <row r="176" s="65" customFormat="1" x14ac:dyDescent="0.2"/>
    <row r="177" s="65" customFormat="1" x14ac:dyDescent="0.2"/>
    <row r="178" s="65" customFormat="1" x14ac:dyDescent="0.2"/>
    <row r="179" s="65" customFormat="1" x14ac:dyDescent="0.2"/>
    <row r="180" s="65" customFormat="1" x14ac:dyDescent="0.2"/>
    <row r="181" s="65" customFormat="1" x14ac:dyDescent="0.2"/>
    <row r="182" s="65" customFormat="1" x14ac:dyDescent="0.2"/>
    <row r="183" s="65" customFormat="1" x14ac:dyDescent="0.2"/>
    <row r="184" s="65" customFormat="1" x14ac:dyDescent="0.2"/>
    <row r="185" s="65" customFormat="1" x14ac:dyDescent="0.2"/>
    <row r="186" s="65" customFormat="1" x14ac:dyDescent="0.2"/>
    <row r="187" s="65" customFormat="1" x14ac:dyDescent="0.2"/>
    <row r="188" s="65" customFormat="1" x14ac:dyDescent="0.2"/>
    <row r="189" s="65" customFormat="1" x14ac:dyDescent="0.2"/>
    <row r="190" s="65" customFormat="1" x14ac:dyDescent="0.2"/>
    <row r="191" s="65" customFormat="1" x14ac:dyDescent="0.2"/>
    <row r="192" s="65" customFormat="1" x14ac:dyDescent="0.2"/>
    <row r="193" s="65" customFormat="1" x14ac:dyDescent="0.2"/>
    <row r="194" s="65" customFormat="1" x14ac:dyDescent="0.2"/>
    <row r="195" s="65" customFormat="1" x14ac:dyDescent="0.2"/>
    <row r="196" s="65" customFormat="1" x14ac:dyDescent="0.2"/>
    <row r="197" s="65" customFormat="1" x14ac:dyDescent="0.2"/>
    <row r="198" s="65" customFormat="1" x14ac:dyDescent="0.2"/>
    <row r="199" s="65" customFormat="1" x14ac:dyDescent="0.2"/>
    <row r="200" s="65" customFormat="1" x14ac:dyDescent="0.2"/>
    <row r="201" s="65" customFormat="1" x14ac:dyDescent="0.2"/>
    <row r="202" s="65" customFormat="1" x14ac:dyDescent="0.2"/>
    <row r="203" s="65" customFormat="1" x14ac:dyDescent="0.2"/>
    <row r="204" s="65" customFormat="1" x14ac:dyDescent="0.2"/>
    <row r="205" s="65" customFormat="1" x14ac:dyDescent="0.2"/>
    <row r="206" s="65" customFormat="1" x14ac:dyDescent="0.2"/>
    <row r="207" s="65" customFormat="1" x14ac:dyDescent="0.2"/>
    <row r="208" s="65" customFormat="1" x14ac:dyDescent="0.2"/>
    <row r="209" s="65" customFormat="1" x14ac:dyDescent="0.2"/>
    <row r="210" s="65" customFormat="1" x14ac:dyDescent="0.2"/>
    <row r="211" s="65" customFormat="1" x14ac:dyDescent="0.2"/>
    <row r="212" s="65" customFormat="1" x14ac:dyDescent="0.2"/>
    <row r="213" s="65" customFormat="1" x14ac:dyDescent="0.2"/>
    <row r="214" s="65" customFormat="1" x14ac:dyDescent="0.2"/>
    <row r="215" s="65" customFormat="1" x14ac:dyDescent="0.2"/>
    <row r="216" s="65" customFormat="1" x14ac:dyDescent="0.2"/>
    <row r="217" s="65" customFormat="1" x14ac:dyDescent="0.2"/>
    <row r="218" s="65" customFormat="1" x14ac:dyDescent="0.2"/>
    <row r="219" s="65" customFormat="1" x14ac:dyDescent="0.2"/>
    <row r="220" s="65" customFormat="1" x14ac:dyDescent="0.2"/>
    <row r="221" s="65" customFormat="1" x14ac:dyDescent="0.2"/>
    <row r="222" s="65" customFormat="1" x14ac:dyDescent="0.2"/>
    <row r="223" s="65" customFormat="1" x14ac:dyDescent="0.2"/>
    <row r="224" s="65" customFormat="1" x14ac:dyDescent="0.2"/>
    <row r="225" s="65" customFormat="1" x14ac:dyDescent="0.2"/>
    <row r="226" s="65" customFormat="1" x14ac:dyDescent="0.2"/>
    <row r="227" s="65" customFormat="1" x14ac:dyDescent="0.2"/>
    <row r="228" s="65" customFormat="1" x14ac:dyDescent="0.2"/>
    <row r="229" s="65" customFormat="1" x14ac:dyDescent="0.2"/>
    <row r="230" s="65" customFormat="1" x14ac:dyDescent="0.2"/>
    <row r="231" s="65" customFormat="1" x14ac:dyDescent="0.2"/>
    <row r="232" s="65" customFormat="1" x14ac:dyDescent="0.2"/>
    <row r="233" s="65" customFormat="1" x14ac:dyDescent="0.2"/>
    <row r="234" s="65" customFormat="1" x14ac:dyDescent="0.2"/>
    <row r="235" s="65" customFormat="1" x14ac:dyDescent="0.2"/>
    <row r="236" s="65" customFormat="1" x14ac:dyDescent="0.2"/>
    <row r="237" s="65" customFormat="1" x14ac:dyDescent="0.2"/>
    <row r="238" s="65" customFormat="1" x14ac:dyDescent="0.2"/>
    <row r="239" s="65" customFormat="1" x14ac:dyDescent="0.2"/>
    <row r="240" s="65" customFormat="1" x14ac:dyDescent="0.2"/>
  </sheetData>
  <pageMargins left="0.7" right="0.7" top="0.75" bottom="0.75" header="0.3" footer="0.3"/>
  <pageSetup paperSize="9" scale="7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5580"/>
  </sheetPr>
  <dimension ref="A1"/>
  <sheetViews>
    <sheetView workbookViewId="0"/>
  </sheetViews>
  <sheetFormatPr defaultColWidth="9.140625" defaultRowHeight="14.25" x14ac:dyDescent="0.2"/>
  <cols>
    <col min="1" max="16384" width="9.140625" style="65"/>
  </cols>
  <sheetData/>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C55BC-0E0A-1F45-AC8E-CB76E86B7423}">
  <sheetPr>
    <tabColor rgb="FF005580"/>
  </sheetPr>
  <dimension ref="A1:AG51"/>
  <sheetViews>
    <sheetView tabSelected="1" zoomScale="101" workbookViewId="0">
      <selection activeCell="A26" sqref="A26"/>
    </sheetView>
  </sheetViews>
  <sheetFormatPr defaultColWidth="11.42578125" defaultRowHeight="15" x14ac:dyDescent="0.25"/>
  <cols>
    <col min="1" max="1" width="28" bestFit="1" customWidth="1"/>
    <col min="2" max="2" width="34.140625" customWidth="1"/>
    <col min="3" max="3" width="24.140625" customWidth="1"/>
    <col min="4" max="4" width="19.28515625" customWidth="1"/>
    <col min="6" max="6" width="15.28515625" bestFit="1" customWidth="1"/>
    <col min="7" max="7" width="11.85546875" bestFit="1" customWidth="1"/>
    <col min="8" max="8" width="12.42578125" bestFit="1" customWidth="1"/>
    <col min="9" max="9" width="12" bestFit="1" customWidth="1"/>
    <col min="10" max="10" width="14" bestFit="1" customWidth="1"/>
    <col min="11" max="11" width="11.28515625" bestFit="1" customWidth="1"/>
    <col min="12" max="12" width="14.85546875" bestFit="1" customWidth="1"/>
    <col min="13" max="13" width="21.42578125" bestFit="1" customWidth="1"/>
    <col min="14" max="15" width="17" bestFit="1" customWidth="1"/>
    <col min="16" max="16" width="14.7109375" bestFit="1" customWidth="1"/>
    <col min="17" max="17" width="16.140625" bestFit="1" customWidth="1"/>
    <col min="18" max="18" width="27" bestFit="1" customWidth="1"/>
    <col min="19" max="19" width="32.7109375" bestFit="1" customWidth="1"/>
    <col min="20" max="20" width="28.7109375" bestFit="1" customWidth="1"/>
    <col min="21" max="21" width="21.28515625" bestFit="1" customWidth="1"/>
    <col min="22" max="22" width="26.85546875" bestFit="1" customWidth="1"/>
    <col min="23" max="23" width="21.28515625" bestFit="1" customWidth="1"/>
    <col min="24" max="27" width="27.28515625" bestFit="1" customWidth="1"/>
    <col min="28" max="28" width="25.7109375" bestFit="1" customWidth="1"/>
    <col min="29" max="29" width="20.140625" bestFit="1" customWidth="1"/>
    <col min="30" max="30" width="19.85546875" bestFit="1" customWidth="1"/>
    <col min="31" max="31" width="13.28515625" bestFit="1" customWidth="1"/>
    <col min="32" max="32" width="11.7109375" bestFit="1" customWidth="1"/>
    <col min="33" max="33" width="18.7109375" bestFit="1" customWidth="1"/>
  </cols>
  <sheetData>
    <row r="1" spans="1:33" x14ac:dyDescent="0.25">
      <c r="A1" s="175" t="s">
        <v>442</v>
      </c>
      <c r="B1" s="176">
        <v>43465</v>
      </c>
      <c r="C1" s="175">
        <v>0</v>
      </c>
      <c r="D1" s="175">
        <v>0</v>
      </c>
      <c r="E1" s="175">
        <v>0</v>
      </c>
      <c r="F1" s="43" t="s">
        <v>11</v>
      </c>
      <c r="G1" s="43" t="s">
        <v>256</v>
      </c>
      <c r="H1" s="43" t="s">
        <v>153</v>
      </c>
      <c r="I1" s="43" t="s">
        <v>154</v>
      </c>
      <c r="J1" s="43" t="s">
        <v>10</v>
      </c>
      <c r="K1" s="43" t="s">
        <v>155</v>
      </c>
      <c r="L1" s="43" t="s">
        <v>20</v>
      </c>
      <c r="M1" t="s">
        <v>19</v>
      </c>
      <c r="N1" s="43" t="s">
        <v>19</v>
      </c>
      <c r="O1" s="43" t="s">
        <v>19</v>
      </c>
      <c r="P1" s="69" t="s">
        <v>23</v>
      </c>
      <c r="Q1" s="43" t="s">
        <v>26</v>
      </c>
      <c r="R1" s="43" t="s">
        <v>258</v>
      </c>
      <c r="S1" s="43" t="s">
        <v>156</v>
      </c>
      <c r="T1" s="43" t="s">
        <v>259</v>
      </c>
      <c r="U1" s="43" t="s">
        <v>6</v>
      </c>
      <c r="V1" s="43" t="s">
        <v>6</v>
      </c>
      <c r="W1" s="43" t="s">
        <v>6</v>
      </c>
      <c r="X1" s="43" t="s">
        <v>13</v>
      </c>
      <c r="Y1" s="43" t="s">
        <v>13</v>
      </c>
      <c r="Z1" s="43" t="s">
        <v>13</v>
      </c>
      <c r="AA1" s="43" t="s">
        <v>13</v>
      </c>
      <c r="AB1" s="70" t="s">
        <v>157</v>
      </c>
      <c r="AC1" s="70" t="s">
        <v>7</v>
      </c>
      <c r="AD1" s="70" t="s">
        <v>21</v>
      </c>
      <c r="AE1" s="48" t="s">
        <v>16</v>
      </c>
      <c r="AF1" s="43" t="s">
        <v>12</v>
      </c>
      <c r="AG1" s="43" t="s">
        <v>14</v>
      </c>
    </row>
    <row r="2" spans="1:33" x14ac:dyDescent="0.25">
      <c r="A2" s="175"/>
      <c r="B2" s="175"/>
      <c r="C2" s="175"/>
      <c r="D2" s="175"/>
      <c r="F2" s="186" t="s">
        <v>449</v>
      </c>
      <c r="G2" s="186" t="s">
        <v>449</v>
      </c>
      <c r="H2" s="186" t="s">
        <v>449</v>
      </c>
      <c r="I2" s="186" t="s">
        <v>449</v>
      </c>
      <c r="J2" s="186" t="s">
        <v>449</v>
      </c>
      <c r="K2" s="186" t="s">
        <v>449</v>
      </c>
      <c r="L2" s="186" t="s">
        <v>449</v>
      </c>
      <c r="M2" s="186" t="s">
        <v>449</v>
      </c>
      <c r="N2" s="183" t="s">
        <v>447</v>
      </c>
      <c r="O2" s="184" t="s">
        <v>448</v>
      </c>
      <c r="P2" s="186" t="s">
        <v>449</v>
      </c>
      <c r="Q2" s="186" t="s">
        <v>449</v>
      </c>
      <c r="R2" s="186" t="s">
        <v>449</v>
      </c>
      <c r="S2" s="186" t="s">
        <v>449</v>
      </c>
      <c r="T2" s="186" t="s">
        <v>449</v>
      </c>
      <c r="U2" s="186" t="s">
        <v>449</v>
      </c>
      <c r="V2" s="182" t="s">
        <v>186</v>
      </c>
      <c r="W2" s="182" t="s">
        <v>260</v>
      </c>
      <c r="X2" s="186" t="s">
        <v>449</v>
      </c>
      <c r="Y2" s="185" t="s">
        <v>186</v>
      </c>
      <c r="Z2" s="185" t="s">
        <v>260</v>
      </c>
      <c r="AA2" s="182" t="s">
        <v>191</v>
      </c>
      <c r="AB2" s="186" t="s">
        <v>449</v>
      </c>
      <c r="AC2" s="186" t="s">
        <v>449</v>
      </c>
      <c r="AD2" s="186" t="s">
        <v>449</v>
      </c>
      <c r="AE2" s="186" t="s">
        <v>449</v>
      </c>
      <c r="AF2" s="186" t="s">
        <v>449</v>
      </c>
      <c r="AG2" s="186" t="s">
        <v>449</v>
      </c>
    </row>
    <row r="3" spans="1:33" ht="15.75" thickBot="1" x14ac:dyDescent="0.3">
      <c r="A3" s="192" t="s">
        <v>443</v>
      </c>
      <c r="B3" s="175" t="s">
        <v>444</v>
      </c>
      <c r="C3" s="175" t="s">
        <v>445</v>
      </c>
      <c r="D3" s="175" t="s">
        <v>446</v>
      </c>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row>
    <row r="4" spans="1:33" x14ac:dyDescent="0.25">
      <c r="A4" s="194" t="s">
        <v>251</v>
      </c>
      <c r="B4" s="177"/>
      <c r="C4" s="177"/>
      <c r="D4" s="178"/>
      <c r="F4" s="199">
        <v>-5139035.5193644613</v>
      </c>
      <c r="G4" s="46">
        <v>-26440205</v>
      </c>
      <c r="H4" s="46">
        <v>972907.75782728195</v>
      </c>
      <c r="I4" s="46">
        <v>913788.48943817616</v>
      </c>
      <c r="J4" s="46">
        <v>3737215</v>
      </c>
      <c r="K4" s="46">
        <v>-7434129.1909354925</v>
      </c>
      <c r="L4" s="46">
        <v>207986</v>
      </c>
      <c r="M4" s="46">
        <v>-5835682</v>
      </c>
      <c r="N4" s="46">
        <v>-3848438</v>
      </c>
      <c r="O4" s="46">
        <v>-1987244</v>
      </c>
      <c r="P4" s="46">
        <v>-2264330</v>
      </c>
      <c r="Q4" s="46">
        <v>-291235</v>
      </c>
      <c r="R4" s="46">
        <v>-7916837</v>
      </c>
      <c r="S4" s="46">
        <v>1278052</v>
      </c>
      <c r="T4" s="46">
        <v>-32134687.100999981</v>
      </c>
      <c r="U4" s="46">
        <v>-574188471.4564445</v>
      </c>
      <c r="V4" s="46">
        <v>93268156.045785129</v>
      </c>
      <c r="W4" s="46">
        <v>-667456627.50222957</v>
      </c>
      <c r="X4" s="46">
        <v>-22657047.011458889</v>
      </c>
      <c r="Y4" s="46">
        <v>20694434.847054213</v>
      </c>
      <c r="Z4" s="46">
        <v>-43688616.409670785</v>
      </c>
      <c r="AA4" s="46">
        <v>337134.55115767941</v>
      </c>
      <c r="AB4" s="46">
        <v>72347</v>
      </c>
      <c r="AC4" s="46">
        <v>46007853</v>
      </c>
      <c r="AD4" s="46">
        <v>-2141494.2268214896</v>
      </c>
      <c r="AE4" s="46">
        <v>-433067</v>
      </c>
      <c r="AF4" s="46">
        <v>-369736</v>
      </c>
      <c r="AG4" s="46">
        <v>-2719580</v>
      </c>
    </row>
    <row r="5" spans="1:33" x14ac:dyDescent="0.25">
      <c r="A5" s="195" t="s">
        <v>252</v>
      </c>
      <c r="B5" s="179"/>
      <c r="C5" s="179"/>
      <c r="D5" s="180"/>
      <c r="F5" s="200">
        <v>3177642.0825581253</v>
      </c>
      <c r="G5" s="46">
        <v>3792263</v>
      </c>
      <c r="H5" s="46">
        <v>140012.04917805642</v>
      </c>
      <c r="I5" s="46">
        <v>-5152508.2591966093</v>
      </c>
      <c r="J5" s="46">
        <v>-258047</v>
      </c>
      <c r="K5" s="46">
        <v>-7608320.464438498</v>
      </c>
      <c r="L5" s="46">
        <v>-1039896</v>
      </c>
      <c r="M5" s="46">
        <v>-2206242</v>
      </c>
      <c r="N5" s="46">
        <v>-1176062</v>
      </c>
      <c r="O5" s="46">
        <v>-1030180</v>
      </c>
      <c r="P5" s="46">
        <v>-1587558</v>
      </c>
      <c r="Q5" s="46">
        <v>-115298</v>
      </c>
      <c r="R5" s="46">
        <v>-517008</v>
      </c>
      <c r="S5" s="46">
        <v>-124161</v>
      </c>
      <c r="T5" s="46">
        <v>-2435867.0369999995</v>
      </c>
      <c r="U5" s="46">
        <v>-151104167.03624868</v>
      </c>
      <c r="V5" s="46">
        <v>-127129332.68861502</v>
      </c>
      <c r="W5" s="46">
        <v>-23974834.347633652</v>
      </c>
      <c r="X5" s="46">
        <v>-38633170.353659339</v>
      </c>
      <c r="Y5" s="46">
        <v>-35838224.405134931</v>
      </c>
      <c r="Z5" s="46">
        <v>-1597521.8970000001</v>
      </c>
      <c r="AA5" s="46">
        <v>-1197424.0515244082</v>
      </c>
      <c r="AB5" s="46">
        <v>-80000</v>
      </c>
      <c r="AC5" s="46">
        <v>15026437</v>
      </c>
      <c r="AD5" s="46">
        <v>-1085543.5271259844</v>
      </c>
      <c r="AE5" s="46">
        <v>-2155746</v>
      </c>
      <c r="AF5" s="46">
        <v>-6435237</v>
      </c>
      <c r="AG5" s="46">
        <v>-79137</v>
      </c>
    </row>
    <row r="6" spans="1:33" x14ac:dyDescent="0.25">
      <c r="A6" s="195" t="s">
        <v>253</v>
      </c>
      <c r="B6" s="179"/>
      <c r="C6" s="179"/>
      <c r="D6" s="180"/>
      <c r="F6" s="201">
        <v>-1961393.436806336</v>
      </c>
      <c r="G6" s="55">
        <v>-22647942</v>
      </c>
      <c r="H6" s="55">
        <v>1112919.8070053384</v>
      </c>
      <c r="I6" s="55">
        <v>-4238719.7697584331</v>
      </c>
      <c r="J6" s="55">
        <v>3479168</v>
      </c>
      <c r="K6" s="55">
        <v>-15042449.655373991</v>
      </c>
      <c r="L6" s="55">
        <v>-831910</v>
      </c>
      <c r="M6" s="55">
        <v>-8041924</v>
      </c>
      <c r="N6" s="55">
        <v>-5024500</v>
      </c>
      <c r="O6" s="55">
        <v>-3017424</v>
      </c>
      <c r="P6" s="55">
        <v>-3851888</v>
      </c>
      <c r="Q6" s="55">
        <v>-406533</v>
      </c>
      <c r="R6" s="55">
        <v>-8433845</v>
      </c>
      <c r="S6" s="55">
        <v>1153891</v>
      </c>
      <c r="T6" s="55">
        <v>-34570554.137999982</v>
      </c>
      <c r="U6" s="55">
        <v>-725292638.49269319</v>
      </c>
      <c r="V6" s="55">
        <v>-33861176.642829895</v>
      </c>
      <c r="W6" s="55">
        <v>-691431461.84986317</v>
      </c>
      <c r="X6" s="55">
        <v>-61290217.365118228</v>
      </c>
      <c r="Y6" s="55">
        <v>-15143789.558080718</v>
      </c>
      <c r="Z6" s="55">
        <v>-45286138.306670785</v>
      </c>
      <c r="AA6" s="55">
        <v>-860289.50036672875</v>
      </c>
      <c r="AB6" s="55">
        <v>-7653</v>
      </c>
      <c r="AC6" s="55">
        <v>61034290</v>
      </c>
      <c r="AD6" s="55">
        <v>-3227037.7539474741</v>
      </c>
      <c r="AE6" s="55">
        <v>-2588813</v>
      </c>
      <c r="AF6" s="55">
        <v>-6804973</v>
      </c>
      <c r="AG6" s="55">
        <v>-2798717</v>
      </c>
    </row>
    <row r="7" spans="1:33" x14ac:dyDescent="0.25">
      <c r="A7" s="195" t="s">
        <v>254</v>
      </c>
      <c r="B7" s="179"/>
      <c r="C7" s="179"/>
      <c r="D7" s="180"/>
      <c r="F7" s="202">
        <v>-1.0439324827184824E-2</v>
      </c>
      <c r="G7" s="198">
        <v>-3.7515135378337498E-2</v>
      </c>
      <c r="H7" s="198">
        <v>1.8041422745276672E-2</v>
      </c>
      <c r="I7" s="198">
        <v>-1.2849389484119934E-2</v>
      </c>
      <c r="J7" s="198">
        <v>2.0367760175824704E-2</v>
      </c>
      <c r="K7" s="198">
        <v>-1.4554796505789449E-2</v>
      </c>
      <c r="L7" s="198">
        <v>-1.827402211488148E-2</v>
      </c>
      <c r="M7" s="198">
        <v>-6.9773120516305839E-2</v>
      </c>
      <c r="N7" s="198">
        <v>-6.9735623500526214E-2</v>
      </c>
      <c r="O7" s="198">
        <v>-6.9835648683516841E-2</v>
      </c>
      <c r="P7" s="198">
        <v>-8.7221181867792208E-2</v>
      </c>
      <c r="Q7" s="198">
        <v>-1.6443664452864392E-2</v>
      </c>
      <c r="R7" s="198">
        <v>-0.4140896875632451</v>
      </c>
      <c r="S7" s="198">
        <v>5.5744579523217083E-2</v>
      </c>
      <c r="T7" s="198">
        <v>-0.31518022642451987</v>
      </c>
      <c r="U7" s="198">
        <v>-0.3744137508273479</v>
      </c>
      <c r="V7" s="198">
        <v>-3.4185496796848895E-2</v>
      </c>
      <c r="W7" s="198">
        <v>-0.73041428135121444</v>
      </c>
      <c r="X7" s="198">
        <v>-0.13699054393441881</v>
      </c>
      <c r="Y7" s="198">
        <v>-4.8385439698224501E-2</v>
      </c>
      <c r="Z7" s="198">
        <v>-0.75775609168501634</v>
      </c>
      <c r="AA7" s="198">
        <v>-1.1522935351079146E-2</v>
      </c>
      <c r="AB7" s="198">
        <v>-3.1929913568523524E-3</v>
      </c>
      <c r="AC7" s="198">
        <v>5.3179962170557801E-2</v>
      </c>
      <c r="AD7" s="198">
        <v>-4.2756610472906617E-2</v>
      </c>
      <c r="AE7" s="198">
        <v>-2.054836082997594E-2</v>
      </c>
      <c r="AF7" s="198">
        <v>-1.7456941257421258E-2</v>
      </c>
      <c r="AG7" s="198">
        <v>-1.2102101140658156E-2</v>
      </c>
    </row>
    <row r="8" spans="1:33" x14ac:dyDescent="0.25">
      <c r="A8" s="195" t="s">
        <v>255</v>
      </c>
      <c r="B8" s="179"/>
      <c r="C8" s="179"/>
      <c r="D8" s="180"/>
      <c r="F8" s="202">
        <v>-4.7105437400243297E-2</v>
      </c>
      <c r="G8" s="198">
        <v>-6.9216862975669244E-2</v>
      </c>
      <c r="H8" s="198">
        <v>2.8983523927758974E-2</v>
      </c>
      <c r="I8" s="198">
        <v>6.1563039678750207E-3</v>
      </c>
      <c r="J8" s="198">
        <v>5.4621599906015915E-2</v>
      </c>
      <c r="K8" s="198">
        <v>-1.3229701133554079E-2</v>
      </c>
      <c r="L8" s="198">
        <v>1.2988772136808704E-2</v>
      </c>
      <c r="M8" s="198">
        <v>-6.8863406309392916E-2</v>
      </c>
      <c r="N8" s="198">
        <v>-8.8349699737038045E-2</v>
      </c>
      <c r="O8" s="198">
        <v>-4.8253158749085923E-2</v>
      </c>
      <c r="P8" s="198">
        <v>-6.5826799580211814E-2</v>
      </c>
      <c r="Q8" s="198">
        <v>-2.4647493074861401E-2</v>
      </c>
      <c r="R8" s="198">
        <v>-0.40667224352140108</v>
      </c>
      <c r="S8" s="198">
        <v>6.2282464924654439E-2</v>
      </c>
      <c r="T8" s="198">
        <v>-0.30449033754959121</v>
      </c>
      <c r="U8" s="198">
        <v>-0.40671815285483659</v>
      </c>
      <c r="V8" s="198">
        <v>0.18649095834928672</v>
      </c>
      <c r="W8" s="198">
        <v>-0.73215052398109404</v>
      </c>
      <c r="X8" s="198">
        <v>-9.867542076723114E-2</v>
      </c>
      <c r="Y8" s="198">
        <v>0.14419886301096133</v>
      </c>
      <c r="Z8" s="198">
        <v>-0.76342525361285252</v>
      </c>
      <c r="AA8" s="198">
        <v>1.1677032553560993E-2</v>
      </c>
      <c r="AB8" s="198">
        <v>5.846014363933727E-2</v>
      </c>
      <c r="AC8" s="198">
        <v>7.2053463201543863E-2</v>
      </c>
      <c r="AD8" s="198">
        <v>-3.9384913742050789E-2</v>
      </c>
      <c r="AE8" s="198">
        <v>-5.7692056884945985E-3</v>
      </c>
      <c r="AF8" s="198">
        <v>-1.7926566647554292E-3</v>
      </c>
      <c r="AG8" s="198">
        <v>-1.678499001043194E-2</v>
      </c>
    </row>
    <row r="9" spans="1:33" ht="15" customHeight="1" x14ac:dyDescent="0.25">
      <c r="A9" s="179" t="s">
        <v>243</v>
      </c>
      <c r="B9" s="179" t="s">
        <v>454</v>
      </c>
      <c r="C9" s="179"/>
      <c r="D9" s="180"/>
      <c r="F9" s="203">
        <v>6037</v>
      </c>
      <c r="G9" s="110">
        <v>15753</v>
      </c>
      <c r="H9" s="110">
        <v>722</v>
      </c>
      <c r="I9" s="110">
        <v>10654</v>
      </c>
      <c r="J9" s="110">
        <v>11604</v>
      </c>
      <c r="K9" s="110">
        <v>30290</v>
      </c>
      <c r="L9" s="110">
        <v>2927</v>
      </c>
      <c r="M9" s="110">
        <v>888</v>
      </c>
      <c r="N9" s="110">
        <v>0</v>
      </c>
      <c r="O9" s="110">
        <v>0</v>
      </c>
      <c r="P9" s="110">
        <v>1347</v>
      </c>
      <c r="Q9" s="110">
        <v>853</v>
      </c>
      <c r="R9" s="110">
        <v>25</v>
      </c>
      <c r="S9" s="110">
        <v>0</v>
      </c>
      <c r="T9" s="110">
        <v>91</v>
      </c>
      <c r="U9" s="110">
        <v>9152</v>
      </c>
      <c r="V9" s="204">
        <v>0</v>
      </c>
      <c r="W9" s="204">
        <v>0</v>
      </c>
      <c r="X9" s="110">
        <v>6731</v>
      </c>
      <c r="Y9" s="204">
        <v>0</v>
      </c>
      <c r="Z9" s="204">
        <v>0</v>
      </c>
      <c r="AA9" s="204">
        <v>0</v>
      </c>
      <c r="AB9" s="110">
        <v>113</v>
      </c>
      <c r="AC9" s="110">
        <v>21858</v>
      </c>
      <c r="AD9" s="110">
        <v>1301</v>
      </c>
      <c r="AE9" s="110">
        <v>2348</v>
      </c>
      <c r="AF9" s="110">
        <v>11248</v>
      </c>
      <c r="AG9" s="110">
        <v>6176</v>
      </c>
    </row>
    <row r="10" spans="1:33" x14ac:dyDescent="0.25">
      <c r="A10" s="179" t="s">
        <v>243</v>
      </c>
      <c r="B10" s="183" t="s">
        <v>453</v>
      </c>
      <c r="C10" s="179"/>
      <c r="D10" s="180"/>
      <c r="F10" s="203">
        <v>4286</v>
      </c>
      <c r="G10" s="110">
        <v>2098</v>
      </c>
      <c r="H10" s="110">
        <v>98</v>
      </c>
      <c r="I10" s="110">
        <v>8465</v>
      </c>
      <c r="J10" s="110">
        <v>6445</v>
      </c>
      <c r="K10" s="110">
        <v>22092</v>
      </c>
      <c r="L10" s="110">
        <v>1615</v>
      </c>
      <c r="M10" s="110">
        <v>1262</v>
      </c>
      <c r="N10" s="110">
        <v>0</v>
      </c>
      <c r="O10" s="110">
        <v>0</v>
      </c>
      <c r="P10" s="110">
        <v>809</v>
      </c>
      <c r="Q10" s="110">
        <v>799</v>
      </c>
      <c r="R10" s="110">
        <v>47</v>
      </c>
      <c r="S10" s="110">
        <v>20</v>
      </c>
      <c r="T10" s="110">
        <v>229</v>
      </c>
      <c r="U10" s="110">
        <v>21879</v>
      </c>
      <c r="V10" s="204">
        <v>0</v>
      </c>
      <c r="W10" s="204">
        <v>0</v>
      </c>
      <c r="X10" s="110">
        <v>14307</v>
      </c>
      <c r="Y10" s="204">
        <v>0</v>
      </c>
      <c r="Z10" s="204">
        <v>0</v>
      </c>
      <c r="AA10" s="204">
        <v>0</v>
      </c>
      <c r="AB10" s="110">
        <v>87</v>
      </c>
      <c r="AC10" s="110">
        <v>27370</v>
      </c>
      <c r="AD10" s="110">
        <v>749</v>
      </c>
      <c r="AE10" s="110">
        <v>722</v>
      </c>
      <c r="AF10" s="110">
        <v>9599</v>
      </c>
      <c r="AG10" s="110">
        <v>6340</v>
      </c>
    </row>
    <row r="11" spans="1:33" x14ac:dyDescent="0.25">
      <c r="A11" s="179" t="s">
        <v>450</v>
      </c>
      <c r="B11" s="179" t="s">
        <v>454</v>
      </c>
      <c r="C11" s="179"/>
      <c r="D11" s="180"/>
      <c r="F11" s="203">
        <v>3755997.0339999995</v>
      </c>
      <c r="G11" s="110">
        <v>15271353</v>
      </c>
      <c r="H11" s="110">
        <v>1954443.4836570008</v>
      </c>
      <c r="I11" s="110">
        <v>6274107</v>
      </c>
      <c r="J11" s="110">
        <v>4562333</v>
      </c>
      <c r="K11" s="110">
        <v>18442876.760300316</v>
      </c>
      <c r="L11" s="110">
        <v>1332607</v>
      </c>
      <c r="M11" s="110">
        <v>1047332</v>
      </c>
      <c r="N11" s="110">
        <v>0</v>
      </c>
      <c r="O11" s="110">
        <v>0</v>
      </c>
      <c r="P11" s="110">
        <v>512815</v>
      </c>
      <c r="Q11" s="110">
        <v>440772</v>
      </c>
      <c r="R11" s="110">
        <v>3737</v>
      </c>
      <c r="S11" s="110">
        <v>0</v>
      </c>
      <c r="T11" s="110">
        <v>20007</v>
      </c>
      <c r="U11" s="110">
        <v>10462270.333872134</v>
      </c>
      <c r="V11" s="204">
        <v>0</v>
      </c>
      <c r="W11" s="204">
        <v>0</v>
      </c>
      <c r="X11" s="110">
        <v>1550723</v>
      </c>
      <c r="Y11" s="204">
        <v>0</v>
      </c>
      <c r="Z11" s="204">
        <v>0</v>
      </c>
      <c r="AA11" s="204">
        <v>0</v>
      </c>
      <c r="AB11" s="110">
        <v>47043</v>
      </c>
      <c r="AC11" s="110">
        <v>16303954</v>
      </c>
      <c r="AD11" s="110">
        <v>1014014</v>
      </c>
      <c r="AE11" s="110">
        <v>2928335</v>
      </c>
      <c r="AF11" s="110">
        <v>7154853</v>
      </c>
      <c r="AG11" s="110">
        <v>2377290</v>
      </c>
    </row>
    <row r="12" spans="1:33" ht="15" customHeight="1" x14ac:dyDescent="0.25">
      <c r="A12" s="179" t="s">
        <v>450</v>
      </c>
      <c r="B12" s="179" t="s">
        <v>453</v>
      </c>
      <c r="C12" s="179"/>
      <c r="D12" s="180"/>
      <c r="F12" s="203">
        <v>1772705.3319999999</v>
      </c>
      <c r="G12" s="110">
        <v>1218541</v>
      </c>
      <c r="H12" s="110">
        <v>180782.28578339997</v>
      </c>
      <c r="I12" s="110">
        <v>3576631</v>
      </c>
      <c r="J12" s="110">
        <v>1979748</v>
      </c>
      <c r="K12" s="110">
        <v>9278933.188268017</v>
      </c>
      <c r="L12" s="110">
        <v>514200</v>
      </c>
      <c r="M12" s="110">
        <v>982815</v>
      </c>
      <c r="N12" s="110">
        <v>0</v>
      </c>
      <c r="O12" s="110">
        <v>0</v>
      </c>
      <c r="P12" s="110">
        <v>254622</v>
      </c>
      <c r="Q12" s="110">
        <v>322290</v>
      </c>
      <c r="R12" s="110">
        <v>10035</v>
      </c>
      <c r="S12" s="110">
        <v>17974</v>
      </c>
      <c r="T12" s="110">
        <v>46182</v>
      </c>
      <c r="U12" s="110">
        <v>20796480.882223271</v>
      </c>
      <c r="V12" s="204">
        <v>0</v>
      </c>
      <c r="W12" s="204">
        <v>0</v>
      </c>
      <c r="X12" s="110">
        <v>3480928</v>
      </c>
      <c r="Y12" s="204">
        <v>0</v>
      </c>
      <c r="Z12" s="204">
        <v>0</v>
      </c>
      <c r="AA12" s="204">
        <v>0</v>
      </c>
      <c r="AB12" s="110">
        <v>31766</v>
      </c>
      <c r="AC12" s="110">
        <v>15759912</v>
      </c>
      <c r="AD12" s="110">
        <v>300734</v>
      </c>
      <c r="AE12" s="110">
        <v>686223</v>
      </c>
      <c r="AF12" s="110">
        <v>4058213</v>
      </c>
      <c r="AG12" s="110">
        <v>1356755</v>
      </c>
    </row>
    <row r="13" spans="1:33" x14ac:dyDescent="0.25">
      <c r="A13" s="179" t="s">
        <v>451</v>
      </c>
      <c r="B13" s="179" t="s">
        <v>454</v>
      </c>
      <c r="C13" s="179"/>
      <c r="D13" s="180"/>
      <c r="F13" s="203">
        <v>622.16283485174745</v>
      </c>
      <c r="G13" s="110">
        <v>969.42506189297274</v>
      </c>
      <c r="H13" s="110">
        <v>2706.9854344279788</v>
      </c>
      <c r="I13" s="110">
        <v>588.89684625492771</v>
      </c>
      <c r="J13" s="110">
        <v>393.16899345053429</v>
      </c>
      <c r="K13" s="110">
        <v>608.87675009245015</v>
      </c>
      <c r="L13" s="110">
        <v>455.28083361803897</v>
      </c>
      <c r="M13" s="110">
        <v>1179.4279279279278</v>
      </c>
      <c r="N13" s="110">
        <v>0</v>
      </c>
      <c r="O13" s="110">
        <v>0</v>
      </c>
      <c r="P13" s="110">
        <v>380.70898292501857</v>
      </c>
      <c r="Q13" s="110">
        <v>516.7315357561547</v>
      </c>
      <c r="R13" s="110">
        <v>149.47999999999999</v>
      </c>
      <c r="S13" s="110">
        <v>0</v>
      </c>
      <c r="T13" s="110">
        <v>219.85714285714286</v>
      </c>
      <c r="U13" s="110">
        <v>1143.1676501171476</v>
      </c>
      <c r="V13" s="204">
        <v>0</v>
      </c>
      <c r="W13" s="204">
        <v>0</v>
      </c>
      <c r="X13" s="110">
        <v>230.38523250631408</v>
      </c>
      <c r="Y13" s="204">
        <v>0</v>
      </c>
      <c r="Z13" s="204">
        <v>0</v>
      </c>
      <c r="AA13" s="204">
        <v>0</v>
      </c>
      <c r="AB13" s="110">
        <v>416.30973451327435</v>
      </c>
      <c r="AC13" s="110">
        <v>745.90328483850305</v>
      </c>
      <c r="AD13" s="110">
        <v>779.41122213681786</v>
      </c>
      <c r="AE13" s="110">
        <v>1247.1614139693356</v>
      </c>
      <c r="AF13" s="110">
        <v>636.10001778093886</v>
      </c>
      <c r="AG13" s="110">
        <v>384.92389896373055</v>
      </c>
    </row>
    <row r="14" spans="1:33" x14ac:dyDescent="0.25">
      <c r="A14" s="179" t="s">
        <v>451</v>
      </c>
      <c r="B14" s="179" t="s">
        <v>453</v>
      </c>
      <c r="C14" s="179"/>
      <c r="D14" s="180"/>
      <c r="F14" s="203">
        <v>413.60367055529628</v>
      </c>
      <c r="G14" s="110">
        <v>580.81077216396568</v>
      </c>
      <c r="H14" s="110">
        <v>1844.7172018714282</v>
      </c>
      <c r="I14" s="110">
        <v>422.51990549320732</v>
      </c>
      <c r="J14" s="110">
        <v>307.17579519006983</v>
      </c>
      <c r="K14" s="110">
        <v>420.01327124153619</v>
      </c>
      <c r="L14" s="110">
        <v>318.39009287925694</v>
      </c>
      <c r="M14" s="110">
        <v>778.77575277337564</v>
      </c>
      <c r="N14" s="110">
        <v>0</v>
      </c>
      <c r="O14" s="110">
        <v>0</v>
      </c>
      <c r="P14" s="110">
        <v>314.73671199011125</v>
      </c>
      <c r="Q14" s="110">
        <v>403.36670838548184</v>
      </c>
      <c r="R14" s="110">
        <v>213.51063829787233</v>
      </c>
      <c r="S14" s="110">
        <v>898.7</v>
      </c>
      <c r="T14" s="110">
        <v>201.66812227074234</v>
      </c>
      <c r="U14" s="110">
        <v>950.52245908054624</v>
      </c>
      <c r="V14" s="204">
        <v>0</v>
      </c>
      <c r="W14" s="204">
        <v>0</v>
      </c>
      <c r="X14" s="110">
        <v>243.30243936534563</v>
      </c>
      <c r="Y14" s="204">
        <v>0</v>
      </c>
      <c r="Z14" s="204">
        <v>0</v>
      </c>
      <c r="AA14" s="204">
        <v>0</v>
      </c>
      <c r="AB14" s="110">
        <v>365.12643678160919</v>
      </c>
      <c r="AC14" s="110">
        <v>575.80971867007668</v>
      </c>
      <c r="AD14" s="110">
        <v>401.51401869158877</v>
      </c>
      <c r="AE14" s="110">
        <v>950.4473684210526</v>
      </c>
      <c r="AF14" s="110">
        <v>422.77455984998437</v>
      </c>
      <c r="AG14" s="110">
        <v>213.99921135646687</v>
      </c>
    </row>
    <row r="15" spans="1:33" x14ac:dyDescent="0.25">
      <c r="A15" s="179" t="s">
        <v>264</v>
      </c>
      <c r="B15" s="179" t="s">
        <v>454</v>
      </c>
      <c r="C15" s="179"/>
      <c r="D15" s="180"/>
      <c r="F15" s="203">
        <v>965</v>
      </c>
      <c r="G15" s="110">
        <v>7359</v>
      </c>
      <c r="H15" s="110">
        <v>133</v>
      </c>
      <c r="I15" s="110">
        <v>2476</v>
      </c>
      <c r="J15" s="110">
        <v>473</v>
      </c>
      <c r="K15" s="110">
        <v>7512</v>
      </c>
      <c r="L15" s="110">
        <v>86</v>
      </c>
      <c r="M15" s="110">
        <v>368</v>
      </c>
      <c r="N15" s="110">
        <v>0</v>
      </c>
      <c r="O15" s="110">
        <v>0</v>
      </c>
      <c r="P15" s="110">
        <v>1724</v>
      </c>
      <c r="Q15" s="110">
        <v>303</v>
      </c>
      <c r="R15" s="110">
        <v>139</v>
      </c>
      <c r="S15" s="110">
        <v>84</v>
      </c>
      <c r="T15" s="110">
        <v>602</v>
      </c>
      <c r="U15" s="110">
        <v>6979</v>
      </c>
      <c r="V15" s="204">
        <v>0</v>
      </c>
      <c r="W15" s="204">
        <v>0</v>
      </c>
      <c r="X15" s="110">
        <v>1761</v>
      </c>
      <c r="Y15" s="204">
        <v>0</v>
      </c>
      <c r="Z15" s="204">
        <v>0</v>
      </c>
      <c r="AA15" s="204">
        <v>0</v>
      </c>
      <c r="AB15" s="110">
        <v>9</v>
      </c>
      <c r="AC15" s="110">
        <v>4264</v>
      </c>
      <c r="AD15" s="110">
        <v>804</v>
      </c>
      <c r="AE15" s="110">
        <v>342</v>
      </c>
      <c r="AF15" s="110">
        <v>3278</v>
      </c>
      <c r="AG15" s="110">
        <v>4916</v>
      </c>
    </row>
    <row r="16" spans="1:33" ht="15" customHeight="1" x14ac:dyDescent="0.25">
      <c r="A16" s="179" t="s">
        <v>264</v>
      </c>
      <c r="B16" s="197" t="s">
        <v>453</v>
      </c>
      <c r="C16" s="179"/>
      <c r="D16" s="180"/>
      <c r="F16" s="203">
        <v>224</v>
      </c>
      <c r="G16" s="110">
        <v>2094</v>
      </c>
      <c r="H16" s="110">
        <v>1</v>
      </c>
      <c r="I16" s="110">
        <v>2630</v>
      </c>
      <c r="J16" s="110">
        <v>237</v>
      </c>
      <c r="K16" s="110">
        <v>6825</v>
      </c>
      <c r="L16" s="110">
        <v>21</v>
      </c>
      <c r="M16" s="110">
        <v>700</v>
      </c>
      <c r="N16" s="110">
        <v>0</v>
      </c>
      <c r="O16" s="110">
        <v>0</v>
      </c>
      <c r="P16" s="110">
        <v>1523</v>
      </c>
      <c r="Q16" s="110">
        <v>222</v>
      </c>
      <c r="R16" s="110">
        <v>232</v>
      </c>
      <c r="S16" s="110">
        <v>215</v>
      </c>
      <c r="T16" s="110">
        <v>1250</v>
      </c>
      <c r="U16" s="110">
        <v>12359</v>
      </c>
      <c r="V16" s="204">
        <v>0</v>
      </c>
      <c r="W16" s="204">
        <v>0</v>
      </c>
      <c r="X16" s="110">
        <v>3154</v>
      </c>
      <c r="Y16" s="204">
        <v>0</v>
      </c>
      <c r="Z16" s="204">
        <v>0</v>
      </c>
      <c r="AA16" s="204">
        <v>0</v>
      </c>
      <c r="AB16" s="110">
        <v>2</v>
      </c>
      <c r="AC16" s="110">
        <v>7508</v>
      </c>
      <c r="AD16" s="110">
        <v>406</v>
      </c>
      <c r="AE16" s="110">
        <v>15</v>
      </c>
      <c r="AF16" s="110">
        <v>3461</v>
      </c>
      <c r="AG16" s="110">
        <v>4724</v>
      </c>
    </row>
    <row r="17" spans="1:33" x14ac:dyDescent="0.25">
      <c r="A17" s="179" t="s">
        <v>452</v>
      </c>
      <c r="B17" s="195" t="s">
        <v>454</v>
      </c>
      <c r="C17" s="179"/>
      <c r="D17" s="180"/>
      <c r="F17" s="203">
        <v>134241.50952162838</v>
      </c>
      <c r="G17" s="110">
        <v>661916</v>
      </c>
      <c r="H17" s="110">
        <v>60209.75</v>
      </c>
      <c r="I17" s="110">
        <v>125708.874</v>
      </c>
      <c r="J17" s="110">
        <v>16875</v>
      </c>
      <c r="K17" s="110">
        <v>640814.21800000011</v>
      </c>
      <c r="L17" s="110">
        <v>2187</v>
      </c>
      <c r="M17" s="110">
        <v>93569</v>
      </c>
      <c r="N17" s="110">
        <v>0</v>
      </c>
      <c r="O17" s="110">
        <v>0</v>
      </c>
      <c r="P17" s="110">
        <v>73303</v>
      </c>
      <c r="Q17" s="110">
        <v>9127</v>
      </c>
      <c r="R17" s="110">
        <v>33505</v>
      </c>
      <c r="S17" s="110">
        <v>37851</v>
      </c>
      <c r="T17" s="110">
        <v>144625</v>
      </c>
      <c r="U17" s="110">
        <v>1842788.1429357287</v>
      </c>
      <c r="V17" s="204">
        <v>0</v>
      </c>
      <c r="W17" s="204">
        <v>0</v>
      </c>
      <c r="X17" s="110">
        <v>166388</v>
      </c>
      <c r="Y17" s="204">
        <v>0</v>
      </c>
      <c r="Z17" s="204">
        <v>0</v>
      </c>
      <c r="AA17" s="204">
        <v>0</v>
      </c>
      <c r="AB17" s="110">
        <v>475</v>
      </c>
      <c r="AC17" s="110">
        <v>470164</v>
      </c>
      <c r="AD17" s="110">
        <v>75769.831000000006</v>
      </c>
      <c r="AE17" s="110">
        <v>69536</v>
      </c>
      <c r="AF17" s="110">
        <v>202864</v>
      </c>
      <c r="AG17" s="110">
        <v>183022</v>
      </c>
    </row>
    <row r="18" spans="1:33" x14ac:dyDescent="0.25">
      <c r="A18" s="179" t="s">
        <v>452</v>
      </c>
      <c r="B18" s="179" t="s">
        <v>453</v>
      </c>
      <c r="C18" s="179"/>
      <c r="D18" s="180"/>
      <c r="F18" s="203">
        <v>13606.59112723997</v>
      </c>
      <c r="G18" s="110">
        <v>56592</v>
      </c>
      <c r="H18" s="110">
        <v>81.641000000000005</v>
      </c>
      <c r="I18" s="110">
        <v>84269.610000000015</v>
      </c>
      <c r="J18" s="110">
        <v>6077</v>
      </c>
      <c r="K18" s="110">
        <v>258718.66100000002</v>
      </c>
      <c r="L18" s="110">
        <v>225</v>
      </c>
      <c r="M18" s="110">
        <v>107170</v>
      </c>
      <c r="N18" s="110">
        <v>0</v>
      </c>
      <c r="O18" s="110">
        <v>0</v>
      </c>
      <c r="P18" s="110">
        <v>43548</v>
      </c>
      <c r="Q18" s="110">
        <v>8386</v>
      </c>
      <c r="R18" s="110">
        <v>26462</v>
      </c>
      <c r="S18" s="110">
        <v>56171</v>
      </c>
      <c r="T18" s="110">
        <v>187368</v>
      </c>
      <c r="U18" s="110">
        <v>2084872.4671568433</v>
      </c>
      <c r="V18" s="204">
        <v>0</v>
      </c>
      <c r="W18" s="204">
        <v>0</v>
      </c>
      <c r="X18" s="110">
        <v>184496</v>
      </c>
      <c r="Y18" s="204">
        <v>0</v>
      </c>
      <c r="Z18" s="204">
        <v>0</v>
      </c>
      <c r="AA18" s="204">
        <v>0</v>
      </c>
      <c r="AB18" s="110">
        <v>25</v>
      </c>
      <c r="AC18" s="110">
        <v>467345</v>
      </c>
      <c r="AD18" s="110">
        <v>17218.685999999998</v>
      </c>
      <c r="AE18" s="110">
        <v>1556</v>
      </c>
      <c r="AF18" s="110">
        <v>145324</v>
      </c>
      <c r="AG18" s="110">
        <v>101846</v>
      </c>
    </row>
    <row r="19" spans="1:33" x14ac:dyDescent="0.25">
      <c r="A19" s="181" t="s">
        <v>268</v>
      </c>
      <c r="B19" s="191"/>
      <c r="C19" s="179"/>
      <c r="D19" s="180"/>
      <c r="F19" s="200">
        <v>10323</v>
      </c>
      <c r="G19" s="46">
        <v>17851</v>
      </c>
      <c r="H19" s="46">
        <v>820</v>
      </c>
      <c r="I19" s="46">
        <v>19119</v>
      </c>
      <c r="J19" s="46">
        <v>18049</v>
      </c>
      <c r="K19" s="46">
        <v>52382</v>
      </c>
      <c r="L19" s="46">
        <v>4542</v>
      </c>
      <c r="M19" s="46">
        <v>2150</v>
      </c>
      <c r="N19" s="110">
        <v>0</v>
      </c>
      <c r="O19" s="110">
        <v>0</v>
      </c>
      <c r="P19" s="46">
        <v>2156</v>
      </c>
      <c r="Q19" s="46">
        <v>1652</v>
      </c>
      <c r="R19" s="46">
        <v>72</v>
      </c>
      <c r="S19" s="46">
        <v>20</v>
      </c>
      <c r="T19" s="46">
        <v>320</v>
      </c>
      <c r="U19" s="46">
        <v>31031</v>
      </c>
      <c r="V19" s="204">
        <v>0</v>
      </c>
      <c r="W19" s="204">
        <v>0</v>
      </c>
      <c r="X19" s="46">
        <v>21038</v>
      </c>
      <c r="Y19" s="204">
        <v>0</v>
      </c>
      <c r="Z19" s="204">
        <v>0</v>
      </c>
      <c r="AA19" s="204">
        <v>0</v>
      </c>
      <c r="AB19" s="46">
        <v>200</v>
      </c>
      <c r="AC19" s="46">
        <v>49228</v>
      </c>
      <c r="AD19" s="46">
        <v>2050</v>
      </c>
      <c r="AE19" s="46">
        <v>3070</v>
      </c>
      <c r="AF19" s="46">
        <v>20847</v>
      </c>
      <c r="AG19" s="46">
        <v>12516</v>
      </c>
    </row>
    <row r="20" spans="1:33" x14ac:dyDescent="0.25">
      <c r="A20" s="179" t="s">
        <v>269</v>
      </c>
      <c r="B20" s="191"/>
      <c r="C20" s="179"/>
      <c r="D20" s="180"/>
      <c r="F20" s="200">
        <v>15846</v>
      </c>
      <c r="G20" s="46">
        <v>64453</v>
      </c>
      <c r="H20" s="46">
        <v>136</v>
      </c>
      <c r="I20" s="46">
        <v>61959</v>
      </c>
      <c r="J20" s="46">
        <v>26793</v>
      </c>
      <c r="K20" s="46">
        <v>162520</v>
      </c>
      <c r="L20" s="46">
        <v>4979</v>
      </c>
      <c r="M20" s="46">
        <v>6931</v>
      </c>
      <c r="N20" s="110">
        <v>0</v>
      </c>
      <c r="O20" s="110">
        <v>0</v>
      </c>
      <c r="P20" s="46">
        <v>5317</v>
      </c>
      <c r="Q20" s="46">
        <v>8577</v>
      </c>
      <c r="R20" s="46">
        <v>334</v>
      </c>
      <c r="S20" s="46">
        <v>146</v>
      </c>
      <c r="T20" s="46">
        <v>1106</v>
      </c>
      <c r="U20" s="46">
        <v>46858</v>
      </c>
      <c r="V20" s="204">
        <v>0</v>
      </c>
      <c r="W20" s="204">
        <v>0</v>
      </c>
      <c r="X20" s="46">
        <v>68219</v>
      </c>
      <c r="Y20" s="204">
        <v>0</v>
      </c>
      <c r="Z20" s="204">
        <v>0</v>
      </c>
      <c r="AA20" s="204">
        <v>0</v>
      </c>
      <c r="AB20" s="46">
        <v>118</v>
      </c>
      <c r="AC20" s="46">
        <v>106371</v>
      </c>
      <c r="AD20" s="46">
        <v>10955</v>
      </c>
      <c r="AE20" s="46">
        <v>1377</v>
      </c>
      <c r="AF20" s="46">
        <v>59269</v>
      </c>
      <c r="AG20" s="46">
        <v>109215</v>
      </c>
    </row>
    <row r="21" spans="1:33" ht="15" customHeight="1" x14ac:dyDescent="0.25">
      <c r="A21" s="181" t="s">
        <v>270</v>
      </c>
      <c r="B21" s="179" t="s">
        <v>272</v>
      </c>
      <c r="C21" s="179"/>
      <c r="D21" s="180"/>
      <c r="F21" s="200">
        <v>1189</v>
      </c>
      <c r="G21" s="46">
        <v>9453</v>
      </c>
      <c r="H21" s="46">
        <v>134</v>
      </c>
      <c r="I21" s="46">
        <v>5106</v>
      </c>
      <c r="J21" s="46">
        <v>710</v>
      </c>
      <c r="K21" s="46">
        <v>14337</v>
      </c>
      <c r="L21" s="46">
        <v>107</v>
      </c>
      <c r="M21" s="46">
        <v>1068</v>
      </c>
      <c r="N21" s="110">
        <v>0</v>
      </c>
      <c r="O21" s="110">
        <v>0</v>
      </c>
      <c r="P21" s="46">
        <v>1068</v>
      </c>
      <c r="Q21" s="46">
        <v>3247</v>
      </c>
      <c r="R21" s="46">
        <v>371</v>
      </c>
      <c r="S21" s="46">
        <v>299</v>
      </c>
      <c r="T21" s="46">
        <v>1852</v>
      </c>
      <c r="U21" s="46">
        <v>19338</v>
      </c>
      <c r="V21" s="204">
        <v>0</v>
      </c>
      <c r="W21" s="204">
        <v>0</v>
      </c>
      <c r="X21" s="46">
        <v>4915</v>
      </c>
      <c r="Y21" s="204">
        <v>0</v>
      </c>
      <c r="Z21" s="204">
        <v>0</v>
      </c>
      <c r="AA21" s="204">
        <v>0</v>
      </c>
      <c r="AB21" s="46">
        <v>11</v>
      </c>
      <c r="AC21" s="46">
        <v>11772</v>
      </c>
      <c r="AD21" s="46">
        <v>1210</v>
      </c>
      <c r="AE21" s="46">
        <v>357</v>
      </c>
      <c r="AF21" s="46">
        <v>6739</v>
      </c>
      <c r="AG21" s="46">
        <v>9640</v>
      </c>
    </row>
    <row r="22" spans="1:33" x14ac:dyDescent="0.25">
      <c r="A22" s="181" t="s">
        <v>270</v>
      </c>
      <c r="B22" s="179" t="s">
        <v>273</v>
      </c>
      <c r="C22" s="179"/>
      <c r="D22" s="180"/>
      <c r="F22" s="200">
        <v>272</v>
      </c>
      <c r="G22" s="46">
        <v>2523</v>
      </c>
      <c r="H22" s="46">
        <v>15</v>
      </c>
      <c r="I22" s="46">
        <v>2379</v>
      </c>
      <c r="J22" s="46">
        <v>736</v>
      </c>
      <c r="K22" s="46">
        <v>5833</v>
      </c>
      <c r="L22" s="46">
        <v>141</v>
      </c>
      <c r="M22" s="46">
        <v>203</v>
      </c>
      <c r="N22" s="110">
        <v>0</v>
      </c>
      <c r="O22" s="110">
        <v>0</v>
      </c>
      <c r="P22" s="46">
        <v>203</v>
      </c>
      <c r="Q22" s="46">
        <v>365</v>
      </c>
      <c r="R22" s="46">
        <v>33</v>
      </c>
      <c r="S22" s="46">
        <v>20</v>
      </c>
      <c r="T22" s="46">
        <v>126</v>
      </c>
      <c r="U22" s="46">
        <v>2747</v>
      </c>
      <c r="V22" s="204">
        <v>0</v>
      </c>
      <c r="W22" s="204">
        <v>0</v>
      </c>
      <c r="X22" s="46">
        <v>1664</v>
      </c>
      <c r="Y22" s="204">
        <v>0</v>
      </c>
      <c r="Z22" s="204">
        <v>0</v>
      </c>
      <c r="AA22" s="204">
        <v>0</v>
      </c>
      <c r="AB22" s="46">
        <v>3</v>
      </c>
      <c r="AC22" s="46">
        <v>3787</v>
      </c>
      <c r="AD22" s="46">
        <v>512</v>
      </c>
      <c r="AE22" s="46">
        <v>36</v>
      </c>
      <c r="AF22" s="46">
        <v>2426</v>
      </c>
      <c r="AG22" s="46">
        <v>2581</v>
      </c>
    </row>
    <row r="23" spans="1:33" x14ac:dyDescent="0.25">
      <c r="A23" s="181" t="s">
        <v>270</v>
      </c>
      <c r="B23" s="179" t="s">
        <v>274</v>
      </c>
      <c r="C23" s="179"/>
      <c r="D23" s="180"/>
      <c r="F23" s="200">
        <v>141</v>
      </c>
      <c r="G23" s="46">
        <v>2043</v>
      </c>
      <c r="H23" s="46">
        <v>46</v>
      </c>
      <c r="I23" s="46">
        <v>546</v>
      </c>
      <c r="J23" s="46">
        <v>125</v>
      </c>
      <c r="K23" s="46">
        <v>2006</v>
      </c>
      <c r="L23" s="46">
        <v>21</v>
      </c>
      <c r="M23" s="46">
        <v>170</v>
      </c>
      <c r="N23" s="110">
        <v>0</v>
      </c>
      <c r="O23" s="110">
        <v>0</v>
      </c>
      <c r="P23" s="46">
        <v>170</v>
      </c>
      <c r="Q23" s="46">
        <v>654</v>
      </c>
      <c r="R23" s="46">
        <v>69</v>
      </c>
      <c r="S23" s="46">
        <v>30</v>
      </c>
      <c r="T23" s="46">
        <v>366</v>
      </c>
      <c r="U23" s="46">
        <v>2998</v>
      </c>
      <c r="V23" s="204">
        <v>0</v>
      </c>
      <c r="W23" s="204">
        <v>0</v>
      </c>
      <c r="X23" s="46">
        <v>462</v>
      </c>
      <c r="Y23" s="204">
        <v>0</v>
      </c>
      <c r="Z23" s="204">
        <v>0</v>
      </c>
      <c r="AA23" s="204">
        <v>0</v>
      </c>
      <c r="AB23" s="46">
        <v>1</v>
      </c>
      <c r="AC23" s="46">
        <v>1540</v>
      </c>
      <c r="AD23" s="46">
        <v>135</v>
      </c>
      <c r="AE23" s="46">
        <v>83</v>
      </c>
      <c r="AF23" s="46">
        <v>847</v>
      </c>
      <c r="AG23" s="46">
        <v>1734</v>
      </c>
    </row>
    <row r="24" spans="1:33" ht="15" customHeight="1" x14ac:dyDescent="0.25">
      <c r="A24" s="181" t="s">
        <v>270</v>
      </c>
      <c r="B24" s="179" t="s">
        <v>275</v>
      </c>
      <c r="C24" s="179"/>
      <c r="D24" s="180"/>
      <c r="F24" s="200">
        <v>66</v>
      </c>
      <c r="G24" s="46">
        <v>229</v>
      </c>
      <c r="H24" s="46">
        <v>24</v>
      </c>
      <c r="I24" s="46">
        <v>355</v>
      </c>
      <c r="J24" s="46">
        <v>159</v>
      </c>
      <c r="K24" s="46">
        <v>1060</v>
      </c>
      <c r="L24" s="46">
        <v>0</v>
      </c>
      <c r="M24" s="46">
        <v>26</v>
      </c>
      <c r="N24" s="110">
        <v>0</v>
      </c>
      <c r="O24" s="110">
        <v>0</v>
      </c>
      <c r="P24" s="46">
        <v>26</v>
      </c>
      <c r="Q24" s="46">
        <v>31</v>
      </c>
      <c r="R24" s="46">
        <v>3</v>
      </c>
      <c r="S24" s="46">
        <v>0</v>
      </c>
      <c r="T24" s="46">
        <v>4</v>
      </c>
      <c r="U24" s="46">
        <v>815</v>
      </c>
      <c r="V24" s="204">
        <v>0</v>
      </c>
      <c r="W24" s="204">
        <v>0</v>
      </c>
      <c r="X24" s="46">
        <v>470</v>
      </c>
      <c r="Y24" s="204">
        <v>0</v>
      </c>
      <c r="Z24" s="204">
        <v>0</v>
      </c>
      <c r="AA24" s="204">
        <v>0</v>
      </c>
      <c r="AB24" s="46">
        <v>0</v>
      </c>
      <c r="AC24" s="46">
        <v>750</v>
      </c>
      <c r="AD24" s="46">
        <v>64</v>
      </c>
      <c r="AE24" s="46">
        <v>20</v>
      </c>
      <c r="AF24" s="46">
        <v>355</v>
      </c>
      <c r="AG24" s="46">
        <v>178</v>
      </c>
    </row>
    <row r="25" spans="1:33" x14ac:dyDescent="0.25">
      <c r="A25" s="181" t="s">
        <v>271</v>
      </c>
      <c r="B25" s="179"/>
      <c r="C25" s="179"/>
      <c r="D25" s="180"/>
      <c r="F25" s="47">
        <v>27837</v>
      </c>
      <c r="G25" s="47">
        <v>96552</v>
      </c>
      <c r="H25" s="47">
        <v>1175</v>
      </c>
      <c r="I25" s="47">
        <v>89464</v>
      </c>
      <c r="J25" s="47">
        <v>46572</v>
      </c>
      <c r="K25" s="47">
        <v>238138</v>
      </c>
      <c r="L25" s="47">
        <v>9790</v>
      </c>
      <c r="M25" s="47">
        <v>10548</v>
      </c>
      <c r="N25" s="110">
        <v>0</v>
      </c>
      <c r="O25" s="110">
        <v>0</v>
      </c>
      <c r="P25" s="47">
        <v>8940</v>
      </c>
      <c r="Q25" s="47">
        <v>14526</v>
      </c>
      <c r="R25" s="47">
        <v>882</v>
      </c>
      <c r="S25" s="47">
        <v>515</v>
      </c>
      <c r="T25" s="47">
        <v>3774</v>
      </c>
      <c r="U25" s="47">
        <v>103787</v>
      </c>
      <c r="V25" s="204">
        <v>0</v>
      </c>
      <c r="W25" s="204">
        <v>0</v>
      </c>
      <c r="X25" s="47">
        <v>96768</v>
      </c>
      <c r="Y25" s="204">
        <v>0</v>
      </c>
      <c r="Z25" s="204">
        <v>0</v>
      </c>
      <c r="AA25" s="204">
        <v>0</v>
      </c>
      <c r="AB25" s="47">
        <v>333</v>
      </c>
      <c r="AC25" s="47">
        <v>173448</v>
      </c>
      <c r="AD25" s="47">
        <v>14926</v>
      </c>
      <c r="AE25" s="47">
        <v>4943</v>
      </c>
      <c r="AF25" s="47">
        <v>90483</v>
      </c>
      <c r="AG25" s="47">
        <v>135864</v>
      </c>
    </row>
    <row r="26" spans="1:33" x14ac:dyDescent="0.25">
      <c r="C26" s="179"/>
      <c r="D26" s="180"/>
      <c r="F26" s="188"/>
      <c r="H26" s="189"/>
      <c r="N26" s="110"/>
      <c r="O26" s="110"/>
      <c r="P26" s="47"/>
      <c r="V26" s="204"/>
      <c r="W26" s="204"/>
      <c r="Y26" s="204"/>
      <c r="Z26" s="204"/>
      <c r="AA26" s="204"/>
    </row>
    <row r="27" spans="1:33" x14ac:dyDescent="0.25">
      <c r="C27" s="179"/>
      <c r="D27" s="180"/>
      <c r="F27" s="188"/>
      <c r="H27" s="190"/>
      <c r="N27" s="110"/>
      <c r="O27" s="110"/>
      <c r="V27" s="204"/>
      <c r="W27" s="204"/>
      <c r="Y27" s="204"/>
      <c r="Z27" s="204"/>
      <c r="AA27" s="204"/>
    </row>
    <row r="28" spans="1:33" ht="15" customHeight="1" x14ac:dyDescent="0.25">
      <c r="A28" s="181"/>
      <c r="B28" s="179"/>
      <c r="C28" s="179"/>
      <c r="D28" s="180"/>
      <c r="F28" s="188"/>
      <c r="H28" s="190"/>
      <c r="N28" s="110"/>
      <c r="O28" s="110"/>
      <c r="V28" s="204"/>
      <c r="W28" s="204"/>
      <c r="Y28" s="204"/>
      <c r="Z28" s="204"/>
      <c r="AA28" s="204"/>
    </row>
    <row r="29" spans="1:33" x14ac:dyDescent="0.25">
      <c r="A29" s="181"/>
      <c r="B29" s="179"/>
      <c r="C29" s="179"/>
      <c r="D29" s="180"/>
      <c r="F29" s="188"/>
      <c r="N29" s="204"/>
      <c r="O29" s="204"/>
      <c r="V29" s="204"/>
      <c r="W29" s="204"/>
      <c r="Y29" s="204"/>
      <c r="Z29" s="204"/>
      <c r="AA29" s="204"/>
    </row>
    <row r="30" spans="1:33" x14ac:dyDescent="0.25">
      <c r="A30" s="181"/>
      <c r="B30" s="179"/>
      <c r="C30" s="179"/>
      <c r="D30" s="180"/>
      <c r="F30" s="188"/>
      <c r="N30" s="204"/>
      <c r="O30" s="204"/>
      <c r="V30" s="204"/>
      <c r="W30" s="204"/>
      <c r="Y30" s="204"/>
      <c r="Z30" s="204"/>
      <c r="AA30" s="204"/>
    </row>
    <row r="31" spans="1:33" x14ac:dyDescent="0.25">
      <c r="A31" s="181"/>
      <c r="B31" s="179"/>
      <c r="C31" s="179"/>
      <c r="D31" s="180"/>
      <c r="F31" s="188"/>
      <c r="N31" s="204"/>
      <c r="O31" s="204"/>
      <c r="V31" s="204"/>
      <c r="W31" s="204"/>
      <c r="Y31" s="204"/>
      <c r="Z31" s="204"/>
      <c r="AA31" s="204"/>
    </row>
    <row r="32" spans="1:33" x14ac:dyDescent="0.25">
      <c r="A32" s="181"/>
      <c r="B32" s="179"/>
      <c r="C32" s="179"/>
      <c r="D32" s="180"/>
      <c r="F32" s="188"/>
      <c r="N32" s="204"/>
      <c r="O32" s="204"/>
      <c r="V32" s="204"/>
      <c r="W32" s="204"/>
      <c r="Y32" s="204"/>
      <c r="Z32" s="204"/>
      <c r="AA32" s="204"/>
    </row>
    <row r="33" spans="1:27" x14ac:dyDescent="0.25">
      <c r="A33" s="181"/>
      <c r="B33" s="179"/>
      <c r="C33" s="179"/>
      <c r="D33" s="180"/>
      <c r="F33" s="188"/>
      <c r="N33" s="204"/>
      <c r="O33" s="204"/>
      <c r="V33" s="204"/>
      <c r="W33" s="204"/>
      <c r="Y33" s="204"/>
      <c r="Z33" s="204"/>
      <c r="AA33" s="204"/>
    </row>
    <row r="34" spans="1:27" x14ac:dyDescent="0.25">
      <c r="A34" s="181"/>
      <c r="B34" s="179"/>
      <c r="C34" s="179"/>
      <c r="D34" s="180"/>
      <c r="F34" s="188"/>
      <c r="N34" s="204"/>
      <c r="O34" s="204"/>
      <c r="V34" s="204"/>
      <c r="W34" s="204"/>
      <c r="Y34" s="204"/>
      <c r="Z34" s="204"/>
      <c r="AA34" s="204"/>
    </row>
    <row r="35" spans="1:27" x14ac:dyDescent="0.25">
      <c r="A35" s="181"/>
      <c r="B35" s="179"/>
      <c r="C35" s="179"/>
      <c r="D35" s="180"/>
      <c r="F35" s="188"/>
      <c r="N35" s="204"/>
      <c r="O35" s="204"/>
      <c r="V35" s="204"/>
      <c r="W35" s="204"/>
      <c r="Y35" s="204"/>
      <c r="Z35" s="204"/>
      <c r="AA35" s="204"/>
    </row>
    <row r="36" spans="1:27" x14ac:dyDescent="0.25">
      <c r="A36" s="181"/>
      <c r="B36" s="179"/>
      <c r="C36" s="179"/>
      <c r="D36" s="180"/>
      <c r="F36" s="188"/>
      <c r="N36" s="204"/>
      <c r="O36" s="204"/>
      <c r="V36" s="204"/>
      <c r="W36" s="204"/>
      <c r="Y36" s="204"/>
      <c r="Z36" s="204"/>
      <c r="AA36" s="204"/>
    </row>
    <row r="37" spans="1:27" x14ac:dyDescent="0.25">
      <c r="A37" s="181"/>
      <c r="B37" s="179"/>
      <c r="C37" s="179"/>
      <c r="D37" s="180"/>
      <c r="F37" s="188"/>
    </row>
    <row r="38" spans="1:27" x14ac:dyDescent="0.25">
      <c r="A38" s="181"/>
      <c r="B38" s="179"/>
      <c r="C38" s="179"/>
      <c r="D38" s="180"/>
      <c r="F38" s="188"/>
    </row>
    <row r="39" spans="1:27" x14ac:dyDescent="0.25">
      <c r="A39" s="181"/>
      <c r="B39" s="179"/>
      <c r="C39" s="179"/>
      <c r="D39" s="180"/>
      <c r="F39" s="188"/>
    </row>
    <row r="43" spans="1:27" x14ac:dyDescent="0.25">
      <c r="B43" s="206"/>
    </row>
    <row r="44" spans="1:27" x14ac:dyDescent="0.25">
      <c r="B44" s="206"/>
    </row>
    <row r="45" spans="1:27" x14ac:dyDescent="0.25">
      <c r="B45" s="196"/>
    </row>
    <row r="46" spans="1:27" x14ac:dyDescent="0.25">
      <c r="B46" s="207"/>
    </row>
    <row r="47" spans="1:27" x14ac:dyDescent="0.25">
      <c r="B47" s="206"/>
    </row>
    <row r="48" spans="1:27" x14ac:dyDescent="0.25">
      <c r="B48" s="193"/>
    </row>
    <row r="49" spans="2:2" x14ac:dyDescent="0.25">
      <c r="B49" s="196"/>
    </row>
    <row r="50" spans="2:2" x14ac:dyDescent="0.25">
      <c r="B50" s="207"/>
    </row>
    <row r="51" spans="2:2" x14ac:dyDescent="0.25">
      <c r="B51" s="207"/>
    </row>
  </sheetData>
  <mergeCells count="3">
    <mergeCell ref="B43:B44"/>
    <mergeCell ref="B46:B47"/>
    <mergeCell ref="B50:B5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5580"/>
  </sheetPr>
  <dimension ref="A1:G237"/>
  <sheetViews>
    <sheetView workbookViewId="0">
      <selection activeCell="A32" sqref="A32"/>
    </sheetView>
  </sheetViews>
  <sheetFormatPr defaultColWidth="0" defaultRowHeight="15" zeroHeight="1" x14ac:dyDescent="0.25"/>
  <cols>
    <col min="1" max="1" width="67.7109375" bestFit="1" customWidth="1"/>
    <col min="2" max="2" width="11.85546875" customWidth="1"/>
    <col min="3" max="3" width="12.85546875" bestFit="1" customWidth="1"/>
    <col min="4" max="4" width="17.7109375" bestFit="1" customWidth="1"/>
    <col min="5" max="5" width="12.42578125" bestFit="1" customWidth="1"/>
    <col min="6" max="6" width="12.28515625" bestFit="1" customWidth="1"/>
    <col min="7" max="7" width="9.140625" customWidth="1"/>
    <col min="8" max="16384" width="9.140625" hidden="1"/>
  </cols>
  <sheetData>
    <row r="1" spans="1:6" x14ac:dyDescent="0.25">
      <c r="A1" s="44" t="s">
        <v>319</v>
      </c>
      <c r="B1" s="44"/>
      <c r="C1" s="44"/>
      <c r="D1" s="44"/>
      <c r="E1" s="44"/>
      <c r="F1" s="44"/>
    </row>
    <row r="2" spans="1:6" x14ac:dyDescent="0.25">
      <c r="A2" s="44" t="s">
        <v>320</v>
      </c>
      <c r="B2" s="44"/>
      <c r="C2" s="44"/>
      <c r="D2" s="44"/>
      <c r="E2" s="44"/>
      <c r="F2" s="44"/>
    </row>
    <row r="3" spans="1:6" x14ac:dyDescent="0.25">
      <c r="A3" s="44"/>
      <c r="B3" s="50"/>
      <c r="C3" s="44"/>
      <c r="D3" s="44"/>
      <c r="E3" s="44"/>
      <c r="F3" s="44"/>
    </row>
    <row r="4" spans="1:6" x14ac:dyDescent="0.25">
      <c r="A4" s="51" t="s">
        <v>241</v>
      </c>
      <c r="B4" s="52" t="s">
        <v>251</v>
      </c>
      <c r="C4" s="52" t="s">
        <v>252</v>
      </c>
      <c r="D4" s="53" t="s">
        <v>253</v>
      </c>
      <c r="E4" s="54" t="s">
        <v>254</v>
      </c>
      <c r="F4" s="54" t="s">
        <v>255</v>
      </c>
    </row>
    <row r="5" spans="1:6" x14ac:dyDescent="0.25">
      <c r="A5" s="43" t="s">
        <v>11</v>
      </c>
      <c r="B5" s="46">
        <v>-5139035.5193644613</v>
      </c>
      <c r="C5" s="46">
        <v>3177642.0825581253</v>
      </c>
      <c r="D5" s="55">
        <v>-1961393.436806336</v>
      </c>
      <c r="E5" s="56">
        <v>-1.0439324827184824E-2</v>
      </c>
      <c r="F5" s="56">
        <v>-4.7105437400243297E-2</v>
      </c>
    </row>
    <row r="6" spans="1:6" x14ac:dyDescent="0.25">
      <c r="A6" s="43" t="s">
        <v>256</v>
      </c>
      <c r="B6" s="46">
        <v>-26440205</v>
      </c>
      <c r="C6" s="46">
        <v>3792263</v>
      </c>
      <c r="D6" s="55">
        <v>-22647942</v>
      </c>
      <c r="E6" s="56">
        <v>-3.7515135378337498E-2</v>
      </c>
      <c r="F6" s="56">
        <v>-6.9216862975669244E-2</v>
      </c>
    </row>
    <row r="7" spans="1:6" x14ac:dyDescent="0.25">
      <c r="A7" s="43" t="s">
        <v>153</v>
      </c>
      <c r="B7" s="46">
        <v>972907.75782728195</v>
      </c>
      <c r="C7" s="46">
        <v>140012.04917805642</v>
      </c>
      <c r="D7" s="55">
        <v>1112919.8070053384</v>
      </c>
      <c r="E7" s="56">
        <v>1.8041422745276672E-2</v>
      </c>
      <c r="F7" s="56">
        <v>2.8983523927758974E-2</v>
      </c>
    </row>
    <row r="8" spans="1:6" x14ac:dyDescent="0.25">
      <c r="A8" s="43" t="s">
        <v>154</v>
      </c>
      <c r="B8" s="46">
        <v>913788.48943817616</v>
      </c>
      <c r="C8" s="46">
        <v>-5152508.2591966093</v>
      </c>
      <c r="D8" s="55">
        <v>-4238719.7697584331</v>
      </c>
      <c r="E8" s="56">
        <v>-1.2849389484119934E-2</v>
      </c>
      <c r="F8" s="56">
        <v>6.1563039678750207E-3</v>
      </c>
    </row>
    <row r="9" spans="1:6" x14ac:dyDescent="0.25">
      <c r="A9" s="43" t="s">
        <v>10</v>
      </c>
      <c r="B9" s="46">
        <v>3737215</v>
      </c>
      <c r="C9" s="46">
        <v>-258047</v>
      </c>
      <c r="D9" s="55">
        <v>3479168</v>
      </c>
      <c r="E9" s="56">
        <v>2.0367760175824704E-2</v>
      </c>
      <c r="F9" s="56">
        <v>5.4621599906015915E-2</v>
      </c>
    </row>
    <row r="10" spans="1:6" x14ac:dyDescent="0.25">
      <c r="A10" s="43" t="s">
        <v>155</v>
      </c>
      <c r="B10" s="46">
        <v>-7434129.1909354925</v>
      </c>
      <c r="C10" s="46">
        <v>-7608320.464438498</v>
      </c>
      <c r="D10" s="55">
        <v>-15042449.655373991</v>
      </c>
      <c r="E10" s="56">
        <v>-1.4554796505789449E-2</v>
      </c>
      <c r="F10" s="56">
        <v>-1.3229701133554079E-2</v>
      </c>
    </row>
    <row r="11" spans="1:6" x14ac:dyDescent="0.25">
      <c r="A11" s="43" t="s">
        <v>20</v>
      </c>
      <c r="B11" s="46">
        <v>207986</v>
      </c>
      <c r="C11" s="46">
        <v>-1039896</v>
      </c>
      <c r="D11" s="55">
        <v>-831910</v>
      </c>
      <c r="E11" s="56">
        <v>-1.827402211488148E-2</v>
      </c>
      <c r="F11" s="56">
        <v>1.2988772136808704E-2</v>
      </c>
    </row>
    <row r="12" spans="1:6" x14ac:dyDescent="0.25">
      <c r="A12" s="43" t="s">
        <v>19</v>
      </c>
      <c r="B12" s="46">
        <v>-5835682</v>
      </c>
      <c r="C12" s="46">
        <v>-2206242</v>
      </c>
      <c r="D12" s="55">
        <v>-8041924</v>
      </c>
      <c r="E12" s="56">
        <v>-6.9773120516305839E-2</v>
      </c>
      <c r="F12" s="56">
        <v>-6.8863406309392916E-2</v>
      </c>
    </row>
    <row r="13" spans="1:6" x14ac:dyDescent="0.25">
      <c r="A13" s="43" t="s">
        <v>184</v>
      </c>
      <c r="B13" s="46">
        <v>-3848438</v>
      </c>
      <c r="C13" s="46">
        <v>-1176062</v>
      </c>
      <c r="D13" s="55">
        <v>-5024500</v>
      </c>
      <c r="E13" s="56">
        <v>-6.9735623500526214E-2</v>
      </c>
      <c r="F13" s="56">
        <v>-8.8349699737038045E-2</v>
      </c>
    </row>
    <row r="14" spans="1:6" x14ac:dyDescent="0.25">
      <c r="A14" s="69" t="s">
        <v>257</v>
      </c>
      <c r="B14" s="46">
        <v>-1987244</v>
      </c>
      <c r="C14" s="46">
        <v>-1030180</v>
      </c>
      <c r="D14" s="55">
        <v>-3017424</v>
      </c>
      <c r="E14" s="56">
        <v>-6.9835648683516841E-2</v>
      </c>
      <c r="F14" s="56">
        <v>-4.8253158749085923E-2</v>
      </c>
    </row>
    <row r="15" spans="1:6" x14ac:dyDescent="0.25">
      <c r="A15" s="69" t="s">
        <v>23</v>
      </c>
      <c r="B15" s="46">
        <v>-2264330</v>
      </c>
      <c r="C15" s="46">
        <v>-1587558</v>
      </c>
      <c r="D15" s="55">
        <v>-3851888</v>
      </c>
      <c r="E15" s="56">
        <v>-8.7221181867792208E-2</v>
      </c>
      <c r="F15" s="56">
        <v>-6.5826799580211814E-2</v>
      </c>
    </row>
    <row r="16" spans="1:6" x14ac:dyDescent="0.25">
      <c r="A16" s="43" t="s">
        <v>26</v>
      </c>
      <c r="B16" s="46">
        <v>-291235</v>
      </c>
      <c r="C16" s="46">
        <v>-115298</v>
      </c>
      <c r="D16" s="55">
        <v>-406533</v>
      </c>
      <c r="E16" s="56">
        <v>-1.6443664452864392E-2</v>
      </c>
      <c r="F16" s="56">
        <v>-2.4647493074861401E-2</v>
      </c>
    </row>
    <row r="17" spans="1:6" x14ac:dyDescent="0.25">
      <c r="A17" s="43" t="s">
        <v>258</v>
      </c>
      <c r="B17" s="46">
        <v>-7916837</v>
      </c>
      <c r="C17" s="46">
        <v>-517008</v>
      </c>
      <c r="D17" s="55">
        <v>-8433845</v>
      </c>
      <c r="E17" s="56">
        <v>-0.4140896875632451</v>
      </c>
      <c r="F17" s="56">
        <v>-0.40667224352140108</v>
      </c>
    </row>
    <row r="18" spans="1:6" x14ac:dyDescent="0.25">
      <c r="A18" s="43" t="s">
        <v>156</v>
      </c>
      <c r="B18" s="46">
        <v>1278052</v>
      </c>
      <c r="C18" s="46">
        <v>-124161</v>
      </c>
      <c r="D18" s="55">
        <v>1153891</v>
      </c>
      <c r="E18" s="56">
        <v>5.5744579523217083E-2</v>
      </c>
      <c r="F18" s="56">
        <v>6.2282464924654439E-2</v>
      </c>
    </row>
    <row r="19" spans="1:6" x14ac:dyDescent="0.25">
      <c r="A19" s="43" t="s">
        <v>259</v>
      </c>
      <c r="B19" s="46">
        <v>-32134687.100999981</v>
      </c>
      <c r="C19" s="46">
        <v>-2435867.0369999995</v>
      </c>
      <c r="D19" s="55">
        <v>-34570554.137999982</v>
      </c>
      <c r="E19" s="56">
        <v>-0.31518022642451987</v>
      </c>
      <c r="F19" s="56">
        <v>-0.30449033754959121</v>
      </c>
    </row>
    <row r="20" spans="1:6" x14ac:dyDescent="0.25">
      <c r="A20" s="43" t="s">
        <v>6</v>
      </c>
      <c r="B20" s="46">
        <v>-574188471.4564445</v>
      </c>
      <c r="C20" s="46">
        <v>-151104167.03624868</v>
      </c>
      <c r="D20" s="55">
        <v>-725292638.49269319</v>
      </c>
      <c r="E20" s="56">
        <v>-0.3744137508273479</v>
      </c>
      <c r="F20" s="56">
        <v>-0.40671815285483659</v>
      </c>
    </row>
    <row r="21" spans="1:6" x14ac:dyDescent="0.25">
      <c r="A21" s="43" t="s">
        <v>186</v>
      </c>
      <c r="B21" s="46">
        <v>93268156.045785129</v>
      </c>
      <c r="C21" s="46">
        <v>-127129332.68861502</v>
      </c>
      <c r="D21" s="55">
        <v>-33861176.642829895</v>
      </c>
      <c r="E21" s="56">
        <v>-3.4185496796848895E-2</v>
      </c>
      <c r="F21" s="56">
        <v>0.18649095834928672</v>
      </c>
    </row>
    <row r="22" spans="1:6" x14ac:dyDescent="0.25">
      <c r="A22" s="43" t="s">
        <v>260</v>
      </c>
      <c r="B22" s="46">
        <v>-667456627.50222957</v>
      </c>
      <c r="C22" s="46">
        <v>-23974834.347633652</v>
      </c>
      <c r="D22" s="55">
        <v>-691431461.84986317</v>
      </c>
      <c r="E22" s="56">
        <v>-0.73041428135121444</v>
      </c>
      <c r="F22" s="56">
        <v>-0.73215052398109404</v>
      </c>
    </row>
    <row r="23" spans="1:6" x14ac:dyDescent="0.25">
      <c r="A23" s="43" t="s">
        <v>13</v>
      </c>
      <c r="B23" s="46">
        <v>-22657047.011458889</v>
      </c>
      <c r="C23" s="46">
        <v>-38633170.353659339</v>
      </c>
      <c r="D23" s="55">
        <v>-61290217.365118228</v>
      </c>
      <c r="E23" s="56">
        <v>-0.13699054393441881</v>
      </c>
      <c r="F23" s="56">
        <v>-9.867542076723114E-2</v>
      </c>
    </row>
    <row r="24" spans="1:6" x14ac:dyDescent="0.25">
      <c r="A24" s="70" t="s">
        <v>186</v>
      </c>
      <c r="B24" s="46">
        <v>20694434.847054213</v>
      </c>
      <c r="C24" s="46">
        <v>-35838224.405134931</v>
      </c>
      <c r="D24" s="55">
        <v>-15143789.558080718</v>
      </c>
      <c r="E24" s="56">
        <v>-4.8385439698224501E-2</v>
      </c>
      <c r="F24" s="56">
        <v>0.14419886301096133</v>
      </c>
    </row>
    <row r="25" spans="1:6" x14ac:dyDescent="0.25">
      <c r="A25" s="70" t="s">
        <v>260</v>
      </c>
      <c r="B25" s="46">
        <v>-43688616.409670785</v>
      </c>
      <c r="C25" s="46">
        <v>-1597521.8970000001</v>
      </c>
      <c r="D25" s="55">
        <v>-45286138.306670785</v>
      </c>
      <c r="E25" s="56">
        <v>-0.75775609168501634</v>
      </c>
      <c r="F25" s="56">
        <v>-0.76342525361285252</v>
      </c>
    </row>
    <row r="26" spans="1:6" x14ac:dyDescent="0.25">
      <c r="A26" s="43" t="s">
        <v>191</v>
      </c>
      <c r="B26" s="46">
        <v>337134.55115767941</v>
      </c>
      <c r="C26" s="46">
        <v>-1197424.0515244082</v>
      </c>
      <c r="D26" s="55">
        <v>-860289.50036672875</v>
      </c>
      <c r="E26" s="56">
        <v>-1.1522935351079146E-2</v>
      </c>
      <c r="F26" s="56">
        <v>1.1677032553560993E-2</v>
      </c>
    </row>
    <row r="27" spans="1:6" x14ac:dyDescent="0.25">
      <c r="A27" s="70" t="s">
        <v>157</v>
      </c>
      <c r="B27" s="46">
        <v>72347</v>
      </c>
      <c r="C27" s="46">
        <v>-80000</v>
      </c>
      <c r="D27" s="55">
        <v>-7653</v>
      </c>
      <c r="E27" s="56">
        <v>-3.1929913568523524E-3</v>
      </c>
      <c r="F27" s="56">
        <v>5.846014363933727E-2</v>
      </c>
    </row>
    <row r="28" spans="1:6" x14ac:dyDescent="0.25">
      <c r="A28" s="70" t="s">
        <v>7</v>
      </c>
      <c r="B28" s="46">
        <v>46007853</v>
      </c>
      <c r="C28" s="46">
        <v>15026437</v>
      </c>
      <c r="D28" s="55">
        <v>61034290</v>
      </c>
      <c r="E28" s="56">
        <v>5.3179962170557801E-2</v>
      </c>
      <c r="F28" s="56">
        <v>7.2053463201543863E-2</v>
      </c>
    </row>
    <row r="29" spans="1:6" x14ac:dyDescent="0.25">
      <c r="A29" s="70" t="s">
        <v>21</v>
      </c>
      <c r="B29" s="46">
        <v>-2141494.2268214896</v>
      </c>
      <c r="C29" s="46">
        <v>-1085543.5271259844</v>
      </c>
      <c r="D29" s="55">
        <v>-3227037.7539474741</v>
      </c>
      <c r="E29" s="56">
        <v>-4.2756610472906617E-2</v>
      </c>
      <c r="F29" s="56">
        <v>-3.9384913742050789E-2</v>
      </c>
    </row>
    <row r="30" spans="1:6" x14ac:dyDescent="0.25">
      <c r="A30" s="48" t="s">
        <v>16</v>
      </c>
      <c r="B30" s="46">
        <v>-433067</v>
      </c>
      <c r="C30" s="46">
        <v>-2155746</v>
      </c>
      <c r="D30" s="55">
        <v>-2588813</v>
      </c>
      <c r="E30" s="56">
        <v>-2.054836082997594E-2</v>
      </c>
      <c r="F30" s="56">
        <v>-5.7692056884945985E-3</v>
      </c>
    </row>
    <row r="31" spans="1:6" x14ac:dyDescent="0.25">
      <c r="A31" s="43" t="s">
        <v>12</v>
      </c>
      <c r="B31" s="46">
        <v>-369736</v>
      </c>
      <c r="C31" s="46">
        <v>-6435237</v>
      </c>
      <c r="D31" s="55">
        <v>-6804973</v>
      </c>
      <c r="E31" s="56">
        <v>-1.7456941257421258E-2</v>
      </c>
      <c r="F31" s="56">
        <v>-1.7926566647554292E-3</v>
      </c>
    </row>
    <row r="32" spans="1:6" x14ac:dyDescent="0.25">
      <c r="A32" s="43" t="s">
        <v>14</v>
      </c>
      <c r="B32" s="46">
        <v>-2719580</v>
      </c>
      <c r="C32" s="46">
        <v>-79137</v>
      </c>
      <c r="D32" s="55">
        <v>-2798717</v>
      </c>
      <c r="E32" s="56">
        <v>-1.2102101140658156E-2</v>
      </c>
      <c r="F32" s="56">
        <v>-1.678499001043194E-2</v>
      </c>
    </row>
    <row r="33" spans="1:6" ht="15.75" thickBot="1" x14ac:dyDescent="0.3">
      <c r="A33" s="57" t="s">
        <v>242</v>
      </c>
      <c r="B33" s="58">
        <v>-636775387.25875938</v>
      </c>
      <c r="C33" s="58">
        <v>-198481552.54593292</v>
      </c>
      <c r="D33" s="58">
        <v>-835256939.80469227</v>
      </c>
      <c r="E33" s="59">
        <v>-0.11722800110094297</v>
      </c>
      <c r="F33" s="59">
        <v>-0.14555617975915455</v>
      </c>
    </row>
    <row r="34" spans="1:6" ht="15.75" thickTop="1" x14ac:dyDescent="0.25">
      <c r="A34" s="68"/>
      <c r="B34" s="68"/>
      <c r="C34" s="68"/>
      <c r="D34" s="68"/>
      <c r="E34" s="68"/>
      <c r="F34" s="68"/>
    </row>
    <row r="35" spans="1:6" x14ac:dyDescent="0.25">
      <c r="A35" s="68"/>
      <c r="B35" s="68"/>
      <c r="C35" s="68"/>
      <c r="D35" s="68"/>
      <c r="E35" s="68"/>
      <c r="F35" s="68"/>
    </row>
    <row r="36" spans="1:6" x14ac:dyDescent="0.25">
      <c r="A36" s="61" t="s">
        <v>261</v>
      </c>
      <c r="B36" s="46">
        <v>-751196768.01290035</v>
      </c>
      <c r="C36" s="46">
        <v>-28525231.281633653</v>
      </c>
      <c r="D36" s="46">
        <v>-779721999.29453397</v>
      </c>
      <c r="E36" s="63">
        <v>-0.6861063119798817</v>
      </c>
      <c r="F36" s="68"/>
    </row>
    <row r="37" spans="1:6" x14ac:dyDescent="0.25">
      <c r="A37" s="61" t="s">
        <v>262</v>
      </c>
      <c r="B37" s="46">
        <v>114421380.75414097</v>
      </c>
      <c r="C37" s="46">
        <v>-169956321.26429927</v>
      </c>
      <c r="D37" s="46">
        <v>-55534940.5101583</v>
      </c>
      <c r="E37" s="64">
        <v>-6.7928434248120034E-2</v>
      </c>
      <c r="F37" s="68"/>
    </row>
    <row r="38" spans="1:6" x14ac:dyDescent="0.25"/>
    <row r="39" spans="1:6" x14ac:dyDescent="0.25"/>
    <row r="40" spans="1:6" x14ac:dyDescent="0.25">
      <c r="A40" s="61" t="s">
        <v>28</v>
      </c>
    </row>
    <row r="41" spans="1:6"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sheetData>
  <pageMargins left="0.7" right="0.7" top="0.75" bottom="0.75" header="0.3" footer="0.3"/>
  <pageSetup paperSize="9" scale="6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5580"/>
  </sheetPr>
  <dimension ref="A1:K236"/>
  <sheetViews>
    <sheetView workbookViewId="0">
      <selection activeCell="I21" sqref="I21:J26"/>
    </sheetView>
  </sheetViews>
  <sheetFormatPr defaultColWidth="0" defaultRowHeight="15" zeroHeight="1" x14ac:dyDescent="0.25"/>
  <cols>
    <col min="1" max="1" width="71.85546875" customWidth="1"/>
    <col min="2" max="2" width="20.42578125" customWidth="1"/>
    <col min="3" max="3" width="14.42578125" customWidth="1"/>
    <col min="4" max="4" width="4.28515625" customWidth="1"/>
    <col min="5" max="5" width="17" bestFit="1" customWidth="1"/>
    <col min="6" max="6" width="17.42578125" bestFit="1" customWidth="1"/>
    <col min="7" max="7" width="2.7109375" customWidth="1"/>
    <col min="8" max="8" width="13.28515625" bestFit="1" customWidth="1"/>
    <col min="9" max="9" width="11.140625" customWidth="1"/>
    <col min="10" max="10" width="9.28515625" bestFit="1" customWidth="1"/>
    <col min="11" max="11" width="9.140625" customWidth="1"/>
    <col min="12" max="16384" width="9.140625" hidden="1"/>
  </cols>
  <sheetData>
    <row r="1" spans="1:10" x14ac:dyDescent="0.25">
      <c r="A1" s="49"/>
      <c r="B1" s="49"/>
      <c r="C1" s="49"/>
      <c r="D1" s="49"/>
      <c r="E1" s="49"/>
      <c r="F1" s="49"/>
      <c r="G1" s="49"/>
      <c r="H1" s="49"/>
      <c r="I1" s="49"/>
      <c r="J1" s="49"/>
    </row>
    <row r="2" spans="1:10" x14ac:dyDescent="0.25">
      <c r="A2" s="1" t="s">
        <v>316</v>
      </c>
      <c r="B2" s="44"/>
      <c r="C2" s="44"/>
      <c r="D2" s="44"/>
      <c r="E2" s="44"/>
      <c r="F2" s="44"/>
      <c r="G2" s="44"/>
      <c r="H2" s="44"/>
      <c r="I2" s="44"/>
      <c r="J2" s="44"/>
    </row>
    <row r="3" spans="1:10" x14ac:dyDescent="0.25">
      <c r="A3" s="44" t="s">
        <v>239</v>
      </c>
      <c r="B3" s="44"/>
      <c r="C3" s="44"/>
      <c r="D3" s="44"/>
      <c r="E3" s="44"/>
      <c r="F3" s="44"/>
      <c r="G3" s="44"/>
      <c r="H3" s="44"/>
      <c r="I3" s="44"/>
      <c r="J3" s="44"/>
    </row>
    <row r="4" spans="1:10" ht="33.75" customHeight="1" x14ac:dyDescent="0.25">
      <c r="A4" s="154" t="s">
        <v>317</v>
      </c>
      <c r="B4" s="208" t="s">
        <v>243</v>
      </c>
      <c r="C4" s="208"/>
      <c r="D4" s="129"/>
      <c r="E4" s="209" t="s">
        <v>244</v>
      </c>
      <c r="F4" s="208"/>
      <c r="G4" s="130"/>
      <c r="H4" s="129"/>
      <c r="I4" s="209" t="s">
        <v>245</v>
      </c>
      <c r="J4" s="209"/>
    </row>
    <row r="5" spans="1:10" ht="20.25" customHeight="1" x14ac:dyDescent="0.25">
      <c r="A5" s="131"/>
      <c r="B5" s="132" t="s">
        <v>246</v>
      </c>
      <c r="C5" s="132" t="s">
        <v>247</v>
      </c>
      <c r="D5" s="132"/>
      <c r="E5" s="132" t="s">
        <v>246</v>
      </c>
      <c r="F5" s="132" t="s">
        <v>247</v>
      </c>
      <c r="G5" s="132"/>
      <c r="H5" s="132"/>
      <c r="I5" s="132" t="s">
        <v>246</v>
      </c>
      <c r="J5" s="132" t="s">
        <v>247</v>
      </c>
    </row>
    <row r="6" spans="1:10" x14ac:dyDescent="0.25">
      <c r="A6" s="60" t="s">
        <v>11</v>
      </c>
      <c r="B6" s="110">
        <v>6037</v>
      </c>
      <c r="C6" s="110">
        <v>4286</v>
      </c>
      <c r="D6" s="110"/>
      <c r="E6" s="110">
        <v>3755997.0339999995</v>
      </c>
      <c r="F6" s="110">
        <v>1772705.3319999999</v>
      </c>
      <c r="G6" s="110"/>
      <c r="H6" s="110"/>
      <c r="I6" s="110">
        <v>622.16283485174745</v>
      </c>
      <c r="J6" s="110">
        <v>413.60367055529628</v>
      </c>
    </row>
    <row r="7" spans="1:10" x14ac:dyDescent="0.25">
      <c r="A7" s="60" t="s">
        <v>9</v>
      </c>
      <c r="B7" s="110">
        <v>15753</v>
      </c>
      <c r="C7" s="110">
        <v>2098</v>
      </c>
      <c r="D7" s="110"/>
      <c r="E7" s="110">
        <v>15271353</v>
      </c>
      <c r="F7" s="110">
        <v>1218541</v>
      </c>
      <c r="G7" s="110"/>
      <c r="H7" s="110"/>
      <c r="I7" s="110">
        <v>969.42506189297274</v>
      </c>
      <c r="J7" s="110">
        <v>580.81077216396568</v>
      </c>
    </row>
    <row r="8" spans="1:10" x14ac:dyDescent="0.25">
      <c r="A8" s="60" t="s">
        <v>153</v>
      </c>
      <c r="B8" s="110">
        <v>722</v>
      </c>
      <c r="C8" s="110">
        <v>98</v>
      </c>
      <c r="D8" s="110"/>
      <c r="E8" s="110">
        <v>1954443.4836570008</v>
      </c>
      <c r="F8" s="110">
        <v>180782.28578339997</v>
      </c>
      <c r="G8" s="110"/>
      <c r="H8" s="110"/>
      <c r="I8" s="110">
        <v>2706.9854344279788</v>
      </c>
      <c r="J8" s="110">
        <v>1844.7172018714282</v>
      </c>
    </row>
    <row r="9" spans="1:10" x14ac:dyDescent="0.25">
      <c r="A9" s="60" t="s">
        <v>154</v>
      </c>
      <c r="B9" s="110">
        <v>10654</v>
      </c>
      <c r="C9" s="110">
        <v>8465</v>
      </c>
      <c r="D9" s="110"/>
      <c r="E9" s="110">
        <v>6274107</v>
      </c>
      <c r="F9" s="110">
        <v>3576631</v>
      </c>
      <c r="G9" s="110"/>
      <c r="H9" s="110"/>
      <c r="I9" s="110">
        <v>588.89684625492771</v>
      </c>
      <c r="J9" s="110">
        <v>422.51990549320732</v>
      </c>
    </row>
    <row r="10" spans="1:10" x14ac:dyDescent="0.25">
      <c r="A10" s="60" t="s">
        <v>10</v>
      </c>
      <c r="B10" s="110">
        <v>11604</v>
      </c>
      <c r="C10" s="110">
        <v>6445</v>
      </c>
      <c r="D10" s="110"/>
      <c r="E10" s="110">
        <v>4562333</v>
      </c>
      <c r="F10" s="110">
        <v>1979748</v>
      </c>
      <c r="G10" s="110"/>
      <c r="H10" s="110"/>
      <c r="I10" s="110">
        <v>393.16899345053429</v>
      </c>
      <c r="J10" s="110">
        <v>307.17579519006983</v>
      </c>
    </row>
    <row r="11" spans="1:10" x14ac:dyDescent="0.25">
      <c r="A11" s="60" t="s">
        <v>155</v>
      </c>
      <c r="B11" s="110">
        <v>30290</v>
      </c>
      <c r="C11" s="110">
        <v>22092</v>
      </c>
      <c r="D11" s="110"/>
      <c r="E11" s="110">
        <v>18442876.760300316</v>
      </c>
      <c r="F11" s="110">
        <v>9278933.188268017</v>
      </c>
      <c r="G11" s="110"/>
      <c r="H11" s="110"/>
      <c r="I11" s="110">
        <v>608.87675009245015</v>
      </c>
      <c r="J11" s="110">
        <v>420.01327124153619</v>
      </c>
    </row>
    <row r="12" spans="1:10" x14ac:dyDescent="0.25">
      <c r="A12" s="60" t="s">
        <v>20</v>
      </c>
      <c r="B12" s="110">
        <v>2927</v>
      </c>
      <c r="C12" s="110">
        <v>1615</v>
      </c>
      <c r="D12" s="110"/>
      <c r="E12" s="110">
        <v>1332607</v>
      </c>
      <c r="F12" s="110">
        <v>514200</v>
      </c>
      <c r="G12" s="110"/>
      <c r="H12" s="110"/>
      <c r="I12" s="110">
        <v>455.28083361803897</v>
      </c>
      <c r="J12" s="110">
        <v>318.39009287925694</v>
      </c>
    </row>
    <row r="13" spans="1:10" x14ac:dyDescent="0.25">
      <c r="A13" s="60" t="s">
        <v>19</v>
      </c>
      <c r="B13" s="110">
        <v>888</v>
      </c>
      <c r="C13" s="110">
        <v>1262</v>
      </c>
      <c r="D13" s="110"/>
      <c r="E13" s="110">
        <v>1047332</v>
      </c>
      <c r="F13" s="110">
        <v>982815</v>
      </c>
      <c r="G13" s="110"/>
      <c r="H13" s="110"/>
      <c r="I13" s="110">
        <v>1179.4279279279278</v>
      </c>
      <c r="J13" s="110">
        <v>778.77575277337564</v>
      </c>
    </row>
    <row r="14" spans="1:10" x14ac:dyDescent="0.25">
      <c r="A14" s="60" t="s">
        <v>23</v>
      </c>
      <c r="B14" s="110">
        <v>1347</v>
      </c>
      <c r="C14" s="110">
        <v>809</v>
      </c>
      <c r="D14" s="110"/>
      <c r="E14" s="110">
        <v>512815</v>
      </c>
      <c r="F14" s="110">
        <v>254622</v>
      </c>
      <c r="G14" s="110"/>
      <c r="H14" s="110"/>
      <c r="I14" s="110">
        <v>380.70898292501857</v>
      </c>
      <c r="J14" s="110">
        <v>314.73671199011125</v>
      </c>
    </row>
    <row r="15" spans="1:10" x14ac:dyDescent="0.25">
      <c r="A15" s="60" t="s">
        <v>26</v>
      </c>
      <c r="B15" s="110">
        <v>853</v>
      </c>
      <c r="C15" s="110">
        <v>799</v>
      </c>
      <c r="D15" s="110"/>
      <c r="E15" s="110">
        <v>440772</v>
      </c>
      <c r="F15" s="110">
        <v>322290</v>
      </c>
      <c r="G15" s="110"/>
      <c r="H15" s="110"/>
      <c r="I15" s="110">
        <v>516.7315357561547</v>
      </c>
      <c r="J15" s="110">
        <v>403.36670838548184</v>
      </c>
    </row>
    <row r="16" spans="1:10" x14ac:dyDescent="0.25">
      <c r="A16" s="60" t="s">
        <v>25</v>
      </c>
      <c r="B16" s="110">
        <v>25</v>
      </c>
      <c r="C16" s="110">
        <v>47</v>
      </c>
      <c r="D16" s="110"/>
      <c r="E16" s="110">
        <v>3737</v>
      </c>
      <c r="F16" s="110">
        <v>10035</v>
      </c>
      <c r="G16" s="110"/>
      <c r="H16" s="110"/>
      <c r="I16" s="110">
        <v>149.47999999999999</v>
      </c>
      <c r="J16" s="110">
        <v>213.51063829787233</v>
      </c>
    </row>
    <row r="17" spans="1:10" x14ac:dyDescent="0.25">
      <c r="A17" s="60" t="s">
        <v>249</v>
      </c>
      <c r="B17" s="110">
        <v>0</v>
      </c>
      <c r="C17" s="110">
        <v>20</v>
      </c>
      <c r="D17" s="110"/>
      <c r="E17" s="110">
        <v>0</v>
      </c>
      <c r="F17" s="110">
        <v>17974</v>
      </c>
      <c r="G17" s="110"/>
      <c r="H17" s="110"/>
      <c r="I17" s="110">
        <v>0</v>
      </c>
      <c r="J17" s="110">
        <v>898.7</v>
      </c>
    </row>
    <row r="18" spans="1:10" x14ac:dyDescent="0.25">
      <c r="A18" s="60" t="s">
        <v>17</v>
      </c>
      <c r="B18" s="110">
        <v>91</v>
      </c>
      <c r="C18" s="110">
        <v>229</v>
      </c>
      <c r="D18" s="110"/>
      <c r="E18" s="110">
        <v>20007</v>
      </c>
      <c r="F18" s="110">
        <v>46182</v>
      </c>
      <c r="G18" s="110"/>
      <c r="H18" s="110"/>
      <c r="I18" s="110">
        <v>219.85714285714286</v>
      </c>
      <c r="J18" s="110">
        <v>201.66812227074234</v>
      </c>
    </row>
    <row r="19" spans="1:10" x14ac:dyDescent="0.25">
      <c r="A19" s="60" t="s">
        <v>250</v>
      </c>
      <c r="B19" s="110">
        <v>9152</v>
      </c>
      <c r="C19" s="110">
        <v>21879</v>
      </c>
      <c r="D19" s="110"/>
      <c r="E19" s="110">
        <v>10462270.333872134</v>
      </c>
      <c r="F19" s="110">
        <v>20796480.882223271</v>
      </c>
      <c r="G19" s="110"/>
      <c r="H19" s="110"/>
      <c r="I19" s="110">
        <v>1143.1676501171476</v>
      </c>
      <c r="J19" s="110">
        <v>950.52245908054624</v>
      </c>
    </row>
    <row r="20" spans="1:10" x14ac:dyDescent="0.25">
      <c r="A20" s="60" t="s">
        <v>315</v>
      </c>
      <c r="B20" s="110">
        <v>6731</v>
      </c>
      <c r="C20" s="110">
        <v>14307</v>
      </c>
      <c r="D20" s="110"/>
      <c r="E20" s="110">
        <v>1550723</v>
      </c>
      <c r="F20" s="110">
        <v>3480928</v>
      </c>
      <c r="G20" s="110"/>
      <c r="H20" s="110"/>
      <c r="I20" s="110">
        <v>230.38523250631408</v>
      </c>
      <c r="J20" s="110">
        <v>243.30243936534563</v>
      </c>
    </row>
    <row r="21" spans="1:10" x14ac:dyDescent="0.25">
      <c r="A21" s="60" t="s">
        <v>157</v>
      </c>
      <c r="B21" s="110">
        <v>113</v>
      </c>
      <c r="C21" s="110">
        <v>87</v>
      </c>
      <c r="D21" s="110"/>
      <c r="E21" s="110">
        <v>47043</v>
      </c>
      <c r="F21" s="110">
        <v>31766</v>
      </c>
      <c r="G21" s="110"/>
      <c r="H21" s="110"/>
      <c r="I21" s="110">
        <v>416.30973451327435</v>
      </c>
      <c r="J21" s="110">
        <v>365.12643678160919</v>
      </c>
    </row>
    <row r="22" spans="1:10" x14ac:dyDescent="0.25">
      <c r="A22" s="60" t="s">
        <v>7</v>
      </c>
      <c r="B22" s="110">
        <v>21858</v>
      </c>
      <c r="C22" s="110">
        <v>27370</v>
      </c>
      <c r="D22" s="110"/>
      <c r="E22" s="110">
        <v>16303954</v>
      </c>
      <c r="F22" s="110">
        <v>15759912</v>
      </c>
      <c r="G22" s="110"/>
      <c r="H22" s="110"/>
      <c r="I22" s="110">
        <v>745.90328483850305</v>
      </c>
      <c r="J22" s="110">
        <v>575.80971867007668</v>
      </c>
    </row>
    <row r="23" spans="1:10" x14ac:dyDescent="0.25">
      <c r="A23" s="60" t="s">
        <v>21</v>
      </c>
      <c r="B23" s="110">
        <v>1301</v>
      </c>
      <c r="C23" s="110">
        <v>749</v>
      </c>
      <c r="D23" s="110"/>
      <c r="E23" s="110">
        <v>1014014</v>
      </c>
      <c r="F23" s="110">
        <v>300734</v>
      </c>
      <c r="G23" s="110"/>
      <c r="H23" s="110"/>
      <c r="I23" s="110">
        <v>779.41122213681786</v>
      </c>
      <c r="J23" s="110">
        <v>401.51401869158877</v>
      </c>
    </row>
    <row r="24" spans="1:10" x14ac:dyDescent="0.25">
      <c r="A24" s="60" t="s">
        <v>16</v>
      </c>
      <c r="B24" s="110">
        <v>2348</v>
      </c>
      <c r="C24" s="110">
        <v>722</v>
      </c>
      <c r="D24" s="110"/>
      <c r="E24" s="110">
        <v>2928335</v>
      </c>
      <c r="F24" s="110">
        <v>686223</v>
      </c>
      <c r="G24" s="110"/>
      <c r="H24" s="110"/>
      <c r="I24" s="110">
        <v>1247.1614139693356</v>
      </c>
      <c r="J24" s="110">
        <v>950.4473684210526</v>
      </c>
    </row>
    <row r="25" spans="1:10" x14ac:dyDescent="0.25">
      <c r="A25" s="60" t="s">
        <v>12</v>
      </c>
      <c r="B25" s="110">
        <v>11248</v>
      </c>
      <c r="C25" s="110">
        <v>9599</v>
      </c>
      <c r="D25" s="110"/>
      <c r="E25" s="110">
        <v>7154853</v>
      </c>
      <c r="F25" s="110">
        <v>4058213</v>
      </c>
      <c r="G25" s="110"/>
      <c r="H25" s="110"/>
      <c r="I25" s="110">
        <v>636.10001778093886</v>
      </c>
      <c r="J25" s="110">
        <v>422.77455984998437</v>
      </c>
    </row>
    <row r="26" spans="1:10" x14ac:dyDescent="0.25">
      <c r="A26" s="60" t="s">
        <v>14</v>
      </c>
      <c r="B26" s="110">
        <v>6176</v>
      </c>
      <c r="C26" s="110">
        <v>6340</v>
      </c>
      <c r="D26" s="110"/>
      <c r="E26" s="110">
        <v>2377290</v>
      </c>
      <c r="F26" s="110">
        <v>1356755</v>
      </c>
      <c r="G26" s="110" t="s">
        <v>239</v>
      </c>
      <c r="H26" s="110"/>
      <c r="I26" s="110">
        <v>384.92389896373055</v>
      </c>
      <c r="J26" s="110">
        <v>213.99921135646687</v>
      </c>
    </row>
    <row r="27" spans="1:10" ht="15.75" thickBot="1" x14ac:dyDescent="0.3">
      <c r="A27" s="133" t="s">
        <v>242</v>
      </c>
      <c r="B27" s="58">
        <v>140118</v>
      </c>
      <c r="C27" s="58">
        <v>129318</v>
      </c>
      <c r="D27" s="58"/>
      <c r="E27" s="58">
        <v>95456862.61182946</v>
      </c>
      <c r="F27" s="58">
        <v>66626470.688274689</v>
      </c>
      <c r="G27" s="136"/>
      <c r="H27" s="137" t="s">
        <v>276</v>
      </c>
      <c r="I27" s="138">
        <v>684.49356185147406</v>
      </c>
      <c r="J27" s="138">
        <v>535.30880263471499</v>
      </c>
    </row>
    <row r="28" spans="1:10" ht="16.5" thickTop="1" thickBot="1" x14ac:dyDescent="0.3">
      <c r="A28" s="139"/>
      <c r="B28" s="140"/>
      <c r="C28" s="140"/>
      <c r="D28" s="140"/>
      <c r="E28" s="140"/>
      <c r="F28" s="140"/>
      <c r="G28" s="140"/>
      <c r="H28" s="134" t="s">
        <v>266</v>
      </c>
      <c r="I28" s="135">
        <v>681.26052763977123</v>
      </c>
      <c r="J28" s="135">
        <v>515.21420597499718</v>
      </c>
    </row>
    <row r="29" spans="1:10" ht="15.75" thickTop="1" x14ac:dyDescent="0.25">
      <c r="A29" s="43"/>
      <c r="B29" s="43"/>
      <c r="C29" s="43"/>
      <c r="D29" s="43"/>
      <c r="E29" s="43"/>
      <c r="F29" s="43"/>
      <c r="G29" s="43"/>
      <c r="H29" s="43"/>
      <c r="I29" s="43"/>
      <c r="J29" s="43"/>
    </row>
    <row r="30" spans="1:10" x14ac:dyDescent="0.25">
      <c r="A30" s="48" t="s">
        <v>248</v>
      </c>
      <c r="B30" s="43"/>
      <c r="C30" s="43"/>
      <c r="D30" s="43"/>
      <c r="E30" s="43"/>
      <c r="F30" s="43"/>
      <c r="G30" s="43"/>
      <c r="H30" s="68"/>
      <c r="I30" s="43"/>
      <c r="J30" s="43"/>
    </row>
    <row r="31" spans="1:10" x14ac:dyDescent="0.25">
      <c r="A31" s="48" t="s">
        <v>318</v>
      </c>
      <c r="B31" s="46"/>
      <c r="C31" s="46"/>
      <c r="D31" s="43"/>
      <c r="E31" s="46"/>
      <c r="F31" s="46"/>
      <c r="G31" s="46"/>
      <c r="H31" s="43"/>
      <c r="I31" s="43"/>
      <c r="J31" s="43"/>
    </row>
    <row r="32" spans="1:10" x14ac:dyDescent="0.25">
      <c r="A32" s="66" t="s">
        <v>328</v>
      </c>
      <c r="B32" s="68"/>
      <c r="C32" s="68"/>
      <c r="D32" s="68"/>
      <c r="E32" s="68"/>
      <c r="F32" s="68"/>
      <c r="G32" s="68"/>
      <c r="H32" s="68"/>
      <c r="I32" s="68"/>
      <c r="J32" s="68"/>
    </row>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sheetData>
  <mergeCells count="3">
    <mergeCell ref="B4:C4"/>
    <mergeCell ref="E4:F4"/>
    <mergeCell ref="I4:J4"/>
  </mergeCells>
  <pageMargins left="0.7" right="0.7" top="0.75" bottom="0.75" header="0.3" footer="0.3"/>
  <pageSetup paperSize="9" scale="4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5580"/>
  </sheetPr>
  <dimension ref="A1:M237"/>
  <sheetViews>
    <sheetView workbookViewId="0">
      <selection activeCell="B21" sqref="B21:E26"/>
    </sheetView>
  </sheetViews>
  <sheetFormatPr defaultColWidth="0" defaultRowHeight="15" zeroHeight="1" x14ac:dyDescent="0.25"/>
  <cols>
    <col min="1" max="1" width="47" customWidth="1"/>
    <col min="2" max="3" width="9.140625" customWidth="1"/>
    <col min="4" max="4" width="11.42578125" customWidth="1"/>
    <col min="5" max="5" width="12.28515625" customWidth="1"/>
    <col min="6" max="6" width="2.7109375" customWidth="1"/>
    <col min="7" max="7" width="9.140625" customWidth="1"/>
    <col min="8" max="13" width="0" hidden="1" customWidth="1"/>
    <col min="14" max="16384" width="9.140625" hidden="1"/>
  </cols>
  <sheetData>
    <row r="1" spans="1:9" x14ac:dyDescent="0.25">
      <c r="A1" s="44" t="s">
        <v>321</v>
      </c>
      <c r="B1" s="44"/>
      <c r="C1" s="44"/>
      <c r="D1" s="44"/>
      <c r="E1" s="44"/>
      <c r="F1" s="44"/>
      <c r="G1" s="68"/>
      <c r="H1" s="68"/>
      <c r="I1" s="68"/>
    </row>
    <row r="2" spans="1:9" x14ac:dyDescent="0.25">
      <c r="A2" s="44" t="s">
        <v>263</v>
      </c>
      <c r="B2" s="44"/>
      <c r="C2" s="44"/>
      <c r="D2" s="44"/>
      <c r="E2" s="44"/>
      <c r="F2" s="44"/>
      <c r="G2" s="68"/>
      <c r="H2" s="68"/>
      <c r="I2" s="68"/>
    </row>
    <row r="3" spans="1:9" ht="12" customHeight="1" x14ac:dyDescent="0.25">
      <c r="A3" s="44"/>
      <c r="B3" s="44"/>
      <c r="C3" s="44"/>
      <c r="D3" s="44"/>
      <c r="E3" s="44"/>
      <c r="F3" s="44"/>
      <c r="G3" s="68"/>
      <c r="H3" s="68"/>
      <c r="I3" s="68"/>
    </row>
    <row r="4" spans="1:9" ht="27" customHeight="1" x14ac:dyDescent="0.25">
      <c r="A4" s="142" t="s">
        <v>322</v>
      </c>
      <c r="B4" s="210" t="s">
        <v>264</v>
      </c>
      <c r="C4" s="210"/>
      <c r="D4" s="210" t="s">
        <v>265</v>
      </c>
      <c r="E4" s="210"/>
      <c r="F4" s="143"/>
      <c r="G4" s="68"/>
      <c r="H4" s="68"/>
      <c r="I4" s="68"/>
    </row>
    <row r="5" spans="1:9" ht="26.25" customHeight="1" x14ac:dyDescent="0.25">
      <c r="A5" s="51" t="s">
        <v>323</v>
      </c>
      <c r="B5" s="53" t="s">
        <v>246</v>
      </c>
      <c r="C5" s="53" t="s">
        <v>247</v>
      </c>
      <c r="D5" s="53" t="s">
        <v>246</v>
      </c>
      <c r="E5" s="53" t="s">
        <v>247</v>
      </c>
      <c r="F5" s="53"/>
      <c r="G5" s="68"/>
      <c r="H5" s="68"/>
      <c r="I5" s="68"/>
    </row>
    <row r="6" spans="1:9" x14ac:dyDescent="0.25">
      <c r="A6" s="66" t="s">
        <v>11</v>
      </c>
      <c r="B6" s="110">
        <v>965</v>
      </c>
      <c r="C6" s="110">
        <v>224</v>
      </c>
      <c r="D6" s="110">
        <v>134241.50952162838</v>
      </c>
      <c r="E6" s="110">
        <v>13606.59112723997</v>
      </c>
      <c r="F6" s="110"/>
      <c r="G6" s="68"/>
      <c r="H6" s="68"/>
      <c r="I6" s="68"/>
    </row>
    <row r="7" spans="1:9" x14ac:dyDescent="0.25">
      <c r="A7" s="66" t="s">
        <v>9</v>
      </c>
      <c r="B7" s="110">
        <v>7359</v>
      </c>
      <c r="C7" s="110">
        <v>2094</v>
      </c>
      <c r="D7" s="110">
        <v>661916</v>
      </c>
      <c r="E7" s="110">
        <v>56592</v>
      </c>
      <c r="F7" s="110"/>
      <c r="G7" s="68"/>
      <c r="H7" s="68"/>
      <c r="I7" s="68"/>
    </row>
    <row r="8" spans="1:9" x14ac:dyDescent="0.25">
      <c r="A8" s="66" t="s">
        <v>153</v>
      </c>
      <c r="B8" s="110">
        <v>133</v>
      </c>
      <c r="C8" s="110">
        <v>1</v>
      </c>
      <c r="D8" s="110">
        <v>60209.75</v>
      </c>
      <c r="E8" s="110">
        <v>81.641000000000005</v>
      </c>
      <c r="F8" s="110"/>
      <c r="G8" s="68"/>
      <c r="H8" s="68"/>
      <c r="I8" s="68"/>
    </row>
    <row r="9" spans="1:9" x14ac:dyDescent="0.25">
      <c r="A9" s="66" t="s">
        <v>154</v>
      </c>
      <c r="B9" s="110">
        <v>2476</v>
      </c>
      <c r="C9" s="110">
        <v>2630</v>
      </c>
      <c r="D9" s="110">
        <v>125708.874</v>
      </c>
      <c r="E9" s="110">
        <v>84269.610000000015</v>
      </c>
      <c r="F9" s="110"/>
      <c r="G9" s="68"/>
      <c r="H9" s="68"/>
      <c r="I9" s="68"/>
    </row>
    <row r="10" spans="1:9" x14ac:dyDescent="0.25">
      <c r="A10" s="66" t="s">
        <v>10</v>
      </c>
      <c r="B10" s="110">
        <v>473</v>
      </c>
      <c r="C10" s="110">
        <v>237</v>
      </c>
      <c r="D10" s="110">
        <v>16875</v>
      </c>
      <c r="E10" s="110">
        <v>6077</v>
      </c>
      <c r="F10" s="110"/>
      <c r="G10" s="68"/>
      <c r="H10" s="68"/>
      <c r="I10" s="68"/>
    </row>
    <row r="11" spans="1:9" x14ac:dyDescent="0.25">
      <c r="A11" s="66" t="s">
        <v>155</v>
      </c>
      <c r="B11" s="110">
        <v>7512</v>
      </c>
      <c r="C11" s="110">
        <v>6825</v>
      </c>
      <c r="D11" s="110">
        <v>640814.21800000011</v>
      </c>
      <c r="E11" s="110">
        <v>258718.66100000002</v>
      </c>
      <c r="F11" s="110"/>
      <c r="G11" s="68"/>
      <c r="H11" s="68"/>
      <c r="I11" s="68"/>
    </row>
    <row r="12" spans="1:9" x14ac:dyDescent="0.25">
      <c r="A12" s="66" t="s">
        <v>20</v>
      </c>
      <c r="B12" s="110">
        <v>86</v>
      </c>
      <c r="C12" s="110">
        <v>21</v>
      </c>
      <c r="D12" s="110">
        <v>2187</v>
      </c>
      <c r="E12" s="110">
        <v>225</v>
      </c>
      <c r="F12" s="110"/>
      <c r="G12" s="68"/>
      <c r="H12" s="68"/>
      <c r="I12" s="68"/>
    </row>
    <row r="13" spans="1:9" x14ac:dyDescent="0.25">
      <c r="A13" s="66" t="s">
        <v>19</v>
      </c>
      <c r="B13" s="110">
        <v>368</v>
      </c>
      <c r="C13" s="110">
        <v>700</v>
      </c>
      <c r="D13" s="110">
        <v>93569</v>
      </c>
      <c r="E13" s="110">
        <v>107170</v>
      </c>
      <c r="F13" s="110"/>
      <c r="G13" s="68"/>
      <c r="H13" s="68"/>
      <c r="I13" s="68"/>
    </row>
    <row r="14" spans="1:9" x14ac:dyDescent="0.25">
      <c r="A14" s="66" t="s">
        <v>23</v>
      </c>
      <c r="B14" s="110">
        <v>1724</v>
      </c>
      <c r="C14" s="110">
        <v>1523</v>
      </c>
      <c r="D14" s="110">
        <v>73303</v>
      </c>
      <c r="E14" s="110">
        <v>43548</v>
      </c>
      <c r="F14" s="110"/>
      <c r="G14" s="68"/>
      <c r="H14" s="68"/>
      <c r="I14" s="68"/>
    </row>
    <row r="15" spans="1:9" x14ac:dyDescent="0.25">
      <c r="A15" s="66" t="s">
        <v>26</v>
      </c>
      <c r="B15" s="110">
        <v>303</v>
      </c>
      <c r="C15" s="110">
        <v>222</v>
      </c>
      <c r="D15" s="110">
        <v>9127</v>
      </c>
      <c r="E15" s="110">
        <v>8386</v>
      </c>
      <c r="F15" s="110"/>
      <c r="G15" s="68"/>
      <c r="H15" s="68"/>
      <c r="I15" s="68"/>
    </row>
    <row r="16" spans="1:9" x14ac:dyDescent="0.25">
      <c r="A16" s="66" t="s">
        <v>25</v>
      </c>
      <c r="B16" s="110">
        <v>139</v>
      </c>
      <c r="C16" s="110">
        <v>232</v>
      </c>
      <c r="D16" s="110">
        <v>33505</v>
      </c>
      <c r="E16" s="110">
        <v>26462</v>
      </c>
      <c r="F16" s="110"/>
      <c r="G16" s="68"/>
      <c r="H16" s="68"/>
      <c r="I16" s="68"/>
    </row>
    <row r="17" spans="1:9" x14ac:dyDescent="0.25">
      <c r="A17" s="66" t="s">
        <v>156</v>
      </c>
      <c r="B17" s="110">
        <v>84</v>
      </c>
      <c r="C17" s="110">
        <v>215</v>
      </c>
      <c r="D17" s="110">
        <v>37851</v>
      </c>
      <c r="E17" s="110">
        <v>56171</v>
      </c>
      <c r="F17" s="110"/>
      <c r="G17" s="68"/>
      <c r="H17" s="68"/>
      <c r="I17" s="68"/>
    </row>
    <row r="18" spans="1:9" x14ac:dyDescent="0.25">
      <c r="A18" s="66" t="s">
        <v>17</v>
      </c>
      <c r="B18" s="110">
        <v>602</v>
      </c>
      <c r="C18" s="110">
        <v>1250</v>
      </c>
      <c r="D18" s="110">
        <v>144625</v>
      </c>
      <c r="E18" s="110">
        <v>187368</v>
      </c>
      <c r="F18" s="110"/>
      <c r="G18" s="68"/>
      <c r="H18" s="68"/>
      <c r="I18" s="68"/>
    </row>
    <row r="19" spans="1:9" x14ac:dyDescent="0.25">
      <c r="A19" s="66" t="s">
        <v>6</v>
      </c>
      <c r="B19" s="110">
        <v>6979</v>
      </c>
      <c r="C19" s="110">
        <v>12359</v>
      </c>
      <c r="D19" s="110">
        <v>1842788.1429357287</v>
      </c>
      <c r="E19" s="110">
        <v>2084872.4671568433</v>
      </c>
      <c r="F19" s="110"/>
      <c r="G19" s="68"/>
      <c r="H19" s="68"/>
      <c r="I19" s="68"/>
    </row>
    <row r="20" spans="1:9" x14ac:dyDescent="0.25">
      <c r="A20" s="66" t="s">
        <v>13</v>
      </c>
      <c r="B20" s="110">
        <v>1761</v>
      </c>
      <c r="C20" s="110">
        <v>3154</v>
      </c>
      <c r="D20" s="110">
        <v>166388</v>
      </c>
      <c r="E20" s="110">
        <v>184496</v>
      </c>
      <c r="F20" s="110"/>
      <c r="G20" s="68"/>
      <c r="H20" s="68"/>
      <c r="I20" s="68"/>
    </row>
    <row r="21" spans="1:9" x14ac:dyDescent="0.25">
      <c r="A21" s="66" t="s">
        <v>157</v>
      </c>
      <c r="B21" s="110">
        <v>9</v>
      </c>
      <c r="C21" s="110">
        <v>2</v>
      </c>
      <c r="D21" s="110">
        <v>475</v>
      </c>
      <c r="E21" s="110">
        <v>25</v>
      </c>
      <c r="F21" s="110"/>
      <c r="G21" s="68"/>
      <c r="H21" s="68"/>
      <c r="I21" s="68"/>
    </row>
    <row r="22" spans="1:9" x14ac:dyDescent="0.25">
      <c r="A22" s="66" t="s">
        <v>7</v>
      </c>
      <c r="B22" s="110">
        <v>4264</v>
      </c>
      <c r="C22" s="110">
        <v>7508</v>
      </c>
      <c r="D22" s="110">
        <v>470164</v>
      </c>
      <c r="E22" s="110">
        <v>467345</v>
      </c>
      <c r="F22" s="110"/>
      <c r="G22" s="68"/>
      <c r="H22" s="68"/>
      <c r="I22" s="68"/>
    </row>
    <row r="23" spans="1:9" x14ac:dyDescent="0.25">
      <c r="A23" s="66" t="s">
        <v>21</v>
      </c>
      <c r="B23" s="110">
        <v>804</v>
      </c>
      <c r="C23" s="110">
        <v>406</v>
      </c>
      <c r="D23" s="110">
        <v>75769.831000000006</v>
      </c>
      <c r="E23" s="110">
        <v>17218.685999999998</v>
      </c>
      <c r="F23" s="110"/>
      <c r="G23" s="68"/>
      <c r="H23" s="68"/>
      <c r="I23" s="68"/>
    </row>
    <row r="24" spans="1:9" x14ac:dyDescent="0.25">
      <c r="A24" s="66" t="s">
        <v>16</v>
      </c>
      <c r="B24" s="110">
        <v>342</v>
      </c>
      <c r="C24" s="110">
        <v>15</v>
      </c>
      <c r="D24" s="110">
        <v>69536</v>
      </c>
      <c r="E24" s="110">
        <v>1556</v>
      </c>
      <c r="F24" s="110"/>
      <c r="G24" s="68"/>
      <c r="H24" s="68"/>
      <c r="I24" s="68"/>
    </row>
    <row r="25" spans="1:9" x14ac:dyDescent="0.25">
      <c r="A25" s="66" t="s">
        <v>12</v>
      </c>
      <c r="B25" s="110">
        <v>3278</v>
      </c>
      <c r="C25" s="110">
        <v>3461</v>
      </c>
      <c r="D25" s="110">
        <v>202864</v>
      </c>
      <c r="E25" s="110">
        <v>145324</v>
      </c>
      <c r="F25" s="110"/>
      <c r="G25" s="68"/>
      <c r="H25" s="68"/>
      <c r="I25" s="68"/>
    </row>
    <row r="26" spans="1:9" x14ac:dyDescent="0.25">
      <c r="A26" s="66" t="s">
        <v>14</v>
      </c>
      <c r="B26" s="110">
        <v>4916</v>
      </c>
      <c r="C26" s="110">
        <v>4724</v>
      </c>
      <c r="D26" s="110">
        <v>183022</v>
      </c>
      <c r="E26" s="110">
        <v>101846</v>
      </c>
      <c r="F26" s="110"/>
      <c r="G26" s="68"/>
      <c r="H26" s="68"/>
      <c r="I26" s="68"/>
    </row>
    <row r="27" spans="1:9" ht="15.75" thickBot="1" x14ac:dyDescent="0.3">
      <c r="A27" s="57" t="s">
        <v>242</v>
      </c>
      <c r="B27" s="144">
        <v>44577</v>
      </c>
      <c r="C27" s="144">
        <v>47803</v>
      </c>
      <c r="D27" s="144">
        <v>5044939.3254573569</v>
      </c>
      <c r="E27" s="144">
        <v>3851358.6562840836</v>
      </c>
      <c r="F27" s="138"/>
      <c r="G27" s="68"/>
      <c r="H27" s="68"/>
      <c r="I27" s="68"/>
    </row>
    <row r="28" spans="1:9" ht="15.75" thickTop="1" x14ac:dyDescent="0.25">
      <c r="A28" s="139"/>
      <c r="B28" s="145"/>
      <c r="C28" s="145"/>
      <c r="D28" s="145"/>
      <c r="E28" s="145"/>
      <c r="F28" s="145"/>
      <c r="G28" s="68"/>
      <c r="H28" s="68"/>
      <c r="I28" s="68"/>
    </row>
    <row r="29" spans="1:9" x14ac:dyDescent="0.25">
      <c r="A29" s="139"/>
      <c r="B29" s="140"/>
      <c r="C29" s="140"/>
      <c r="D29" s="140"/>
      <c r="E29" s="140"/>
      <c r="F29" s="140"/>
      <c r="G29" s="68"/>
      <c r="H29" s="68"/>
      <c r="I29" s="68"/>
    </row>
    <row r="30" spans="1:9" x14ac:dyDescent="0.25">
      <c r="A30" s="43"/>
      <c r="B30" s="43"/>
      <c r="C30" s="43"/>
      <c r="D30" s="43"/>
      <c r="E30" s="43"/>
      <c r="F30" s="43"/>
      <c r="G30" s="68"/>
      <c r="H30" s="68"/>
      <c r="I30" s="68"/>
    </row>
    <row r="31" spans="1:9" x14ac:dyDescent="0.25">
      <c r="A31" s="43" t="s">
        <v>324</v>
      </c>
      <c r="B31" s="146"/>
      <c r="C31" s="146"/>
      <c r="D31" s="146"/>
      <c r="E31" s="146"/>
      <c r="F31" s="146"/>
      <c r="G31" s="68"/>
      <c r="H31" s="68"/>
      <c r="I31" s="68"/>
    </row>
    <row r="32" spans="1:9" x14ac:dyDescent="0.25">
      <c r="A32" s="48" t="s">
        <v>329</v>
      </c>
      <c r="B32" s="68"/>
      <c r="C32" s="68"/>
      <c r="D32" s="68"/>
      <c r="E32" s="68"/>
      <c r="F32" s="68"/>
      <c r="G32" s="68"/>
      <c r="H32" s="68"/>
      <c r="I32" s="68"/>
    </row>
    <row r="33" spans="1:9" x14ac:dyDescent="0.25">
      <c r="A33" s="68"/>
      <c r="B33" s="68"/>
      <c r="C33" s="68"/>
      <c r="D33" s="68"/>
      <c r="E33" s="68"/>
      <c r="F33" s="68"/>
      <c r="G33" s="68"/>
      <c r="H33" s="68"/>
      <c r="I33" s="68"/>
    </row>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sheetData>
  <mergeCells count="2">
    <mergeCell ref="B4:C4"/>
    <mergeCell ref="D4:E4"/>
  </mergeCells>
  <pageMargins left="0.7" right="0.7" top="0.75" bottom="0.75" header="0.3" footer="0.3"/>
  <pageSetup paperSize="9" scale="7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5580"/>
  </sheetPr>
  <dimension ref="A1:K32"/>
  <sheetViews>
    <sheetView zoomScaleNormal="100" workbookViewId="0">
      <selection activeCell="J22" sqref="J22:J27"/>
    </sheetView>
  </sheetViews>
  <sheetFormatPr defaultColWidth="0" defaultRowHeight="15" zeroHeight="1" x14ac:dyDescent="0.25"/>
  <cols>
    <col min="1" max="1" width="45.7109375" style="68" customWidth="1"/>
    <col min="2" max="2" width="11.7109375" style="68" customWidth="1"/>
    <col min="3" max="3" width="11.28515625" style="68" customWidth="1"/>
    <col min="4" max="4" width="2.7109375" style="68" customWidth="1"/>
    <col min="5" max="8" width="9.140625" style="68" customWidth="1"/>
    <col min="9" max="9" width="2.7109375" style="68" customWidth="1"/>
    <col min="10" max="10" width="12.28515625" style="68" customWidth="1"/>
    <col min="11" max="11" width="9.140625" customWidth="1"/>
    <col min="12" max="16384" width="9.140625" hidden="1"/>
  </cols>
  <sheetData>
    <row r="1" spans="1:10" x14ac:dyDescent="0.25">
      <c r="A1" s="49"/>
      <c r="B1" s="49"/>
      <c r="C1" s="49"/>
      <c r="D1" s="49"/>
      <c r="E1" s="49"/>
      <c r="F1" s="49"/>
      <c r="G1" s="49"/>
      <c r="H1" s="49"/>
      <c r="I1" s="49"/>
      <c r="J1" s="49"/>
    </row>
    <row r="2" spans="1:10" x14ac:dyDescent="0.25">
      <c r="A2" s="44" t="s">
        <v>325</v>
      </c>
      <c r="B2" s="44"/>
      <c r="C2" s="44"/>
      <c r="D2" s="44"/>
      <c r="E2" s="44"/>
      <c r="F2" s="44"/>
      <c r="G2" s="44"/>
      <c r="H2" s="44"/>
      <c r="I2" s="44"/>
      <c r="J2" s="44"/>
    </row>
    <row r="3" spans="1:10" x14ac:dyDescent="0.25">
      <c r="A3" s="44" t="s">
        <v>267</v>
      </c>
      <c r="B3" s="44"/>
      <c r="C3" s="44"/>
      <c r="D3" s="44"/>
      <c r="E3" s="44"/>
      <c r="F3" s="44"/>
      <c r="G3" s="44"/>
      <c r="H3" s="44"/>
      <c r="I3" s="44"/>
      <c r="J3" s="44"/>
    </row>
    <row r="4" spans="1:10" x14ac:dyDescent="0.25">
      <c r="A4" s="44"/>
      <c r="B4" s="44"/>
      <c r="C4" s="44"/>
      <c r="D4" s="44"/>
      <c r="E4" s="147"/>
      <c r="F4" s="147"/>
      <c r="G4" s="147"/>
      <c r="H4" s="147"/>
      <c r="I4" s="148"/>
      <c r="J4" s="44"/>
    </row>
    <row r="5" spans="1:10" x14ac:dyDescent="0.25">
      <c r="A5" s="211" t="s">
        <v>241</v>
      </c>
      <c r="B5" s="209" t="s">
        <v>268</v>
      </c>
      <c r="C5" s="209" t="s">
        <v>269</v>
      </c>
      <c r="D5" s="44"/>
      <c r="E5" s="214" t="s">
        <v>270</v>
      </c>
      <c r="F5" s="214"/>
      <c r="G5" s="214"/>
      <c r="H5" s="214"/>
      <c r="I5" s="148"/>
      <c r="J5" s="215" t="s">
        <v>271</v>
      </c>
    </row>
    <row r="6" spans="1:10" x14ac:dyDescent="0.25">
      <c r="A6" s="212"/>
      <c r="B6" s="213"/>
      <c r="C6" s="213"/>
      <c r="D6" s="149"/>
      <c r="E6" s="149" t="s">
        <v>272</v>
      </c>
      <c r="F6" s="149" t="s">
        <v>273</v>
      </c>
      <c r="G6" s="149" t="s">
        <v>274</v>
      </c>
      <c r="H6" s="149" t="s">
        <v>275</v>
      </c>
      <c r="I6" s="150"/>
      <c r="J6" s="216"/>
    </row>
    <row r="7" spans="1:10" x14ac:dyDescent="0.25">
      <c r="A7" s="151" t="s">
        <v>11</v>
      </c>
      <c r="B7" s="46">
        <v>10323</v>
      </c>
      <c r="C7" s="46">
        <v>15846</v>
      </c>
      <c r="D7" s="43"/>
      <c r="E7" s="46">
        <v>1189</v>
      </c>
      <c r="F7" s="46">
        <v>272</v>
      </c>
      <c r="G7" s="46">
        <v>141</v>
      </c>
      <c r="H7" s="46">
        <v>66</v>
      </c>
      <c r="I7" s="43"/>
      <c r="J7" s="47">
        <v>27837</v>
      </c>
    </row>
    <row r="8" spans="1:10" x14ac:dyDescent="0.25">
      <c r="A8" s="152" t="s">
        <v>9</v>
      </c>
      <c r="B8" s="46">
        <v>17851</v>
      </c>
      <c r="C8" s="46">
        <v>64453</v>
      </c>
      <c r="D8" s="43"/>
      <c r="E8" s="46">
        <v>9453</v>
      </c>
      <c r="F8" s="46">
        <v>2523</v>
      </c>
      <c r="G8" s="46">
        <v>2043</v>
      </c>
      <c r="H8" s="46">
        <v>229</v>
      </c>
      <c r="I8" s="43"/>
      <c r="J8" s="47">
        <v>96552</v>
      </c>
    </row>
    <row r="9" spans="1:10" x14ac:dyDescent="0.25">
      <c r="A9" s="151" t="s">
        <v>153</v>
      </c>
      <c r="B9" s="46">
        <v>820</v>
      </c>
      <c r="C9" s="46">
        <v>136</v>
      </c>
      <c r="D9" s="43"/>
      <c r="E9" s="46">
        <v>134</v>
      </c>
      <c r="F9" s="46">
        <v>15</v>
      </c>
      <c r="G9" s="46">
        <v>46</v>
      </c>
      <c r="H9" s="46">
        <v>24</v>
      </c>
      <c r="I9" s="43"/>
      <c r="J9" s="47">
        <v>1175</v>
      </c>
    </row>
    <row r="10" spans="1:10" x14ac:dyDescent="0.25">
      <c r="A10" s="151" t="s">
        <v>154</v>
      </c>
      <c r="B10" s="46">
        <v>19119</v>
      </c>
      <c r="C10" s="46">
        <v>61959</v>
      </c>
      <c r="D10" s="43"/>
      <c r="E10" s="46">
        <v>5106</v>
      </c>
      <c r="F10" s="46">
        <v>2379</v>
      </c>
      <c r="G10" s="46">
        <v>546</v>
      </c>
      <c r="H10" s="46">
        <v>355</v>
      </c>
      <c r="I10" s="43"/>
      <c r="J10" s="47">
        <v>89464</v>
      </c>
    </row>
    <row r="11" spans="1:10" x14ac:dyDescent="0.25">
      <c r="A11" s="152" t="s">
        <v>10</v>
      </c>
      <c r="B11" s="46">
        <v>18049</v>
      </c>
      <c r="C11" s="46">
        <v>26793</v>
      </c>
      <c r="D11" s="46"/>
      <c r="E11" s="46">
        <v>710</v>
      </c>
      <c r="F11" s="46">
        <v>736</v>
      </c>
      <c r="G11" s="46">
        <v>125</v>
      </c>
      <c r="H11" s="46">
        <v>159</v>
      </c>
      <c r="I11" s="46"/>
      <c r="J11" s="47">
        <v>46572</v>
      </c>
    </row>
    <row r="12" spans="1:10" x14ac:dyDescent="0.25">
      <c r="A12" s="152" t="s">
        <v>155</v>
      </c>
      <c r="B12" s="46">
        <v>52382</v>
      </c>
      <c r="C12" s="46">
        <v>162520</v>
      </c>
      <c r="D12" s="46"/>
      <c r="E12" s="46">
        <v>14337</v>
      </c>
      <c r="F12" s="46">
        <v>5833</v>
      </c>
      <c r="G12" s="46">
        <v>2006</v>
      </c>
      <c r="H12" s="46">
        <v>1060</v>
      </c>
      <c r="I12" s="46"/>
      <c r="J12" s="47">
        <v>238138</v>
      </c>
    </row>
    <row r="13" spans="1:10" x14ac:dyDescent="0.25">
      <c r="A13" s="152" t="s">
        <v>20</v>
      </c>
      <c r="B13" s="46">
        <v>4542</v>
      </c>
      <c r="C13" s="46">
        <v>4979</v>
      </c>
      <c r="D13" s="46"/>
      <c r="E13" s="46">
        <v>107</v>
      </c>
      <c r="F13" s="46">
        <v>141</v>
      </c>
      <c r="G13" s="46">
        <v>21</v>
      </c>
      <c r="H13" s="46">
        <v>0</v>
      </c>
      <c r="I13" s="46"/>
      <c r="J13" s="47">
        <v>9790</v>
      </c>
    </row>
    <row r="14" spans="1:10" x14ac:dyDescent="0.25">
      <c r="A14" s="152" t="s">
        <v>19</v>
      </c>
      <c r="B14" s="46">
        <v>2150</v>
      </c>
      <c r="C14" s="46">
        <v>6931</v>
      </c>
      <c r="D14" s="46"/>
      <c r="E14" s="46">
        <v>1068</v>
      </c>
      <c r="F14" s="46">
        <v>203</v>
      </c>
      <c r="G14" s="46">
        <v>170</v>
      </c>
      <c r="H14" s="46">
        <v>26</v>
      </c>
      <c r="I14" s="46"/>
      <c r="J14" s="47">
        <v>10548</v>
      </c>
    </row>
    <row r="15" spans="1:10" x14ac:dyDescent="0.25">
      <c r="A15" s="152" t="s">
        <v>23</v>
      </c>
      <c r="B15" s="46">
        <v>2156</v>
      </c>
      <c r="C15" s="46">
        <v>5317</v>
      </c>
      <c r="D15" s="46"/>
      <c r="E15" s="46">
        <v>1068</v>
      </c>
      <c r="F15" s="46">
        <v>203</v>
      </c>
      <c r="G15" s="46">
        <v>170</v>
      </c>
      <c r="H15" s="46">
        <v>26</v>
      </c>
      <c r="I15" s="46"/>
      <c r="J15" s="47">
        <v>8940</v>
      </c>
    </row>
    <row r="16" spans="1:10" x14ac:dyDescent="0.25">
      <c r="A16" s="152" t="s">
        <v>26</v>
      </c>
      <c r="B16" s="46">
        <v>1652</v>
      </c>
      <c r="C16" s="46">
        <v>8577</v>
      </c>
      <c r="D16" s="46"/>
      <c r="E16" s="46">
        <v>3247</v>
      </c>
      <c r="F16" s="46">
        <v>365</v>
      </c>
      <c r="G16" s="46">
        <v>654</v>
      </c>
      <c r="H16" s="46">
        <v>31</v>
      </c>
      <c r="I16" s="46"/>
      <c r="J16" s="47">
        <v>14526</v>
      </c>
    </row>
    <row r="17" spans="1:10" x14ac:dyDescent="0.25">
      <c r="A17" s="152" t="s">
        <v>25</v>
      </c>
      <c r="B17" s="46">
        <v>72</v>
      </c>
      <c r="C17" s="46">
        <v>334</v>
      </c>
      <c r="D17" s="46"/>
      <c r="E17" s="46">
        <v>371</v>
      </c>
      <c r="F17" s="46">
        <v>33</v>
      </c>
      <c r="G17" s="46">
        <v>69</v>
      </c>
      <c r="H17" s="46">
        <v>3</v>
      </c>
      <c r="I17" s="46"/>
      <c r="J17" s="47">
        <v>882</v>
      </c>
    </row>
    <row r="18" spans="1:10" x14ac:dyDescent="0.25">
      <c r="A18" s="152" t="s">
        <v>249</v>
      </c>
      <c r="B18" s="46">
        <v>20</v>
      </c>
      <c r="C18" s="46">
        <v>146</v>
      </c>
      <c r="D18" s="46"/>
      <c r="E18" s="46">
        <v>299</v>
      </c>
      <c r="F18" s="46">
        <v>20</v>
      </c>
      <c r="G18" s="46">
        <v>30</v>
      </c>
      <c r="H18" s="46">
        <v>0</v>
      </c>
      <c r="I18" s="46"/>
      <c r="J18" s="47">
        <v>515</v>
      </c>
    </row>
    <row r="19" spans="1:10" x14ac:dyDescent="0.25">
      <c r="A19" s="152" t="s">
        <v>17</v>
      </c>
      <c r="B19" s="46">
        <v>320</v>
      </c>
      <c r="C19" s="46">
        <v>1106</v>
      </c>
      <c r="D19" s="46"/>
      <c r="E19" s="46">
        <v>1852</v>
      </c>
      <c r="F19" s="46">
        <v>126</v>
      </c>
      <c r="G19" s="46">
        <v>366</v>
      </c>
      <c r="H19" s="46">
        <v>4</v>
      </c>
      <c r="I19" s="46"/>
      <c r="J19" s="47">
        <v>3774</v>
      </c>
    </row>
    <row r="20" spans="1:10" x14ac:dyDescent="0.25">
      <c r="A20" s="152" t="s">
        <v>250</v>
      </c>
      <c r="B20" s="46">
        <v>31031</v>
      </c>
      <c r="C20" s="46">
        <v>46858</v>
      </c>
      <c r="D20" s="46"/>
      <c r="E20" s="46">
        <v>19338</v>
      </c>
      <c r="F20" s="46">
        <v>2747</v>
      </c>
      <c r="G20" s="46">
        <v>2998</v>
      </c>
      <c r="H20" s="46">
        <v>815</v>
      </c>
      <c r="I20" s="46"/>
      <c r="J20" s="47">
        <v>103787</v>
      </c>
    </row>
    <row r="21" spans="1:10" x14ac:dyDescent="0.25">
      <c r="A21" s="152" t="s">
        <v>315</v>
      </c>
      <c r="B21" s="46">
        <v>21038</v>
      </c>
      <c r="C21" s="46">
        <v>68219</v>
      </c>
      <c r="D21" s="46"/>
      <c r="E21" s="46">
        <v>4915</v>
      </c>
      <c r="F21" s="46">
        <v>1664</v>
      </c>
      <c r="G21" s="46">
        <v>462</v>
      </c>
      <c r="H21" s="46">
        <v>470</v>
      </c>
      <c r="I21" s="46"/>
      <c r="J21" s="47">
        <v>96768</v>
      </c>
    </row>
    <row r="22" spans="1:10" x14ac:dyDescent="0.25">
      <c r="A22" s="152" t="s">
        <v>157</v>
      </c>
      <c r="B22" s="46">
        <v>200</v>
      </c>
      <c r="C22" s="46">
        <v>118</v>
      </c>
      <c r="D22" s="46"/>
      <c r="E22" s="46">
        <v>11</v>
      </c>
      <c r="F22" s="46">
        <v>3</v>
      </c>
      <c r="G22" s="46">
        <v>1</v>
      </c>
      <c r="H22" s="46">
        <v>0</v>
      </c>
      <c r="I22" s="46"/>
      <c r="J22" s="47">
        <v>333</v>
      </c>
    </row>
    <row r="23" spans="1:10" x14ac:dyDescent="0.25">
      <c r="A23" s="152" t="s">
        <v>7</v>
      </c>
      <c r="B23" s="46">
        <v>49228</v>
      </c>
      <c r="C23" s="46">
        <v>106371</v>
      </c>
      <c r="D23" s="46"/>
      <c r="E23" s="46">
        <v>11772</v>
      </c>
      <c r="F23" s="46">
        <v>3787</v>
      </c>
      <c r="G23" s="46">
        <v>1540</v>
      </c>
      <c r="H23" s="46">
        <v>750</v>
      </c>
      <c r="I23" s="46"/>
      <c r="J23" s="47">
        <v>173448</v>
      </c>
    </row>
    <row r="24" spans="1:10" x14ac:dyDescent="0.25">
      <c r="A24" s="152" t="s">
        <v>21</v>
      </c>
      <c r="B24" s="46">
        <v>2050</v>
      </c>
      <c r="C24" s="46">
        <v>10955</v>
      </c>
      <c r="D24" s="46"/>
      <c r="E24" s="46">
        <v>1210</v>
      </c>
      <c r="F24" s="46">
        <v>512</v>
      </c>
      <c r="G24" s="46">
        <v>135</v>
      </c>
      <c r="H24" s="46">
        <v>64</v>
      </c>
      <c r="I24" s="46"/>
      <c r="J24" s="47">
        <v>14926</v>
      </c>
    </row>
    <row r="25" spans="1:10" x14ac:dyDescent="0.25">
      <c r="A25" s="152" t="s">
        <v>16</v>
      </c>
      <c r="B25" s="46">
        <v>3070</v>
      </c>
      <c r="C25" s="46">
        <v>1377</v>
      </c>
      <c r="D25" s="46"/>
      <c r="E25" s="46">
        <v>357</v>
      </c>
      <c r="F25" s="46">
        <v>36</v>
      </c>
      <c r="G25" s="46">
        <v>83</v>
      </c>
      <c r="H25" s="46">
        <v>20</v>
      </c>
      <c r="I25" s="46"/>
      <c r="J25" s="47">
        <v>4943</v>
      </c>
    </row>
    <row r="26" spans="1:10" x14ac:dyDescent="0.25">
      <c r="A26" s="152" t="s">
        <v>12</v>
      </c>
      <c r="B26" s="46">
        <v>20847</v>
      </c>
      <c r="C26" s="46">
        <v>59269</v>
      </c>
      <c r="D26" s="46"/>
      <c r="E26" s="46">
        <v>6739</v>
      </c>
      <c r="F26" s="46">
        <v>2426</v>
      </c>
      <c r="G26" s="46">
        <v>847</v>
      </c>
      <c r="H26" s="46">
        <v>355</v>
      </c>
      <c r="I26" s="46"/>
      <c r="J26" s="47">
        <v>90483</v>
      </c>
    </row>
    <row r="27" spans="1:10" x14ac:dyDescent="0.25">
      <c r="A27" s="152" t="s">
        <v>14</v>
      </c>
      <c r="B27" s="46">
        <v>12516</v>
      </c>
      <c r="C27" s="46">
        <v>109215</v>
      </c>
      <c r="D27" s="46"/>
      <c r="E27" s="46">
        <v>9640</v>
      </c>
      <c r="F27" s="46">
        <v>2581</v>
      </c>
      <c r="G27" s="46">
        <v>1734</v>
      </c>
      <c r="H27" s="46">
        <v>178</v>
      </c>
      <c r="I27" s="46"/>
      <c r="J27" s="47">
        <v>135864</v>
      </c>
    </row>
    <row r="28" spans="1:10" ht="15.75" thickBot="1" x14ac:dyDescent="0.3">
      <c r="A28" s="43"/>
      <c r="B28" s="153">
        <v>269436</v>
      </c>
      <c r="C28" s="153">
        <v>761479</v>
      </c>
      <c r="D28" s="46"/>
      <c r="E28" s="153">
        <v>92923</v>
      </c>
      <c r="F28" s="153">
        <v>26605</v>
      </c>
      <c r="G28" s="153">
        <v>14187</v>
      </c>
      <c r="H28" s="153">
        <v>4635</v>
      </c>
      <c r="I28" s="46"/>
      <c r="J28" s="58">
        <v>1169265</v>
      </c>
    </row>
    <row r="29" spans="1:10" ht="15.75" thickTop="1" x14ac:dyDescent="0.25">
      <c r="A29" s="60"/>
      <c r="B29" s="46"/>
      <c r="C29" s="46"/>
      <c r="D29" s="55"/>
      <c r="E29" s="46" t="s">
        <v>239</v>
      </c>
      <c r="F29" s="46"/>
      <c r="G29" s="46"/>
      <c r="H29" s="46"/>
      <c r="I29" s="62"/>
      <c r="J29" s="47"/>
    </row>
    <row r="30" spans="1:10" x14ac:dyDescent="0.25">
      <c r="A30" s="141" t="s">
        <v>326</v>
      </c>
    </row>
    <row r="31" spans="1:10" x14ac:dyDescent="0.25">
      <c r="A31" s="141" t="s">
        <v>327</v>
      </c>
    </row>
    <row r="32" spans="1:10" x14ac:dyDescent="0.25"/>
  </sheetData>
  <mergeCells count="5">
    <mergeCell ref="A5:A6"/>
    <mergeCell ref="B5:B6"/>
    <mergeCell ref="C5:C6"/>
    <mergeCell ref="E5:H5"/>
    <mergeCell ref="J5:J6"/>
  </mergeCells>
  <pageMargins left="0.7" right="0.7" top="0.75" bottom="0.75" header="0.3" footer="0.3"/>
  <pageSetup paperSize="9" scale="6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3B6B-714F-431B-8F73-2D2281DA0172}">
  <dimension ref="A1:D116"/>
  <sheetViews>
    <sheetView workbookViewId="0">
      <selection activeCell="A96" sqref="A96"/>
    </sheetView>
  </sheetViews>
  <sheetFormatPr defaultColWidth="8.85546875" defaultRowHeight="15" x14ac:dyDescent="0.25"/>
  <cols>
    <col min="1" max="1" width="58.85546875" bestFit="1" customWidth="1"/>
    <col min="2" max="2" width="33.7109375" bestFit="1" customWidth="1"/>
    <col min="3" max="3" width="37.140625" bestFit="1" customWidth="1"/>
    <col min="4" max="4" width="14" bestFit="1" customWidth="1"/>
  </cols>
  <sheetData>
    <row r="1" spans="1:4" x14ac:dyDescent="0.25">
      <c r="A1" s="171" t="s">
        <v>345</v>
      </c>
      <c r="B1" s="171" t="s">
        <v>346</v>
      </c>
      <c r="C1" s="171" t="s">
        <v>347</v>
      </c>
      <c r="D1" s="171" t="s">
        <v>348</v>
      </c>
    </row>
    <row r="2" spans="1:4" x14ac:dyDescent="0.25">
      <c r="A2" s="172" t="s">
        <v>11</v>
      </c>
      <c r="B2" s="172" t="s">
        <v>349</v>
      </c>
      <c r="C2" s="172" t="s">
        <v>160</v>
      </c>
      <c r="D2" s="172" t="s">
        <v>4</v>
      </c>
    </row>
    <row r="3" spans="1:4" x14ac:dyDescent="0.25">
      <c r="A3" s="172" t="s">
        <v>11</v>
      </c>
      <c r="B3" s="172" t="s">
        <v>349</v>
      </c>
      <c r="C3" s="172" t="s">
        <v>161</v>
      </c>
      <c r="D3" s="172" t="s">
        <v>5</v>
      </c>
    </row>
    <row r="4" spans="1:4" x14ac:dyDescent="0.25">
      <c r="A4" s="172" t="s">
        <v>11</v>
      </c>
      <c r="B4" s="172" t="s">
        <v>349</v>
      </c>
      <c r="C4" s="172" t="s">
        <v>162</v>
      </c>
      <c r="D4" s="172" t="s">
        <v>5</v>
      </c>
    </row>
    <row r="5" spans="1:4" x14ac:dyDescent="0.25">
      <c r="A5" s="172" t="s">
        <v>11</v>
      </c>
      <c r="B5" s="172" t="s">
        <v>349</v>
      </c>
      <c r="C5" s="172" t="s">
        <v>163</v>
      </c>
      <c r="D5" s="172" t="s">
        <v>5</v>
      </c>
    </row>
    <row r="6" spans="1:4" x14ac:dyDescent="0.25">
      <c r="A6" s="172" t="s">
        <v>11</v>
      </c>
      <c r="B6" s="172" t="s">
        <v>349</v>
      </c>
      <c r="C6" s="172" t="s">
        <v>164</v>
      </c>
      <c r="D6" s="172" t="s">
        <v>5</v>
      </c>
    </row>
    <row r="7" spans="1:4" x14ac:dyDescent="0.25">
      <c r="A7" s="172" t="s">
        <v>11</v>
      </c>
      <c r="B7" s="172" t="s">
        <v>349</v>
      </c>
      <c r="C7" s="172" t="s">
        <v>165</v>
      </c>
      <c r="D7" s="172" t="s">
        <v>5</v>
      </c>
    </row>
    <row r="8" spans="1:4" x14ac:dyDescent="0.25">
      <c r="A8" s="172" t="s">
        <v>11</v>
      </c>
      <c r="B8" s="172" t="s">
        <v>349</v>
      </c>
      <c r="C8" s="172" t="s">
        <v>166</v>
      </c>
      <c r="D8" s="172" t="s">
        <v>5</v>
      </c>
    </row>
    <row r="9" spans="1:4" x14ac:dyDescent="0.25">
      <c r="A9" s="172" t="s">
        <v>11</v>
      </c>
      <c r="B9" s="172" t="s">
        <v>349</v>
      </c>
      <c r="C9" s="172" t="s">
        <v>167</v>
      </c>
      <c r="D9" s="172" t="s">
        <v>5</v>
      </c>
    </row>
    <row r="10" spans="1:4" x14ac:dyDescent="0.25">
      <c r="A10" s="172" t="s">
        <v>9</v>
      </c>
      <c r="B10" s="172" t="s">
        <v>350</v>
      </c>
      <c r="C10" s="172" t="s">
        <v>168</v>
      </c>
      <c r="D10" s="172" t="s">
        <v>4</v>
      </c>
    </row>
    <row r="11" spans="1:4" x14ac:dyDescent="0.25">
      <c r="A11" s="172" t="s">
        <v>9</v>
      </c>
      <c r="B11" s="172" t="s">
        <v>350</v>
      </c>
      <c r="C11" s="172" t="s">
        <v>169</v>
      </c>
      <c r="D11" s="172" t="s">
        <v>5</v>
      </c>
    </row>
    <row r="12" spans="1:4" x14ac:dyDescent="0.25">
      <c r="A12" s="172" t="s">
        <v>9</v>
      </c>
      <c r="B12" s="172" t="s">
        <v>350</v>
      </c>
      <c r="C12" s="172" t="s">
        <v>170</v>
      </c>
      <c r="D12" s="172" t="s">
        <v>5</v>
      </c>
    </row>
    <row r="13" spans="1:4" x14ac:dyDescent="0.25">
      <c r="A13" s="172" t="s">
        <v>9</v>
      </c>
      <c r="B13" s="172" t="s">
        <v>350</v>
      </c>
      <c r="C13" s="172" t="s">
        <v>171</v>
      </c>
      <c r="D13" s="172" t="s">
        <v>5</v>
      </c>
    </row>
    <row r="14" spans="1:4" x14ac:dyDescent="0.25">
      <c r="A14" s="172" t="s">
        <v>9</v>
      </c>
      <c r="B14" s="172" t="s">
        <v>350</v>
      </c>
      <c r="C14" s="172" t="s">
        <v>172</v>
      </c>
      <c r="D14" s="172" t="s">
        <v>5</v>
      </c>
    </row>
    <row r="15" spans="1:4" x14ac:dyDescent="0.25">
      <c r="A15" s="172" t="s">
        <v>153</v>
      </c>
      <c r="B15" s="172" t="s">
        <v>352</v>
      </c>
      <c r="C15" s="172" t="s">
        <v>173</v>
      </c>
      <c r="D15" s="172" t="s">
        <v>4</v>
      </c>
    </row>
    <row r="16" spans="1:4" x14ac:dyDescent="0.25">
      <c r="A16" s="172" t="s">
        <v>154</v>
      </c>
      <c r="B16" s="172" t="s">
        <v>353</v>
      </c>
      <c r="C16" s="172" t="s">
        <v>168</v>
      </c>
      <c r="D16" s="172" t="s">
        <v>4</v>
      </c>
    </row>
    <row r="17" spans="1:4" x14ac:dyDescent="0.25">
      <c r="A17" s="172" t="s">
        <v>154</v>
      </c>
      <c r="B17" s="172" t="s">
        <v>353</v>
      </c>
      <c r="C17" s="172" t="s">
        <v>309</v>
      </c>
      <c r="D17" s="172" t="s">
        <v>5</v>
      </c>
    </row>
    <row r="18" spans="1:4" x14ac:dyDescent="0.25">
      <c r="A18" s="172" t="s">
        <v>154</v>
      </c>
      <c r="B18" s="172" t="s">
        <v>353</v>
      </c>
      <c r="C18" s="172" t="s">
        <v>310</v>
      </c>
      <c r="D18" s="172" t="s">
        <v>5</v>
      </c>
    </row>
    <row r="19" spans="1:4" x14ac:dyDescent="0.25">
      <c r="A19" s="172" t="s">
        <v>10</v>
      </c>
      <c r="B19" s="172" t="s">
        <v>354</v>
      </c>
      <c r="C19" s="172" t="s">
        <v>4</v>
      </c>
      <c r="D19" s="172" t="s">
        <v>4</v>
      </c>
    </row>
    <row r="20" spans="1:4" x14ac:dyDescent="0.25">
      <c r="A20" s="172" t="s">
        <v>10</v>
      </c>
      <c r="B20" s="172" t="s">
        <v>354</v>
      </c>
      <c r="C20" s="172" t="s">
        <v>174</v>
      </c>
      <c r="D20" s="172" t="s">
        <v>5</v>
      </c>
    </row>
    <row r="21" spans="1:4" x14ac:dyDescent="0.25">
      <c r="A21" s="172" t="s">
        <v>10</v>
      </c>
      <c r="B21" s="172" t="s">
        <v>354</v>
      </c>
      <c r="C21" s="172" t="s">
        <v>175</v>
      </c>
      <c r="D21" s="172" t="s">
        <v>5</v>
      </c>
    </row>
    <row r="22" spans="1:4" x14ac:dyDescent="0.25">
      <c r="A22" s="172" t="s">
        <v>10</v>
      </c>
      <c r="B22" s="172" t="s">
        <v>354</v>
      </c>
      <c r="C22" s="172" t="s">
        <v>176</v>
      </c>
      <c r="D22" s="172" t="s">
        <v>5</v>
      </c>
    </row>
    <row r="23" spans="1:4" x14ac:dyDescent="0.25">
      <c r="A23" s="172" t="s">
        <v>10</v>
      </c>
      <c r="B23" s="172" t="s">
        <v>354</v>
      </c>
      <c r="C23" s="172" t="s">
        <v>177</v>
      </c>
      <c r="D23" s="172" t="s">
        <v>5</v>
      </c>
    </row>
    <row r="24" spans="1:4" x14ac:dyDescent="0.25">
      <c r="A24" s="172" t="s">
        <v>10</v>
      </c>
      <c r="B24" s="172" t="s">
        <v>354</v>
      </c>
      <c r="C24" s="172" t="s">
        <v>178</v>
      </c>
      <c r="D24" s="172" t="s">
        <v>5</v>
      </c>
    </row>
    <row r="25" spans="1:4" x14ac:dyDescent="0.25">
      <c r="A25" s="172" t="s">
        <v>155</v>
      </c>
      <c r="B25" s="172" t="s">
        <v>355</v>
      </c>
      <c r="C25" s="172" t="s">
        <v>4</v>
      </c>
      <c r="D25" s="172" t="s">
        <v>4</v>
      </c>
    </row>
    <row r="26" spans="1:4" x14ac:dyDescent="0.25">
      <c r="A26" s="172" t="s">
        <v>155</v>
      </c>
      <c r="B26" s="172" t="s">
        <v>355</v>
      </c>
      <c r="C26" s="172" t="s">
        <v>311</v>
      </c>
      <c r="D26" s="172" t="s">
        <v>5</v>
      </c>
    </row>
    <row r="27" spans="1:4" x14ac:dyDescent="0.25">
      <c r="A27" s="172" t="s">
        <v>155</v>
      </c>
      <c r="B27" s="172" t="s">
        <v>355</v>
      </c>
      <c r="C27" s="172" t="s">
        <v>312</v>
      </c>
      <c r="D27" s="172" t="s">
        <v>5</v>
      </c>
    </row>
    <row r="28" spans="1:4" x14ac:dyDescent="0.25">
      <c r="A28" s="172" t="s">
        <v>155</v>
      </c>
      <c r="B28" s="172" t="s">
        <v>355</v>
      </c>
      <c r="C28" s="172" t="s">
        <v>313</v>
      </c>
      <c r="D28" s="172" t="s">
        <v>5</v>
      </c>
    </row>
    <row r="29" spans="1:4" x14ac:dyDescent="0.25">
      <c r="A29" s="172" t="s">
        <v>20</v>
      </c>
      <c r="B29" s="172" t="s">
        <v>356</v>
      </c>
      <c r="C29" s="172" t="s">
        <v>4</v>
      </c>
      <c r="D29" s="172" t="s">
        <v>4</v>
      </c>
    </row>
    <row r="30" spans="1:4" x14ac:dyDescent="0.25">
      <c r="A30" s="172" t="s">
        <v>20</v>
      </c>
      <c r="B30" s="172" t="s">
        <v>356</v>
      </c>
      <c r="C30" s="172" t="s">
        <v>179</v>
      </c>
      <c r="D30" s="172" t="s">
        <v>5</v>
      </c>
    </row>
    <row r="31" spans="1:4" x14ac:dyDescent="0.25">
      <c r="A31" s="172" t="s">
        <v>20</v>
      </c>
      <c r="B31" s="172" t="s">
        <v>356</v>
      </c>
      <c r="C31" s="172" t="s">
        <v>180</v>
      </c>
      <c r="D31" s="172" t="s">
        <v>5</v>
      </c>
    </row>
    <row r="32" spans="1:4" x14ac:dyDescent="0.25">
      <c r="A32" s="172" t="s">
        <v>20</v>
      </c>
      <c r="B32" s="172" t="s">
        <v>356</v>
      </c>
      <c r="C32" s="172" t="s">
        <v>181</v>
      </c>
      <c r="D32" s="172" t="s">
        <v>5</v>
      </c>
    </row>
    <row r="33" spans="1:4" x14ac:dyDescent="0.25">
      <c r="A33" s="172" t="s">
        <v>20</v>
      </c>
      <c r="B33" s="172" t="s">
        <v>356</v>
      </c>
      <c r="C33" s="172" t="s">
        <v>182</v>
      </c>
      <c r="D33" s="172" t="s">
        <v>5</v>
      </c>
    </row>
    <row r="34" spans="1:4" x14ac:dyDescent="0.25">
      <c r="A34" s="172" t="s">
        <v>19</v>
      </c>
      <c r="B34" s="172" t="s">
        <v>361</v>
      </c>
      <c r="C34" s="172" t="s">
        <v>183</v>
      </c>
      <c r="D34" s="172" t="s">
        <v>4</v>
      </c>
    </row>
    <row r="35" spans="1:4" x14ac:dyDescent="0.25">
      <c r="A35" s="172" t="s">
        <v>19</v>
      </c>
      <c r="B35" s="172" t="s">
        <v>361</v>
      </c>
      <c r="C35" s="172" t="s">
        <v>184</v>
      </c>
      <c r="D35" s="172" t="s">
        <v>4</v>
      </c>
    </row>
    <row r="36" spans="1:4" x14ac:dyDescent="0.25">
      <c r="A36" s="172" t="s">
        <v>23</v>
      </c>
      <c r="B36" s="172" t="s">
        <v>362</v>
      </c>
      <c r="C36" s="172" t="s">
        <v>173</v>
      </c>
      <c r="D36" s="172" t="s">
        <v>4</v>
      </c>
    </row>
    <row r="37" spans="1:4" x14ac:dyDescent="0.25">
      <c r="A37" s="172" t="s">
        <v>26</v>
      </c>
      <c r="B37" s="172" t="s">
        <v>363</v>
      </c>
      <c r="C37" s="172" t="s">
        <v>173</v>
      </c>
      <c r="D37" s="172" t="s">
        <v>4</v>
      </c>
    </row>
    <row r="38" spans="1:4" x14ac:dyDescent="0.25">
      <c r="A38" s="172" t="s">
        <v>25</v>
      </c>
      <c r="B38" s="172" t="s">
        <v>364</v>
      </c>
      <c r="C38" s="172" t="s">
        <v>173</v>
      </c>
      <c r="D38" s="172" t="s">
        <v>4</v>
      </c>
    </row>
    <row r="39" spans="1:4" x14ac:dyDescent="0.25">
      <c r="A39" s="172" t="s">
        <v>156</v>
      </c>
      <c r="B39" s="172" t="s">
        <v>365</v>
      </c>
      <c r="C39" s="172" t="s">
        <v>173</v>
      </c>
      <c r="D39" s="172" t="s">
        <v>4</v>
      </c>
    </row>
    <row r="40" spans="1:4" x14ac:dyDescent="0.25">
      <c r="A40" s="172" t="s">
        <v>17</v>
      </c>
      <c r="B40" s="172" t="s">
        <v>366</v>
      </c>
      <c r="C40" s="172" t="s">
        <v>4</v>
      </c>
      <c r="D40" s="172" t="s">
        <v>4</v>
      </c>
    </row>
    <row r="41" spans="1:4" x14ac:dyDescent="0.25">
      <c r="A41" s="172" t="s">
        <v>6</v>
      </c>
      <c r="B41" s="172" t="s">
        <v>367</v>
      </c>
      <c r="C41" s="172" t="s">
        <v>185</v>
      </c>
      <c r="D41" s="172" t="s">
        <v>4</v>
      </c>
    </row>
    <row r="42" spans="1:4" x14ac:dyDescent="0.25">
      <c r="A42" s="172" t="s">
        <v>6</v>
      </c>
      <c r="B42" s="172" t="s">
        <v>367</v>
      </c>
      <c r="C42" s="172" t="s">
        <v>186</v>
      </c>
      <c r="D42" s="172" t="s">
        <v>4</v>
      </c>
    </row>
    <row r="43" spans="1:4" x14ac:dyDescent="0.25">
      <c r="A43" s="172" t="s">
        <v>6</v>
      </c>
      <c r="B43" s="172" t="s">
        <v>367</v>
      </c>
      <c r="C43" s="172" t="s">
        <v>187</v>
      </c>
      <c r="D43" s="172" t="s">
        <v>5</v>
      </c>
    </row>
    <row r="44" spans="1:4" x14ac:dyDescent="0.25">
      <c r="A44" s="172" t="s">
        <v>6</v>
      </c>
      <c r="B44" s="172" t="s">
        <v>367</v>
      </c>
      <c r="C44" s="172" t="s">
        <v>188</v>
      </c>
      <c r="D44" s="172" t="s">
        <v>5</v>
      </c>
    </row>
    <row r="45" spans="1:4" x14ac:dyDescent="0.25">
      <c r="A45" s="172" t="s">
        <v>6</v>
      </c>
      <c r="B45" s="172" t="s">
        <v>367</v>
      </c>
      <c r="C45" s="172" t="s">
        <v>189</v>
      </c>
      <c r="D45" s="172" t="s">
        <v>5</v>
      </c>
    </row>
    <row r="46" spans="1:4" x14ac:dyDescent="0.25">
      <c r="A46" s="172" t="s">
        <v>277</v>
      </c>
      <c r="B46" s="172" t="s">
        <v>351</v>
      </c>
      <c r="C46" s="172" t="s">
        <v>190</v>
      </c>
      <c r="D46" s="172" t="s">
        <v>4</v>
      </c>
    </row>
    <row r="47" spans="1:4" x14ac:dyDescent="0.25">
      <c r="A47" s="172" t="s">
        <v>277</v>
      </c>
      <c r="B47" s="172" t="s">
        <v>351</v>
      </c>
      <c r="C47" s="172" t="s">
        <v>191</v>
      </c>
      <c r="D47" s="172" t="s">
        <v>4</v>
      </c>
    </row>
    <row r="48" spans="1:4" x14ac:dyDescent="0.25">
      <c r="A48" s="172" t="s">
        <v>277</v>
      </c>
      <c r="B48" s="172" t="s">
        <v>351</v>
      </c>
      <c r="C48" s="172" t="s">
        <v>185</v>
      </c>
      <c r="D48" s="172" t="s">
        <v>4</v>
      </c>
    </row>
    <row r="49" spans="1:4" x14ac:dyDescent="0.25">
      <c r="A49" s="172" t="s">
        <v>157</v>
      </c>
      <c r="B49" s="172" t="s">
        <v>368</v>
      </c>
      <c r="C49" s="172" t="s">
        <v>4</v>
      </c>
      <c r="D49" s="172" t="s">
        <v>4</v>
      </c>
    </row>
    <row r="50" spans="1:4" x14ac:dyDescent="0.25">
      <c r="A50" s="172" t="s">
        <v>157</v>
      </c>
      <c r="B50" s="172" t="s">
        <v>368</v>
      </c>
      <c r="C50" s="172" t="s">
        <v>5</v>
      </c>
      <c r="D50" s="172" t="s">
        <v>5</v>
      </c>
    </row>
    <row r="51" spans="1:4" x14ac:dyDescent="0.25">
      <c r="A51" s="172" t="s">
        <v>7</v>
      </c>
      <c r="B51" s="172" t="s">
        <v>369</v>
      </c>
      <c r="C51" s="172" t="s">
        <v>4</v>
      </c>
      <c r="D51" s="172" t="s">
        <v>4</v>
      </c>
    </row>
    <row r="52" spans="1:4" x14ac:dyDescent="0.25">
      <c r="A52" s="172" t="s">
        <v>7</v>
      </c>
      <c r="B52" s="172" t="s">
        <v>369</v>
      </c>
      <c r="C52" s="172" t="s">
        <v>192</v>
      </c>
      <c r="D52" s="172" t="s">
        <v>5</v>
      </c>
    </row>
    <row r="53" spans="1:4" x14ac:dyDescent="0.25">
      <c r="A53" s="172" t="s">
        <v>7</v>
      </c>
      <c r="B53" s="172" t="s">
        <v>369</v>
      </c>
      <c r="C53" s="172" t="s">
        <v>172</v>
      </c>
      <c r="D53" s="172" t="s">
        <v>5</v>
      </c>
    </row>
    <row r="54" spans="1:4" x14ac:dyDescent="0.25">
      <c r="A54" s="172" t="s">
        <v>7</v>
      </c>
      <c r="B54" s="172" t="s">
        <v>369</v>
      </c>
      <c r="C54" s="172" t="s">
        <v>193</v>
      </c>
      <c r="D54" s="172" t="s">
        <v>5</v>
      </c>
    </row>
    <row r="55" spans="1:4" x14ac:dyDescent="0.25">
      <c r="A55" s="172" t="s">
        <v>7</v>
      </c>
      <c r="B55" s="172" t="s">
        <v>369</v>
      </c>
      <c r="C55" s="172" t="s">
        <v>194</v>
      </c>
      <c r="D55" s="172" t="s">
        <v>5</v>
      </c>
    </row>
    <row r="56" spans="1:4" x14ac:dyDescent="0.25">
      <c r="A56" s="172" t="s">
        <v>7</v>
      </c>
      <c r="B56" s="172" t="s">
        <v>369</v>
      </c>
      <c r="C56" s="172" t="s">
        <v>195</v>
      </c>
      <c r="D56" s="172" t="s">
        <v>5</v>
      </c>
    </row>
    <row r="57" spans="1:4" x14ac:dyDescent="0.25">
      <c r="A57" s="172" t="s">
        <v>21</v>
      </c>
      <c r="B57" s="172" t="s">
        <v>370</v>
      </c>
      <c r="C57" s="172" t="s">
        <v>4</v>
      </c>
      <c r="D57" s="172" t="s">
        <v>4</v>
      </c>
    </row>
    <row r="58" spans="1:4" x14ac:dyDescent="0.25">
      <c r="A58" s="172" t="s">
        <v>21</v>
      </c>
      <c r="B58" s="172" t="s">
        <v>370</v>
      </c>
      <c r="C58" s="172" t="s">
        <v>196</v>
      </c>
      <c r="D58" s="172" t="s">
        <v>5</v>
      </c>
    </row>
    <row r="59" spans="1:4" x14ac:dyDescent="0.25">
      <c r="A59" s="172" t="s">
        <v>21</v>
      </c>
      <c r="B59" s="172" t="s">
        <v>370</v>
      </c>
      <c r="C59" s="172" t="s">
        <v>197</v>
      </c>
      <c r="D59" s="172" t="s">
        <v>5</v>
      </c>
    </row>
    <row r="60" spans="1:4" x14ac:dyDescent="0.25">
      <c r="A60" s="172" t="s">
        <v>16</v>
      </c>
      <c r="B60" s="172" t="s">
        <v>357</v>
      </c>
      <c r="C60" s="172" t="s">
        <v>4</v>
      </c>
      <c r="D60" s="172" t="s">
        <v>4</v>
      </c>
    </row>
    <row r="61" spans="1:4" x14ac:dyDescent="0.25">
      <c r="A61" s="172" t="s">
        <v>16</v>
      </c>
      <c r="B61" s="172" t="s">
        <v>357</v>
      </c>
      <c r="C61" s="172" t="s">
        <v>198</v>
      </c>
      <c r="D61" s="172" t="s">
        <v>5</v>
      </c>
    </row>
    <row r="62" spans="1:4" x14ac:dyDescent="0.25">
      <c r="A62" s="172" t="s">
        <v>16</v>
      </c>
      <c r="B62" s="172" t="s">
        <v>357</v>
      </c>
      <c r="C62" s="172" t="s">
        <v>199</v>
      </c>
      <c r="D62" s="172" t="s">
        <v>5</v>
      </c>
    </row>
    <row r="63" spans="1:4" x14ac:dyDescent="0.25">
      <c r="A63" s="172" t="s">
        <v>16</v>
      </c>
      <c r="B63" s="172" t="s">
        <v>357</v>
      </c>
      <c r="C63" s="172" t="s">
        <v>200</v>
      </c>
      <c r="D63" s="172" t="s">
        <v>5</v>
      </c>
    </row>
    <row r="64" spans="1:4" x14ac:dyDescent="0.25">
      <c r="A64" s="172" t="s">
        <v>12</v>
      </c>
      <c r="B64" s="172" t="s">
        <v>358</v>
      </c>
      <c r="C64" s="172" t="s">
        <v>201</v>
      </c>
      <c r="D64" s="172" t="s">
        <v>4</v>
      </c>
    </row>
    <row r="65" spans="1:4" x14ac:dyDescent="0.25">
      <c r="A65" s="172" t="s">
        <v>12</v>
      </c>
      <c r="B65" s="172" t="s">
        <v>358</v>
      </c>
      <c r="C65" s="172" t="s">
        <v>196</v>
      </c>
      <c r="D65" s="172" t="s">
        <v>5</v>
      </c>
    </row>
    <row r="66" spans="1:4" x14ac:dyDescent="0.25">
      <c r="A66" s="172" t="s">
        <v>12</v>
      </c>
      <c r="B66" s="172" t="s">
        <v>358</v>
      </c>
      <c r="C66" s="172" t="s">
        <v>197</v>
      </c>
      <c r="D66" s="172" t="s">
        <v>5</v>
      </c>
    </row>
    <row r="67" spans="1:4" x14ac:dyDescent="0.25">
      <c r="A67" s="172" t="s">
        <v>12</v>
      </c>
      <c r="B67" s="172" t="s">
        <v>358</v>
      </c>
      <c r="C67" s="172" t="s">
        <v>202</v>
      </c>
      <c r="D67" s="172" t="s">
        <v>5</v>
      </c>
    </row>
    <row r="68" spans="1:4" x14ac:dyDescent="0.25">
      <c r="A68" s="172" t="s">
        <v>12</v>
      </c>
      <c r="B68" s="172" t="s">
        <v>358</v>
      </c>
      <c r="C68" s="172" t="s">
        <v>203</v>
      </c>
      <c r="D68" s="172" t="s">
        <v>5</v>
      </c>
    </row>
    <row r="69" spans="1:4" x14ac:dyDescent="0.25">
      <c r="A69" s="172" t="s">
        <v>14</v>
      </c>
      <c r="B69" s="172" t="s">
        <v>371</v>
      </c>
      <c r="C69" s="172" t="s">
        <v>4</v>
      </c>
      <c r="D69" s="172" t="s">
        <v>4</v>
      </c>
    </row>
    <row r="70" spans="1:4" x14ac:dyDescent="0.25">
      <c r="A70" s="172" t="s">
        <v>14</v>
      </c>
      <c r="B70" s="172" t="s">
        <v>371</v>
      </c>
      <c r="C70" s="172" t="s">
        <v>198</v>
      </c>
      <c r="D70" s="172" t="s">
        <v>5</v>
      </c>
    </row>
    <row r="71" spans="1:4" x14ac:dyDescent="0.25">
      <c r="A71" s="172" t="s">
        <v>14</v>
      </c>
      <c r="B71" s="172" t="s">
        <v>371</v>
      </c>
      <c r="C71" s="172" t="s">
        <v>199</v>
      </c>
      <c r="D71" s="172" t="s">
        <v>5</v>
      </c>
    </row>
    <row r="72" spans="1:4" x14ac:dyDescent="0.25">
      <c r="A72" s="172" t="s">
        <v>205</v>
      </c>
      <c r="B72" s="172" t="s">
        <v>372</v>
      </c>
      <c r="C72" s="172" t="s">
        <v>210</v>
      </c>
      <c r="D72" s="172" t="s">
        <v>5</v>
      </c>
    </row>
    <row r="73" spans="1:4" x14ac:dyDescent="0.25">
      <c r="A73" s="172" t="s">
        <v>205</v>
      </c>
      <c r="B73" s="172" t="s">
        <v>372</v>
      </c>
      <c r="C73" s="172" t="s">
        <v>211</v>
      </c>
      <c r="D73" s="172" t="s">
        <v>5</v>
      </c>
    </row>
    <row r="74" spans="1:4" x14ac:dyDescent="0.25">
      <c r="A74" s="172" t="s">
        <v>205</v>
      </c>
      <c r="B74" s="172" t="s">
        <v>372</v>
      </c>
      <c r="C74" s="172" t="s">
        <v>212</v>
      </c>
      <c r="D74" s="172" t="s">
        <v>5</v>
      </c>
    </row>
    <row r="75" spans="1:4" x14ac:dyDescent="0.25">
      <c r="A75" s="172" t="s">
        <v>205</v>
      </c>
      <c r="B75" s="172" t="s">
        <v>372</v>
      </c>
      <c r="C75" s="172" t="s">
        <v>213</v>
      </c>
      <c r="D75" s="172" t="s">
        <v>5</v>
      </c>
    </row>
    <row r="76" spans="1:4" x14ac:dyDescent="0.25">
      <c r="A76" s="172" t="s">
        <v>205</v>
      </c>
      <c r="B76" s="172" t="s">
        <v>372</v>
      </c>
      <c r="C76" s="172" t="s">
        <v>214</v>
      </c>
      <c r="D76" s="172" t="s">
        <v>5</v>
      </c>
    </row>
    <row r="77" spans="1:4" x14ac:dyDescent="0.25">
      <c r="A77" s="172" t="s">
        <v>205</v>
      </c>
      <c r="B77" s="172" t="s">
        <v>372</v>
      </c>
      <c r="C77" s="172" t="s">
        <v>215</v>
      </c>
      <c r="D77" s="172" t="s">
        <v>5</v>
      </c>
    </row>
    <row r="78" spans="1:4" x14ac:dyDescent="0.25">
      <c r="A78" s="172" t="s">
        <v>205</v>
      </c>
      <c r="B78" s="172" t="s">
        <v>372</v>
      </c>
      <c r="C78" s="172" t="s">
        <v>216</v>
      </c>
      <c r="D78" s="172" t="s">
        <v>5</v>
      </c>
    </row>
    <row r="79" spans="1:4" x14ac:dyDescent="0.25">
      <c r="A79" s="172" t="s">
        <v>206</v>
      </c>
      <c r="B79" s="172" t="s">
        <v>359</v>
      </c>
      <c r="C79" s="172" t="s">
        <v>217</v>
      </c>
      <c r="D79" s="172" t="s">
        <v>5</v>
      </c>
    </row>
    <row r="80" spans="1:4" x14ac:dyDescent="0.25">
      <c r="A80" s="172" t="s">
        <v>206</v>
      </c>
      <c r="B80" s="172" t="s">
        <v>359</v>
      </c>
      <c r="C80" s="172" t="s">
        <v>218</v>
      </c>
      <c r="D80" s="172" t="s">
        <v>5</v>
      </c>
    </row>
    <row r="81" spans="1:4" x14ac:dyDescent="0.25">
      <c r="A81" s="172" t="s">
        <v>206</v>
      </c>
      <c r="B81" s="172" t="s">
        <v>359</v>
      </c>
      <c r="C81" s="172" t="s">
        <v>219</v>
      </c>
      <c r="D81" s="172" t="s">
        <v>5</v>
      </c>
    </row>
    <row r="82" spans="1:4" x14ac:dyDescent="0.25">
      <c r="A82" s="172" t="s">
        <v>206</v>
      </c>
      <c r="B82" s="172" t="s">
        <v>359</v>
      </c>
      <c r="C82" s="172" t="s">
        <v>220</v>
      </c>
      <c r="D82" s="172" t="s">
        <v>5</v>
      </c>
    </row>
    <row r="83" spans="1:4" x14ac:dyDescent="0.25">
      <c r="A83" s="172" t="s">
        <v>206</v>
      </c>
      <c r="B83" s="172" t="s">
        <v>359</v>
      </c>
      <c r="C83" s="172" t="s">
        <v>221</v>
      </c>
      <c r="D83" s="172" t="s">
        <v>5</v>
      </c>
    </row>
    <row r="84" spans="1:4" x14ac:dyDescent="0.25">
      <c r="A84" s="172" t="s">
        <v>206</v>
      </c>
      <c r="B84" s="172" t="s">
        <v>359</v>
      </c>
      <c r="C84" s="172" t="s">
        <v>222</v>
      </c>
      <c r="D84" s="172" t="s">
        <v>5</v>
      </c>
    </row>
    <row r="85" spans="1:4" x14ac:dyDescent="0.25">
      <c r="A85" s="172" t="s">
        <v>206</v>
      </c>
      <c r="B85" s="172" t="s">
        <v>359</v>
      </c>
      <c r="C85" s="172" t="s">
        <v>223</v>
      </c>
      <c r="D85" s="172" t="s">
        <v>5</v>
      </c>
    </row>
    <row r="86" spans="1:4" x14ac:dyDescent="0.25">
      <c r="A86" s="172" t="s">
        <v>206</v>
      </c>
      <c r="B86" s="172" t="s">
        <v>359</v>
      </c>
      <c r="C86" s="172" t="s">
        <v>224</v>
      </c>
      <c r="D86" s="172" t="s">
        <v>5</v>
      </c>
    </row>
    <row r="87" spans="1:4" x14ac:dyDescent="0.25">
      <c r="A87" s="172" t="s">
        <v>206</v>
      </c>
      <c r="B87" s="172" t="s">
        <v>359</v>
      </c>
      <c r="C87" s="172" t="s">
        <v>225</v>
      </c>
      <c r="D87" s="172" t="s">
        <v>5</v>
      </c>
    </row>
    <row r="88" spans="1:4" x14ac:dyDescent="0.25">
      <c r="A88" s="172" t="s">
        <v>206</v>
      </c>
      <c r="B88" s="172" t="s">
        <v>359</v>
      </c>
      <c r="C88" s="172" t="s">
        <v>226</v>
      </c>
      <c r="D88" s="172" t="s">
        <v>5</v>
      </c>
    </row>
    <row r="89" spans="1:4" x14ac:dyDescent="0.25">
      <c r="A89" s="172" t="s">
        <v>207</v>
      </c>
      <c r="B89" s="172" t="s">
        <v>373</v>
      </c>
      <c r="C89" s="172" t="s">
        <v>227</v>
      </c>
      <c r="D89" s="172" t="s">
        <v>5</v>
      </c>
    </row>
    <row r="90" spans="1:4" x14ac:dyDescent="0.25">
      <c r="A90" s="172" t="s">
        <v>207</v>
      </c>
      <c r="B90" s="172" t="s">
        <v>373</v>
      </c>
      <c r="C90" s="172" t="s">
        <v>228</v>
      </c>
      <c r="D90" s="172" t="s">
        <v>5</v>
      </c>
    </row>
    <row r="91" spans="1:4" x14ac:dyDescent="0.25">
      <c r="A91" s="172" t="s">
        <v>207</v>
      </c>
      <c r="B91" s="172" t="s">
        <v>373</v>
      </c>
      <c r="C91" s="172" t="s">
        <v>229</v>
      </c>
      <c r="D91" s="172" t="s">
        <v>5</v>
      </c>
    </row>
    <row r="92" spans="1:4" x14ac:dyDescent="0.25">
      <c r="A92" s="172" t="s">
        <v>207</v>
      </c>
      <c r="B92" s="172" t="s">
        <v>373</v>
      </c>
      <c r="C92" s="172" t="s">
        <v>230</v>
      </c>
      <c r="D92" s="172" t="s">
        <v>5</v>
      </c>
    </row>
    <row r="93" spans="1:4" x14ac:dyDescent="0.25">
      <c r="A93" s="172" t="s">
        <v>207</v>
      </c>
      <c r="B93" s="172" t="s">
        <v>373</v>
      </c>
      <c r="C93" s="172" t="s">
        <v>231</v>
      </c>
      <c r="D93" s="172" t="s">
        <v>5</v>
      </c>
    </row>
    <row r="94" spans="1:4" x14ac:dyDescent="0.25">
      <c r="A94" s="172" t="s">
        <v>207</v>
      </c>
      <c r="B94" s="172" t="s">
        <v>373</v>
      </c>
      <c r="C94" s="172" t="s">
        <v>232</v>
      </c>
      <c r="D94" s="172" t="s">
        <v>5</v>
      </c>
    </row>
    <row r="95" spans="1:4" x14ac:dyDescent="0.25">
      <c r="A95" s="172" t="s">
        <v>207</v>
      </c>
      <c r="B95" s="172" t="s">
        <v>373</v>
      </c>
      <c r="C95" s="172" t="s">
        <v>233</v>
      </c>
      <c r="D95" s="172" t="s">
        <v>5</v>
      </c>
    </row>
    <row r="96" spans="1:4" x14ac:dyDescent="0.25">
      <c r="A96" s="172" t="s">
        <v>208</v>
      </c>
      <c r="B96" s="172" t="s">
        <v>374</v>
      </c>
      <c r="C96" s="172" t="s">
        <v>234</v>
      </c>
      <c r="D96" s="172" t="s">
        <v>5</v>
      </c>
    </row>
    <row r="97" spans="1:4" x14ac:dyDescent="0.25">
      <c r="A97" s="172" t="s">
        <v>208</v>
      </c>
      <c r="B97" s="172" t="s">
        <v>374</v>
      </c>
      <c r="C97" s="172" t="s">
        <v>217</v>
      </c>
      <c r="D97" s="172" t="s">
        <v>5</v>
      </c>
    </row>
    <row r="98" spans="1:4" x14ac:dyDescent="0.25">
      <c r="A98" s="172" t="s">
        <v>209</v>
      </c>
      <c r="B98" s="172" t="s">
        <v>360</v>
      </c>
      <c r="C98" s="172" t="s">
        <v>235</v>
      </c>
      <c r="D98" s="172" t="s">
        <v>5</v>
      </c>
    </row>
    <row r="99" spans="1:4" x14ac:dyDescent="0.25">
      <c r="A99" s="172" t="s">
        <v>209</v>
      </c>
      <c r="B99" s="172" t="s">
        <v>360</v>
      </c>
      <c r="C99" s="172" t="s">
        <v>236</v>
      </c>
      <c r="D99" s="172" t="s">
        <v>5</v>
      </c>
    </row>
    <row r="100" spans="1:4" x14ac:dyDescent="0.25">
      <c r="A100" s="172" t="s">
        <v>209</v>
      </c>
      <c r="B100" s="172" t="s">
        <v>360</v>
      </c>
      <c r="C100" s="172" t="s">
        <v>237</v>
      </c>
      <c r="D100" s="172" t="s">
        <v>5</v>
      </c>
    </row>
    <row r="101" spans="1:4" x14ac:dyDescent="0.25">
      <c r="A101" s="172" t="s">
        <v>209</v>
      </c>
      <c r="B101" s="172" t="s">
        <v>360</v>
      </c>
      <c r="C101" s="172" t="s">
        <v>238</v>
      </c>
      <c r="D101" s="172" t="s">
        <v>5</v>
      </c>
    </row>
    <row r="115" spans="1:3" x14ac:dyDescent="0.25">
      <c r="A115" t="s">
        <v>334</v>
      </c>
      <c r="B115" t="s">
        <v>336</v>
      </c>
      <c r="C115" t="s">
        <v>338</v>
      </c>
    </row>
    <row r="116" spans="1:3" x14ac:dyDescent="0.25">
      <c r="A116" t="s">
        <v>335</v>
      </c>
      <c r="B116" t="s">
        <v>337</v>
      </c>
      <c r="C116" t="s">
        <v>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B221"/>
  </sheetPr>
  <dimension ref="A1:M36"/>
  <sheetViews>
    <sheetView workbookViewId="0"/>
  </sheetViews>
  <sheetFormatPr defaultColWidth="0" defaultRowHeight="14.25" zeroHeight="1" x14ac:dyDescent="0.2"/>
  <cols>
    <col min="1" max="13" width="9.140625" style="65" customWidth="1"/>
    <col min="14" max="16384" width="9.140625" style="6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B0011"/>
  </sheetPr>
  <dimension ref="A1:K36"/>
  <sheetViews>
    <sheetView workbookViewId="0"/>
  </sheetViews>
  <sheetFormatPr defaultColWidth="0" defaultRowHeight="14.25" zeroHeight="1" x14ac:dyDescent="0.2"/>
  <cols>
    <col min="1" max="11" width="9.140625" style="65" customWidth="1"/>
    <col min="12" max="16384" width="9.140625" style="6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60ED-2064-1C44-BD2C-D5B85304E58B}">
  <dimension ref="A1:AD130"/>
  <sheetViews>
    <sheetView topLeftCell="A13" workbookViewId="0">
      <selection activeCell="D11" sqref="D11"/>
    </sheetView>
  </sheetViews>
  <sheetFormatPr defaultColWidth="8.85546875" defaultRowHeight="15" x14ac:dyDescent="0.25"/>
  <cols>
    <col min="1" max="1" width="18.85546875" bestFit="1" customWidth="1"/>
    <col min="2" max="2" width="53.85546875" bestFit="1" customWidth="1"/>
    <col min="3" max="3" width="44.42578125" bestFit="1" customWidth="1"/>
    <col min="4" max="4" width="37" bestFit="1" customWidth="1"/>
    <col min="5" max="5" width="9.28515625" bestFit="1" customWidth="1"/>
    <col min="6" max="6" width="19.85546875" bestFit="1" customWidth="1"/>
    <col min="7" max="9" width="15.85546875" bestFit="1" customWidth="1"/>
    <col min="10" max="10" width="18" bestFit="1" customWidth="1"/>
    <col min="11" max="11" width="14.42578125" bestFit="1" customWidth="1"/>
    <col min="12" max="12" width="19.140625" bestFit="1" customWidth="1"/>
    <col min="13" max="14" width="21.42578125" bestFit="1" customWidth="1"/>
    <col min="15" max="15" width="16.85546875" bestFit="1" customWidth="1"/>
    <col min="16" max="16" width="20" bestFit="1" customWidth="1"/>
    <col min="17" max="17" width="33.7109375" bestFit="1" customWidth="1"/>
    <col min="18" max="18" width="40.85546875" bestFit="1" customWidth="1"/>
    <col min="19" max="19" width="35.28515625" bestFit="1" customWidth="1"/>
    <col min="20" max="21" width="26.85546875" bestFit="1" customWidth="1"/>
    <col min="22" max="24" width="34" bestFit="1" customWidth="1"/>
    <col min="25" max="25" width="30.140625" bestFit="1" customWidth="1"/>
    <col min="26" max="26" width="24" bestFit="1" customWidth="1"/>
    <col min="27" max="27" width="23.28515625" bestFit="1" customWidth="1"/>
    <col min="28" max="28" width="17" bestFit="1" customWidth="1"/>
    <col min="29" max="29" width="14.85546875" bestFit="1" customWidth="1"/>
    <col min="30" max="30" width="24.28515625" bestFit="1" customWidth="1"/>
  </cols>
  <sheetData>
    <row r="1" spans="1:30" x14ac:dyDescent="0.25">
      <c r="A1" t="s">
        <v>441</v>
      </c>
      <c r="B1" s="174">
        <v>43465</v>
      </c>
      <c r="C1">
        <v>0</v>
      </c>
      <c r="D1">
        <v>0</v>
      </c>
      <c r="E1" t="s">
        <v>440</v>
      </c>
      <c r="F1" t="s">
        <v>11</v>
      </c>
      <c r="G1" t="s">
        <v>9</v>
      </c>
      <c r="H1" t="s">
        <v>153</v>
      </c>
      <c r="I1" t="s">
        <v>154</v>
      </c>
      <c r="J1" t="s">
        <v>10</v>
      </c>
      <c r="K1" t="s">
        <v>155</v>
      </c>
      <c r="L1" t="s">
        <v>20</v>
      </c>
      <c r="M1" t="s">
        <v>19</v>
      </c>
      <c r="N1" t="s">
        <v>19</v>
      </c>
      <c r="O1" t="s">
        <v>23</v>
      </c>
      <c r="P1" t="s">
        <v>26</v>
      </c>
      <c r="Q1" t="s">
        <v>25</v>
      </c>
      <c r="R1" t="s">
        <v>156</v>
      </c>
      <c r="S1" t="s">
        <v>17</v>
      </c>
      <c r="T1" t="s">
        <v>6</v>
      </c>
      <c r="U1" t="s">
        <v>6</v>
      </c>
      <c r="V1" t="s">
        <v>277</v>
      </c>
      <c r="W1" t="s">
        <v>277</v>
      </c>
      <c r="X1" t="s">
        <v>277</v>
      </c>
      <c r="Y1" t="s">
        <v>157</v>
      </c>
      <c r="Z1" t="s">
        <v>7</v>
      </c>
      <c r="AA1" t="s">
        <v>21</v>
      </c>
      <c r="AB1" t="s">
        <v>16</v>
      </c>
      <c r="AC1" t="s">
        <v>12</v>
      </c>
      <c r="AD1" t="s">
        <v>14</v>
      </c>
    </row>
    <row r="2" spans="1:30" x14ac:dyDescent="0.25">
      <c r="E2" t="s">
        <v>439</v>
      </c>
      <c r="F2" t="s">
        <v>201</v>
      </c>
      <c r="G2" t="s">
        <v>168</v>
      </c>
      <c r="H2" t="s">
        <v>168</v>
      </c>
      <c r="I2" t="s">
        <v>168</v>
      </c>
      <c r="J2" t="s">
        <v>168</v>
      </c>
      <c r="K2" t="s">
        <v>168</v>
      </c>
      <c r="L2" t="s">
        <v>168</v>
      </c>
      <c r="M2" t="s">
        <v>257</v>
      </c>
      <c r="N2" t="s">
        <v>184</v>
      </c>
      <c r="O2" t="s">
        <v>168</v>
      </c>
      <c r="P2" t="s">
        <v>168</v>
      </c>
      <c r="Q2" t="s">
        <v>168</v>
      </c>
      <c r="R2" t="s">
        <v>168</v>
      </c>
      <c r="S2" t="s">
        <v>168</v>
      </c>
      <c r="T2" t="s">
        <v>185</v>
      </c>
      <c r="U2" t="s">
        <v>186</v>
      </c>
      <c r="V2" t="s">
        <v>186</v>
      </c>
      <c r="W2" t="s">
        <v>191</v>
      </c>
      <c r="X2" t="s">
        <v>185</v>
      </c>
      <c r="Y2" t="s">
        <v>168</v>
      </c>
      <c r="Z2" t="s">
        <v>168</v>
      </c>
      <c r="AA2" t="s">
        <v>168</v>
      </c>
      <c r="AB2" t="s">
        <v>168</v>
      </c>
      <c r="AC2" t="s">
        <v>201</v>
      </c>
      <c r="AD2" t="s">
        <v>168</v>
      </c>
    </row>
    <row r="3" spans="1:30" x14ac:dyDescent="0.25">
      <c r="A3" s="173" t="s">
        <v>438</v>
      </c>
      <c r="B3" s="173" t="s">
        <v>437</v>
      </c>
      <c r="C3" s="173" t="s">
        <v>436</v>
      </c>
      <c r="D3" s="173" t="s">
        <v>435</v>
      </c>
      <c r="E3" s="173"/>
      <c r="F3" s="173" t="s">
        <v>434</v>
      </c>
      <c r="G3" s="173" t="s">
        <v>433</v>
      </c>
      <c r="H3" s="173" t="s">
        <v>432</v>
      </c>
      <c r="I3" s="173" t="s">
        <v>431</v>
      </c>
      <c r="J3" s="173" t="s">
        <v>430</v>
      </c>
      <c r="K3" s="173" t="s">
        <v>429</v>
      </c>
      <c r="L3" s="173" t="s">
        <v>428</v>
      </c>
      <c r="M3" s="173" t="s">
        <v>427</v>
      </c>
      <c r="N3" s="173" t="s">
        <v>426</v>
      </c>
      <c r="O3" s="173" t="s">
        <v>425</v>
      </c>
      <c r="P3" s="173" t="s">
        <v>424</v>
      </c>
      <c r="Q3" s="173" t="s">
        <v>423</v>
      </c>
      <c r="R3" s="173" t="s">
        <v>422</v>
      </c>
      <c r="S3" s="173" t="s">
        <v>421</v>
      </c>
      <c r="T3" s="173" t="s">
        <v>420</v>
      </c>
      <c r="U3" s="173" t="s">
        <v>419</v>
      </c>
      <c r="V3" s="173" t="s">
        <v>418</v>
      </c>
      <c r="W3" s="173" t="s">
        <v>417</v>
      </c>
      <c r="X3" s="173" t="s">
        <v>416</v>
      </c>
      <c r="Y3" s="173" t="s">
        <v>415</v>
      </c>
      <c r="Z3" s="173" t="s">
        <v>414</v>
      </c>
      <c r="AA3" s="173" t="s">
        <v>413</v>
      </c>
      <c r="AB3" s="173" t="s">
        <v>412</v>
      </c>
      <c r="AC3" s="173" t="s">
        <v>411</v>
      </c>
      <c r="AD3" s="173" t="s">
        <v>410</v>
      </c>
    </row>
    <row r="4" spans="1:30" x14ac:dyDescent="0.25">
      <c r="A4" t="s">
        <v>384</v>
      </c>
      <c r="B4" t="s">
        <v>30</v>
      </c>
      <c r="C4" t="s">
        <v>31</v>
      </c>
      <c r="F4">
        <v>1689008</v>
      </c>
      <c r="G4">
        <v>4567983</v>
      </c>
      <c r="H4">
        <v>514102</v>
      </c>
      <c r="I4">
        <v>2798216</v>
      </c>
      <c r="J4">
        <v>2031217</v>
      </c>
      <c r="K4">
        <v>7595060</v>
      </c>
      <c r="L4">
        <v>552383</v>
      </c>
      <c r="M4">
        <v>35013</v>
      </c>
      <c r="N4">
        <v>773662</v>
      </c>
      <c r="O4">
        <v>244889</v>
      </c>
      <c r="P4">
        <v>201570</v>
      </c>
      <c r="Q4">
        <v>16027</v>
      </c>
      <c r="R4">
        <v>4347</v>
      </c>
      <c r="S4">
        <v>79429</v>
      </c>
      <c r="T4">
        <v>475682</v>
      </c>
      <c r="U4">
        <v>7810144</v>
      </c>
      <c r="V4">
        <v>2522131</v>
      </c>
      <c r="W4">
        <v>863720</v>
      </c>
      <c r="X4">
        <v>47028</v>
      </c>
      <c r="Y4">
        <v>24485</v>
      </c>
      <c r="Z4">
        <v>9251423</v>
      </c>
      <c r="AA4">
        <v>437524</v>
      </c>
      <c r="AB4">
        <v>1424588</v>
      </c>
      <c r="AC4">
        <v>3105955</v>
      </c>
      <c r="AD4">
        <v>1440380</v>
      </c>
    </row>
    <row r="5" spans="1:30" x14ac:dyDescent="0.25">
      <c r="A5" t="s">
        <v>384</v>
      </c>
      <c r="B5" t="s">
        <v>30</v>
      </c>
      <c r="C5" t="s">
        <v>32</v>
      </c>
      <c r="F5">
        <v>4067568</v>
      </c>
      <c r="G5">
        <v>11788480</v>
      </c>
      <c r="H5">
        <v>1599982</v>
      </c>
      <c r="I5">
        <v>7656868</v>
      </c>
      <c r="J5">
        <v>4725663</v>
      </c>
      <c r="K5">
        <v>20438030</v>
      </c>
      <c r="L5">
        <v>1328758</v>
      </c>
      <c r="M5">
        <v>135481</v>
      </c>
      <c r="N5">
        <v>1194205</v>
      </c>
      <c r="O5">
        <v>544031</v>
      </c>
      <c r="P5">
        <v>527085</v>
      </c>
      <c r="Q5">
        <v>60825</v>
      </c>
      <c r="R5">
        <v>15614</v>
      </c>
      <c r="S5">
        <v>199314</v>
      </c>
      <c r="T5">
        <v>1514696</v>
      </c>
      <c r="U5">
        <v>22518177</v>
      </c>
      <c r="V5">
        <v>7253011</v>
      </c>
      <c r="W5">
        <v>2015744</v>
      </c>
      <c r="X5">
        <v>110939</v>
      </c>
      <c r="Y5">
        <v>53368</v>
      </c>
      <c r="Z5">
        <v>23119847</v>
      </c>
      <c r="AA5">
        <v>1080455</v>
      </c>
      <c r="AB5">
        <v>2195074</v>
      </c>
      <c r="AC5">
        <v>8207183</v>
      </c>
      <c r="AD5">
        <v>3393198</v>
      </c>
    </row>
    <row r="6" spans="1:30" x14ac:dyDescent="0.25">
      <c r="A6" t="s">
        <v>384</v>
      </c>
      <c r="B6" t="s">
        <v>30</v>
      </c>
      <c r="C6" t="s">
        <v>33</v>
      </c>
      <c r="F6">
        <v>-7340</v>
      </c>
      <c r="G6">
        <v>-17861</v>
      </c>
      <c r="H6">
        <v>513</v>
      </c>
      <c r="I6">
        <v>-28445</v>
      </c>
      <c r="J6">
        <v>2928</v>
      </c>
      <c r="K6">
        <v>-19</v>
      </c>
      <c r="L6">
        <v>251</v>
      </c>
      <c r="M6">
        <v>0</v>
      </c>
      <c r="N6">
        <v>6605</v>
      </c>
      <c r="O6">
        <v>783</v>
      </c>
      <c r="P6">
        <v>-1532</v>
      </c>
      <c r="Q6">
        <v>-683</v>
      </c>
      <c r="R6">
        <v>0</v>
      </c>
      <c r="S6">
        <v>-2168</v>
      </c>
      <c r="T6">
        <v>0</v>
      </c>
      <c r="U6">
        <v>-14833</v>
      </c>
      <c r="V6">
        <v>4909</v>
      </c>
      <c r="W6">
        <v>-1461</v>
      </c>
      <c r="X6">
        <v>-5086</v>
      </c>
      <c r="Y6">
        <v>0</v>
      </c>
      <c r="Z6">
        <v>-11125</v>
      </c>
      <c r="AA6">
        <v>-5268</v>
      </c>
      <c r="AB6">
        <v>-3481</v>
      </c>
      <c r="AC6">
        <v>-5780</v>
      </c>
      <c r="AD6">
        <v>-20936</v>
      </c>
    </row>
    <row r="7" spans="1:30" x14ac:dyDescent="0.25">
      <c r="A7" t="s">
        <v>384</v>
      </c>
      <c r="B7" t="s">
        <v>30</v>
      </c>
      <c r="C7" t="s">
        <v>34</v>
      </c>
      <c r="F7">
        <v>53109</v>
      </c>
      <c r="G7">
        <v>167357</v>
      </c>
      <c r="H7">
        <v>9268</v>
      </c>
      <c r="I7">
        <v>523431</v>
      </c>
      <c r="J7">
        <v>198676</v>
      </c>
      <c r="K7">
        <v>1831933</v>
      </c>
      <c r="L7">
        <v>35610</v>
      </c>
      <c r="M7">
        <v>19021</v>
      </c>
      <c r="N7">
        <v>15998</v>
      </c>
      <c r="O7">
        <v>17137</v>
      </c>
      <c r="P7">
        <v>37181</v>
      </c>
      <c r="Q7">
        <v>320032</v>
      </c>
      <c r="R7">
        <v>4950</v>
      </c>
      <c r="S7">
        <v>2503079</v>
      </c>
      <c r="T7">
        <v>26450273</v>
      </c>
      <c r="U7">
        <v>244345</v>
      </c>
      <c r="V7">
        <v>105384</v>
      </c>
      <c r="W7">
        <v>47856</v>
      </c>
      <c r="X7">
        <v>1582810</v>
      </c>
      <c r="Y7">
        <v>1838</v>
      </c>
      <c r="Z7">
        <v>332690</v>
      </c>
      <c r="AA7">
        <v>99083</v>
      </c>
      <c r="AB7">
        <v>9594</v>
      </c>
      <c r="AC7">
        <v>524392</v>
      </c>
      <c r="AD7">
        <v>66522</v>
      </c>
    </row>
    <row r="8" spans="1:30" x14ac:dyDescent="0.25">
      <c r="A8" t="s">
        <v>384</v>
      </c>
      <c r="B8" t="s">
        <v>30</v>
      </c>
      <c r="C8" t="s">
        <v>389</v>
      </c>
      <c r="F8">
        <v>5802346</v>
      </c>
      <c r="G8">
        <v>16505959</v>
      </c>
      <c r="H8">
        <v>2123865</v>
      </c>
      <c r="I8">
        <v>10950069</v>
      </c>
      <c r="J8">
        <v>6958484</v>
      </c>
      <c r="K8">
        <v>29865003</v>
      </c>
      <c r="L8">
        <v>1917002</v>
      </c>
      <c r="M8">
        <v>189515</v>
      </c>
      <c r="N8">
        <v>1990470</v>
      </c>
      <c r="O8">
        <v>806839</v>
      </c>
      <c r="P8">
        <v>764304</v>
      </c>
      <c r="Q8">
        <v>396201</v>
      </c>
      <c r="R8">
        <v>24911</v>
      </c>
      <c r="S8">
        <v>2779654</v>
      </c>
      <c r="T8">
        <v>28440651</v>
      </c>
      <c r="U8">
        <v>30557833</v>
      </c>
      <c r="V8">
        <v>9885435</v>
      </c>
      <c r="W8">
        <v>2925859</v>
      </c>
      <c r="X8">
        <v>1735691</v>
      </c>
      <c r="Y8">
        <v>79691</v>
      </c>
      <c r="Z8">
        <v>32692834</v>
      </c>
      <c r="AA8">
        <v>1611795</v>
      </c>
      <c r="AB8">
        <v>3625775</v>
      </c>
      <c r="AC8">
        <v>11831750</v>
      </c>
      <c r="AD8">
        <v>4879163</v>
      </c>
    </row>
    <row r="9" spans="1:30" x14ac:dyDescent="0.25">
      <c r="A9" t="s">
        <v>384</v>
      </c>
      <c r="B9" t="s">
        <v>36</v>
      </c>
      <c r="C9" t="s">
        <v>37</v>
      </c>
      <c r="F9">
        <v>2040595</v>
      </c>
      <c r="G9">
        <v>10492098</v>
      </c>
      <c r="H9">
        <v>914077</v>
      </c>
      <c r="I9">
        <v>3797320</v>
      </c>
      <c r="J9">
        <v>671472</v>
      </c>
      <c r="K9">
        <v>16171611</v>
      </c>
      <c r="L9">
        <v>97828</v>
      </c>
      <c r="M9">
        <v>2472646</v>
      </c>
      <c r="N9">
        <v>436878</v>
      </c>
      <c r="O9">
        <v>1619092</v>
      </c>
      <c r="P9">
        <v>287608</v>
      </c>
      <c r="Q9">
        <v>824357</v>
      </c>
      <c r="R9">
        <v>1255831</v>
      </c>
      <c r="S9">
        <v>4984832</v>
      </c>
      <c r="T9">
        <v>49847606</v>
      </c>
      <c r="U9">
        <v>7278160</v>
      </c>
      <c r="V9">
        <v>2795384</v>
      </c>
      <c r="W9">
        <v>226229</v>
      </c>
      <c r="X9">
        <v>2562514</v>
      </c>
      <c r="Y9">
        <v>9222</v>
      </c>
      <c r="Z9">
        <v>14314652</v>
      </c>
      <c r="AA9">
        <v>1672264</v>
      </c>
      <c r="AB9">
        <v>977206</v>
      </c>
      <c r="AC9">
        <v>5676389</v>
      </c>
      <c r="AD9">
        <v>4573578</v>
      </c>
    </row>
    <row r="10" spans="1:30" x14ac:dyDescent="0.25">
      <c r="A10" t="s">
        <v>384</v>
      </c>
      <c r="B10" t="s">
        <v>36</v>
      </c>
      <c r="C10" t="s">
        <v>38</v>
      </c>
      <c r="F10">
        <v>68939</v>
      </c>
      <c r="G10">
        <v>112310</v>
      </c>
      <c r="H10">
        <v>12270</v>
      </c>
      <c r="I10">
        <v>67539</v>
      </c>
      <c r="J10">
        <v>114019</v>
      </c>
      <c r="K10">
        <v>178927</v>
      </c>
      <c r="L10">
        <v>25100</v>
      </c>
      <c r="M10">
        <v>1436</v>
      </c>
      <c r="N10">
        <v>17151</v>
      </c>
      <c r="O10">
        <v>6184</v>
      </c>
      <c r="P10">
        <v>4959</v>
      </c>
      <c r="Q10">
        <v>574</v>
      </c>
      <c r="R10">
        <v>180</v>
      </c>
      <c r="S10">
        <v>2660</v>
      </c>
      <c r="T10">
        <v>0</v>
      </c>
      <c r="U10">
        <v>0</v>
      </c>
      <c r="V10">
        <v>59037</v>
      </c>
      <c r="W10">
        <v>20656</v>
      </c>
      <c r="X10">
        <v>1534</v>
      </c>
      <c r="Y10">
        <v>1679</v>
      </c>
      <c r="Z10">
        <v>221680</v>
      </c>
      <c r="AA10">
        <v>10635</v>
      </c>
      <c r="AB10">
        <v>34876</v>
      </c>
      <c r="AC10">
        <v>74932</v>
      </c>
      <c r="AD10">
        <v>38706</v>
      </c>
    </row>
    <row r="11" spans="1:30" x14ac:dyDescent="0.25">
      <c r="A11" t="s">
        <v>384</v>
      </c>
      <c r="B11" t="s">
        <v>36</v>
      </c>
      <c r="C11" t="s">
        <v>39</v>
      </c>
      <c r="F11">
        <v>1921</v>
      </c>
      <c r="G11">
        <v>4211</v>
      </c>
      <c r="H11">
        <v>148</v>
      </c>
      <c r="I11">
        <v>5734</v>
      </c>
      <c r="J11">
        <v>10435</v>
      </c>
      <c r="K11">
        <v>14356</v>
      </c>
      <c r="L11">
        <v>0</v>
      </c>
      <c r="M11">
        <v>1230</v>
      </c>
      <c r="N11">
        <v>1140</v>
      </c>
      <c r="O11">
        <v>582</v>
      </c>
      <c r="P11">
        <v>1978</v>
      </c>
      <c r="Q11">
        <v>0</v>
      </c>
      <c r="R11">
        <v>203</v>
      </c>
      <c r="S11">
        <v>173</v>
      </c>
      <c r="T11">
        <v>21537</v>
      </c>
      <c r="U11">
        <v>197912</v>
      </c>
      <c r="V11">
        <v>5049</v>
      </c>
      <c r="W11">
        <v>1059</v>
      </c>
      <c r="X11">
        <v>119</v>
      </c>
      <c r="Y11">
        <v>0</v>
      </c>
      <c r="Z11">
        <v>11386</v>
      </c>
      <c r="AA11">
        <v>0</v>
      </c>
      <c r="AB11">
        <v>269</v>
      </c>
      <c r="AC11">
        <v>4623</v>
      </c>
      <c r="AD11">
        <v>8447</v>
      </c>
    </row>
    <row r="12" spans="1:30" x14ac:dyDescent="0.25">
      <c r="A12" t="s">
        <v>384</v>
      </c>
      <c r="B12" t="s">
        <v>36</v>
      </c>
      <c r="C12" t="s">
        <v>40</v>
      </c>
      <c r="F12">
        <v>0</v>
      </c>
      <c r="G12">
        <v>0</v>
      </c>
      <c r="H12">
        <v>7539</v>
      </c>
      <c r="I12">
        <v>0</v>
      </c>
      <c r="J12">
        <v>0</v>
      </c>
      <c r="K12">
        <v>0</v>
      </c>
      <c r="L12">
        <v>0</v>
      </c>
      <c r="M12">
        <v>0</v>
      </c>
      <c r="N12">
        <v>0</v>
      </c>
      <c r="O12">
        <v>0</v>
      </c>
      <c r="P12">
        <v>-9537</v>
      </c>
      <c r="Q12">
        <v>0</v>
      </c>
      <c r="R12">
        <v>0</v>
      </c>
      <c r="S12">
        <v>0</v>
      </c>
      <c r="T12">
        <v>0</v>
      </c>
      <c r="U12">
        <v>0</v>
      </c>
      <c r="V12">
        <v>0</v>
      </c>
      <c r="W12">
        <v>0</v>
      </c>
      <c r="X12">
        <v>0</v>
      </c>
      <c r="Y12">
        <v>0</v>
      </c>
      <c r="Z12">
        <v>0</v>
      </c>
      <c r="AA12">
        <v>-638</v>
      </c>
      <c r="AB12">
        <v>0</v>
      </c>
      <c r="AC12">
        <v>0</v>
      </c>
      <c r="AD12">
        <v>0</v>
      </c>
    </row>
    <row r="13" spans="1:30" x14ac:dyDescent="0.25">
      <c r="A13" t="s">
        <v>384</v>
      </c>
      <c r="B13" t="s">
        <v>36</v>
      </c>
      <c r="C13" t="s">
        <v>41</v>
      </c>
      <c r="F13">
        <v>0</v>
      </c>
      <c r="G13">
        <v>-2081</v>
      </c>
      <c r="H13">
        <v>0</v>
      </c>
      <c r="I13">
        <v>-1099</v>
      </c>
      <c r="J13">
        <v>0</v>
      </c>
      <c r="K13">
        <v>0</v>
      </c>
      <c r="L13">
        <v>0</v>
      </c>
      <c r="M13">
        <v>0</v>
      </c>
      <c r="N13">
        <v>0</v>
      </c>
      <c r="O13">
        <v>-7601</v>
      </c>
      <c r="P13">
        <v>0</v>
      </c>
      <c r="Q13">
        <v>0</v>
      </c>
      <c r="R13">
        <v>0</v>
      </c>
      <c r="S13">
        <v>0</v>
      </c>
      <c r="T13">
        <v>0</v>
      </c>
      <c r="U13">
        <v>0</v>
      </c>
      <c r="V13">
        <v>0</v>
      </c>
      <c r="W13">
        <v>0</v>
      </c>
      <c r="X13">
        <v>0</v>
      </c>
      <c r="Y13">
        <v>0</v>
      </c>
      <c r="Z13">
        <v>0</v>
      </c>
      <c r="AA13">
        <v>-179</v>
      </c>
      <c r="AB13">
        <v>0</v>
      </c>
      <c r="AC13">
        <v>-1120</v>
      </c>
      <c r="AD13">
        <v>0</v>
      </c>
    </row>
    <row r="14" spans="1:30" x14ac:dyDescent="0.25">
      <c r="A14" t="s">
        <v>384</v>
      </c>
      <c r="B14" t="s">
        <v>36</v>
      </c>
      <c r="C14" t="s">
        <v>42</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row>
    <row r="15" spans="1:30" x14ac:dyDescent="0.25">
      <c r="A15" t="s">
        <v>384</v>
      </c>
      <c r="B15" t="s">
        <v>36</v>
      </c>
      <c r="C15" t="s">
        <v>388</v>
      </c>
      <c r="F15">
        <v>2111456</v>
      </c>
      <c r="G15">
        <v>10606538</v>
      </c>
      <c r="H15">
        <v>934034</v>
      </c>
      <c r="I15">
        <v>3869494</v>
      </c>
      <c r="J15">
        <v>795926</v>
      </c>
      <c r="K15">
        <v>16364894</v>
      </c>
      <c r="L15">
        <v>122928</v>
      </c>
      <c r="M15">
        <v>2475311</v>
      </c>
      <c r="N15">
        <v>455169</v>
      </c>
      <c r="O15">
        <v>1618257</v>
      </c>
      <c r="P15">
        <v>285008</v>
      </c>
      <c r="Q15">
        <v>824932</v>
      </c>
      <c r="R15">
        <v>1256214</v>
      </c>
      <c r="S15">
        <v>4987665</v>
      </c>
      <c r="T15">
        <v>49869143</v>
      </c>
      <c r="U15">
        <v>7476072</v>
      </c>
      <c r="V15">
        <v>2859470</v>
      </c>
      <c r="W15">
        <v>247944</v>
      </c>
      <c r="X15">
        <v>2564167</v>
      </c>
      <c r="Y15">
        <v>10901</v>
      </c>
      <c r="Z15">
        <v>14547718</v>
      </c>
      <c r="AA15">
        <v>1682082</v>
      </c>
      <c r="AB15">
        <v>1012351</v>
      </c>
      <c r="AC15">
        <v>5754823</v>
      </c>
      <c r="AD15">
        <v>4620731</v>
      </c>
    </row>
    <row r="16" spans="1:30" x14ac:dyDescent="0.25">
      <c r="A16" t="s">
        <v>384</v>
      </c>
      <c r="B16" t="s">
        <v>44</v>
      </c>
      <c r="C16" t="s">
        <v>45</v>
      </c>
      <c r="F16">
        <v>1121588</v>
      </c>
      <c r="G16">
        <v>3699521</v>
      </c>
      <c r="H16">
        <v>122470</v>
      </c>
      <c r="I16">
        <v>2472639</v>
      </c>
      <c r="J16">
        <v>-8606</v>
      </c>
      <c r="K16">
        <v>10296550</v>
      </c>
      <c r="L16">
        <v>56868</v>
      </c>
      <c r="M16">
        <v>17314</v>
      </c>
      <c r="N16">
        <v>169873</v>
      </c>
      <c r="O16">
        <v>49592</v>
      </c>
      <c r="P16">
        <v>66975</v>
      </c>
      <c r="Q16">
        <v>-102464</v>
      </c>
      <c r="R16">
        <v>51690</v>
      </c>
      <c r="S16">
        <v>25120</v>
      </c>
      <c r="T16">
        <v>4227994</v>
      </c>
      <c r="U16">
        <v>4812865</v>
      </c>
      <c r="V16">
        <v>1854681</v>
      </c>
      <c r="W16">
        <v>321699</v>
      </c>
      <c r="X16">
        <v>38723</v>
      </c>
      <c r="Y16">
        <v>3732</v>
      </c>
      <c r="Z16">
        <v>5711696</v>
      </c>
      <c r="AA16">
        <v>1591739</v>
      </c>
      <c r="AB16">
        <v>262421</v>
      </c>
      <c r="AC16">
        <v>2669293</v>
      </c>
      <c r="AD16">
        <v>2271433</v>
      </c>
    </row>
    <row r="17" spans="1:30" x14ac:dyDescent="0.25">
      <c r="A17" t="s">
        <v>384</v>
      </c>
      <c r="B17" t="s">
        <v>44</v>
      </c>
      <c r="C17" t="s">
        <v>46</v>
      </c>
      <c r="F17">
        <v>4617519</v>
      </c>
      <c r="G17">
        <v>13877399</v>
      </c>
      <c r="H17">
        <v>1525683</v>
      </c>
      <c r="I17">
        <v>5759805</v>
      </c>
      <c r="J17">
        <v>3343747</v>
      </c>
      <c r="K17">
        <v>17893530</v>
      </c>
      <c r="L17">
        <v>664042</v>
      </c>
      <c r="M17">
        <v>2080220</v>
      </c>
      <c r="N17">
        <v>1563156</v>
      </c>
      <c r="O17">
        <v>1672426</v>
      </c>
      <c r="P17">
        <v>620352</v>
      </c>
      <c r="Q17">
        <v>551265</v>
      </c>
      <c r="R17">
        <v>1971364</v>
      </c>
      <c r="S17">
        <v>4523652</v>
      </c>
      <c r="T17">
        <v>10482194</v>
      </c>
      <c r="U17">
        <v>22198582</v>
      </c>
      <c r="V17">
        <v>7753280</v>
      </c>
      <c r="W17">
        <v>1344825</v>
      </c>
      <c r="X17">
        <v>712101</v>
      </c>
      <c r="Y17">
        <v>55778</v>
      </c>
      <c r="Z17">
        <v>22524852</v>
      </c>
      <c r="AA17">
        <v>2573328</v>
      </c>
      <c r="AB17">
        <v>2974503</v>
      </c>
      <c r="AC17">
        <v>7074498</v>
      </c>
      <c r="AD17">
        <v>6326614</v>
      </c>
    </row>
    <row r="18" spans="1:30" x14ac:dyDescent="0.25">
      <c r="A18" t="s">
        <v>384</v>
      </c>
      <c r="B18" t="s">
        <v>44</v>
      </c>
      <c r="C18" t="s">
        <v>47</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87395</v>
      </c>
      <c r="AC18">
        <v>0</v>
      </c>
      <c r="AD18">
        <v>0</v>
      </c>
    </row>
    <row r="19" spans="1:30" x14ac:dyDescent="0.25">
      <c r="A19" t="s">
        <v>384</v>
      </c>
      <c r="B19" t="s">
        <v>44</v>
      </c>
      <c r="C19" t="s">
        <v>48</v>
      </c>
      <c r="F19">
        <v>0</v>
      </c>
      <c r="G19">
        <v>33162</v>
      </c>
      <c r="H19">
        <v>0</v>
      </c>
      <c r="I19">
        <v>0</v>
      </c>
      <c r="J19">
        <v>793</v>
      </c>
      <c r="K19">
        <v>0</v>
      </c>
      <c r="L19">
        <v>29</v>
      </c>
      <c r="M19">
        <v>507783</v>
      </c>
      <c r="N19">
        <v>168841</v>
      </c>
      <c r="O19">
        <v>0</v>
      </c>
      <c r="P19">
        <v>14695</v>
      </c>
      <c r="Q19">
        <v>0</v>
      </c>
      <c r="R19">
        <v>0</v>
      </c>
      <c r="S19">
        <v>0</v>
      </c>
      <c r="T19">
        <v>0</v>
      </c>
      <c r="U19">
        <v>0</v>
      </c>
      <c r="V19">
        <v>248665</v>
      </c>
      <c r="W19">
        <v>43132</v>
      </c>
      <c r="X19">
        <v>0</v>
      </c>
      <c r="Y19">
        <v>0</v>
      </c>
      <c r="Z19">
        <v>0</v>
      </c>
      <c r="AA19">
        <v>-34</v>
      </c>
      <c r="AB19">
        <v>0</v>
      </c>
      <c r="AC19">
        <v>61011</v>
      </c>
      <c r="AD19">
        <v>1190</v>
      </c>
    </row>
    <row r="20" spans="1:30" x14ac:dyDescent="0.25">
      <c r="A20" t="s">
        <v>384</v>
      </c>
      <c r="B20" t="s">
        <v>44</v>
      </c>
      <c r="C20" t="s">
        <v>49</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64239</v>
      </c>
      <c r="AD20">
        <v>0</v>
      </c>
    </row>
    <row r="21" spans="1:30" x14ac:dyDescent="0.25">
      <c r="A21" t="s">
        <v>384</v>
      </c>
      <c r="B21" t="s">
        <v>44</v>
      </c>
      <c r="C21" t="s">
        <v>387</v>
      </c>
      <c r="F21">
        <v>269441</v>
      </c>
      <c r="G21">
        <v>329930</v>
      </c>
      <c r="H21">
        <v>209909</v>
      </c>
      <c r="I21">
        <v>363888</v>
      </c>
      <c r="J21">
        <v>314341</v>
      </c>
      <c r="K21">
        <v>2673878</v>
      </c>
      <c r="L21">
        <v>16037</v>
      </c>
      <c r="M21">
        <v>5090</v>
      </c>
      <c r="N21">
        <v>18686</v>
      </c>
      <c r="O21">
        <v>102182</v>
      </c>
      <c r="P21">
        <v>52072</v>
      </c>
      <c r="Q21">
        <v>50508</v>
      </c>
      <c r="R21">
        <v>45816</v>
      </c>
      <c r="S21">
        <v>22727</v>
      </c>
      <c r="T21">
        <v>1240586</v>
      </c>
      <c r="U21">
        <v>2805649</v>
      </c>
      <c r="V21">
        <v>517777</v>
      </c>
      <c r="W21">
        <v>89810</v>
      </c>
      <c r="X21">
        <v>40848</v>
      </c>
      <c r="Y21">
        <v>1475</v>
      </c>
      <c r="Z21">
        <v>1207823</v>
      </c>
      <c r="AA21">
        <v>13356</v>
      </c>
      <c r="AB21">
        <v>39201</v>
      </c>
      <c r="AC21">
        <v>298870</v>
      </c>
      <c r="AD21">
        <v>149247</v>
      </c>
    </row>
    <row r="22" spans="1:30" x14ac:dyDescent="0.25">
      <c r="A22" t="s">
        <v>384</v>
      </c>
      <c r="B22" t="s">
        <v>44</v>
      </c>
      <c r="C22" t="s">
        <v>51</v>
      </c>
      <c r="F22">
        <v>256086</v>
      </c>
      <c r="G22">
        <v>193438</v>
      </c>
      <c r="H22">
        <v>194524</v>
      </c>
      <c r="I22">
        <v>315278</v>
      </c>
      <c r="J22">
        <v>283084</v>
      </c>
      <c r="K22">
        <v>2476882</v>
      </c>
      <c r="L22">
        <v>9581</v>
      </c>
      <c r="M22">
        <v>5090</v>
      </c>
      <c r="N22">
        <v>18686</v>
      </c>
      <c r="O22">
        <v>89049</v>
      </c>
      <c r="P22">
        <v>49493</v>
      </c>
      <c r="Q22">
        <v>49188</v>
      </c>
      <c r="R22">
        <v>45706</v>
      </c>
      <c r="S22">
        <v>22526</v>
      </c>
      <c r="T22">
        <v>1211254</v>
      </c>
      <c r="U22">
        <v>2803341</v>
      </c>
      <c r="V22">
        <v>515752</v>
      </c>
      <c r="W22">
        <v>89458</v>
      </c>
      <c r="X22">
        <v>37915</v>
      </c>
      <c r="Y22">
        <v>960</v>
      </c>
      <c r="Z22">
        <v>1081474</v>
      </c>
      <c r="AA22">
        <v>7128</v>
      </c>
      <c r="AB22">
        <v>35781</v>
      </c>
      <c r="AC22">
        <v>256384</v>
      </c>
      <c r="AD22">
        <v>32872</v>
      </c>
    </row>
    <row r="23" spans="1:30" x14ac:dyDescent="0.25">
      <c r="A23" t="s">
        <v>384</v>
      </c>
      <c r="B23" t="s">
        <v>44</v>
      </c>
      <c r="C23" t="s">
        <v>52</v>
      </c>
      <c r="F23">
        <v>13356</v>
      </c>
      <c r="G23">
        <v>111268</v>
      </c>
      <c r="H23">
        <v>1779</v>
      </c>
      <c r="I23">
        <v>48610</v>
      </c>
      <c r="J23">
        <v>26271</v>
      </c>
      <c r="K23">
        <v>196996</v>
      </c>
      <c r="L23">
        <v>6456</v>
      </c>
      <c r="M23">
        <v>0</v>
      </c>
      <c r="N23">
        <v>0</v>
      </c>
      <c r="O23">
        <v>13134</v>
      </c>
      <c r="P23">
        <v>2520</v>
      </c>
      <c r="Q23">
        <v>0</v>
      </c>
      <c r="R23">
        <v>0</v>
      </c>
      <c r="S23">
        <v>200</v>
      </c>
      <c r="T23">
        <v>29332</v>
      </c>
      <c r="U23">
        <v>2308</v>
      </c>
      <c r="V23">
        <v>2024</v>
      </c>
      <c r="W23">
        <v>351</v>
      </c>
      <c r="X23">
        <v>2934</v>
      </c>
      <c r="Y23">
        <v>516</v>
      </c>
      <c r="Z23">
        <v>126624</v>
      </c>
      <c r="AA23">
        <v>6228</v>
      </c>
      <c r="AB23">
        <v>3420</v>
      </c>
      <c r="AC23">
        <v>32773</v>
      </c>
      <c r="AD23">
        <v>114266</v>
      </c>
    </row>
    <row r="24" spans="1:30" x14ac:dyDescent="0.25">
      <c r="A24" t="s">
        <v>384</v>
      </c>
      <c r="B24" t="s">
        <v>44</v>
      </c>
      <c r="C24" t="s">
        <v>53</v>
      </c>
      <c r="F24">
        <v>0</v>
      </c>
      <c r="G24">
        <v>25225</v>
      </c>
      <c r="H24">
        <v>13606</v>
      </c>
      <c r="I24">
        <v>0</v>
      </c>
      <c r="J24">
        <v>4986</v>
      </c>
      <c r="K24">
        <v>0</v>
      </c>
      <c r="L24">
        <v>0</v>
      </c>
      <c r="M24">
        <v>0</v>
      </c>
      <c r="N24">
        <v>0</v>
      </c>
      <c r="O24">
        <v>0</v>
      </c>
      <c r="P24">
        <v>59</v>
      </c>
      <c r="Q24">
        <v>1319</v>
      </c>
      <c r="R24">
        <v>110</v>
      </c>
      <c r="S24">
        <v>0</v>
      </c>
      <c r="T24">
        <v>0</v>
      </c>
      <c r="U24">
        <v>0</v>
      </c>
      <c r="V24">
        <v>0</v>
      </c>
      <c r="W24">
        <v>0</v>
      </c>
      <c r="X24">
        <v>0</v>
      </c>
      <c r="Y24">
        <v>0</v>
      </c>
      <c r="Z24">
        <v>-275</v>
      </c>
      <c r="AA24">
        <v>0</v>
      </c>
      <c r="AB24">
        <v>0</v>
      </c>
      <c r="AC24">
        <v>9712</v>
      </c>
      <c r="AD24">
        <v>2109</v>
      </c>
    </row>
    <row r="25" spans="1:30" x14ac:dyDescent="0.25">
      <c r="A25" t="s">
        <v>384</v>
      </c>
      <c r="B25" t="s">
        <v>44</v>
      </c>
      <c r="C25" t="s">
        <v>54</v>
      </c>
      <c r="F25">
        <v>5693</v>
      </c>
      <c r="G25">
        <v>258755</v>
      </c>
      <c r="H25">
        <v>53670</v>
      </c>
      <c r="I25">
        <v>9363</v>
      </c>
      <c r="J25">
        <v>98159</v>
      </c>
      <c r="K25">
        <v>48413</v>
      </c>
      <c r="L25">
        <v>14555</v>
      </c>
      <c r="M25">
        <v>10891</v>
      </c>
      <c r="N25">
        <v>9154</v>
      </c>
      <c r="O25">
        <v>57861</v>
      </c>
      <c r="P25">
        <v>41201</v>
      </c>
      <c r="Q25">
        <v>1415</v>
      </c>
      <c r="R25">
        <v>9548</v>
      </c>
      <c r="S25">
        <v>10910</v>
      </c>
      <c r="T25">
        <v>90378</v>
      </c>
      <c r="U25">
        <v>273950</v>
      </c>
      <c r="V25">
        <v>48129</v>
      </c>
      <c r="W25">
        <v>8348</v>
      </c>
      <c r="X25">
        <v>3192</v>
      </c>
      <c r="Y25">
        <v>-304</v>
      </c>
      <c r="Z25">
        <v>245390</v>
      </c>
      <c r="AA25">
        <v>-22608</v>
      </c>
      <c r="AB25">
        <v>62232</v>
      </c>
      <c r="AC25">
        <v>94337</v>
      </c>
      <c r="AD25">
        <v>45357</v>
      </c>
    </row>
    <row r="26" spans="1:30" x14ac:dyDescent="0.25">
      <c r="A26" t="s">
        <v>384</v>
      </c>
      <c r="B26" t="s">
        <v>44</v>
      </c>
      <c r="C26" t="s">
        <v>386</v>
      </c>
      <c r="F26">
        <v>6002856</v>
      </c>
      <c r="G26">
        <v>17681257</v>
      </c>
      <c r="H26">
        <v>1804392</v>
      </c>
      <c r="I26">
        <v>8586969</v>
      </c>
      <c r="J26">
        <v>3552116</v>
      </c>
      <c r="K26">
        <v>30815545</v>
      </c>
      <c r="L26">
        <v>722422</v>
      </c>
      <c r="M26">
        <v>2599517</v>
      </c>
      <c r="N26">
        <v>1911402</v>
      </c>
      <c r="O26">
        <v>1766339</v>
      </c>
      <c r="P26">
        <v>712893</v>
      </c>
      <c r="Q26">
        <v>497894</v>
      </c>
      <c r="R26">
        <v>2059322</v>
      </c>
      <c r="S26">
        <v>4560589</v>
      </c>
      <c r="T26">
        <v>15860397</v>
      </c>
      <c r="U26">
        <v>29543146</v>
      </c>
      <c r="V26">
        <v>10326274</v>
      </c>
      <c r="W26">
        <v>1791117</v>
      </c>
      <c r="X26">
        <v>788481</v>
      </c>
      <c r="Y26">
        <v>61290</v>
      </c>
      <c r="Z26">
        <v>29198981</v>
      </c>
      <c r="AA26">
        <v>4200997</v>
      </c>
      <c r="AB26">
        <v>3301288</v>
      </c>
      <c r="AC26">
        <v>10073573</v>
      </c>
      <c r="AD26">
        <v>8703127</v>
      </c>
    </row>
    <row r="27" spans="1:30" x14ac:dyDescent="0.25">
      <c r="A27" t="s">
        <v>384</v>
      </c>
      <c r="B27" t="s">
        <v>56</v>
      </c>
      <c r="C27" t="s">
        <v>57</v>
      </c>
      <c r="F27">
        <v>312822</v>
      </c>
      <c r="G27">
        <v>672882</v>
      </c>
      <c r="H27">
        <v>50824</v>
      </c>
      <c r="I27">
        <v>294372</v>
      </c>
      <c r="J27">
        <v>136900</v>
      </c>
      <c r="K27">
        <v>855815</v>
      </c>
      <c r="L27">
        <v>40108</v>
      </c>
      <c r="M27">
        <v>42634</v>
      </c>
      <c r="N27">
        <v>76064</v>
      </c>
      <c r="O27">
        <v>126649</v>
      </c>
      <c r="P27">
        <v>36667</v>
      </c>
      <c r="Q27">
        <v>36324</v>
      </c>
      <c r="R27">
        <v>19561</v>
      </c>
      <c r="S27">
        <v>200257</v>
      </c>
      <c r="T27">
        <v>587551</v>
      </c>
      <c r="U27">
        <v>687809</v>
      </c>
      <c r="V27">
        <v>330475</v>
      </c>
      <c r="W27">
        <v>55590</v>
      </c>
      <c r="X27">
        <v>125727</v>
      </c>
      <c r="Y27">
        <v>2344</v>
      </c>
      <c r="Z27">
        <v>987353</v>
      </c>
      <c r="AA27">
        <v>103171</v>
      </c>
      <c r="AB27">
        <v>216873</v>
      </c>
      <c r="AC27">
        <v>428923</v>
      </c>
      <c r="AD27">
        <v>375416</v>
      </c>
    </row>
    <row r="28" spans="1:30" x14ac:dyDescent="0.25">
      <c r="A28" t="s">
        <v>384</v>
      </c>
      <c r="B28" t="s">
        <v>56</v>
      </c>
      <c r="C28" t="s">
        <v>385</v>
      </c>
      <c r="F28">
        <v>312822</v>
      </c>
      <c r="G28">
        <v>672882</v>
      </c>
      <c r="H28">
        <v>50824</v>
      </c>
      <c r="I28">
        <v>294372</v>
      </c>
      <c r="J28">
        <v>136900</v>
      </c>
      <c r="K28">
        <v>855815</v>
      </c>
      <c r="L28">
        <v>40108</v>
      </c>
      <c r="M28">
        <v>42634</v>
      </c>
      <c r="N28">
        <v>76064</v>
      </c>
      <c r="O28">
        <v>126649</v>
      </c>
      <c r="P28">
        <v>36667</v>
      </c>
      <c r="Q28">
        <v>36324</v>
      </c>
      <c r="R28">
        <v>19561</v>
      </c>
      <c r="S28">
        <v>200257</v>
      </c>
      <c r="T28">
        <v>587551</v>
      </c>
      <c r="U28">
        <v>687809</v>
      </c>
      <c r="V28">
        <v>330475</v>
      </c>
      <c r="W28">
        <v>55590</v>
      </c>
      <c r="X28">
        <v>125727</v>
      </c>
      <c r="Y28">
        <v>2344</v>
      </c>
      <c r="Z28">
        <v>987353</v>
      </c>
      <c r="AA28">
        <v>103171</v>
      </c>
      <c r="AB28">
        <v>216873</v>
      </c>
      <c r="AC28">
        <v>428923</v>
      </c>
      <c r="AD28">
        <v>375416</v>
      </c>
    </row>
    <row r="29" spans="1:30" x14ac:dyDescent="0.25">
      <c r="A29" t="s">
        <v>384</v>
      </c>
      <c r="B29" t="s">
        <v>59</v>
      </c>
      <c r="F29">
        <v>1319</v>
      </c>
      <c r="G29">
        <v>0</v>
      </c>
      <c r="H29">
        <v>0</v>
      </c>
      <c r="I29">
        <v>0</v>
      </c>
      <c r="J29">
        <v>0</v>
      </c>
      <c r="K29">
        <v>0</v>
      </c>
      <c r="L29">
        <v>0</v>
      </c>
      <c r="M29">
        <v>0</v>
      </c>
      <c r="N29">
        <v>0</v>
      </c>
      <c r="O29">
        <v>0</v>
      </c>
      <c r="P29">
        <v>0</v>
      </c>
      <c r="Q29">
        <v>0</v>
      </c>
      <c r="R29">
        <v>0</v>
      </c>
      <c r="S29">
        <v>0</v>
      </c>
      <c r="T29">
        <v>0</v>
      </c>
      <c r="U29">
        <v>0</v>
      </c>
      <c r="V29">
        <v>0</v>
      </c>
      <c r="W29">
        <v>0</v>
      </c>
      <c r="X29">
        <v>6054</v>
      </c>
      <c r="Y29">
        <v>0</v>
      </c>
      <c r="Z29">
        <v>0</v>
      </c>
      <c r="AA29">
        <v>0</v>
      </c>
      <c r="AB29">
        <v>0</v>
      </c>
      <c r="AC29">
        <v>0</v>
      </c>
      <c r="AD29">
        <v>0</v>
      </c>
    </row>
    <row r="30" spans="1:30" x14ac:dyDescent="0.25">
      <c r="A30" t="s">
        <v>384</v>
      </c>
      <c r="B30" t="s">
        <v>60</v>
      </c>
      <c r="F30">
        <v>0</v>
      </c>
      <c r="G30">
        <v>0</v>
      </c>
      <c r="H30">
        <v>0</v>
      </c>
      <c r="I30">
        <v>0</v>
      </c>
      <c r="J30">
        <v>0</v>
      </c>
      <c r="K30">
        <v>0</v>
      </c>
      <c r="L30">
        <v>0</v>
      </c>
      <c r="M30">
        <v>0</v>
      </c>
      <c r="N30">
        <v>6173</v>
      </c>
      <c r="O30">
        <v>0</v>
      </c>
      <c r="P30">
        <v>0</v>
      </c>
      <c r="Q30">
        <v>0</v>
      </c>
      <c r="R30">
        <v>0</v>
      </c>
      <c r="S30">
        <v>0</v>
      </c>
      <c r="T30">
        <v>11458</v>
      </c>
      <c r="U30">
        <v>151</v>
      </c>
      <c r="V30">
        <v>0</v>
      </c>
      <c r="W30">
        <v>0</v>
      </c>
      <c r="X30">
        <v>0</v>
      </c>
      <c r="Y30">
        <v>0</v>
      </c>
      <c r="Z30">
        <v>0</v>
      </c>
      <c r="AA30">
        <v>0</v>
      </c>
      <c r="AB30">
        <v>0</v>
      </c>
      <c r="AC30">
        <v>17085</v>
      </c>
      <c r="AD30">
        <v>0</v>
      </c>
    </row>
    <row r="31" spans="1:30" x14ac:dyDescent="0.25">
      <c r="A31" t="s">
        <v>384</v>
      </c>
      <c r="B31" t="s">
        <v>61</v>
      </c>
      <c r="F31">
        <v>9382243</v>
      </c>
      <c r="G31">
        <v>22907796</v>
      </c>
      <c r="H31">
        <v>2943399</v>
      </c>
      <c r="I31">
        <v>15373172</v>
      </c>
      <c r="J31">
        <v>9577774</v>
      </c>
      <c r="K31">
        <v>43459839</v>
      </c>
      <c r="L31">
        <v>2476388</v>
      </c>
      <c r="M31">
        <v>271086</v>
      </c>
      <c r="N31">
        <v>3364465</v>
      </c>
      <c r="O31">
        <v>828272</v>
      </c>
      <c r="P31">
        <v>1155522</v>
      </c>
      <c r="Q31">
        <v>32839</v>
      </c>
      <c r="R31">
        <v>808458</v>
      </c>
      <c r="S31">
        <v>2152320</v>
      </c>
      <c r="T31">
        <v>-6167105</v>
      </c>
      <c r="U31">
        <v>51936946</v>
      </c>
      <c r="V31">
        <v>17021763</v>
      </c>
      <c r="W31">
        <v>4413442</v>
      </c>
      <c r="X31">
        <v>-159668</v>
      </c>
      <c r="Y31">
        <v>127736</v>
      </c>
      <c r="Z31">
        <v>46356745</v>
      </c>
      <c r="AA31">
        <v>4027538</v>
      </c>
      <c r="AB31">
        <v>5697839</v>
      </c>
      <c r="AC31">
        <v>15704491</v>
      </c>
      <c r="AD31">
        <v>8586142</v>
      </c>
    </row>
    <row r="32" spans="1:30" x14ac:dyDescent="0.25">
      <c r="A32" t="s">
        <v>384</v>
      </c>
      <c r="B32" t="s">
        <v>62</v>
      </c>
      <c r="F32">
        <v>100040584</v>
      </c>
      <c r="G32">
        <v>334321422</v>
      </c>
      <c r="H32">
        <v>34431488</v>
      </c>
      <c r="I32">
        <v>133047725</v>
      </c>
      <c r="J32">
        <v>63862730</v>
      </c>
      <c r="K32">
        <v>512863229</v>
      </c>
      <c r="L32">
        <v>14818933</v>
      </c>
      <c r="M32">
        <v>38635939</v>
      </c>
      <c r="N32">
        <v>35831389</v>
      </c>
      <c r="O32">
        <v>33153477</v>
      </c>
      <c r="P32">
        <v>11234672</v>
      </c>
      <c r="Q32">
        <v>11979773</v>
      </c>
      <c r="R32">
        <v>22950821</v>
      </c>
      <c r="S32">
        <v>76662369</v>
      </c>
      <c r="T32">
        <v>255059151</v>
      </c>
      <c r="U32">
        <v>555129959</v>
      </c>
      <c r="V32">
        <v>154462384</v>
      </c>
      <c r="W32">
        <v>26089617</v>
      </c>
      <c r="X32">
        <v>14558816</v>
      </c>
      <c r="Y32">
        <v>1271217</v>
      </c>
      <c r="Z32">
        <v>652284951</v>
      </c>
      <c r="AA32">
        <v>48774652</v>
      </c>
      <c r="AB32">
        <v>68622755</v>
      </c>
      <c r="AC32">
        <v>199418809</v>
      </c>
      <c r="AD32">
        <v>150821272</v>
      </c>
    </row>
    <row r="33" spans="1:30" x14ac:dyDescent="0.25">
      <c r="A33" t="s">
        <v>384</v>
      </c>
      <c r="B33" t="s">
        <v>63</v>
      </c>
      <c r="F33">
        <v>109422827</v>
      </c>
      <c r="G33">
        <v>357229217</v>
      </c>
      <c r="H33">
        <v>37374887</v>
      </c>
      <c r="I33">
        <v>148420897</v>
      </c>
      <c r="J33">
        <v>73440504</v>
      </c>
      <c r="K33">
        <v>556323068</v>
      </c>
      <c r="L33">
        <v>17295321</v>
      </c>
      <c r="M33">
        <v>38907025</v>
      </c>
      <c r="N33">
        <v>39195854</v>
      </c>
      <c r="O33">
        <v>33981749</v>
      </c>
      <c r="P33">
        <v>12390194</v>
      </c>
      <c r="Q33">
        <v>12012612</v>
      </c>
      <c r="R33">
        <v>23759279</v>
      </c>
      <c r="S33">
        <v>78814689</v>
      </c>
      <c r="T33">
        <v>248892046</v>
      </c>
      <c r="U33">
        <v>607066905</v>
      </c>
      <c r="V33">
        <v>171484147</v>
      </c>
      <c r="W33">
        <v>30503059</v>
      </c>
      <c r="X33">
        <v>14399149</v>
      </c>
      <c r="Y33">
        <v>1398954</v>
      </c>
      <c r="Z33">
        <v>698641696</v>
      </c>
      <c r="AA33">
        <v>52802190</v>
      </c>
      <c r="AB33">
        <v>74320594</v>
      </c>
      <c r="AC33">
        <v>215123300</v>
      </c>
      <c r="AD33">
        <v>159407414</v>
      </c>
    </row>
    <row r="34" spans="1:30" x14ac:dyDescent="0.25">
      <c r="A34" t="s">
        <v>64</v>
      </c>
      <c r="B34" t="s">
        <v>65</v>
      </c>
      <c r="C34" t="s">
        <v>66</v>
      </c>
      <c r="D34" t="s">
        <v>67</v>
      </c>
      <c r="F34">
        <v>38810601</v>
      </c>
      <c r="G34">
        <v>142998336</v>
      </c>
      <c r="H34">
        <v>13982077</v>
      </c>
      <c r="I34">
        <v>64031492</v>
      </c>
      <c r="J34">
        <v>20662061</v>
      </c>
      <c r="K34">
        <v>272415637</v>
      </c>
      <c r="L34">
        <v>5617804</v>
      </c>
      <c r="M34">
        <v>1605094</v>
      </c>
      <c r="N34">
        <v>11768805</v>
      </c>
      <c r="O34">
        <v>11834507</v>
      </c>
      <c r="P34">
        <v>3571687</v>
      </c>
      <c r="Q34">
        <v>3081433</v>
      </c>
      <c r="R34">
        <v>5231374</v>
      </c>
      <c r="S34">
        <v>8722694</v>
      </c>
      <c r="T34">
        <v>115461293</v>
      </c>
      <c r="U34">
        <v>229554738</v>
      </c>
      <c r="V34">
        <v>42190015</v>
      </c>
      <c r="W34">
        <v>7504627</v>
      </c>
      <c r="X34">
        <v>3539278</v>
      </c>
      <c r="Y34">
        <v>447750</v>
      </c>
      <c r="Z34">
        <v>351326079</v>
      </c>
      <c r="AA34">
        <v>28713237</v>
      </c>
      <c r="AB34">
        <v>30648641</v>
      </c>
      <c r="AC34">
        <v>96442641</v>
      </c>
      <c r="AD34">
        <v>59516698</v>
      </c>
    </row>
    <row r="35" spans="1:30" x14ac:dyDescent="0.25">
      <c r="A35" t="s">
        <v>64</v>
      </c>
      <c r="B35" t="s">
        <v>65</v>
      </c>
      <c r="C35" t="s">
        <v>66</v>
      </c>
      <c r="D35" t="s">
        <v>68</v>
      </c>
      <c r="F35">
        <v>64283829</v>
      </c>
      <c r="G35">
        <v>207300529</v>
      </c>
      <c r="H35">
        <v>20684252</v>
      </c>
      <c r="I35">
        <v>79068263</v>
      </c>
      <c r="J35">
        <v>48116861</v>
      </c>
      <c r="K35">
        <v>269451658</v>
      </c>
      <c r="L35">
        <v>10427665</v>
      </c>
      <c r="M35">
        <v>29088859</v>
      </c>
      <c r="N35">
        <v>23794965</v>
      </c>
      <c r="O35">
        <v>20955575</v>
      </c>
      <c r="P35">
        <v>7843214</v>
      </c>
      <c r="Q35">
        <v>8743508</v>
      </c>
      <c r="R35">
        <v>17788729</v>
      </c>
      <c r="S35">
        <v>69814558</v>
      </c>
      <c r="T35">
        <v>117946359</v>
      </c>
      <c r="U35">
        <v>359954798</v>
      </c>
      <c r="V35">
        <v>120833509</v>
      </c>
      <c r="W35">
        <v>21493483</v>
      </c>
      <c r="X35">
        <v>9912529</v>
      </c>
      <c r="Y35">
        <v>868431</v>
      </c>
      <c r="Z35">
        <v>338939839</v>
      </c>
      <c r="AA35">
        <v>23423457</v>
      </c>
      <c r="AB35">
        <v>42786147</v>
      </c>
      <c r="AC35">
        <v>113917925</v>
      </c>
      <c r="AD35">
        <v>98067721</v>
      </c>
    </row>
    <row r="36" spans="1:30" x14ac:dyDescent="0.25">
      <c r="A36" t="s">
        <v>64</v>
      </c>
      <c r="B36" t="s">
        <v>65</v>
      </c>
      <c r="C36" t="s">
        <v>66</v>
      </c>
      <c r="D36" t="s">
        <v>69</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87395</v>
      </c>
      <c r="AC36">
        <v>0</v>
      </c>
      <c r="AD36">
        <v>0</v>
      </c>
    </row>
    <row r="37" spans="1:30" x14ac:dyDescent="0.25">
      <c r="A37" t="s">
        <v>64</v>
      </c>
      <c r="B37" t="s">
        <v>65</v>
      </c>
      <c r="C37" t="s">
        <v>66</v>
      </c>
      <c r="D37" t="s">
        <v>70</v>
      </c>
      <c r="F37">
        <v>0</v>
      </c>
      <c r="G37">
        <v>644424</v>
      </c>
      <c r="H37">
        <v>0</v>
      </c>
      <c r="I37">
        <v>0</v>
      </c>
      <c r="J37">
        <v>23811</v>
      </c>
      <c r="K37">
        <v>0</v>
      </c>
      <c r="L37">
        <v>0</v>
      </c>
      <c r="M37">
        <v>7671309</v>
      </c>
      <c r="N37">
        <v>2588794</v>
      </c>
      <c r="O37">
        <v>0</v>
      </c>
      <c r="P37">
        <v>280218</v>
      </c>
      <c r="Q37">
        <v>0</v>
      </c>
      <c r="R37">
        <v>0</v>
      </c>
      <c r="S37">
        <v>0</v>
      </c>
      <c r="T37">
        <v>0</v>
      </c>
      <c r="U37">
        <v>0</v>
      </c>
      <c r="V37">
        <v>6058625</v>
      </c>
      <c r="W37">
        <v>1077689</v>
      </c>
      <c r="X37">
        <v>0</v>
      </c>
      <c r="Y37">
        <v>0</v>
      </c>
      <c r="Z37">
        <v>0</v>
      </c>
      <c r="AA37">
        <v>0</v>
      </c>
      <c r="AB37">
        <v>0</v>
      </c>
      <c r="AC37">
        <v>970887</v>
      </c>
      <c r="AD37">
        <v>0</v>
      </c>
    </row>
    <row r="38" spans="1:30" x14ac:dyDescent="0.25">
      <c r="A38" t="s">
        <v>64</v>
      </c>
      <c r="B38" t="s">
        <v>65</v>
      </c>
      <c r="C38" t="s">
        <v>66</v>
      </c>
      <c r="D38" t="s">
        <v>71</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24714</v>
      </c>
      <c r="AD38">
        <v>0</v>
      </c>
    </row>
    <row r="39" spans="1:30" x14ac:dyDescent="0.25">
      <c r="A39" t="s">
        <v>64</v>
      </c>
      <c r="B39" t="s">
        <v>65</v>
      </c>
      <c r="C39" t="s">
        <v>66</v>
      </c>
      <c r="D39" t="s">
        <v>72</v>
      </c>
      <c r="F39">
        <v>2760</v>
      </c>
      <c r="G39">
        <v>13140</v>
      </c>
      <c r="H39">
        <v>0</v>
      </c>
      <c r="I39">
        <v>27082</v>
      </c>
      <c r="J39">
        <v>0</v>
      </c>
      <c r="K39">
        <v>48662</v>
      </c>
      <c r="L39">
        <v>0</v>
      </c>
      <c r="M39">
        <v>0</v>
      </c>
      <c r="N39">
        <v>0</v>
      </c>
      <c r="O39">
        <v>55000</v>
      </c>
      <c r="P39">
        <v>0</v>
      </c>
      <c r="Q39">
        <v>0</v>
      </c>
      <c r="R39">
        <v>0</v>
      </c>
      <c r="S39">
        <v>0</v>
      </c>
      <c r="T39">
        <v>58983</v>
      </c>
      <c r="U39">
        <v>0</v>
      </c>
      <c r="V39">
        <v>0</v>
      </c>
      <c r="W39">
        <v>0</v>
      </c>
      <c r="X39">
        <v>0</v>
      </c>
      <c r="Y39">
        <v>0</v>
      </c>
      <c r="Z39">
        <v>51425</v>
      </c>
      <c r="AA39">
        <v>0</v>
      </c>
      <c r="AB39">
        <v>0</v>
      </c>
      <c r="AC39">
        <v>0</v>
      </c>
      <c r="AD39">
        <v>0</v>
      </c>
    </row>
    <row r="40" spans="1:30" x14ac:dyDescent="0.25">
      <c r="A40" t="s">
        <v>64</v>
      </c>
      <c r="B40" t="s">
        <v>65</v>
      </c>
      <c r="C40" t="s">
        <v>66</v>
      </c>
      <c r="D40" t="s">
        <v>383</v>
      </c>
      <c r="F40">
        <v>103097190</v>
      </c>
      <c r="G40">
        <v>350956429</v>
      </c>
      <c r="H40">
        <v>34666329</v>
      </c>
      <c r="I40">
        <v>143126837</v>
      </c>
      <c r="J40">
        <v>68802733</v>
      </c>
      <c r="K40">
        <v>541915957</v>
      </c>
      <c r="L40">
        <v>16045469</v>
      </c>
      <c r="M40">
        <v>38365262</v>
      </c>
      <c r="N40">
        <v>38152565</v>
      </c>
      <c r="O40">
        <v>32845082</v>
      </c>
      <c r="P40">
        <v>11695119</v>
      </c>
      <c r="Q40">
        <v>11824941</v>
      </c>
      <c r="R40">
        <v>23020103</v>
      </c>
      <c r="S40">
        <v>78537252</v>
      </c>
      <c r="T40">
        <v>233466636</v>
      </c>
      <c r="U40">
        <v>589509536</v>
      </c>
      <c r="V40">
        <v>169082150</v>
      </c>
      <c r="W40">
        <v>30075799</v>
      </c>
      <c r="X40">
        <v>13451807</v>
      </c>
      <c r="Y40">
        <v>1316181</v>
      </c>
      <c r="Z40">
        <v>690317343</v>
      </c>
      <c r="AA40">
        <v>52136695</v>
      </c>
      <c r="AB40">
        <v>73522183</v>
      </c>
      <c r="AC40">
        <v>211356166</v>
      </c>
      <c r="AD40">
        <v>157584419</v>
      </c>
    </row>
    <row r="41" spans="1:30" x14ac:dyDescent="0.25">
      <c r="A41" t="s">
        <v>64</v>
      </c>
      <c r="B41" t="s">
        <v>65</v>
      </c>
      <c r="C41" t="s">
        <v>73</v>
      </c>
      <c r="D41" t="s">
        <v>74</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row>
    <row r="42" spans="1:30" x14ac:dyDescent="0.25">
      <c r="A42" t="s">
        <v>64</v>
      </c>
      <c r="B42" t="s">
        <v>65</v>
      </c>
      <c r="C42" t="s">
        <v>73</v>
      </c>
      <c r="D42" t="s">
        <v>75</v>
      </c>
      <c r="F42">
        <v>520000</v>
      </c>
      <c r="G42">
        <v>2295716</v>
      </c>
      <c r="H42">
        <v>175655</v>
      </c>
      <c r="I42">
        <v>1511452</v>
      </c>
      <c r="J42">
        <v>1192624</v>
      </c>
      <c r="K42">
        <v>4573630</v>
      </c>
      <c r="L42">
        <v>212055</v>
      </c>
      <c r="M42">
        <v>10856</v>
      </c>
      <c r="N42">
        <v>128773</v>
      </c>
      <c r="O42">
        <v>175208</v>
      </c>
      <c r="P42">
        <v>104571</v>
      </c>
      <c r="Q42">
        <v>64463</v>
      </c>
      <c r="R42">
        <v>1396</v>
      </c>
      <c r="S42">
        <v>8464</v>
      </c>
      <c r="T42">
        <v>451126</v>
      </c>
      <c r="U42">
        <v>2277386</v>
      </c>
      <c r="V42">
        <v>896792</v>
      </c>
      <c r="W42">
        <v>159519</v>
      </c>
      <c r="X42">
        <v>45459</v>
      </c>
      <c r="Y42">
        <v>10208</v>
      </c>
      <c r="Z42">
        <v>3856581</v>
      </c>
      <c r="AA42">
        <v>161528</v>
      </c>
      <c r="AB42">
        <v>304358</v>
      </c>
      <c r="AC42">
        <v>1322059</v>
      </c>
      <c r="AD42">
        <v>959399</v>
      </c>
    </row>
    <row r="43" spans="1:30" x14ac:dyDescent="0.25">
      <c r="A43" t="s">
        <v>64</v>
      </c>
      <c r="B43" t="s">
        <v>65</v>
      </c>
      <c r="C43" t="s">
        <v>73</v>
      </c>
      <c r="D43" t="s">
        <v>76</v>
      </c>
      <c r="F43">
        <v>0</v>
      </c>
      <c r="G43">
        <v>0</v>
      </c>
      <c r="H43">
        <v>24166</v>
      </c>
      <c r="I43">
        <v>0</v>
      </c>
      <c r="J43">
        <v>11444</v>
      </c>
      <c r="K43">
        <v>198702</v>
      </c>
      <c r="L43">
        <v>0</v>
      </c>
      <c r="M43">
        <v>0</v>
      </c>
      <c r="N43">
        <v>0</v>
      </c>
      <c r="O43">
        <v>0</v>
      </c>
      <c r="P43">
        <v>0</v>
      </c>
      <c r="Q43">
        <v>0</v>
      </c>
      <c r="R43">
        <v>6605</v>
      </c>
      <c r="S43">
        <v>0</v>
      </c>
      <c r="T43">
        <v>0</v>
      </c>
      <c r="U43">
        <v>0</v>
      </c>
      <c r="V43">
        <v>0</v>
      </c>
      <c r="W43">
        <v>0</v>
      </c>
      <c r="X43">
        <v>0</v>
      </c>
      <c r="Y43">
        <v>0</v>
      </c>
      <c r="Z43">
        <v>0</v>
      </c>
      <c r="AA43">
        <v>0</v>
      </c>
      <c r="AB43">
        <v>0</v>
      </c>
      <c r="AC43">
        <v>0</v>
      </c>
      <c r="AD43">
        <v>0</v>
      </c>
    </row>
    <row r="44" spans="1:30" x14ac:dyDescent="0.25">
      <c r="A44" t="s">
        <v>64</v>
      </c>
      <c r="B44" t="s">
        <v>65</v>
      </c>
      <c r="C44" t="s">
        <v>73</v>
      </c>
      <c r="D44" t="s">
        <v>77</v>
      </c>
      <c r="F44">
        <v>2555</v>
      </c>
      <c r="G44">
        <v>60121</v>
      </c>
      <c r="H44">
        <v>5898</v>
      </c>
      <c r="I44">
        <v>58216</v>
      </c>
      <c r="J44">
        <v>3637</v>
      </c>
      <c r="K44">
        <v>0</v>
      </c>
      <c r="L44">
        <v>12251</v>
      </c>
      <c r="M44">
        <v>20819</v>
      </c>
      <c r="N44">
        <v>19540</v>
      </c>
      <c r="O44">
        <v>28659</v>
      </c>
      <c r="P44">
        <v>4885</v>
      </c>
      <c r="Q44">
        <v>69297</v>
      </c>
      <c r="R44">
        <v>0</v>
      </c>
      <c r="S44">
        <v>173900</v>
      </c>
      <c r="T44">
        <v>48375</v>
      </c>
      <c r="U44">
        <v>86866</v>
      </c>
      <c r="V44">
        <v>133956</v>
      </c>
      <c r="W44">
        <v>23828</v>
      </c>
      <c r="X44">
        <v>142375</v>
      </c>
      <c r="Y44">
        <v>1</v>
      </c>
      <c r="Z44">
        <v>28666</v>
      </c>
      <c r="AA44">
        <v>1165</v>
      </c>
      <c r="AB44">
        <v>79845</v>
      </c>
      <c r="AC44">
        <v>164860</v>
      </c>
      <c r="AD44">
        <v>35519</v>
      </c>
    </row>
    <row r="45" spans="1:30" x14ac:dyDescent="0.25">
      <c r="A45" t="s">
        <v>64</v>
      </c>
      <c r="B45" t="s">
        <v>65</v>
      </c>
      <c r="C45" t="s">
        <v>73</v>
      </c>
      <c r="D45" t="s">
        <v>382</v>
      </c>
      <c r="F45">
        <v>522555</v>
      </c>
      <c r="G45">
        <v>2355838</v>
      </c>
      <c r="H45">
        <v>205719</v>
      </c>
      <c r="I45">
        <v>1569668</v>
      </c>
      <c r="J45">
        <v>1207705</v>
      </c>
      <c r="K45">
        <v>4772332</v>
      </c>
      <c r="L45">
        <v>224307</v>
      </c>
      <c r="M45">
        <v>31676</v>
      </c>
      <c r="N45">
        <v>148313</v>
      </c>
      <c r="O45">
        <v>203868</v>
      </c>
      <c r="P45">
        <v>109456</v>
      </c>
      <c r="Q45">
        <v>133760</v>
      </c>
      <c r="R45">
        <v>8001</v>
      </c>
      <c r="S45">
        <v>182364</v>
      </c>
      <c r="T45">
        <v>499501</v>
      </c>
      <c r="U45">
        <v>2364252</v>
      </c>
      <c r="V45">
        <v>1030748</v>
      </c>
      <c r="W45">
        <v>183346</v>
      </c>
      <c r="X45">
        <v>187834</v>
      </c>
      <c r="Y45">
        <v>10209</v>
      </c>
      <c r="Z45">
        <v>3885247</v>
      </c>
      <c r="AA45">
        <v>162693</v>
      </c>
      <c r="AB45">
        <v>384203</v>
      </c>
      <c r="AC45">
        <v>1486920</v>
      </c>
      <c r="AD45">
        <v>994918</v>
      </c>
    </row>
    <row r="46" spans="1:30" x14ac:dyDescent="0.25">
      <c r="A46" t="s">
        <v>64</v>
      </c>
      <c r="B46" t="s">
        <v>65</v>
      </c>
      <c r="C46" t="s">
        <v>78</v>
      </c>
      <c r="D46" t="s">
        <v>79</v>
      </c>
      <c r="F46">
        <v>0</v>
      </c>
      <c r="G46">
        <v>0</v>
      </c>
      <c r="H46">
        <v>0</v>
      </c>
      <c r="I46">
        <v>0</v>
      </c>
      <c r="J46">
        <v>0</v>
      </c>
      <c r="K46">
        <v>0</v>
      </c>
      <c r="L46">
        <v>0</v>
      </c>
      <c r="M46">
        <v>0</v>
      </c>
      <c r="N46">
        <v>0</v>
      </c>
      <c r="O46">
        <v>0</v>
      </c>
      <c r="P46">
        <v>0</v>
      </c>
      <c r="Q46">
        <v>0</v>
      </c>
      <c r="R46">
        <v>0</v>
      </c>
      <c r="S46">
        <v>0</v>
      </c>
      <c r="T46">
        <v>0</v>
      </c>
      <c r="U46">
        <v>0</v>
      </c>
      <c r="V46">
        <v>126720</v>
      </c>
      <c r="W46">
        <v>22541</v>
      </c>
      <c r="X46">
        <v>0</v>
      </c>
      <c r="Y46">
        <v>0</v>
      </c>
      <c r="Z46">
        <v>0</v>
      </c>
      <c r="AA46">
        <v>0</v>
      </c>
      <c r="AB46">
        <v>0</v>
      </c>
      <c r="AC46">
        <v>0</v>
      </c>
      <c r="AD46">
        <v>0</v>
      </c>
    </row>
    <row r="47" spans="1:30" x14ac:dyDescent="0.25">
      <c r="A47" t="s">
        <v>64</v>
      </c>
      <c r="B47" t="s">
        <v>65</v>
      </c>
      <c r="C47" t="s">
        <v>78</v>
      </c>
      <c r="D47" t="s">
        <v>80</v>
      </c>
      <c r="F47">
        <v>0</v>
      </c>
      <c r="G47">
        <v>30532</v>
      </c>
      <c r="H47">
        <v>13168</v>
      </c>
      <c r="I47">
        <v>44914</v>
      </c>
      <c r="J47">
        <v>0</v>
      </c>
      <c r="K47">
        <v>399121</v>
      </c>
      <c r="L47">
        <v>0</v>
      </c>
      <c r="M47">
        <v>942</v>
      </c>
      <c r="N47">
        <v>874</v>
      </c>
      <c r="O47">
        <v>3445</v>
      </c>
      <c r="P47">
        <v>178</v>
      </c>
      <c r="Q47">
        <v>0</v>
      </c>
      <c r="R47">
        <v>0</v>
      </c>
      <c r="S47">
        <v>0</v>
      </c>
      <c r="T47">
        <v>0</v>
      </c>
      <c r="U47">
        <v>446892</v>
      </c>
      <c r="V47">
        <v>121368</v>
      </c>
      <c r="W47">
        <v>21589</v>
      </c>
      <c r="X47">
        <v>0</v>
      </c>
      <c r="Y47">
        <v>0</v>
      </c>
      <c r="Z47">
        <v>376606</v>
      </c>
      <c r="AA47">
        <v>32198</v>
      </c>
      <c r="AB47">
        <v>8414</v>
      </c>
      <c r="AC47">
        <v>180920</v>
      </c>
      <c r="AD47">
        <v>150594</v>
      </c>
    </row>
    <row r="48" spans="1:30" x14ac:dyDescent="0.25">
      <c r="A48" t="s">
        <v>64</v>
      </c>
      <c r="B48" t="s">
        <v>65</v>
      </c>
      <c r="C48" t="s">
        <v>78</v>
      </c>
      <c r="D48" t="s">
        <v>81</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row>
    <row r="49" spans="1:30" x14ac:dyDescent="0.25">
      <c r="A49" t="s">
        <v>64</v>
      </c>
      <c r="B49" t="s">
        <v>65</v>
      </c>
      <c r="C49" t="s">
        <v>78</v>
      </c>
      <c r="D49" t="s">
        <v>381</v>
      </c>
      <c r="F49">
        <v>0</v>
      </c>
      <c r="G49">
        <v>30532</v>
      </c>
      <c r="H49">
        <v>13168</v>
      </c>
      <c r="I49">
        <v>44914</v>
      </c>
      <c r="J49">
        <v>0</v>
      </c>
      <c r="K49">
        <v>399121</v>
      </c>
      <c r="L49">
        <v>0</v>
      </c>
      <c r="M49">
        <v>942</v>
      </c>
      <c r="N49">
        <v>874</v>
      </c>
      <c r="O49">
        <v>3445</v>
      </c>
      <c r="P49">
        <v>178</v>
      </c>
      <c r="Q49">
        <v>0</v>
      </c>
      <c r="R49">
        <v>0</v>
      </c>
      <c r="S49">
        <v>0</v>
      </c>
      <c r="T49">
        <v>0</v>
      </c>
      <c r="U49">
        <v>446892</v>
      </c>
      <c r="V49">
        <v>248088</v>
      </c>
      <c r="W49">
        <v>44129</v>
      </c>
      <c r="X49">
        <v>0</v>
      </c>
      <c r="Y49">
        <v>0</v>
      </c>
      <c r="Z49">
        <v>376606</v>
      </c>
      <c r="AA49">
        <v>32198</v>
      </c>
      <c r="AB49">
        <v>8414</v>
      </c>
      <c r="AC49">
        <v>180920</v>
      </c>
      <c r="AD49">
        <v>150594</v>
      </c>
    </row>
    <row r="50" spans="1:30" x14ac:dyDescent="0.25">
      <c r="A50" t="s">
        <v>64</v>
      </c>
      <c r="B50" t="s">
        <v>65</v>
      </c>
      <c r="C50" t="s">
        <v>83</v>
      </c>
      <c r="F50">
        <v>5874223</v>
      </c>
      <c r="G50">
        <v>4459749</v>
      </c>
      <c r="H50">
        <v>2519500</v>
      </c>
      <c r="I50">
        <v>3775655</v>
      </c>
      <c r="J50">
        <v>3486734</v>
      </c>
      <c r="K50">
        <v>9669867</v>
      </c>
      <c r="L50">
        <v>926005</v>
      </c>
      <c r="M50">
        <v>562653</v>
      </c>
      <c r="N50">
        <v>1132857</v>
      </c>
      <c r="O50">
        <v>947832</v>
      </c>
      <c r="P50">
        <v>615995</v>
      </c>
      <c r="Q50">
        <v>67283</v>
      </c>
      <c r="R50">
        <v>760810</v>
      </c>
      <c r="S50">
        <v>436974</v>
      </c>
      <c r="T50">
        <v>16601181</v>
      </c>
      <c r="U50">
        <v>15149161</v>
      </c>
      <c r="V50">
        <v>1468694</v>
      </c>
      <c r="W50">
        <v>261247</v>
      </c>
      <c r="X50">
        <v>962268</v>
      </c>
      <c r="Y50">
        <v>76563</v>
      </c>
      <c r="Z50">
        <v>4819077</v>
      </c>
      <c r="AA50">
        <v>478092</v>
      </c>
      <c r="AB50">
        <v>583018</v>
      </c>
      <c r="AC50">
        <v>2252192</v>
      </c>
      <c r="AD50">
        <v>714153</v>
      </c>
    </row>
    <row r="51" spans="1:30" x14ac:dyDescent="0.25">
      <c r="A51" t="s">
        <v>64</v>
      </c>
      <c r="B51" t="s">
        <v>65</v>
      </c>
      <c r="C51" t="s">
        <v>380</v>
      </c>
      <c r="F51">
        <v>109493968</v>
      </c>
      <c r="G51">
        <v>357802547</v>
      </c>
      <c r="H51">
        <v>37404716</v>
      </c>
      <c r="I51">
        <v>148517074</v>
      </c>
      <c r="J51">
        <v>73497172</v>
      </c>
      <c r="K51">
        <v>556757276</v>
      </c>
      <c r="L51">
        <v>17195780</v>
      </c>
      <c r="M51">
        <v>38960534</v>
      </c>
      <c r="N51">
        <v>39434608</v>
      </c>
      <c r="O51">
        <v>34000227</v>
      </c>
      <c r="P51">
        <v>12420748</v>
      </c>
      <c r="Q51">
        <v>12025984</v>
      </c>
      <c r="R51">
        <v>23788914</v>
      </c>
      <c r="S51">
        <v>79156591</v>
      </c>
      <c r="T51">
        <v>250567317</v>
      </c>
      <c r="U51">
        <v>607469840</v>
      </c>
      <c r="V51">
        <v>171829680</v>
      </c>
      <c r="W51">
        <v>30564521</v>
      </c>
      <c r="X51">
        <v>14601908</v>
      </c>
      <c r="Y51">
        <v>1402953</v>
      </c>
      <c r="Z51">
        <v>699398274</v>
      </c>
      <c r="AA51">
        <v>52809678</v>
      </c>
      <c r="AB51">
        <v>74497818</v>
      </c>
      <c r="AC51">
        <v>215276198</v>
      </c>
      <c r="AD51">
        <v>159444084</v>
      </c>
    </row>
    <row r="52" spans="1:30" x14ac:dyDescent="0.25">
      <c r="A52" t="s">
        <v>64</v>
      </c>
      <c r="B52" t="s">
        <v>85</v>
      </c>
      <c r="C52" t="s">
        <v>86</v>
      </c>
      <c r="D52" t="s">
        <v>87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x14ac:dyDescent="0.25">
      <c r="A53" t="s">
        <v>64</v>
      </c>
      <c r="B53" t="s">
        <v>85</v>
      </c>
      <c r="C53" t="s">
        <v>86</v>
      </c>
      <c r="D53" t="s">
        <v>88</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row>
    <row r="54" spans="1:30" x14ac:dyDescent="0.25">
      <c r="A54" t="s">
        <v>64</v>
      </c>
      <c r="B54" t="s">
        <v>85</v>
      </c>
      <c r="C54" t="s">
        <v>86</v>
      </c>
      <c r="D54" t="s">
        <v>89</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0" x14ac:dyDescent="0.25">
      <c r="A55" t="s">
        <v>64</v>
      </c>
      <c r="B55" t="s">
        <v>85</v>
      </c>
      <c r="C55" t="s">
        <v>86</v>
      </c>
      <c r="D55" t="s">
        <v>90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0" x14ac:dyDescent="0.25">
      <c r="A56" t="s">
        <v>64</v>
      </c>
      <c r="B56" t="s">
        <v>85</v>
      </c>
      <c r="C56" t="s">
        <v>86</v>
      </c>
      <c r="D56" t="s">
        <v>91</v>
      </c>
      <c r="F56">
        <v>71135</v>
      </c>
      <c r="G56">
        <v>98092</v>
      </c>
      <c r="H56">
        <v>29829</v>
      </c>
      <c r="I56">
        <v>37208</v>
      </c>
      <c r="J56">
        <v>54083</v>
      </c>
      <c r="K56">
        <v>395585</v>
      </c>
      <c r="L56">
        <v>0</v>
      </c>
      <c r="M56">
        <v>6226</v>
      </c>
      <c r="N56">
        <v>5712</v>
      </c>
      <c r="O56">
        <v>0</v>
      </c>
      <c r="P56">
        <v>30554</v>
      </c>
      <c r="Q56">
        <v>0</v>
      </c>
      <c r="R56">
        <v>28972</v>
      </c>
      <c r="S56">
        <v>3669</v>
      </c>
      <c r="T56">
        <v>0</v>
      </c>
      <c r="U56">
        <v>0</v>
      </c>
      <c r="V56">
        <v>22227</v>
      </c>
      <c r="W56">
        <v>3954</v>
      </c>
      <c r="X56">
        <v>0</v>
      </c>
      <c r="Y56">
        <v>0</v>
      </c>
      <c r="Z56">
        <v>61516</v>
      </c>
      <c r="AA56">
        <v>7338</v>
      </c>
      <c r="AB56">
        <v>0</v>
      </c>
      <c r="AC56">
        <v>0</v>
      </c>
      <c r="AD56">
        <v>0</v>
      </c>
    </row>
    <row r="57" spans="1:30" x14ac:dyDescent="0.25">
      <c r="A57" t="s">
        <v>64</v>
      </c>
      <c r="B57" t="s">
        <v>85</v>
      </c>
      <c r="C57" t="s">
        <v>86</v>
      </c>
      <c r="D57" t="s">
        <v>92</v>
      </c>
      <c r="F57">
        <v>5</v>
      </c>
      <c r="G57">
        <v>475238</v>
      </c>
      <c r="H57">
        <v>0</v>
      </c>
      <c r="I57">
        <v>58969</v>
      </c>
      <c r="J57">
        <v>2585</v>
      </c>
      <c r="K57">
        <v>38624</v>
      </c>
      <c r="L57">
        <v>-99541</v>
      </c>
      <c r="M57">
        <v>47282</v>
      </c>
      <c r="N57">
        <v>233042</v>
      </c>
      <c r="O57">
        <v>18478</v>
      </c>
      <c r="P57">
        <v>0</v>
      </c>
      <c r="Q57">
        <v>13372</v>
      </c>
      <c r="R57">
        <v>663</v>
      </c>
      <c r="S57">
        <v>338232</v>
      </c>
      <c r="T57">
        <v>1675272</v>
      </c>
      <c r="U57">
        <v>402935</v>
      </c>
      <c r="V57">
        <v>323305</v>
      </c>
      <c r="W57">
        <v>57509</v>
      </c>
      <c r="X57">
        <v>202760</v>
      </c>
      <c r="Y57">
        <v>3999</v>
      </c>
      <c r="Z57">
        <v>695062</v>
      </c>
      <c r="AA57">
        <v>150</v>
      </c>
      <c r="AB57">
        <v>177224</v>
      </c>
      <c r="AC57">
        <v>152898</v>
      </c>
      <c r="AD57">
        <v>36670</v>
      </c>
    </row>
    <row r="58" spans="1:30" x14ac:dyDescent="0.25">
      <c r="A58" t="s">
        <v>64</v>
      </c>
      <c r="B58" t="s">
        <v>85</v>
      </c>
      <c r="C58" t="s">
        <v>86</v>
      </c>
      <c r="D58" t="s">
        <v>379</v>
      </c>
      <c r="F58">
        <v>71141</v>
      </c>
      <c r="G58">
        <v>573330</v>
      </c>
      <c r="H58">
        <v>29829</v>
      </c>
      <c r="I58">
        <v>96178</v>
      </c>
      <c r="J58">
        <v>56668</v>
      </c>
      <c r="K58">
        <v>434209</v>
      </c>
      <c r="L58">
        <v>-99541</v>
      </c>
      <c r="M58">
        <v>53509</v>
      </c>
      <c r="N58">
        <v>238755</v>
      </c>
      <c r="O58">
        <v>18478</v>
      </c>
      <c r="P58">
        <v>30554</v>
      </c>
      <c r="Q58">
        <v>13372</v>
      </c>
      <c r="R58">
        <v>29635</v>
      </c>
      <c r="S58">
        <v>341901</v>
      </c>
      <c r="T58">
        <v>1675272</v>
      </c>
      <c r="U58">
        <v>402935</v>
      </c>
      <c r="V58">
        <v>345532</v>
      </c>
      <c r="W58">
        <v>61462</v>
      </c>
      <c r="X58">
        <v>202760</v>
      </c>
      <c r="Y58">
        <v>3999</v>
      </c>
      <c r="Z58">
        <v>756578</v>
      </c>
      <c r="AA58">
        <v>7487</v>
      </c>
      <c r="AB58">
        <v>177224</v>
      </c>
      <c r="AC58">
        <v>152898</v>
      </c>
      <c r="AD58">
        <v>36670</v>
      </c>
    </row>
    <row r="59" spans="1:30" x14ac:dyDescent="0.25">
      <c r="A59" t="s">
        <v>64</v>
      </c>
      <c r="B59" t="s">
        <v>85</v>
      </c>
      <c r="C59" t="s">
        <v>378</v>
      </c>
      <c r="F59">
        <v>71141</v>
      </c>
      <c r="G59">
        <v>573330</v>
      </c>
      <c r="H59">
        <v>29829</v>
      </c>
      <c r="I59">
        <v>96178</v>
      </c>
      <c r="J59">
        <v>56668</v>
      </c>
      <c r="K59">
        <v>434209</v>
      </c>
      <c r="L59">
        <v>-99541</v>
      </c>
      <c r="M59">
        <v>53509</v>
      </c>
      <c r="N59">
        <v>238755</v>
      </c>
      <c r="O59">
        <v>18478</v>
      </c>
      <c r="P59">
        <v>30554</v>
      </c>
      <c r="Q59">
        <v>13372</v>
      </c>
      <c r="R59">
        <v>29635</v>
      </c>
      <c r="S59">
        <v>341901</v>
      </c>
      <c r="T59">
        <v>1675272</v>
      </c>
      <c r="U59">
        <v>402935</v>
      </c>
      <c r="V59">
        <v>345532</v>
      </c>
      <c r="W59">
        <v>61462</v>
      </c>
      <c r="X59">
        <v>202760</v>
      </c>
      <c r="Y59">
        <v>3999</v>
      </c>
      <c r="Z59">
        <v>756578</v>
      </c>
      <c r="AA59">
        <v>7487</v>
      </c>
      <c r="AB59">
        <v>177224</v>
      </c>
      <c r="AC59">
        <v>152898</v>
      </c>
      <c r="AD59">
        <v>36670</v>
      </c>
    </row>
    <row r="60" spans="1:30" x14ac:dyDescent="0.25">
      <c r="A60" t="s">
        <v>64</v>
      </c>
      <c r="B60" t="s">
        <v>94</v>
      </c>
      <c r="F60">
        <v>109422827</v>
      </c>
      <c r="G60">
        <v>357229217</v>
      </c>
      <c r="H60">
        <v>37374887</v>
      </c>
      <c r="I60">
        <v>148420897</v>
      </c>
      <c r="J60">
        <v>73440504</v>
      </c>
      <c r="K60">
        <v>556323068</v>
      </c>
      <c r="L60">
        <v>17295321</v>
      </c>
      <c r="M60">
        <v>38907025</v>
      </c>
      <c r="N60">
        <v>39195854</v>
      </c>
      <c r="O60">
        <v>33981749</v>
      </c>
      <c r="P60">
        <v>12390194</v>
      </c>
      <c r="Q60">
        <v>12012612</v>
      </c>
      <c r="R60">
        <v>23759279</v>
      </c>
      <c r="S60">
        <v>78814689</v>
      </c>
      <c r="T60">
        <v>248892046</v>
      </c>
      <c r="U60">
        <v>607066905</v>
      </c>
      <c r="V60">
        <v>171484147</v>
      </c>
      <c r="W60">
        <v>30503059</v>
      </c>
      <c r="X60">
        <v>14399149</v>
      </c>
      <c r="Y60">
        <v>1398954</v>
      </c>
      <c r="Z60">
        <v>698641696</v>
      </c>
      <c r="AA60">
        <v>52802190</v>
      </c>
      <c r="AB60">
        <v>74320594</v>
      </c>
      <c r="AC60">
        <v>215123300</v>
      </c>
      <c r="AD60">
        <v>159407414</v>
      </c>
    </row>
    <row r="61" spans="1:30" x14ac:dyDescent="0.25">
      <c r="A61" t="s">
        <v>64</v>
      </c>
      <c r="B61" t="s">
        <v>95</v>
      </c>
      <c r="F61">
        <v>4153380</v>
      </c>
      <c r="G61">
        <v>12208639</v>
      </c>
      <c r="H61">
        <v>503932</v>
      </c>
      <c r="I61">
        <v>14801412</v>
      </c>
      <c r="J61">
        <v>0</v>
      </c>
      <c r="K61">
        <v>42976767</v>
      </c>
      <c r="L61">
        <v>0</v>
      </c>
      <c r="M61">
        <v>0</v>
      </c>
      <c r="N61">
        <v>0</v>
      </c>
      <c r="O61">
        <v>0</v>
      </c>
      <c r="P61">
        <v>144419</v>
      </c>
      <c r="Q61">
        <v>0</v>
      </c>
      <c r="R61">
        <v>454582</v>
      </c>
      <c r="S61">
        <v>0</v>
      </c>
      <c r="T61">
        <v>0</v>
      </c>
      <c r="U61">
        <v>0</v>
      </c>
      <c r="V61">
        <v>5715813</v>
      </c>
      <c r="W61">
        <v>1016711</v>
      </c>
      <c r="X61">
        <v>15474</v>
      </c>
      <c r="Y61">
        <v>0</v>
      </c>
      <c r="Z61">
        <v>39155058</v>
      </c>
      <c r="AA61">
        <v>4355857</v>
      </c>
      <c r="AB61">
        <v>5081000</v>
      </c>
      <c r="AC61">
        <v>15995000</v>
      </c>
      <c r="AD61">
        <v>7701153</v>
      </c>
    </row>
    <row r="62" spans="1:30" x14ac:dyDescent="0.25">
      <c r="A62" t="s">
        <v>96</v>
      </c>
      <c r="B62" t="s">
        <v>97</v>
      </c>
      <c r="C62" t="s">
        <v>30</v>
      </c>
      <c r="F62">
        <v>5765702</v>
      </c>
      <c r="G62">
        <v>16338806</v>
      </c>
      <c r="H62">
        <v>2233423</v>
      </c>
      <c r="I62">
        <v>10688347</v>
      </c>
      <c r="J62">
        <v>6865458</v>
      </c>
      <c r="K62">
        <v>28802670</v>
      </c>
      <c r="L62">
        <v>1865919</v>
      </c>
      <c r="M62">
        <v>189765</v>
      </c>
      <c r="N62">
        <v>2003348</v>
      </c>
      <c r="O62">
        <v>793979</v>
      </c>
      <c r="P62">
        <v>742846</v>
      </c>
      <c r="Q62">
        <v>71130</v>
      </c>
      <c r="R62">
        <v>25392</v>
      </c>
      <c r="S62">
        <v>2774334</v>
      </c>
      <c r="T62">
        <v>28396593</v>
      </c>
      <c r="U62">
        <v>30438421</v>
      </c>
      <c r="V62">
        <v>9763756</v>
      </c>
      <c r="W62">
        <v>2897261</v>
      </c>
      <c r="X62">
        <v>1695694</v>
      </c>
      <c r="Y62">
        <v>75759</v>
      </c>
      <c r="Z62">
        <v>32031334</v>
      </c>
      <c r="AA62">
        <v>1496287</v>
      </c>
      <c r="AB62">
        <v>3590161</v>
      </c>
      <c r="AC62">
        <v>11146484</v>
      </c>
      <c r="AD62">
        <v>4914815</v>
      </c>
    </row>
    <row r="63" spans="1:30" x14ac:dyDescent="0.25">
      <c r="A63" t="s">
        <v>96</v>
      </c>
      <c r="B63" t="s">
        <v>97</v>
      </c>
      <c r="C63" t="s">
        <v>98</v>
      </c>
      <c r="F63">
        <v>131388</v>
      </c>
      <c r="G63">
        <v>174114</v>
      </c>
      <c r="H63">
        <v>24867</v>
      </c>
      <c r="I63">
        <v>82891</v>
      </c>
      <c r="J63">
        <v>29953</v>
      </c>
      <c r="K63">
        <v>2296284</v>
      </c>
      <c r="L63">
        <v>16060</v>
      </c>
      <c r="M63">
        <v>5090</v>
      </c>
      <c r="N63">
        <v>18686</v>
      </c>
      <c r="O63">
        <v>104679</v>
      </c>
      <c r="P63">
        <v>8585</v>
      </c>
      <c r="Q63">
        <v>49188</v>
      </c>
      <c r="R63">
        <v>8245</v>
      </c>
      <c r="S63">
        <v>22727</v>
      </c>
      <c r="T63">
        <v>508407</v>
      </c>
      <c r="U63">
        <v>557290</v>
      </c>
      <c r="V63">
        <v>517777</v>
      </c>
      <c r="W63">
        <v>89810</v>
      </c>
      <c r="X63">
        <v>40843</v>
      </c>
      <c r="Y63">
        <v>1433</v>
      </c>
      <c r="Z63">
        <v>266481</v>
      </c>
      <c r="AA63">
        <v>-12866</v>
      </c>
      <c r="AB63">
        <v>15132</v>
      </c>
      <c r="AC63">
        <v>149926</v>
      </c>
      <c r="AD63">
        <v>148327</v>
      </c>
    </row>
    <row r="64" spans="1:30" x14ac:dyDescent="0.25">
      <c r="A64" t="s">
        <v>96</v>
      </c>
      <c r="B64" t="s">
        <v>97</v>
      </c>
      <c r="C64" t="s">
        <v>99</v>
      </c>
      <c r="F64">
        <v>13727</v>
      </c>
      <c r="G64">
        <v>469911</v>
      </c>
      <c r="H64">
        <v>21551</v>
      </c>
      <c r="I64">
        <v>10150</v>
      </c>
      <c r="J64">
        <v>36119</v>
      </c>
      <c r="K64">
        <v>5907</v>
      </c>
      <c r="L64">
        <v>0</v>
      </c>
      <c r="M64">
        <v>44867</v>
      </c>
      <c r="N64">
        <v>0</v>
      </c>
      <c r="O64">
        <v>-4172</v>
      </c>
      <c r="P64">
        <v>21933</v>
      </c>
      <c r="Q64">
        <v>321352</v>
      </c>
      <c r="R64">
        <v>2945</v>
      </c>
      <c r="S64">
        <v>15901</v>
      </c>
      <c r="T64">
        <v>55653</v>
      </c>
      <c r="U64">
        <v>129886</v>
      </c>
      <c r="V64">
        <v>16581686</v>
      </c>
      <c r="W64">
        <v>2802536</v>
      </c>
      <c r="X64">
        <v>951941</v>
      </c>
      <c r="Y64">
        <v>1833</v>
      </c>
      <c r="Z64">
        <v>169889</v>
      </c>
      <c r="AA64">
        <v>103309</v>
      </c>
      <c r="AB64">
        <v>66284</v>
      </c>
      <c r="AC64">
        <v>524392</v>
      </c>
      <c r="AD64">
        <v>11008</v>
      </c>
    </row>
    <row r="65" spans="1:30" x14ac:dyDescent="0.25">
      <c r="A65" t="s">
        <v>96</v>
      </c>
      <c r="B65" t="s">
        <v>97</v>
      </c>
      <c r="C65" t="s">
        <v>377</v>
      </c>
      <c r="F65">
        <v>5910817</v>
      </c>
      <c r="G65">
        <v>16982831</v>
      </c>
      <c r="H65">
        <v>2279841</v>
      </c>
      <c r="I65">
        <v>10781388</v>
      </c>
      <c r="J65">
        <v>6931530</v>
      </c>
      <c r="K65">
        <v>31104861</v>
      </c>
      <c r="L65">
        <v>1881979</v>
      </c>
      <c r="M65">
        <v>239722</v>
      </c>
      <c r="N65">
        <v>2022034</v>
      </c>
      <c r="O65">
        <v>894486</v>
      </c>
      <c r="P65">
        <v>773364</v>
      </c>
      <c r="Q65">
        <v>441670</v>
      </c>
      <c r="R65">
        <v>36582</v>
      </c>
      <c r="S65">
        <v>2812961</v>
      </c>
      <c r="T65">
        <v>28960654</v>
      </c>
      <c r="U65">
        <v>31125597</v>
      </c>
      <c r="V65">
        <v>26863219</v>
      </c>
      <c r="W65">
        <v>5789607</v>
      </c>
      <c r="X65">
        <v>2688478</v>
      </c>
      <c r="Y65">
        <v>79025</v>
      </c>
      <c r="Z65">
        <v>32467704</v>
      </c>
      <c r="AA65">
        <v>1586730</v>
      </c>
      <c r="AB65">
        <v>3671577</v>
      </c>
      <c r="AC65">
        <v>11820801</v>
      </c>
      <c r="AD65">
        <v>5074151</v>
      </c>
    </row>
    <row r="66" spans="1:30" x14ac:dyDescent="0.25">
      <c r="A66" t="s">
        <v>96</v>
      </c>
      <c r="B66" t="s">
        <v>101</v>
      </c>
      <c r="C66" t="s">
        <v>36</v>
      </c>
      <c r="F66">
        <v>2104363</v>
      </c>
      <c r="G66">
        <v>10606701</v>
      </c>
      <c r="H66">
        <v>1088719</v>
      </c>
      <c r="I66">
        <v>3869169</v>
      </c>
      <c r="J66">
        <v>794771</v>
      </c>
      <c r="K66">
        <v>16364894</v>
      </c>
      <c r="L66">
        <v>123284</v>
      </c>
      <c r="M66">
        <v>2429536</v>
      </c>
      <c r="N66">
        <v>445874</v>
      </c>
      <c r="O66">
        <v>1618274</v>
      </c>
      <c r="P66">
        <v>293924</v>
      </c>
      <c r="Q66">
        <v>824357</v>
      </c>
      <c r="R66">
        <v>1254324</v>
      </c>
      <c r="S66">
        <v>4987665</v>
      </c>
      <c r="T66">
        <v>49810452</v>
      </c>
      <c r="U66">
        <v>7447723</v>
      </c>
      <c r="V66">
        <v>2859470</v>
      </c>
      <c r="W66">
        <v>247944</v>
      </c>
      <c r="X66">
        <v>2564167</v>
      </c>
      <c r="Y66">
        <v>10549</v>
      </c>
      <c r="Z66">
        <v>14547718</v>
      </c>
      <c r="AA66">
        <v>1682082</v>
      </c>
      <c r="AB66">
        <v>1012184</v>
      </c>
      <c r="AC66">
        <v>5676389</v>
      </c>
      <c r="AD66">
        <v>4620731</v>
      </c>
    </row>
    <row r="67" spans="1:30" x14ac:dyDescent="0.25">
      <c r="A67" t="s">
        <v>96</v>
      </c>
      <c r="B67" t="s">
        <v>101</v>
      </c>
      <c r="C67" t="s">
        <v>102</v>
      </c>
      <c r="F67">
        <v>311283</v>
      </c>
      <c r="G67">
        <v>655128</v>
      </c>
      <c r="H67">
        <v>37075</v>
      </c>
      <c r="I67">
        <v>287536</v>
      </c>
      <c r="J67">
        <v>129699</v>
      </c>
      <c r="K67">
        <v>880676</v>
      </c>
      <c r="L67">
        <v>36503</v>
      </c>
      <c r="M67">
        <v>86406</v>
      </c>
      <c r="N67">
        <v>76614</v>
      </c>
      <c r="O67">
        <v>127951</v>
      </c>
      <c r="P67">
        <v>40320</v>
      </c>
      <c r="Q67">
        <v>37147</v>
      </c>
      <c r="R67">
        <v>23643</v>
      </c>
      <c r="S67">
        <v>200257</v>
      </c>
      <c r="T67">
        <v>590437</v>
      </c>
      <c r="U67">
        <v>601118</v>
      </c>
      <c r="V67">
        <v>330475</v>
      </c>
      <c r="W67">
        <v>55590</v>
      </c>
      <c r="X67">
        <v>125727</v>
      </c>
      <c r="Y67">
        <v>2076</v>
      </c>
      <c r="Z67">
        <v>916928</v>
      </c>
      <c r="AA67">
        <v>103171</v>
      </c>
      <c r="AB67">
        <v>213616</v>
      </c>
      <c r="AC67">
        <v>424687</v>
      </c>
      <c r="AD67">
        <v>372359</v>
      </c>
    </row>
    <row r="68" spans="1:30" x14ac:dyDescent="0.25">
      <c r="A68" t="s">
        <v>96</v>
      </c>
      <c r="B68" t="s">
        <v>101</v>
      </c>
      <c r="C68" t="s">
        <v>103</v>
      </c>
      <c r="F68">
        <v>0</v>
      </c>
      <c r="G68">
        <v>2478</v>
      </c>
      <c r="H68">
        <v>0</v>
      </c>
      <c r="I68">
        <v>13838</v>
      </c>
      <c r="J68">
        <v>0</v>
      </c>
      <c r="K68">
        <v>66682</v>
      </c>
      <c r="L68">
        <v>0</v>
      </c>
      <c r="M68">
        <v>430</v>
      </c>
      <c r="N68">
        <v>399</v>
      </c>
      <c r="O68">
        <v>1927</v>
      </c>
      <c r="P68">
        <v>0</v>
      </c>
      <c r="Q68">
        <v>0</v>
      </c>
      <c r="R68">
        <v>0</v>
      </c>
      <c r="S68">
        <v>0</v>
      </c>
      <c r="T68">
        <v>0</v>
      </c>
      <c r="U68">
        <v>21954</v>
      </c>
      <c r="V68">
        <v>33967</v>
      </c>
      <c r="W68">
        <v>7963</v>
      </c>
      <c r="X68">
        <v>0</v>
      </c>
      <c r="Y68">
        <v>0</v>
      </c>
      <c r="Z68">
        <v>49001</v>
      </c>
      <c r="AA68">
        <v>308</v>
      </c>
      <c r="AB68">
        <v>4504</v>
      </c>
      <c r="AC68">
        <v>0</v>
      </c>
      <c r="AD68">
        <v>5697</v>
      </c>
    </row>
    <row r="69" spans="1:30" x14ac:dyDescent="0.25">
      <c r="A69" t="s">
        <v>96</v>
      </c>
      <c r="B69" t="s">
        <v>101</v>
      </c>
      <c r="C69" t="s">
        <v>104</v>
      </c>
      <c r="F69">
        <v>17969</v>
      </c>
      <c r="G69">
        <v>0</v>
      </c>
      <c r="H69">
        <v>55008</v>
      </c>
      <c r="I69">
        <v>22870</v>
      </c>
      <c r="J69">
        <v>126812</v>
      </c>
      <c r="K69">
        <v>7059</v>
      </c>
      <c r="L69">
        <v>39630</v>
      </c>
      <c r="M69">
        <v>6926</v>
      </c>
      <c r="N69">
        <v>8127</v>
      </c>
      <c r="O69">
        <v>57861</v>
      </c>
      <c r="P69">
        <v>43665</v>
      </c>
      <c r="Q69">
        <v>69297</v>
      </c>
      <c r="R69">
        <v>2883</v>
      </c>
      <c r="S69">
        <v>186505</v>
      </c>
      <c r="T69">
        <v>112182</v>
      </c>
      <c r="U69">
        <v>151847</v>
      </c>
      <c r="V69">
        <v>693646</v>
      </c>
      <c r="W69">
        <v>117273</v>
      </c>
      <c r="X69">
        <v>3192</v>
      </c>
      <c r="Y69">
        <v>2262</v>
      </c>
      <c r="Z69">
        <v>123190</v>
      </c>
      <c r="AA69">
        <v>-9499</v>
      </c>
      <c r="AB69">
        <v>0</v>
      </c>
      <c r="AC69">
        <v>145484</v>
      </c>
      <c r="AD69">
        <v>80722</v>
      </c>
    </row>
    <row r="70" spans="1:30" x14ac:dyDescent="0.25">
      <c r="A70" t="s">
        <v>96</v>
      </c>
      <c r="B70" t="s">
        <v>101</v>
      </c>
      <c r="C70" t="s">
        <v>376</v>
      </c>
      <c r="F70">
        <v>2433615</v>
      </c>
      <c r="G70">
        <v>11264307</v>
      </c>
      <c r="H70">
        <v>1180802</v>
      </c>
      <c r="I70">
        <v>4193412</v>
      </c>
      <c r="J70">
        <v>1051282</v>
      </c>
      <c r="K70">
        <v>17319311</v>
      </c>
      <c r="L70">
        <v>199416</v>
      </c>
      <c r="M70">
        <v>2523298</v>
      </c>
      <c r="N70">
        <v>531013</v>
      </c>
      <c r="O70">
        <v>1806013</v>
      </c>
      <c r="P70">
        <v>377909</v>
      </c>
      <c r="Q70">
        <v>930802</v>
      </c>
      <c r="R70">
        <v>1280850</v>
      </c>
      <c r="S70">
        <v>5374428</v>
      </c>
      <c r="T70">
        <v>50513071</v>
      </c>
      <c r="U70">
        <v>8222642</v>
      </c>
      <c r="V70">
        <v>3917559</v>
      </c>
      <c r="W70">
        <v>428769</v>
      </c>
      <c r="X70">
        <v>2693086</v>
      </c>
      <c r="Y70">
        <v>14888</v>
      </c>
      <c r="Z70">
        <v>15636836</v>
      </c>
      <c r="AA70">
        <v>1776063</v>
      </c>
      <c r="AB70">
        <v>1230304</v>
      </c>
      <c r="AC70">
        <v>6246560</v>
      </c>
      <c r="AD70">
        <v>5079509</v>
      </c>
    </row>
    <row r="71" spans="1:30" x14ac:dyDescent="0.25">
      <c r="A71" t="s">
        <v>96</v>
      </c>
      <c r="B71" t="s">
        <v>106</v>
      </c>
      <c r="C71" t="s">
        <v>107</v>
      </c>
      <c r="F71">
        <v>435690</v>
      </c>
      <c r="G71">
        <v>2719542</v>
      </c>
      <c r="H71">
        <v>184775</v>
      </c>
      <c r="I71">
        <v>1236911</v>
      </c>
      <c r="J71">
        <v>214685</v>
      </c>
      <c r="K71">
        <v>15477816</v>
      </c>
      <c r="L71">
        <v>41161</v>
      </c>
      <c r="M71">
        <v>19024</v>
      </c>
      <c r="N71">
        <v>457547</v>
      </c>
      <c r="O71">
        <v>47369</v>
      </c>
      <c r="P71">
        <v>83657</v>
      </c>
      <c r="Q71">
        <v>28916</v>
      </c>
      <c r="R71">
        <v>43957</v>
      </c>
      <c r="S71">
        <v>135094</v>
      </c>
      <c r="T71">
        <v>590385</v>
      </c>
      <c r="U71">
        <v>2122069</v>
      </c>
      <c r="V71">
        <v>1559283</v>
      </c>
      <c r="W71">
        <v>-80669</v>
      </c>
      <c r="X71">
        <v>-1059370</v>
      </c>
      <c r="Y71">
        <v>895</v>
      </c>
      <c r="Z71">
        <v>9347768</v>
      </c>
      <c r="AA71">
        <v>1539019</v>
      </c>
      <c r="AB71">
        <v>350844</v>
      </c>
      <c r="AC71">
        <v>650384</v>
      </c>
      <c r="AD71">
        <v>225269</v>
      </c>
    </row>
    <row r="72" spans="1:30" x14ac:dyDescent="0.25">
      <c r="A72" t="s">
        <v>96</v>
      </c>
      <c r="B72" t="s">
        <v>106</v>
      </c>
      <c r="C72" t="s">
        <v>108</v>
      </c>
      <c r="F72">
        <v>-8436751</v>
      </c>
      <c r="G72">
        <v>-23276731</v>
      </c>
      <c r="H72">
        <v>-3599395</v>
      </c>
      <c r="I72">
        <v>-27410263</v>
      </c>
      <c r="J72">
        <v>-7863898</v>
      </c>
      <c r="K72">
        <v>-54473122</v>
      </c>
      <c r="L72">
        <v>-2668415</v>
      </c>
      <c r="M72">
        <v>-1592520</v>
      </c>
      <c r="N72">
        <v>-4873611</v>
      </c>
      <c r="O72">
        <v>-2262304</v>
      </c>
      <c r="P72">
        <v>-920184</v>
      </c>
      <c r="Q72">
        <v>-1807768</v>
      </c>
      <c r="R72">
        <v>-1433472</v>
      </c>
      <c r="S72">
        <v>-5808066</v>
      </c>
      <c r="T72">
        <v>-11857464</v>
      </c>
      <c r="U72">
        <v>-55807005</v>
      </c>
      <c r="V72">
        <v>-25621902</v>
      </c>
      <c r="W72">
        <v>-4557543</v>
      </c>
      <c r="X72">
        <v>-1601475</v>
      </c>
      <c r="Y72">
        <v>-125468</v>
      </c>
      <c r="Z72">
        <v>-34659453</v>
      </c>
      <c r="AA72">
        <v>-3625864</v>
      </c>
      <c r="AB72">
        <v>-15092990</v>
      </c>
      <c r="AC72">
        <v>-33587724</v>
      </c>
      <c r="AD72">
        <v>-8654503</v>
      </c>
    </row>
    <row r="73" spans="1:30" x14ac:dyDescent="0.25">
      <c r="A73" t="s">
        <v>96</v>
      </c>
      <c r="B73" t="s">
        <v>106</v>
      </c>
      <c r="C73" t="s">
        <v>109</v>
      </c>
      <c r="F73">
        <v>6582806</v>
      </c>
      <c r="G73">
        <v>16959134</v>
      </c>
      <c r="H73">
        <v>2268470</v>
      </c>
      <c r="I73">
        <v>23355968</v>
      </c>
      <c r="J73">
        <v>5990072</v>
      </c>
      <c r="K73">
        <v>35070449</v>
      </c>
      <c r="L73">
        <v>2320112</v>
      </c>
      <c r="M73">
        <v>1624480</v>
      </c>
      <c r="N73">
        <v>4579993</v>
      </c>
      <c r="O73">
        <v>2575552</v>
      </c>
      <c r="P73">
        <v>547376</v>
      </c>
      <c r="Q73">
        <v>2037106</v>
      </c>
      <c r="R73">
        <v>1569700</v>
      </c>
      <c r="S73">
        <v>5877362</v>
      </c>
      <c r="T73">
        <v>15895957</v>
      </c>
      <c r="U73">
        <v>15931853</v>
      </c>
      <c r="V73">
        <v>22722648</v>
      </c>
      <c r="W73">
        <v>4041833</v>
      </c>
      <c r="X73">
        <v>1626914</v>
      </c>
      <c r="Y73">
        <v>107026</v>
      </c>
      <c r="Z73">
        <v>4997461</v>
      </c>
      <c r="AA73">
        <v>2545775</v>
      </c>
      <c r="AB73">
        <v>11929373</v>
      </c>
      <c r="AC73">
        <v>25804798</v>
      </c>
      <c r="AD73">
        <v>8753950</v>
      </c>
    </row>
    <row r="74" spans="1:30" x14ac:dyDescent="0.25">
      <c r="A74" t="s">
        <v>96</v>
      </c>
      <c r="B74" t="s">
        <v>106</v>
      </c>
      <c r="C74" t="s">
        <v>110</v>
      </c>
      <c r="F74">
        <v>8196769</v>
      </c>
      <c r="G74">
        <v>21708370</v>
      </c>
      <c r="H74">
        <v>1972931</v>
      </c>
      <c r="I74">
        <v>7644165</v>
      </c>
      <c r="J74">
        <v>4345986</v>
      </c>
      <c r="K74">
        <v>16703735</v>
      </c>
      <c r="L74">
        <v>734256</v>
      </c>
      <c r="M74">
        <v>2487805</v>
      </c>
      <c r="N74">
        <v>1826741</v>
      </c>
      <c r="O74">
        <v>1511609</v>
      </c>
      <c r="P74">
        <v>562361</v>
      </c>
      <c r="Q74">
        <v>657765</v>
      </c>
      <c r="R74">
        <v>1075196</v>
      </c>
      <c r="S74">
        <v>7156339</v>
      </c>
      <c r="T74">
        <v>20094892</v>
      </c>
      <c r="U74">
        <v>36938127</v>
      </c>
      <c r="V74">
        <v>15331267</v>
      </c>
      <c r="W74">
        <v>1913822</v>
      </c>
      <c r="X74">
        <v>-2398031</v>
      </c>
      <c r="Y74">
        <v>48647</v>
      </c>
      <c r="Z74">
        <v>42998005</v>
      </c>
      <c r="AA74">
        <v>1305268</v>
      </c>
      <c r="AB74">
        <v>6096570</v>
      </c>
      <c r="AC74">
        <v>8178857</v>
      </c>
      <c r="AD74">
        <v>11860026</v>
      </c>
    </row>
    <row r="75" spans="1:30" x14ac:dyDescent="0.25">
      <c r="A75" t="s">
        <v>96</v>
      </c>
      <c r="B75" t="s">
        <v>106</v>
      </c>
      <c r="C75" t="s">
        <v>111</v>
      </c>
      <c r="F75">
        <v>-8958902</v>
      </c>
      <c r="G75">
        <v>-37039282</v>
      </c>
      <c r="H75">
        <v>-5571406</v>
      </c>
      <c r="I75">
        <v>-11214673</v>
      </c>
      <c r="J75">
        <v>-11730453</v>
      </c>
      <c r="K75">
        <v>-40675286</v>
      </c>
      <c r="L75">
        <v>-2859403</v>
      </c>
      <c r="M75">
        <v>-1275218</v>
      </c>
      <c r="N75">
        <v>-2844871</v>
      </c>
      <c r="O75">
        <v>-3425338</v>
      </c>
      <c r="P75">
        <v>-1371009</v>
      </c>
      <c r="Q75">
        <v>-825205</v>
      </c>
      <c r="R75">
        <v>-1428681</v>
      </c>
      <c r="S75">
        <v>-4955229</v>
      </c>
      <c r="T75">
        <v>-8033969</v>
      </c>
      <c r="U75">
        <v>-71673148</v>
      </c>
      <c r="V75">
        <v>-41580473</v>
      </c>
      <c r="W75">
        <v>-7396203</v>
      </c>
      <c r="X75">
        <v>-700443</v>
      </c>
      <c r="Y75">
        <v>-280106</v>
      </c>
      <c r="Z75">
        <v>-41593733</v>
      </c>
      <c r="AA75">
        <v>-1560101</v>
      </c>
      <c r="AB75">
        <v>-13887569</v>
      </c>
      <c r="AC75">
        <v>-35802778</v>
      </c>
      <c r="AD75">
        <v>-12977987</v>
      </c>
    </row>
    <row r="76" spans="1:30" x14ac:dyDescent="0.25">
      <c r="A76" t="s">
        <v>96</v>
      </c>
      <c r="B76" t="s">
        <v>106</v>
      </c>
      <c r="C76" t="s">
        <v>112</v>
      </c>
      <c r="F76">
        <v>334285</v>
      </c>
      <c r="G76">
        <v>10996481</v>
      </c>
      <c r="H76">
        <v>4276073</v>
      </c>
      <c r="I76">
        <v>1927100</v>
      </c>
      <c r="J76">
        <v>4593232</v>
      </c>
      <c r="K76">
        <v>6625740</v>
      </c>
      <c r="L76">
        <v>1549830</v>
      </c>
      <c r="M76">
        <v>837750</v>
      </c>
      <c r="N76">
        <v>332763</v>
      </c>
      <c r="O76">
        <v>2139907</v>
      </c>
      <c r="P76">
        <v>822126</v>
      </c>
      <c r="Q76">
        <v>529</v>
      </c>
      <c r="R76">
        <v>1668791</v>
      </c>
      <c r="S76">
        <v>0</v>
      </c>
      <c r="T76">
        <v>3974946</v>
      </c>
      <c r="U76">
        <v>33636033</v>
      </c>
      <c r="V76">
        <v>0</v>
      </c>
      <c r="W76">
        <v>0</v>
      </c>
      <c r="X76">
        <v>56418</v>
      </c>
      <c r="Y76">
        <v>212233</v>
      </c>
      <c r="Z76">
        <v>1115165</v>
      </c>
      <c r="AA76">
        <v>-25967</v>
      </c>
      <c r="AB76">
        <v>8334051</v>
      </c>
      <c r="AC76">
        <v>27026550</v>
      </c>
      <c r="AD76">
        <v>978188</v>
      </c>
    </row>
    <row r="77" spans="1:30" x14ac:dyDescent="0.25">
      <c r="A77" t="s">
        <v>96</v>
      </c>
      <c r="B77" t="s">
        <v>106</v>
      </c>
      <c r="C77" t="s">
        <v>113</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row>
    <row r="78" spans="1:30" x14ac:dyDescent="0.25">
      <c r="A78" t="s">
        <v>96</v>
      </c>
      <c r="B78" t="s">
        <v>106</v>
      </c>
      <c r="C78" t="s">
        <v>114</v>
      </c>
      <c r="F78">
        <v>0</v>
      </c>
      <c r="G78">
        <v>-33173</v>
      </c>
      <c r="H78">
        <v>0</v>
      </c>
      <c r="I78">
        <v>0</v>
      </c>
      <c r="J78">
        <v>17135</v>
      </c>
      <c r="K78">
        <v>0</v>
      </c>
      <c r="L78">
        <v>0</v>
      </c>
      <c r="M78">
        <v>0</v>
      </c>
      <c r="N78">
        <v>0</v>
      </c>
      <c r="O78">
        <v>0</v>
      </c>
      <c r="P78">
        <v>-14695</v>
      </c>
      <c r="Q78">
        <v>0</v>
      </c>
      <c r="R78">
        <v>0</v>
      </c>
      <c r="S78">
        <v>0</v>
      </c>
      <c r="T78">
        <v>0</v>
      </c>
      <c r="U78">
        <v>0</v>
      </c>
      <c r="V78">
        <v>0</v>
      </c>
      <c r="W78">
        <v>0</v>
      </c>
      <c r="X78">
        <v>0</v>
      </c>
      <c r="Y78">
        <v>0</v>
      </c>
      <c r="Z78">
        <v>0</v>
      </c>
      <c r="AA78">
        <v>0</v>
      </c>
      <c r="AB78">
        <v>0</v>
      </c>
      <c r="AC78">
        <v>0</v>
      </c>
      <c r="AD78">
        <v>0</v>
      </c>
    </row>
    <row r="79" spans="1:30" x14ac:dyDescent="0.25">
      <c r="A79" t="s">
        <v>96</v>
      </c>
      <c r="B79" t="s">
        <v>106</v>
      </c>
      <c r="C79" t="s">
        <v>115</v>
      </c>
      <c r="F79">
        <v>0</v>
      </c>
      <c r="G79">
        <v>0</v>
      </c>
      <c r="H79">
        <v>0</v>
      </c>
      <c r="I79">
        <v>0</v>
      </c>
      <c r="J79">
        <v>0</v>
      </c>
      <c r="K79">
        <v>0</v>
      </c>
      <c r="L79">
        <v>0</v>
      </c>
      <c r="M79">
        <v>266232</v>
      </c>
      <c r="N79">
        <v>75675</v>
      </c>
      <c r="O79">
        <v>0</v>
      </c>
      <c r="P79">
        <v>0</v>
      </c>
      <c r="Q79">
        <v>0</v>
      </c>
      <c r="R79">
        <v>0</v>
      </c>
      <c r="S79">
        <v>59572</v>
      </c>
      <c r="T79">
        <v>0</v>
      </c>
      <c r="U79">
        <v>0</v>
      </c>
      <c r="V79">
        <v>-4683541</v>
      </c>
      <c r="W79">
        <v>-844299</v>
      </c>
      <c r="X79">
        <v>132139</v>
      </c>
      <c r="Y79">
        <v>631</v>
      </c>
      <c r="Z79">
        <v>0</v>
      </c>
      <c r="AA79">
        <v>81161</v>
      </c>
      <c r="AB79">
        <v>0</v>
      </c>
      <c r="AC79">
        <v>78844</v>
      </c>
      <c r="AD79">
        <v>313099</v>
      </c>
    </row>
    <row r="80" spans="1:30" x14ac:dyDescent="0.25">
      <c r="A80" t="s">
        <v>96</v>
      </c>
      <c r="B80" t="s">
        <v>106</v>
      </c>
      <c r="C80" t="s">
        <v>116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-42112</v>
      </c>
      <c r="AD80">
        <v>0</v>
      </c>
    </row>
    <row r="81" spans="1:30" x14ac:dyDescent="0.25">
      <c r="A81" t="s">
        <v>96</v>
      </c>
      <c r="B81" t="s">
        <v>106</v>
      </c>
      <c r="C81" t="s">
        <v>117</v>
      </c>
      <c r="F81">
        <v>0</v>
      </c>
      <c r="G81">
        <v>0</v>
      </c>
      <c r="H81">
        <v>0</v>
      </c>
      <c r="I81">
        <v>0</v>
      </c>
      <c r="J81">
        <v>0</v>
      </c>
      <c r="K81">
        <v>0</v>
      </c>
      <c r="L81">
        <v>0</v>
      </c>
      <c r="M81">
        <v>0</v>
      </c>
      <c r="N81">
        <v>0</v>
      </c>
      <c r="O81">
        <v>0</v>
      </c>
      <c r="P81">
        <v>0</v>
      </c>
      <c r="Q81">
        <v>0</v>
      </c>
      <c r="R81">
        <v>0</v>
      </c>
      <c r="S81">
        <v>0</v>
      </c>
      <c r="T81">
        <v>0</v>
      </c>
      <c r="U81">
        <v>112497</v>
      </c>
      <c r="V81">
        <v>0</v>
      </c>
      <c r="W81">
        <v>0</v>
      </c>
      <c r="X81">
        <v>0</v>
      </c>
      <c r="Y81">
        <v>0</v>
      </c>
      <c r="Z81">
        <v>0</v>
      </c>
      <c r="AA81">
        <v>0</v>
      </c>
      <c r="AB81">
        <v>0</v>
      </c>
      <c r="AC81">
        <v>1139297</v>
      </c>
      <c r="AD81">
        <v>0</v>
      </c>
    </row>
    <row r="82" spans="1:30" x14ac:dyDescent="0.25">
      <c r="A82" t="s">
        <v>96</v>
      </c>
      <c r="B82" t="s">
        <v>106</v>
      </c>
      <c r="C82" t="s">
        <v>118</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89033</v>
      </c>
      <c r="AD82">
        <v>0</v>
      </c>
    </row>
    <row r="83" spans="1:30" x14ac:dyDescent="0.25">
      <c r="A83" t="s">
        <v>96</v>
      </c>
      <c r="B83" t="s">
        <v>106</v>
      </c>
      <c r="C83" t="s">
        <v>119</v>
      </c>
      <c r="F83">
        <v>0</v>
      </c>
      <c r="G83">
        <v>0</v>
      </c>
      <c r="H83">
        <v>0</v>
      </c>
      <c r="I83">
        <v>-344</v>
      </c>
      <c r="J83">
        <v>0</v>
      </c>
      <c r="K83">
        <v>0</v>
      </c>
      <c r="L83">
        <v>0</v>
      </c>
      <c r="M83">
        <v>0</v>
      </c>
      <c r="N83">
        <v>0</v>
      </c>
      <c r="O83">
        <v>0</v>
      </c>
      <c r="P83">
        <v>0</v>
      </c>
      <c r="Q83">
        <v>0</v>
      </c>
      <c r="R83">
        <v>0</v>
      </c>
      <c r="S83">
        <v>0</v>
      </c>
      <c r="T83">
        <v>-622</v>
      </c>
      <c r="U83">
        <v>-2366</v>
      </c>
      <c r="V83">
        <v>0</v>
      </c>
      <c r="W83">
        <v>0</v>
      </c>
      <c r="X83">
        <v>0</v>
      </c>
      <c r="Y83">
        <v>0</v>
      </c>
      <c r="Z83">
        <v>0</v>
      </c>
      <c r="AA83">
        <v>0</v>
      </c>
      <c r="AB83">
        <v>0</v>
      </c>
      <c r="AC83">
        <v>-24794</v>
      </c>
      <c r="AD83">
        <v>0</v>
      </c>
    </row>
    <row r="84" spans="1:30" x14ac:dyDescent="0.25">
      <c r="A84" t="s">
        <v>96</v>
      </c>
      <c r="B84" t="s">
        <v>106</v>
      </c>
      <c r="C84" t="s">
        <v>120</v>
      </c>
      <c r="F84">
        <v>0</v>
      </c>
      <c r="G84">
        <v>0</v>
      </c>
      <c r="H84">
        <v>0</v>
      </c>
      <c r="I84">
        <v>0</v>
      </c>
      <c r="J84">
        <v>0</v>
      </c>
      <c r="K84">
        <v>-19940</v>
      </c>
      <c r="L84">
        <v>0</v>
      </c>
      <c r="M84">
        <v>0</v>
      </c>
      <c r="N84">
        <v>0</v>
      </c>
      <c r="O84">
        <v>0</v>
      </c>
      <c r="P84">
        <v>0</v>
      </c>
      <c r="Q84">
        <v>0</v>
      </c>
      <c r="R84">
        <v>0</v>
      </c>
      <c r="S84">
        <v>0</v>
      </c>
      <c r="T84">
        <v>0</v>
      </c>
      <c r="U84">
        <v>0</v>
      </c>
      <c r="V84">
        <v>0</v>
      </c>
      <c r="W84">
        <v>0</v>
      </c>
      <c r="X84">
        <v>0</v>
      </c>
      <c r="Y84">
        <v>0</v>
      </c>
      <c r="Z84">
        <v>0</v>
      </c>
      <c r="AA84">
        <v>0</v>
      </c>
      <c r="AB84">
        <v>0</v>
      </c>
      <c r="AC84">
        <v>0</v>
      </c>
      <c r="AD84">
        <v>0</v>
      </c>
    </row>
    <row r="85" spans="1:30" x14ac:dyDescent="0.25">
      <c r="A85" t="s">
        <v>96</v>
      </c>
      <c r="B85" t="s">
        <v>106</v>
      </c>
      <c r="C85" t="s">
        <v>121</v>
      </c>
      <c r="F85">
        <v>0</v>
      </c>
      <c r="G85">
        <v>182425</v>
      </c>
      <c r="H85">
        <v>41986</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5">
      <c r="A86" t="s">
        <v>96</v>
      </c>
      <c r="B86" t="s">
        <v>106</v>
      </c>
      <c r="C86" t="s">
        <v>375</v>
      </c>
      <c r="F86">
        <v>-1846103</v>
      </c>
      <c r="G86">
        <v>-7783233</v>
      </c>
      <c r="H86">
        <v>-426566</v>
      </c>
      <c r="I86">
        <v>-4461136</v>
      </c>
      <c r="J86">
        <v>-4433241</v>
      </c>
      <c r="K86">
        <v>-21290608</v>
      </c>
      <c r="L86">
        <v>-882460</v>
      </c>
      <c r="M86">
        <v>2367553</v>
      </c>
      <c r="N86">
        <v>-445763</v>
      </c>
      <c r="O86">
        <v>586795</v>
      </c>
      <c r="P86">
        <v>-290368</v>
      </c>
      <c r="Q86">
        <v>91343</v>
      </c>
      <c r="R86">
        <v>1495491</v>
      </c>
      <c r="S86">
        <v>2465073</v>
      </c>
      <c r="T86">
        <v>20664125</v>
      </c>
      <c r="U86">
        <v>-38741939</v>
      </c>
      <c r="V86">
        <v>-32272719</v>
      </c>
      <c r="W86">
        <v>-6923058</v>
      </c>
      <c r="X86">
        <v>-3943849</v>
      </c>
      <c r="Y86">
        <v>-36144</v>
      </c>
      <c r="Z86">
        <v>-17794787</v>
      </c>
      <c r="AA86">
        <v>259293</v>
      </c>
      <c r="AB86">
        <v>-2269721</v>
      </c>
      <c r="AC86">
        <v>-6489645</v>
      </c>
      <c r="AD86">
        <v>498043</v>
      </c>
    </row>
    <row r="87" spans="1:30" x14ac:dyDescent="0.25">
      <c r="A87" t="s">
        <v>96</v>
      </c>
      <c r="B87" t="s">
        <v>106</v>
      </c>
      <c r="C87" t="s">
        <v>123</v>
      </c>
      <c r="F87">
        <v>1631099</v>
      </c>
      <c r="G87">
        <v>-2064709</v>
      </c>
      <c r="H87">
        <v>672473</v>
      </c>
      <c r="I87">
        <v>2126840</v>
      </c>
      <c r="J87">
        <v>1447007</v>
      </c>
      <c r="K87">
        <v>-7505057</v>
      </c>
      <c r="L87">
        <v>800103</v>
      </c>
      <c r="M87">
        <v>83977</v>
      </c>
      <c r="N87">
        <v>1045258</v>
      </c>
      <c r="O87">
        <v>-324732</v>
      </c>
      <c r="P87">
        <v>105087</v>
      </c>
      <c r="Q87">
        <v>-397789</v>
      </c>
      <c r="R87">
        <v>251223</v>
      </c>
      <c r="S87">
        <v>-96394</v>
      </c>
      <c r="T87">
        <v>-888292</v>
      </c>
      <c r="U87">
        <v>-15838985</v>
      </c>
      <c r="V87">
        <v>-9327060</v>
      </c>
      <c r="W87">
        <v>-1562220</v>
      </c>
      <c r="X87">
        <v>-3948457</v>
      </c>
      <c r="Y87">
        <v>27993</v>
      </c>
      <c r="Z87">
        <v>-963919</v>
      </c>
      <c r="AA87">
        <v>69961</v>
      </c>
      <c r="AB87">
        <v>171552</v>
      </c>
      <c r="AC87">
        <v>-915403</v>
      </c>
      <c r="AD87">
        <v>492684</v>
      </c>
    </row>
    <row r="88" spans="1:30" x14ac:dyDescent="0.25">
      <c r="A88" t="s">
        <v>96</v>
      </c>
      <c r="B88" t="s">
        <v>106</v>
      </c>
      <c r="C88" t="s">
        <v>124</v>
      </c>
      <c r="F88">
        <v>126462</v>
      </c>
      <c r="G88">
        <v>130588</v>
      </c>
      <c r="H88">
        <v>169667</v>
      </c>
      <c r="I88">
        <v>274911</v>
      </c>
      <c r="J88">
        <v>253139</v>
      </c>
      <c r="K88">
        <v>0</v>
      </c>
      <c r="L88">
        <v>-2992</v>
      </c>
      <c r="M88">
        <v>0</v>
      </c>
      <c r="N88">
        <v>0</v>
      </c>
      <c r="O88">
        <v>0</v>
      </c>
      <c r="P88">
        <v>40915</v>
      </c>
      <c r="Q88">
        <v>0</v>
      </c>
      <c r="R88">
        <v>37465</v>
      </c>
      <c r="S88">
        <v>0</v>
      </c>
      <c r="T88">
        <v>732179</v>
      </c>
      <c r="U88">
        <v>2248359</v>
      </c>
      <c r="V88">
        <v>0</v>
      </c>
      <c r="W88">
        <v>0</v>
      </c>
      <c r="X88">
        <v>0</v>
      </c>
      <c r="Y88">
        <v>1408</v>
      </c>
      <c r="Z88">
        <v>910939</v>
      </c>
      <c r="AA88">
        <v>0</v>
      </c>
      <c r="AB88">
        <v>24069</v>
      </c>
      <c r="AC88">
        <v>139231</v>
      </c>
      <c r="AD88">
        <v>-49164</v>
      </c>
    </row>
    <row r="89" spans="1:30" x14ac:dyDescent="0.25">
      <c r="A89" t="s">
        <v>96</v>
      </c>
      <c r="B89" t="s">
        <v>106</v>
      </c>
      <c r="C89" t="s">
        <v>125</v>
      </c>
      <c r="F89">
        <v>4116663</v>
      </c>
      <c r="G89">
        <v>6393870</v>
      </c>
      <c r="H89">
        <v>1677360</v>
      </c>
      <c r="I89">
        <v>1373904</v>
      </c>
      <c r="J89">
        <v>1786588</v>
      </c>
      <c r="K89">
        <v>17174924</v>
      </c>
      <c r="L89">
        <v>128893</v>
      </c>
      <c r="M89">
        <v>478676</v>
      </c>
      <c r="N89">
        <v>87599</v>
      </c>
      <c r="O89">
        <v>1272564</v>
      </c>
      <c r="P89">
        <v>469993</v>
      </c>
      <c r="Q89">
        <v>465071</v>
      </c>
      <c r="R89">
        <v>472122</v>
      </c>
      <c r="S89">
        <v>533368</v>
      </c>
      <c r="T89">
        <v>16757294</v>
      </c>
      <c r="U89">
        <v>28739787</v>
      </c>
      <c r="V89">
        <v>10795754</v>
      </c>
      <c r="W89">
        <v>1823467</v>
      </c>
      <c r="X89">
        <v>4910724</v>
      </c>
      <c r="Y89">
        <v>47163</v>
      </c>
      <c r="Z89">
        <v>4872057</v>
      </c>
      <c r="AA89">
        <v>408131</v>
      </c>
      <c r="AB89">
        <v>387397</v>
      </c>
      <c r="AC89">
        <v>3028364</v>
      </c>
      <c r="AD89">
        <v>270634</v>
      </c>
    </row>
    <row r="90" spans="1:30" x14ac:dyDescent="0.25">
      <c r="A90" t="s">
        <v>96</v>
      </c>
      <c r="B90" t="s">
        <v>106</v>
      </c>
      <c r="C90" t="s">
        <v>126</v>
      </c>
      <c r="F90">
        <v>5874223</v>
      </c>
      <c r="G90">
        <v>4459749</v>
      </c>
      <c r="H90">
        <v>2519500</v>
      </c>
      <c r="I90">
        <v>3775655</v>
      </c>
      <c r="J90">
        <v>3486734</v>
      </c>
      <c r="K90">
        <v>9669867</v>
      </c>
      <c r="L90">
        <v>926005</v>
      </c>
      <c r="M90">
        <v>562653</v>
      </c>
      <c r="N90">
        <v>1132857</v>
      </c>
      <c r="O90">
        <v>947832</v>
      </c>
      <c r="P90">
        <v>615995</v>
      </c>
      <c r="Q90">
        <v>67283</v>
      </c>
      <c r="R90">
        <v>760810</v>
      </c>
      <c r="S90">
        <v>436974</v>
      </c>
      <c r="T90">
        <v>16601181</v>
      </c>
      <c r="U90">
        <v>15149161</v>
      </c>
      <c r="V90">
        <v>1468694</v>
      </c>
      <c r="W90">
        <v>261247</v>
      </c>
      <c r="X90">
        <v>962268</v>
      </c>
      <c r="Y90">
        <v>76563</v>
      </c>
      <c r="Z90">
        <v>4819077</v>
      </c>
      <c r="AA90">
        <v>478092</v>
      </c>
      <c r="AB90">
        <v>583018</v>
      </c>
      <c r="AC90">
        <v>2252192</v>
      </c>
      <c r="AD90">
        <v>714154</v>
      </c>
    </row>
    <row r="91" spans="1:30" x14ac:dyDescent="0.25">
      <c r="A91" t="s">
        <v>127</v>
      </c>
      <c r="B91" t="s">
        <v>128</v>
      </c>
      <c r="F91">
        <v>2.2999999999999998</v>
      </c>
      <c r="G91">
        <v>1.7</v>
      </c>
      <c r="H91">
        <v>1.7</v>
      </c>
      <c r="I91">
        <v>2.7</v>
      </c>
      <c r="J91">
        <v>1.8</v>
      </c>
      <c r="K91">
        <v>2.4</v>
      </c>
      <c r="L91">
        <v>1.1000000000000001</v>
      </c>
      <c r="M91">
        <v>3.5</v>
      </c>
      <c r="N91">
        <v>1.7</v>
      </c>
      <c r="O91">
        <v>1.7</v>
      </c>
      <c r="P91">
        <v>2.6</v>
      </c>
      <c r="Q91">
        <v>0.7</v>
      </c>
      <c r="R91">
        <v>5.7</v>
      </c>
      <c r="S91">
        <v>2.4</v>
      </c>
      <c r="T91">
        <v>2.9</v>
      </c>
      <c r="U91">
        <v>1.8</v>
      </c>
      <c r="V91">
        <v>3</v>
      </c>
      <c r="W91">
        <v>3</v>
      </c>
      <c r="X91">
        <v>1.4</v>
      </c>
      <c r="Y91">
        <v>1.2</v>
      </c>
      <c r="Z91">
        <v>1</v>
      </c>
      <c r="AA91">
        <v>5</v>
      </c>
      <c r="AB91">
        <v>1.1000000000000001</v>
      </c>
      <c r="AC91">
        <v>1.5</v>
      </c>
      <c r="AD91">
        <v>2.2000000000000002</v>
      </c>
    </row>
    <row r="92" spans="1:30" x14ac:dyDescent="0.25">
      <c r="A92" t="s">
        <v>127</v>
      </c>
      <c r="B92" t="s">
        <v>129</v>
      </c>
      <c r="F92">
        <v>5</v>
      </c>
      <c r="G92">
        <v>4.0999999999999996</v>
      </c>
      <c r="H92">
        <v>4.4000000000000004</v>
      </c>
      <c r="I92">
        <v>4.7</v>
      </c>
      <c r="J92">
        <v>3.6</v>
      </c>
      <c r="K92">
        <v>4.8</v>
      </c>
      <c r="L92">
        <v>4.7</v>
      </c>
      <c r="M92">
        <v>4.0999999999999996</v>
      </c>
      <c r="N92">
        <v>3.5</v>
      </c>
      <c r="O92">
        <v>3.9</v>
      </c>
      <c r="P92">
        <v>4</v>
      </c>
      <c r="Q92">
        <v>4</v>
      </c>
      <c r="R92">
        <v>5.7</v>
      </c>
      <c r="S92">
        <v>3.7</v>
      </c>
      <c r="T92">
        <v>4.8</v>
      </c>
      <c r="U92">
        <v>4.8</v>
      </c>
      <c r="V92">
        <v>4.3</v>
      </c>
      <c r="W92">
        <v>4.3</v>
      </c>
      <c r="X92">
        <v>3.7</v>
      </c>
      <c r="Y92">
        <v>4.7</v>
      </c>
      <c r="Z92">
        <v>4.8</v>
      </c>
      <c r="AA92">
        <v>5</v>
      </c>
      <c r="AB92">
        <v>4.3</v>
      </c>
      <c r="AC92">
        <v>4.0999999999999996</v>
      </c>
      <c r="AD92">
        <v>4.0999999999999996</v>
      </c>
    </row>
    <row r="93" spans="1:30" x14ac:dyDescent="0.25">
      <c r="A93" t="s">
        <v>127</v>
      </c>
      <c r="B93" t="s">
        <v>130</v>
      </c>
      <c r="F93">
        <v>4</v>
      </c>
      <c r="G93">
        <v>3.3</v>
      </c>
      <c r="H93">
        <v>4.0999999999999996</v>
      </c>
      <c r="I93">
        <v>3.3</v>
      </c>
      <c r="J93">
        <v>3.8</v>
      </c>
      <c r="K93">
        <v>3.9</v>
      </c>
      <c r="L93">
        <v>4.0999999999999996</v>
      </c>
      <c r="M93">
        <v>4.2</v>
      </c>
      <c r="N93">
        <v>3.7</v>
      </c>
      <c r="O93">
        <v>4.3</v>
      </c>
      <c r="P93">
        <v>3.8</v>
      </c>
      <c r="Q93">
        <v>3.2</v>
      </c>
      <c r="R93">
        <v>6.8</v>
      </c>
      <c r="S93">
        <v>3.5</v>
      </c>
      <c r="T93">
        <v>4.8</v>
      </c>
      <c r="U93">
        <v>4.4000000000000004</v>
      </c>
      <c r="V93">
        <v>3.6</v>
      </c>
      <c r="W93">
        <v>3.6</v>
      </c>
      <c r="X93">
        <v>0</v>
      </c>
      <c r="Y93">
        <v>4.8</v>
      </c>
      <c r="Z93">
        <v>4.5999999999999996</v>
      </c>
      <c r="AA93">
        <v>4</v>
      </c>
      <c r="AB93">
        <v>2.9</v>
      </c>
      <c r="AC93">
        <v>2.7</v>
      </c>
      <c r="AD93">
        <v>4.4000000000000004</v>
      </c>
    </row>
    <row r="94" spans="1:30" x14ac:dyDescent="0.25">
      <c r="A94" t="s">
        <v>127</v>
      </c>
      <c r="B94" t="s">
        <v>131</v>
      </c>
      <c r="F94">
        <v>32</v>
      </c>
      <c r="G94">
        <v>33.299999999999997</v>
      </c>
      <c r="H94">
        <v>26</v>
      </c>
      <c r="I94">
        <v>32.4</v>
      </c>
      <c r="J94">
        <v>23.1</v>
      </c>
      <c r="K94">
        <v>41.3</v>
      </c>
      <c r="L94">
        <v>23.8</v>
      </c>
      <c r="M94">
        <v>3.4</v>
      </c>
      <c r="N94">
        <v>25.8</v>
      </c>
      <c r="O94">
        <v>32.5</v>
      </c>
      <c r="P94">
        <v>26.2</v>
      </c>
      <c r="Q94">
        <v>21</v>
      </c>
      <c r="R94">
        <v>11</v>
      </c>
      <c r="S94">
        <v>10.3</v>
      </c>
      <c r="T94">
        <v>44.6</v>
      </c>
      <c r="U94">
        <v>34.299999999999997</v>
      </c>
      <c r="V94">
        <v>17.8</v>
      </c>
      <c r="W94">
        <v>17.8</v>
      </c>
      <c r="X94">
        <v>25.7</v>
      </c>
      <c r="Y94">
        <v>19.2</v>
      </c>
      <c r="Z94">
        <v>44.1</v>
      </c>
      <c r="AA94">
        <v>37</v>
      </c>
      <c r="AB94">
        <v>25.9</v>
      </c>
      <c r="AC94">
        <v>35.4</v>
      </c>
      <c r="AD94">
        <v>29.4</v>
      </c>
    </row>
    <row r="95" spans="1:30" x14ac:dyDescent="0.25">
      <c r="A95" t="s">
        <v>127</v>
      </c>
      <c r="B95" t="s">
        <v>132</v>
      </c>
      <c r="F95">
        <v>44</v>
      </c>
      <c r="G95">
        <v>38</v>
      </c>
      <c r="H95">
        <v>37.700000000000003</v>
      </c>
      <c r="I95">
        <v>53.1</v>
      </c>
      <c r="J95">
        <v>53.1</v>
      </c>
      <c r="K95">
        <v>40.1</v>
      </c>
      <c r="L95">
        <v>62.3</v>
      </c>
      <c r="M95">
        <v>70.900000000000006</v>
      </c>
      <c r="N95">
        <v>52</v>
      </c>
      <c r="O95">
        <v>53.7</v>
      </c>
      <c r="P95">
        <v>62.4</v>
      </c>
      <c r="Q95">
        <v>66.400000000000006</v>
      </c>
      <c r="R95">
        <v>72.3</v>
      </c>
      <c r="S95">
        <v>48.2</v>
      </c>
      <c r="T95">
        <v>30.9</v>
      </c>
      <c r="U95">
        <v>34.700000000000003</v>
      </c>
      <c r="V95">
        <v>57.2</v>
      </c>
      <c r="W95">
        <v>57.2</v>
      </c>
      <c r="X95">
        <v>68</v>
      </c>
      <c r="Y95">
        <v>63.1</v>
      </c>
      <c r="Z95">
        <v>33.6</v>
      </c>
      <c r="AA95">
        <v>43</v>
      </c>
      <c r="AB95">
        <v>31.6</v>
      </c>
      <c r="AC95">
        <v>49.3</v>
      </c>
      <c r="AD95">
        <v>61.2</v>
      </c>
    </row>
    <row r="96" spans="1:30" x14ac:dyDescent="0.25">
      <c r="A96" t="s">
        <v>127</v>
      </c>
      <c r="B96" t="s">
        <v>133</v>
      </c>
      <c r="F96">
        <v>5</v>
      </c>
      <c r="G96">
        <v>7.5</v>
      </c>
      <c r="H96">
        <v>14.3</v>
      </c>
      <c r="I96">
        <v>12.3</v>
      </c>
      <c r="J96">
        <v>7</v>
      </c>
      <c r="K96">
        <v>9</v>
      </c>
      <c r="L96">
        <v>11.2</v>
      </c>
      <c r="M96">
        <v>0.7</v>
      </c>
      <c r="N96">
        <v>5.0999999999999996</v>
      </c>
      <c r="O96">
        <v>3.5</v>
      </c>
      <c r="P96">
        <v>4.4000000000000004</v>
      </c>
      <c r="Q96">
        <v>5</v>
      </c>
      <c r="R96">
        <v>11.8</v>
      </c>
      <c r="S96">
        <v>0.8</v>
      </c>
      <c r="T96">
        <v>4.8</v>
      </c>
      <c r="U96">
        <v>4.2</v>
      </c>
      <c r="V96">
        <v>7.1</v>
      </c>
      <c r="W96">
        <v>7.1</v>
      </c>
      <c r="X96">
        <v>0.6</v>
      </c>
      <c r="Y96">
        <v>14.9</v>
      </c>
      <c r="Z96">
        <v>6.9</v>
      </c>
      <c r="AA96">
        <v>18</v>
      </c>
      <c r="AB96">
        <v>15.8</v>
      </c>
      <c r="AC96">
        <v>10.5</v>
      </c>
      <c r="AD96">
        <v>8.6999999999999993</v>
      </c>
    </row>
    <row r="97" spans="1:30" x14ac:dyDescent="0.25">
      <c r="A97" t="s">
        <v>127</v>
      </c>
      <c r="B97" t="s">
        <v>134</v>
      </c>
      <c r="F97">
        <v>18</v>
      </c>
      <c r="G97">
        <v>21.1</v>
      </c>
      <c r="H97">
        <v>22</v>
      </c>
      <c r="I97">
        <v>2.1</v>
      </c>
      <c r="J97">
        <v>16.8</v>
      </c>
      <c r="K97">
        <v>9.6</v>
      </c>
      <c r="L97">
        <v>2.7</v>
      </c>
      <c r="M97">
        <v>4.9000000000000004</v>
      </c>
      <c r="N97">
        <v>10.4</v>
      </c>
      <c r="O97">
        <v>10.1</v>
      </c>
      <c r="P97">
        <v>4.5999999999999996</v>
      </c>
      <c r="Q97">
        <v>7.5</v>
      </c>
      <c r="R97">
        <v>5</v>
      </c>
      <c r="S97">
        <v>40.700000000000003</v>
      </c>
      <c r="T97">
        <v>19.7</v>
      </c>
      <c r="U97">
        <v>26.8</v>
      </c>
      <c r="V97">
        <v>14.3</v>
      </c>
      <c r="W97">
        <v>14.3</v>
      </c>
      <c r="X97">
        <v>5.7</v>
      </c>
      <c r="Y97">
        <v>2.9</v>
      </c>
      <c r="Z97">
        <v>15.4</v>
      </c>
      <c r="AA97">
        <v>2</v>
      </c>
      <c r="AB97">
        <v>26.6</v>
      </c>
      <c r="AC97">
        <v>4.4000000000000004</v>
      </c>
      <c r="AD97">
        <v>0.3</v>
      </c>
    </row>
    <row r="98" spans="1:30" x14ac:dyDescent="0.25">
      <c r="A98" t="s">
        <v>127</v>
      </c>
      <c r="B98" t="s">
        <v>135</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0.1</v>
      </c>
      <c r="AC98">
        <v>0</v>
      </c>
      <c r="AD98">
        <v>0</v>
      </c>
    </row>
    <row r="99" spans="1:30" x14ac:dyDescent="0.25">
      <c r="A99" t="s">
        <v>127</v>
      </c>
      <c r="B99" t="s">
        <v>136</v>
      </c>
      <c r="F99">
        <v>0</v>
      </c>
      <c r="G99">
        <v>0.2</v>
      </c>
      <c r="H99">
        <v>0</v>
      </c>
      <c r="I99">
        <v>0</v>
      </c>
      <c r="J99">
        <v>0</v>
      </c>
      <c r="K99">
        <v>0</v>
      </c>
      <c r="L99">
        <v>0</v>
      </c>
      <c r="M99">
        <v>20</v>
      </c>
      <c r="N99">
        <v>6.8</v>
      </c>
      <c r="O99">
        <v>0</v>
      </c>
      <c r="P99">
        <v>2.4</v>
      </c>
      <c r="Q99">
        <v>0</v>
      </c>
      <c r="R99">
        <v>0</v>
      </c>
      <c r="S99">
        <v>0</v>
      </c>
      <c r="T99">
        <v>0</v>
      </c>
      <c r="U99">
        <v>0</v>
      </c>
      <c r="V99">
        <v>3.6</v>
      </c>
      <c r="W99">
        <v>3.6</v>
      </c>
      <c r="X99">
        <v>0</v>
      </c>
      <c r="Y99">
        <v>0</v>
      </c>
      <c r="Z99">
        <v>0</v>
      </c>
      <c r="AA99">
        <v>0</v>
      </c>
      <c r="AB99">
        <v>0</v>
      </c>
      <c r="AC99">
        <v>0.4</v>
      </c>
      <c r="AD99">
        <v>0</v>
      </c>
    </row>
    <row r="100" spans="1:30" x14ac:dyDescent="0.25">
      <c r="A100" t="s">
        <v>127</v>
      </c>
      <c r="B100" t="s">
        <v>137</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row>
    <row r="101" spans="1:30" x14ac:dyDescent="0.25">
      <c r="A101" t="s">
        <v>127</v>
      </c>
      <c r="B101" t="s">
        <v>138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x14ac:dyDescent="0.25">
      <c r="A102" t="s">
        <v>127</v>
      </c>
      <c r="B102" t="s">
        <v>140</v>
      </c>
      <c r="F102">
        <v>72</v>
      </c>
      <c r="G102">
        <v>71.7</v>
      </c>
      <c r="H102">
        <v>81.400000000000006</v>
      </c>
      <c r="I102">
        <v>71.400000000000006</v>
      </c>
      <c r="J102">
        <v>84.2</v>
      </c>
      <c r="K102">
        <v>65.400000000000006</v>
      </c>
      <c r="L102">
        <v>81.2</v>
      </c>
      <c r="M102">
        <v>100</v>
      </c>
      <c r="N102">
        <v>81</v>
      </c>
      <c r="O102">
        <v>78.900000000000006</v>
      </c>
      <c r="P102">
        <v>86.7</v>
      </c>
      <c r="Q102">
        <v>94</v>
      </c>
      <c r="R102">
        <v>90.1</v>
      </c>
      <c r="S102">
        <v>95.9</v>
      </c>
      <c r="T102">
        <v>62.1</v>
      </c>
      <c r="U102">
        <v>72.599999999999994</v>
      </c>
      <c r="V102">
        <v>82.8</v>
      </c>
      <c r="W102">
        <v>82.8</v>
      </c>
      <c r="X102">
        <v>89.5</v>
      </c>
      <c r="Y102">
        <v>83.1</v>
      </c>
      <c r="Z102">
        <v>64.599999999999994</v>
      </c>
      <c r="AA102">
        <v>63</v>
      </c>
      <c r="AB102">
        <v>77.400000000000006</v>
      </c>
      <c r="AC102">
        <v>71.5</v>
      </c>
      <c r="AD102">
        <v>71.7</v>
      </c>
    </row>
    <row r="103" spans="1:30" x14ac:dyDescent="0.25">
      <c r="A103" t="s">
        <v>127</v>
      </c>
      <c r="B103" t="s">
        <v>141</v>
      </c>
      <c r="F103">
        <v>28</v>
      </c>
      <c r="G103">
        <v>28.3</v>
      </c>
      <c r="H103">
        <v>18.600000000000001</v>
      </c>
      <c r="I103">
        <v>28.7</v>
      </c>
      <c r="J103">
        <v>15.8</v>
      </c>
      <c r="K103">
        <v>34.6</v>
      </c>
      <c r="L103">
        <v>18.8</v>
      </c>
      <c r="M103">
        <v>0</v>
      </c>
      <c r="N103">
        <v>19</v>
      </c>
      <c r="O103">
        <v>21.1</v>
      </c>
      <c r="P103">
        <v>13.3</v>
      </c>
      <c r="Q103">
        <v>6</v>
      </c>
      <c r="R103">
        <v>9.9</v>
      </c>
      <c r="S103">
        <v>4.0999999999999996</v>
      </c>
      <c r="T103">
        <v>37.9</v>
      </c>
      <c r="U103">
        <v>27.4</v>
      </c>
      <c r="V103">
        <v>17.2</v>
      </c>
      <c r="W103">
        <v>17.2</v>
      </c>
      <c r="X103">
        <v>10.5</v>
      </c>
      <c r="Y103">
        <v>16.899999999999999</v>
      </c>
      <c r="Z103">
        <v>35.4</v>
      </c>
      <c r="AA103">
        <v>37</v>
      </c>
      <c r="AB103">
        <v>22.6</v>
      </c>
      <c r="AC103">
        <v>28.5</v>
      </c>
      <c r="AD103">
        <v>28.3</v>
      </c>
    </row>
    <row r="104" spans="1:30" x14ac:dyDescent="0.25">
      <c r="A104" t="s">
        <v>127</v>
      </c>
      <c r="B104" t="s">
        <v>143</v>
      </c>
      <c r="F104">
        <v>8018</v>
      </c>
      <c r="G104">
        <v>16284</v>
      </c>
      <c r="H104">
        <v>816</v>
      </c>
      <c r="I104">
        <v>14436</v>
      </c>
      <c r="J104">
        <v>15432</v>
      </c>
      <c r="K104">
        <v>34216</v>
      </c>
      <c r="L104">
        <v>3262</v>
      </c>
      <c r="M104">
        <v>150</v>
      </c>
      <c r="N104">
        <v>1823</v>
      </c>
      <c r="O104">
        <v>2300</v>
      </c>
      <c r="P104">
        <v>1077</v>
      </c>
      <c r="Q104">
        <v>81</v>
      </c>
      <c r="R104">
        <v>21</v>
      </c>
      <c r="S104">
        <v>343</v>
      </c>
      <c r="T104">
        <v>2164</v>
      </c>
      <c r="U104">
        <v>26495</v>
      </c>
      <c r="V104">
        <v>12892</v>
      </c>
      <c r="W104">
        <v>4583</v>
      </c>
      <c r="X104">
        <v>217</v>
      </c>
      <c r="Y104">
        <v>160</v>
      </c>
      <c r="Z104">
        <v>36788</v>
      </c>
      <c r="AA104">
        <v>1643</v>
      </c>
      <c r="AB104">
        <v>2842</v>
      </c>
      <c r="AC104">
        <v>15806</v>
      </c>
      <c r="AD104">
        <v>6564</v>
      </c>
    </row>
    <row r="105" spans="1:30" x14ac:dyDescent="0.25">
      <c r="A105" t="s">
        <v>127</v>
      </c>
      <c r="B105" t="s">
        <v>144</v>
      </c>
      <c r="F105">
        <v>26737</v>
      </c>
      <c r="G105">
        <v>96412</v>
      </c>
      <c r="H105">
        <v>1102</v>
      </c>
      <c r="I105">
        <v>96219</v>
      </c>
      <c r="J105">
        <v>46033</v>
      </c>
      <c r="K105">
        <v>234968</v>
      </c>
      <c r="L105">
        <v>9907</v>
      </c>
      <c r="M105">
        <v>2268</v>
      </c>
      <c r="N105">
        <v>8281</v>
      </c>
      <c r="O105">
        <v>11085</v>
      </c>
      <c r="P105">
        <v>10858</v>
      </c>
      <c r="Q105">
        <v>2286</v>
      </c>
      <c r="R105">
        <v>476</v>
      </c>
      <c r="S105">
        <v>16397</v>
      </c>
      <c r="T105">
        <v>37503</v>
      </c>
      <c r="U105">
        <v>66284</v>
      </c>
      <c r="V105">
        <v>60410</v>
      </c>
      <c r="W105">
        <v>36406</v>
      </c>
      <c r="X105">
        <v>4106</v>
      </c>
      <c r="Y105">
        <v>344</v>
      </c>
      <c r="Z105">
        <v>171158</v>
      </c>
      <c r="AA105">
        <v>1931</v>
      </c>
      <c r="AB105">
        <v>4932</v>
      </c>
      <c r="AC105">
        <v>89433</v>
      </c>
      <c r="AD105">
        <v>141518</v>
      </c>
    </row>
    <row r="106" spans="1:30" x14ac:dyDescent="0.25">
      <c r="A106" t="s">
        <v>127</v>
      </c>
      <c r="B106" t="s">
        <v>145</v>
      </c>
      <c r="F106">
        <v>1537</v>
      </c>
      <c r="G106">
        <v>13789</v>
      </c>
      <c r="H106">
        <v>201</v>
      </c>
      <c r="I106">
        <v>7708</v>
      </c>
      <c r="J106">
        <v>1720</v>
      </c>
      <c r="K106">
        <v>23397</v>
      </c>
      <c r="L106">
        <v>301</v>
      </c>
      <c r="M106">
        <v>1043</v>
      </c>
      <c r="N106">
        <v>397</v>
      </c>
      <c r="O106">
        <v>3822</v>
      </c>
      <c r="P106">
        <v>731</v>
      </c>
      <c r="Q106">
        <v>593</v>
      </c>
      <c r="R106">
        <v>348</v>
      </c>
      <c r="S106">
        <v>3254</v>
      </c>
      <c r="T106">
        <v>16431</v>
      </c>
      <c r="U106">
        <v>7177</v>
      </c>
      <c r="V106">
        <v>4306</v>
      </c>
      <c r="W106">
        <v>1144</v>
      </c>
      <c r="X106">
        <v>1686</v>
      </c>
      <c r="Y106">
        <v>19</v>
      </c>
      <c r="Z106">
        <v>17083</v>
      </c>
      <c r="AA106">
        <v>1815</v>
      </c>
      <c r="AB106">
        <v>463</v>
      </c>
      <c r="AC106">
        <v>9620</v>
      </c>
      <c r="AD106">
        <v>15576</v>
      </c>
    </row>
    <row r="107" spans="1:30" x14ac:dyDescent="0.25">
      <c r="A107" t="s">
        <v>127</v>
      </c>
      <c r="B107" t="s">
        <v>146</v>
      </c>
      <c r="F107">
        <v>81</v>
      </c>
      <c r="G107">
        <v>78.7</v>
      </c>
      <c r="H107">
        <v>77.099999999999994</v>
      </c>
      <c r="I107">
        <v>64.400000000000006</v>
      </c>
      <c r="J107">
        <v>39.299999999999997</v>
      </c>
      <c r="K107">
        <v>62.1</v>
      </c>
      <c r="L107">
        <v>33.299999999999997</v>
      </c>
      <c r="M107">
        <v>84.8</v>
      </c>
      <c r="N107">
        <v>62.8</v>
      </c>
      <c r="O107">
        <v>85.5</v>
      </c>
      <c r="P107">
        <v>72.7</v>
      </c>
      <c r="Q107">
        <v>82.3</v>
      </c>
      <c r="R107">
        <v>88.4</v>
      </c>
      <c r="S107">
        <v>81.599999999999994</v>
      </c>
      <c r="T107">
        <v>83.9</v>
      </c>
      <c r="U107">
        <v>66</v>
      </c>
      <c r="V107">
        <v>68</v>
      </c>
      <c r="W107">
        <v>36.6</v>
      </c>
      <c r="X107">
        <v>80.7</v>
      </c>
      <c r="Y107">
        <v>64.099999999999994</v>
      </c>
      <c r="Z107">
        <v>75.5</v>
      </c>
      <c r="AA107">
        <v>64</v>
      </c>
      <c r="AB107">
        <v>80.900000000000006</v>
      </c>
      <c r="AC107">
        <v>70.599999999999994</v>
      </c>
      <c r="AD107">
        <v>79.099999999999994</v>
      </c>
    </row>
    <row r="108" spans="1:30" x14ac:dyDescent="0.25">
      <c r="A108" t="s">
        <v>127</v>
      </c>
      <c r="B108" t="s">
        <v>278</v>
      </c>
      <c r="F108">
        <v>9</v>
      </c>
      <c r="G108">
        <v>12.9</v>
      </c>
      <c r="H108">
        <v>8.3000000000000007</v>
      </c>
      <c r="I108">
        <v>31</v>
      </c>
      <c r="J108">
        <v>49.1</v>
      </c>
      <c r="K108">
        <v>30.9</v>
      </c>
      <c r="L108">
        <v>58.6</v>
      </c>
      <c r="M108">
        <v>5.0999999999999996</v>
      </c>
      <c r="N108">
        <v>32.6</v>
      </c>
      <c r="O108">
        <v>8.6</v>
      </c>
      <c r="P108">
        <v>22.4</v>
      </c>
      <c r="Q108">
        <v>3.5</v>
      </c>
      <c r="R108">
        <v>2.2999999999999998</v>
      </c>
      <c r="S108">
        <v>3.8</v>
      </c>
      <c r="T108">
        <v>2.4</v>
      </c>
      <c r="U108">
        <v>29.6</v>
      </c>
      <c r="V108">
        <v>27.9</v>
      </c>
      <c r="W108">
        <v>54.7</v>
      </c>
      <c r="X108">
        <v>4.3</v>
      </c>
      <c r="Y108">
        <v>31.1</v>
      </c>
      <c r="Z108">
        <v>18.399999999999999</v>
      </c>
      <c r="AA108">
        <v>31</v>
      </c>
      <c r="AB108">
        <v>9.3000000000000007</v>
      </c>
      <c r="AC108">
        <v>24.4</v>
      </c>
      <c r="AD108">
        <v>11.7</v>
      </c>
    </row>
    <row r="109" spans="1:30" x14ac:dyDescent="0.25">
      <c r="A109" t="s">
        <v>127</v>
      </c>
      <c r="B109" t="s">
        <v>279</v>
      </c>
      <c r="F109">
        <v>10</v>
      </c>
      <c r="G109">
        <v>7.8</v>
      </c>
      <c r="H109">
        <v>12.8</v>
      </c>
      <c r="I109">
        <v>3.5</v>
      </c>
      <c r="J109">
        <v>8.4</v>
      </c>
      <c r="K109">
        <v>6</v>
      </c>
      <c r="L109">
        <v>5.3</v>
      </c>
      <c r="M109">
        <v>10.1</v>
      </c>
      <c r="N109">
        <v>3.8</v>
      </c>
      <c r="O109">
        <v>5.6</v>
      </c>
      <c r="P109">
        <v>3.8</v>
      </c>
      <c r="Q109">
        <v>14.2</v>
      </c>
      <c r="R109">
        <v>9.3000000000000007</v>
      </c>
      <c r="S109">
        <v>14.6</v>
      </c>
      <c r="T109">
        <v>13.7</v>
      </c>
      <c r="U109">
        <v>2.4</v>
      </c>
      <c r="V109">
        <v>2.2999999999999998</v>
      </c>
      <c r="W109">
        <v>1</v>
      </c>
      <c r="X109">
        <v>15</v>
      </c>
      <c r="Y109">
        <v>4.8</v>
      </c>
      <c r="Z109">
        <v>5.3</v>
      </c>
      <c r="AA109">
        <v>5</v>
      </c>
      <c r="AB109">
        <v>9.1</v>
      </c>
      <c r="AC109">
        <v>4.3</v>
      </c>
      <c r="AD109">
        <v>8.8000000000000007</v>
      </c>
    </row>
    <row r="110" spans="1:30" x14ac:dyDescent="0.25">
      <c r="A110" t="s">
        <v>127</v>
      </c>
      <c r="B110" t="s">
        <v>280</v>
      </c>
      <c r="F110">
        <v>1</v>
      </c>
      <c r="G110">
        <v>0.6</v>
      </c>
      <c r="H110">
        <v>1.8</v>
      </c>
      <c r="I110">
        <v>1.1000000000000001</v>
      </c>
      <c r="J110">
        <v>3.2</v>
      </c>
      <c r="K110">
        <v>1</v>
      </c>
      <c r="L110">
        <v>2.8</v>
      </c>
      <c r="M110">
        <v>0</v>
      </c>
      <c r="N110">
        <v>0.8</v>
      </c>
      <c r="O110">
        <v>0.4</v>
      </c>
      <c r="P110">
        <v>1.1000000000000001</v>
      </c>
      <c r="Q110">
        <v>0.1</v>
      </c>
      <c r="R110">
        <v>0</v>
      </c>
      <c r="S110">
        <v>0</v>
      </c>
      <c r="T110">
        <v>0</v>
      </c>
      <c r="U110">
        <v>2</v>
      </c>
      <c r="V110">
        <v>1.8</v>
      </c>
      <c r="W110">
        <v>7.7</v>
      </c>
      <c r="X110">
        <v>0</v>
      </c>
      <c r="Y110">
        <v>0</v>
      </c>
      <c r="Z110">
        <v>0.8</v>
      </c>
      <c r="AA110">
        <v>1</v>
      </c>
      <c r="AB110">
        <v>0.7</v>
      </c>
      <c r="AC110">
        <v>0.7</v>
      </c>
      <c r="AD110">
        <v>0.4</v>
      </c>
    </row>
    <row r="111" spans="1:30" x14ac:dyDescent="0.25">
      <c r="A111" t="s">
        <v>127</v>
      </c>
      <c r="B111" t="s">
        <v>147</v>
      </c>
      <c r="F111">
        <v>21</v>
      </c>
      <c r="G111">
        <v>28.4</v>
      </c>
      <c r="H111">
        <v>0</v>
      </c>
      <c r="I111">
        <v>12.3</v>
      </c>
      <c r="J111">
        <v>0</v>
      </c>
      <c r="K111">
        <v>35.299999999999997</v>
      </c>
      <c r="L111">
        <v>0</v>
      </c>
      <c r="M111">
        <v>4</v>
      </c>
      <c r="N111">
        <v>4</v>
      </c>
      <c r="O111">
        <v>5</v>
      </c>
      <c r="P111">
        <v>0</v>
      </c>
      <c r="Q111">
        <v>0</v>
      </c>
      <c r="R111">
        <v>0</v>
      </c>
      <c r="S111">
        <v>0</v>
      </c>
      <c r="T111">
        <v>23</v>
      </c>
      <c r="U111">
        <v>26.7</v>
      </c>
      <c r="V111">
        <v>25.7</v>
      </c>
      <c r="W111">
        <v>0</v>
      </c>
      <c r="X111">
        <v>0</v>
      </c>
      <c r="Y111">
        <v>0</v>
      </c>
      <c r="Z111">
        <v>41.9</v>
      </c>
      <c r="AA111">
        <v>3</v>
      </c>
      <c r="AB111">
        <v>7.8</v>
      </c>
      <c r="AC111">
        <v>18.3</v>
      </c>
      <c r="AD111">
        <v>13.9</v>
      </c>
    </row>
    <row r="112" spans="1:30" x14ac:dyDescent="0.25">
      <c r="A112" t="s">
        <v>127</v>
      </c>
      <c r="B112" t="s">
        <v>148</v>
      </c>
      <c r="F112">
        <v>35</v>
      </c>
      <c r="G112">
        <v>64.3</v>
      </c>
      <c r="H112">
        <v>44</v>
      </c>
      <c r="I112">
        <v>35.299999999999997</v>
      </c>
      <c r="J112">
        <v>11.4</v>
      </c>
      <c r="K112">
        <v>54.8</v>
      </c>
      <c r="L112">
        <v>6.5</v>
      </c>
      <c r="M112">
        <v>1306.0999999999999</v>
      </c>
      <c r="N112">
        <v>22.9</v>
      </c>
      <c r="O112">
        <v>200.6</v>
      </c>
      <c r="P112">
        <v>37.299999999999997</v>
      </c>
      <c r="Q112">
        <v>208</v>
      </c>
      <c r="R112">
        <v>5043.2</v>
      </c>
      <c r="S112">
        <v>179.4</v>
      </c>
      <c r="T112">
        <v>175.3</v>
      </c>
      <c r="U112">
        <v>24.5</v>
      </c>
      <c r="V112">
        <v>28.9</v>
      </c>
      <c r="W112">
        <v>8.5</v>
      </c>
      <c r="X112">
        <v>147.69999999999999</v>
      </c>
      <c r="Y112">
        <v>13.7</v>
      </c>
      <c r="Z112">
        <v>44.5</v>
      </c>
      <c r="AA112">
        <v>104</v>
      </c>
      <c r="AB112">
        <v>27.9</v>
      </c>
      <c r="AC112">
        <v>48.6</v>
      </c>
      <c r="AD112">
        <v>93.7</v>
      </c>
    </row>
    <row r="113" spans="1:30" x14ac:dyDescent="0.25">
      <c r="A113" t="s">
        <v>127</v>
      </c>
      <c r="B113" t="s">
        <v>149</v>
      </c>
      <c r="F113">
        <v>5</v>
      </c>
      <c r="G113">
        <v>4.0999999999999996</v>
      </c>
      <c r="H113">
        <v>2.4</v>
      </c>
      <c r="I113">
        <v>2.7</v>
      </c>
      <c r="J113">
        <v>2</v>
      </c>
      <c r="K113">
        <v>2.9</v>
      </c>
      <c r="L113">
        <v>2.1</v>
      </c>
      <c r="M113">
        <v>22.5</v>
      </c>
      <c r="N113">
        <v>3.8</v>
      </c>
      <c r="O113">
        <v>15.7</v>
      </c>
      <c r="P113">
        <v>4.8</v>
      </c>
      <c r="Q113">
        <v>9.1999999999999993</v>
      </c>
      <c r="R113">
        <v>78.5</v>
      </c>
      <c r="S113">
        <v>7.2</v>
      </c>
      <c r="T113">
        <v>2.1</v>
      </c>
      <c r="U113">
        <v>2.2999999999999998</v>
      </c>
      <c r="V113">
        <v>3.3</v>
      </c>
      <c r="W113">
        <v>1.9</v>
      </c>
      <c r="X113">
        <v>7.2</v>
      </c>
      <c r="Y113">
        <v>2.9</v>
      </c>
      <c r="Z113">
        <v>3</v>
      </c>
      <c r="AA113">
        <v>6</v>
      </c>
      <c r="AB113">
        <v>6</v>
      </c>
      <c r="AC113">
        <v>3.6</v>
      </c>
      <c r="AD113">
        <v>7.7</v>
      </c>
    </row>
    <row r="114" spans="1:30" x14ac:dyDescent="0.25">
      <c r="A114" t="s">
        <v>127</v>
      </c>
      <c r="B114" t="s">
        <v>150</v>
      </c>
      <c r="F114">
        <v>6</v>
      </c>
      <c r="G114">
        <v>5.0999999999999996</v>
      </c>
      <c r="H114">
        <v>5</v>
      </c>
      <c r="I114">
        <v>6.1</v>
      </c>
      <c r="J114">
        <v>5.2</v>
      </c>
      <c r="K114">
        <v>6</v>
      </c>
      <c r="L114">
        <v>4.5</v>
      </c>
      <c r="M114">
        <v>6.7</v>
      </c>
      <c r="N114">
        <v>5.0999999999999996</v>
      </c>
      <c r="O114">
        <v>5.4</v>
      </c>
      <c r="P114">
        <v>6</v>
      </c>
      <c r="Q114">
        <v>4.2</v>
      </c>
      <c r="R114">
        <v>8.8000000000000007</v>
      </c>
      <c r="S114">
        <v>5.8</v>
      </c>
      <c r="T114">
        <v>6.3</v>
      </c>
      <c r="U114">
        <v>5.0999999999999996</v>
      </c>
      <c r="V114">
        <v>6.3</v>
      </c>
      <c r="W114">
        <v>6.3</v>
      </c>
      <c r="X114">
        <v>5.4</v>
      </c>
      <c r="Y114">
        <v>4.5999999999999996</v>
      </c>
      <c r="Z114">
        <v>4.3</v>
      </c>
      <c r="AA114">
        <v>8</v>
      </c>
      <c r="AB114">
        <v>4.5999999999999996</v>
      </c>
      <c r="AC114">
        <v>5</v>
      </c>
      <c r="AD114">
        <v>5.0999999999999996</v>
      </c>
    </row>
    <row r="115" spans="1:30" x14ac:dyDescent="0.25">
      <c r="A115" t="s">
        <v>127</v>
      </c>
      <c r="B115" t="s">
        <v>151</v>
      </c>
      <c r="F115">
        <v>0</v>
      </c>
      <c r="G115">
        <v>0.2</v>
      </c>
      <c r="H115">
        <v>0.1</v>
      </c>
      <c r="I115">
        <v>0.2</v>
      </c>
      <c r="J115">
        <v>0.2</v>
      </c>
      <c r="K115">
        <v>0.2</v>
      </c>
      <c r="L115">
        <v>0.3</v>
      </c>
      <c r="M115">
        <v>0.1</v>
      </c>
      <c r="N115">
        <v>0.2</v>
      </c>
      <c r="O115">
        <v>0.4</v>
      </c>
      <c r="P115">
        <v>0.3</v>
      </c>
      <c r="Q115">
        <v>0.3</v>
      </c>
      <c r="R115">
        <v>0.1</v>
      </c>
      <c r="S115">
        <v>0.3</v>
      </c>
      <c r="T115">
        <v>0.2</v>
      </c>
      <c r="U115">
        <v>0.1</v>
      </c>
      <c r="V115">
        <v>0.2</v>
      </c>
      <c r="W115">
        <v>0.2</v>
      </c>
      <c r="X115">
        <v>0.9</v>
      </c>
      <c r="Y115">
        <v>0.2</v>
      </c>
      <c r="Z115">
        <v>0.2</v>
      </c>
      <c r="AA115">
        <v>0</v>
      </c>
      <c r="AB115">
        <v>0.3</v>
      </c>
      <c r="AC115">
        <v>0.2</v>
      </c>
      <c r="AD115">
        <v>0.2</v>
      </c>
    </row>
    <row r="116" spans="1:30" x14ac:dyDescent="0.25">
      <c r="A116" t="s">
        <v>127</v>
      </c>
      <c r="B116" t="s">
        <v>281</v>
      </c>
      <c r="C116" t="s">
        <v>282</v>
      </c>
      <c r="F116">
        <v>1383</v>
      </c>
      <c r="G116">
        <v>0</v>
      </c>
      <c r="H116">
        <v>545</v>
      </c>
      <c r="I116">
        <v>7752</v>
      </c>
      <c r="J116">
        <v>3013</v>
      </c>
      <c r="K116">
        <v>0</v>
      </c>
      <c r="L116">
        <v>288</v>
      </c>
      <c r="M116">
        <v>0</v>
      </c>
      <c r="N116">
        <v>787</v>
      </c>
      <c r="O116">
        <v>10357</v>
      </c>
      <c r="P116">
        <v>4180</v>
      </c>
      <c r="Q116">
        <v>0</v>
      </c>
      <c r="R116">
        <v>0</v>
      </c>
      <c r="S116">
        <v>0</v>
      </c>
      <c r="T116">
        <v>0</v>
      </c>
      <c r="U116">
        <v>0</v>
      </c>
      <c r="V116">
        <v>0</v>
      </c>
      <c r="W116">
        <v>0</v>
      </c>
      <c r="X116">
        <v>4</v>
      </c>
      <c r="Y116">
        <v>378</v>
      </c>
      <c r="Z116">
        <v>0</v>
      </c>
      <c r="AA116">
        <v>3162</v>
      </c>
      <c r="AB116">
        <v>0</v>
      </c>
      <c r="AC116">
        <v>3923</v>
      </c>
      <c r="AD116">
        <v>0</v>
      </c>
    </row>
    <row r="117" spans="1:30" x14ac:dyDescent="0.25">
      <c r="A117" t="s">
        <v>127</v>
      </c>
      <c r="B117" t="s">
        <v>281</v>
      </c>
      <c r="C117" t="s">
        <v>283</v>
      </c>
      <c r="F117">
        <v>0</v>
      </c>
      <c r="G117">
        <v>2322</v>
      </c>
      <c r="H117">
        <v>44368</v>
      </c>
      <c r="I117">
        <v>0</v>
      </c>
      <c r="J117">
        <v>21175</v>
      </c>
      <c r="K117">
        <v>461612</v>
      </c>
      <c r="L117">
        <v>13000</v>
      </c>
      <c r="M117">
        <v>9486</v>
      </c>
      <c r="N117">
        <v>41737</v>
      </c>
      <c r="O117">
        <v>19318</v>
      </c>
      <c r="P117">
        <v>7144</v>
      </c>
      <c r="Q117">
        <v>7952</v>
      </c>
      <c r="R117">
        <v>20037</v>
      </c>
      <c r="S117">
        <v>7713</v>
      </c>
      <c r="T117">
        <v>2118</v>
      </c>
      <c r="U117">
        <v>23308</v>
      </c>
      <c r="V117">
        <v>18863</v>
      </c>
      <c r="W117">
        <v>3272</v>
      </c>
      <c r="X117">
        <v>1759</v>
      </c>
      <c r="Y117">
        <v>1647</v>
      </c>
      <c r="Z117">
        <v>0</v>
      </c>
      <c r="AA117">
        <v>89077</v>
      </c>
      <c r="AB117">
        <v>1232</v>
      </c>
      <c r="AC117">
        <v>5735</v>
      </c>
      <c r="AD117">
        <v>634</v>
      </c>
    </row>
    <row r="118" spans="1:30" x14ac:dyDescent="0.25">
      <c r="A118" t="s">
        <v>127</v>
      </c>
      <c r="B118" t="s">
        <v>281</v>
      </c>
      <c r="C118" t="s">
        <v>284</v>
      </c>
      <c r="F118">
        <v>49533</v>
      </c>
      <c r="G118">
        <v>186080</v>
      </c>
      <c r="H118">
        <v>54807</v>
      </c>
      <c r="I118">
        <v>206003</v>
      </c>
      <c r="J118">
        <v>62044</v>
      </c>
      <c r="K118">
        <v>0</v>
      </c>
      <c r="L118">
        <v>12612</v>
      </c>
      <c r="M118">
        <v>1354</v>
      </c>
      <c r="N118">
        <v>2207</v>
      </c>
      <c r="O118">
        <v>40932</v>
      </c>
      <c r="P118">
        <v>11716</v>
      </c>
      <c r="Q118">
        <v>8216</v>
      </c>
      <c r="R118">
        <v>34060</v>
      </c>
      <c r="S118">
        <v>12003</v>
      </c>
      <c r="T118">
        <v>64752</v>
      </c>
      <c r="U118">
        <v>191396</v>
      </c>
      <c r="V118">
        <v>102518</v>
      </c>
      <c r="W118">
        <v>17782</v>
      </c>
      <c r="X118">
        <v>3133</v>
      </c>
      <c r="Y118">
        <v>815</v>
      </c>
      <c r="Z118">
        <v>367822</v>
      </c>
      <c r="AA118">
        <v>0</v>
      </c>
      <c r="AB118">
        <v>116080</v>
      </c>
      <c r="AC118">
        <v>130850</v>
      </c>
      <c r="AD118">
        <v>95273</v>
      </c>
    </row>
    <row r="119" spans="1:30" x14ac:dyDescent="0.25">
      <c r="A119" t="s">
        <v>127</v>
      </c>
      <c r="B119" t="s">
        <v>281</v>
      </c>
      <c r="C119" t="s">
        <v>285</v>
      </c>
      <c r="F119">
        <v>59406</v>
      </c>
      <c r="G119">
        <v>439156</v>
      </c>
      <c r="H119">
        <v>25683</v>
      </c>
      <c r="I119">
        <v>193178</v>
      </c>
      <c r="J119">
        <v>38265</v>
      </c>
      <c r="K119">
        <v>569523</v>
      </c>
      <c r="L119">
        <v>17031</v>
      </c>
      <c r="M119">
        <v>0</v>
      </c>
      <c r="N119">
        <v>23309</v>
      </c>
      <c r="O119">
        <v>38136</v>
      </c>
      <c r="P119">
        <v>5342</v>
      </c>
      <c r="Q119">
        <v>1705</v>
      </c>
      <c r="R119">
        <v>5747</v>
      </c>
      <c r="S119">
        <v>10370</v>
      </c>
      <c r="T119">
        <v>459640</v>
      </c>
      <c r="U119">
        <v>682832</v>
      </c>
      <c r="V119">
        <v>91851</v>
      </c>
      <c r="W119">
        <v>15932</v>
      </c>
      <c r="X119">
        <v>10128</v>
      </c>
      <c r="Y119">
        <v>972</v>
      </c>
      <c r="Z119">
        <v>693476</v>
      </c>
      <c r="AA119">
        <v>210424</v>
      </c>
      <c r="AB119">
        <v>67135</v>
      </c>
      <c r="AC119">
        <v>139165</v>
      </c>
      <c r="AD119">
        <v>185128</v>
      </c>
    </row>
    <row r="120" spans="1:30" x14ac:dyDescent="0.25">
      <c r="A120" t="s">
        <v>127</v>
      </c>
      <c r="B120" t="s">
        <v>281</v>
      </c>
      <c r="C120" t="s">
        <v>286</v>
      </c>
      <c r="F120">
        <v>39388</v>
      </c>
      <c r="G120">
        <v>218526</v>
      </c>
      <c r="H120">
        <v>0</v>
      </c>
      <c r="I120">
        <v>191332</v>
      </c>
      <c r="J120">
        <v>264</v>
      </c>
      <c r="K120">
        <v>509500</v>
      </c>
      <c r="L120">
        <v>170</v>
      </c>
      <c r="M120">
        <v>0</v>
      </c>
      <c r="N120">
        <v>24359</v>
      </c>
      <c r="O120">
        <v>0</v>
      </c>
      <c r="P120">
        <v>0</v>
      </c>
      <c r="Q120">
        <v>0</v>
      </c>
      <c r="R120">
        <v>0</v>
      </c>
      <c r="S120">
        <v>0</v>
      </c>
      <c r="T120">
        <v>97949</v>
      </c>
      <c r="U120">
        <v>476873</v>
      </c>
      <c r="V120">
        <v>185264</v>
      </c>
      <c r="W120">
        <v>32134</v>
      </c>
      <c r="X120">
        <v>0</v>
      </c>
      <c r="Y120">
        <v>9</v>
      </c>
      <c r="Z120">
        <v>409969</v>
      </c>
      <c r="AA120">
        <v>108780</v>
      </c>
      <c r="AB120">
        <v>37316</v>
      </c>
      <c r="AC120">
        <v>436903</v>
      </c>
      <c r="AD120">
        <v>109831</v>
      </c>
    </row>
    <row r="121" spans="1:30" x14ac:dyDescent="0.25">
      <c r="A121" t="s">
        <v>127</v>
      </c>
      <c r="B121" t="s">
        <v>281</v>
      </c>
      <c r="C121" t="s">
        <v>287</v>
      </c>
      <c r="F121">
        <v>452</v>
      </c>
      <c r="G121">
        <v>53684</v>
      </c>
      <c r="H121">
        <v>4303</v>
      </c>
      <c r="I121">
        <v>9019</v>
      </c>
      <c r="J121">
        <v>6482</v>
      </c>
      <c r="K121">
        <v>19514</v>
      </c>
      <c r="L121">
        <v>2372</v>
      </c>
      <c r="M121">
        <v>2699</v>
      </c>
      <c r="N121">
        <v>1968</v>
      </c>
      <c r="O121">
        <v>2359</v>
      </c>
      <c r="P121">
        <v>882</v>
      </c>
      <c r="Q121">
        <v>1805</v>
      </c>
      <c r="R121">
        <v>1846</v>
      </c>
      <c r="S121">
        <v>692</v>
      </c>
      <c r="T121">
        <v>15141</v>
      </c>
      <c r="U121">
        <v>29758</v>
      </c>
      <c r="V121">
        <v>3066</v>
      </c>
      <c r="W121">
        <v>532</v>
      </c>
      <c r="X121">
        <v>346</v>
      </c>
      <c r="Y121">
        <v>246</v>
      </c>
      <c r="Z121">
        <v>15631</v>
      </c>
      <c r="AA121">
        <v>-2219</v>
      </c>
      <c r="AB121">
        <v>19368</v>
      </c>
      <c r="AC121">
        <v>32420</v>
      </c>
      <c r="AD121">
        <v>0</v>
      </c>
    </row>
    <row r="122" spans="1:30" x14ac:dyDescent="0.25">
      <c r="A122" t="s">
        <v>127</v>
      </c>
      <c r="B122" t="s">
        <v>281</v>
      </c>
      <c r="C122" t="s">
        <v>288</v>
      </c>
      <c r="F122">
        <v>5056</v>
      </c>
      <c r="G122">
        <v>29927</v>
      </c>
      <c r="H122">
        <v>8147</v>
      </c>
      <c r="I122">
        <v>0</v>
      </c>
      <c r="J122">
        <v>20365</v>
      </c>
      <c r="K122">
        <v>50101</v>
      </c>
      <c r="L122">
        <v>0</v>
      </c>
      <c r="M122">
        <v>2676</v>
      </c>
      <c r="N122">
        <v>3372</v>
      </c>
      <c r="O122">
        <v>8897</v>
      </c>
      <c r="P122">
        <v>3182</v>
      </c>
      <c r="Q122">
        <v>1415</v>
      </c>
      <c r="R122">
        <v>7702</v>
      </c>
      <c r="S122">
        <v>10218</v>
      </c>
      <c r="T122">
        <v>15784</v>
      </c>
      <c r="U122">
        <v>37052</v>
      </c>
      <c r="V122">
        <v>29533</v>
      </c>
      <c r="W122">
        <v>5123</v>
      </c>
      <c r="X122">
        <v>2846</v>
      </c>
      <c r="Y122">
        <v>0</v>
      </c>
      <c r="Z122">
        <v>90509</v>
      </c>
      <c r="AA122">
        <v>0</v>
      </c>
      <c r="AB122">
        <v>6343</v>
      </c>
      <c r="AC122">
        <v>29383</v>
      </c>
      <c r="AD122">
        <v>0</v>
      </c>
    </row>
    <row r="123" spans="1:30" x14ac:dyDescent="0.25">
      <c r="A123" t="s">
        <v>127</v>
      </c>
      <c r="B123" t="s">
        <v>281</v>
      </c>
      <c r="C123" t="s">
        <v>289</v>
      </c>
      <c r="F123">
        <v>0</v>
      </c>
      <c r="G123">
        <v>172517</v>
      </c>
      <c r="H123">
        <v>40745</v>
      </c>
      <c r="I123">
        <v>0</v>
      </c>
      <c r="J123">
        <v>71312</v>
      </c>
      <c r="K123">
        <v>0</v>
      </c>
      <c r="L123">
        <v>14970</v>
      </c>
      <c r="M123">
        <v>5515</v>
      </c>
      <c r="N123">
        <v>3814</v>
      </c>
      <c r="O123">
        <v>46605</v>
      </c>
      <c r="P123">
        <v>37137</v>
      </c>
      <c r="Q123">
        <v>0</v>
      </c>
      <c r="R123">
        <v>0</v>
      </c>
      <c r="S123">
        <v>0</v>
      </c>
      <c r="T123">
        <v>0</v>
      </c>
      <c r="U123">
        <v>0</v>
      </c>
      <c r="V123">
        <v>14871</v>
      </c>
      <c r="W123">
        <v>2579</v>
      </c>
      <c r="X123">
        <v>0</v>
      </c>
      <c r="Y123">
        <v>442</v>
      </c>
      <c r="Z123">
        <v>329374</v>
      </c>
      <c r="AA123">
        <v>-2416</v>
      </c>
      <c r="AB123">
        <v>36839</v>
      </c>
      <c r="AC123">
        <v>18920</v>
      </c>
      <c r="AD123">
        <v>0</v>
      </c>
    </row>
    <row r="124" spans="1:30" x14ac:dyDescent="0.25">
      <c r="A124" t="s">
        <v>127</v>
      </c>
      <c r="B124" t="s">
        <v>281</v>
      </c>
      <c r="C124" t="s">
        <v>290</v>
      </c>
      <c r="F124">
        <v>186</v>
      </c>
      <c r="G124">
        <v>2627</v>
      </c>
      <c r="H124">
        <v>475</v>
      </c>
      <c r="I124">
        <v>344</v>
      </c>
      <c r="J124">
        <v>0</v>
      </c>
      <c r="K124">
        <v>267204</v>
      </c>
      <c r="L124">
        <v>-2786</v>
      </c>
      <c r="M124">
        <v>0</v>
      </c>
      <c r="N124">
        <v>0</v>
      </c>
      <c r="O124">
        <v>0</v>
      </c>
      <c r="P124">
        <v>0</v>
      </c>
      <c r="Q124">
        <v>0</v>
      </c>
      <c r="R124">
        <v>0</v>
      </c>
      <c r="S124">
        <v>0</v>
      </c>
      <c r="T124">
        <v>462</v>
      </c>
      <c r="U124">
        <v>9541</v>
      </c>
      <c r="V124">
        <v>658</v>
      </c>
      <c r="W124">
        <v>114</v>
      </c>
      <c r="X124">
        <v>0</v>
      </c>
      <c r="Y124">
        <v>-993</v>
      </c>
      <c r="Z124">
        <v>0</v>
      </c>
      <c r="AA124">
        <v>-17973</v>
      </c>
      <c r="AB124">
        <v>16077</v>
      </c>
      <c r="AC124">
        <v>42609</v>
      </c>
      <c r="AD124">
        <v>0</v>
      </c>
    </row>
    <row r="125" spans="1:30" x14ac:dyDescent="0.25">
      <c r="A125" t="s">
        <v>127</v>
      </c>
      <c r="B125" t="s">
        <v>142</v>
      </c>
      <c r="C125" t="s">
        <v>314</v>
      </c>
      <c r="F125">
        <v>0.1</v>
      </c>
      <c r="G125">
        <v>0.3</v>
      </c>
      <c r="H125">
        <v>0.5</v>
      </c>
      <c r="I125">
        <v>0.4</v>
      </c>
      <c r="J125">
        <v>0.3</v>
      </c>
      <c r="K125">
        <v>0.3</v>
      </c>
      <c r="L125">
        <v>0.3</v>
      </c>
      <c r="M125">
        <v>0.1</v>
      </c>
      <c r="N125">
        <v>0.3</v>
      </c>
      <c r="O125">
        <v>0.5</v>
      </c>
      <c r="P125">
        <v>0.6</v>
      </c>
      <c r="Q125">
        <v>0.2</v>
      </c>
      <c r="R125">
        <v>0.3</v>
      </c>
      <c r="S125">
        <v>0.1</v>
      </c>
      <c r="T125">
        <v>0.3</v>
      </c>
      <c r="U125">
        <v>0.2</v>
      </c>
      <c r="V125">
        <v>0.3</v>
      </c>
      <c r="W125">
        <v>0.3</v>
      </c>
      <c r="X125">
        <v>0.1</v>
      </c>
      <c r="Y125">
        <v>0.3</v>
      </c>
      <c r="Z125">
        <v>0.3</v>
      </c>
      <c r="AA125">
        <v>0.7</v>
      </c>
      <c r="AB125">
        <v>0.4</v>
      </c>
      <c r="AC125">
        <v>0.4</v>
      </c>
      <c r="AD125">
        <v>0.2</v>
      </c>
    </row>
    <row r="126" spans="1:30" x14ac:dyDescent="0.25">
      <c r="A126" t="s">
        <v>127</v>
      </c>
      <c r="B126" t="s">
        <v>291</v>
      </c>
      <c r="C126" t="s">
        <v>292</v>
      </c>
      <c r="F126">
        <v>0.22</v>
      </c>
      <c r="G126">
        <v>0</v>
      </c>
      <c r="H126">
        <v>0.55000000000000004</v>
      </c>
      <c r="I126">
        <v>0.38</v>
      </c>
      <c r="J126">
        <v>0.66</v>
      </c>
      <c r="K126">
        <v>0</v>
      </c>
      <c r="L126">
        <v>0.5</v>
      </c>
      <c r="M126">
        <v>0</v>
      </c>
      <c r="N126">
        <v>0.9</v>
      </c>
      <c r="O126">
        <v>0.73</v>
      </c>
      <c r="P126">
        <v>0.72</v>
      </c>
      <c r="Q126">
        <v>0</v>
      </c>
      <c r="R126">
        <v>0</v>
      </c>
      <c r="S126">
        <v>0</v>
      </c>
      <c r="T126">
        <v>0</v>
      </c>
      <c r="U126">
        <v>0</v>
      </c>
      <c r="V126">
        <v>0</v>
      </c>
      <c r="W126">
        <v>0</v>
      </c>
      <c r="X126">
        <v>0.5</v>
      </c>
      <c r="Y126">
        <v>21.95</v>
      </c>
      <c r="Z126">
        <v>0</v>
      </c>
      <c r="AA126">
        <v>0.42</v>
      </c>
      <c r="AB126">
        <v>0</v>
      </c>
      <c r="AC126">
        <v>1.26</v>
      </c>
      <c r="AD126">
        <v>0</v>
      </c>
    </row>
    <row r="127" spans="1:30" x14ac:dyDescent="0.25">
      <c r="A127" t="s">
        <v>127</v>
      </c>
      <c r="B127" t="s">
        <v>291</v>
      </c>
      <c r="C127" t="s">
        <v>293</v>
      </c>
      <c r="F127">
        <v>0</v>
      </c>
      <c r="G127">
        <v>0.7</v>
      </c>
      <c r="H127">
        <v>1.61</v>
      </c>
      <c r="I127">
        <v>0</v>
      </c>
      <c r="J127">
        <v>1.1299999999999999</v>
      </c>
      <c r="K127">
        <v>3.22</v>
      </c>
      <c r="L127">
        <v>1.65</v>
      </c>
      <c r="M127">
        <v>0.76</v>
      </c>
      <c r="N127">
        <v>1.03</v>
      </c>
      <c r="O127">
        <v>1.1299999999999999</v>
      </c>
      <c r="P127">
        <v>1.1200000000000001</v>
      </c>
      <c r="Q127">
        <v>0.99</v>
      </c>
      <c r="R127">
        <v>1.53</v>
      </c>
      <c r="S127">
        <v>0.46</v>
      </c>
      <c r="T127">
        <v>0.21</v>
      </c>
      <c r="U127">
        <v>0.46</v>
      </c>
      <c r="V127">
        <v>0.28000000000000003</v>
      </c>
      <c r="W127">
        <v>0.28000000000000003</v>
      </c>
      <c r="X127">
        <v>0.24</v>
      </c>
      <c r="Y127">
        <v>1.96</v>
      </c>
      <c r="Z127">
        <v>0</v>
      </c>
      <c r="AA127">
        <v>3.36</v>
      </c>
      <c r="AB127">
        <v>0.41</v>
      </c>
      <c r="AC127">
        <v>0.25</v>
      </c>
      <c r="AD127">
        <v>0.26</v>
      </c>
    </row>
    <row r="128" spans="1:30" x14ac:dyDescent="0.25">
      <c r="A128" t="s">
        <v>127</v>
      </c>
      <c r="B128" t="s">
        <v>291</v>
      </c>
      <c r="C128" t="s">
        <v>294</v>
      </c>
      <c r="F128">
        <v>1.52</v>
      </c>
      <c r="G128">
        <v>2.79</v>
      </c>
      <c r="H128">
        <v>2.4500000000000002</v>
      </c>
      <c r="I128">
        <v>1.95</v>
      </c>
      <c r="J128">
        <v>2.37</v>
      </c>
      <c r="K128">
        <v>0</v>
      </c>
      <c r="L128">
        <v>1.48</v>
      </c>
      <c r="M128">
        <v>0.45</v>
      </c>
      <c r="N128">
        <v>0.73</v>
      </c>
      <c r="O128">
        <v>2.5499999999999998</v>
      </c>
      <c r="P128">
        <v>2.31</v>
      </c>
      <c r="Q128">
        <v>1.08</v>
      </c>
      <c r="R128">
        <v>2.76</v>
      </c>
      <c r="S128">
        <v>0.42</v>
      </c>
      <c r="T128">
        <v>2.08</v>
      </c>
      <c r="U128">
        <v>1.6</v>
      </c>
      <c r="V128">
        <v>1.38</v>
      </c>
      <c r="W128">
        <v>1.38</v>
      </c>
      <c r="X128">
        <v>2.2400000000000002</v>
      </c>
      <c r="Y128">
        <v>1.28</v>
      </c>
      <c r="Z128">
        <v>1.89</v>
      </c>
      <c r="AA128">
        <v>0</v>
      </c>
      <c r="AB128">
        <v>2.52</v>
      </c>
      <c r="AC128">
        <v>1.8</v>
      </c>
      <c r="AD128">
        <v>2.1800000000000002</v>
      </c>
    </row>
    <row r="129" spans="1:30" x14ac:dyDescent="0.25">
      <c r="A129" t="s">
        <v>127</v>
      </c>
      <c r="B129" t="s">
        <v>291</v>
      </c>
      <c r="C129" t="s">
        <v>295</v>
      </c>
      <c r="F129">
        <v>0.22</v>
      </c>
      <c r="G129">
        <v>0.64</v>
      </c>
      <c r="H129">
        <v>0.57999999999999996</v>
      </c>
      <c r="I129">
        <v>0.53</v>
      </c>
      <c r="J129">
        <v>0.51</v>
      </c>
      <c r="K129">
        <v>0.45</v>
      </c>
      <c r="L129">
        <v>0.63</v>
      </c>
      <c r="M129">
        <v>0</v>
      </c>
      <c r="N129">
        <v>0.68</v>
      </c>
      <c r="O129">
        <v>0.67</v>
      </c>
      <c r="P129">
        <v>0.48</v>
      </c>
      <c r="Q129">
        <v>0.31</v>
      </c>
      <c r="R129">
        <v>0.51</v>
      </c>
      <c r="S129">
        <v>0.77</v>
      </c>
      <c r="T129">
        <v>0.57999999999999996</v>
      </c>
      <c r="U129">
        <v>0.57999999999999996</v>
      </c>
      <c r="V129">
        <v>0.78</v>
      </c>
      <c r="W129">
        <v>0.78</v>
      </c>
      <c r="X129">
        <v>0.83</v>
      </c>
      <c r="Y129">
        <v>0.43</v>
      </c>
      <c r="Z129">
        <v>0.39</v>
      </c>
      <c r="AA129">
        <v>1.71</v>
      </c>
      <c r="AB129">
        <v>0.81</v>
      </c>
      <c r="AC129">
        <v>0.35</v>
      </c>
      <c r="AD129">
        <v>0.52</v>
      </c>
    </row>
    <row r="130" spans="1:30" x14ac:dyDescent="0.25">
      <c r="A130" t="s">
        <v>127</v>
      </c>
      <c r="B130" t="s">
        <v>291</v>
      </c>
      <c r="C130" t="s">
        <v>296</v>
      </c>
      <c r="F130">
        <v>1.68</v>
      </c>
      <c r="G130">
        <v>2</v>
      </c>
      <c r="H130">
        <v>0</v>
      </c>
      <c r="I130">
        <v>2.58</v>
      </c>
      <c r="J130">
        <v>1.63</v>
      </c>
      <c r="K130">
        <v>1.85</v>
      </c>
      <c r="L130">
        <v>0.7</v>
      </c>
      <c r="M130">
        <v>0</v>
      </c>
      <c r="N130">
        <v>1.5</v>
      </c>
      <c r="O130">
        <v>0</v>
      </c>
      <c r="P130">
        <v>0</v>
      </c>
      <c r="Q130">
        <v>0</v>
      </c>
      <c r="R130">
        <v>0</v>
      </c>
      <c r="S130">
        <v>0</v>
      </c>
      <c r="T130">
        <v>1.4</v>
      </c>
      <c r="U130">
        <v>2.99</v>
      </c>
      <c r="V130">
        <v>2.68</v>
      </c>
      <c r="W130">
        <v>2.68</v>
      </c>
      <c r="X130">
        <v>0</v>
      </c>
      <c r="Y130">
        <v>0.57999999999999996</v>
      </c>
      <c r="Z130">
        <v>1.4</v>
      </c>
      <c r="AA130">
        <v>2.3199999999999998</v>
      </c>
      <c r="AB130">
        <v>1.1499999999999999</v>
      </c>
      <c r="AC130">
        <v>3.13</v>
      </c>
      <c r="AD130">
        <v>1.62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AECC9-FAD9-AC4D-AE30-5E794C6853CD}">
  <dimension ref="A1:AX130"/>
  <sheetViews>
    <sheetView workbookViewId="0">
      <selection activeCell="C20" sqref="C18:C20"/>
    </sheetView>
  </sheetViews>
  <sheetFormatPr defaultColWidth="8.85546875" defaultRowHeight="15" x14ac:dyDescent="0.25"/>
  <cols>
    <col min="1" max="1" width="18.85546875" bestFit="1" customWidth="1"/>
    <col min="2" max="2" width="53.85546875" bestFit="1" customWidth="1"/>
    <col min="3" max="3" width="44.42578125" bestFit="1" customWidth="1"/>
    <col min="4" max="4" width="37" bestFit="1" customWidth="1"/>
    <col min="5" max="5" width="9.28515625" bestFit="1" customWidth="1"/>
    <col min="6" max="12" width="19.85546875" bestFit="1" customWidth="1"/>
    <col min="13" max="16" width="14.7109375" bestFit="1" customWidth="1"/>
    <col min="17" max="18" width="15.140625" bestFit="1" customWidth="1"/>
    <col min="19" max="23" width="18" bestFit="1" customWidth="1"/>
    <col min="24" max="26" width="14.42578125" bestFit="1" customWidth="1"/>
    <col min="27" max="30" width="19.140625" bestFit="1" customWidth="1"/>
    <col min="31" max="33" width="26.85546875" bestFit="1" customWidth="1"/>
    <col min="34" max="34" width="30.140625" bestFit="1" customWidth="1"/>
    <col min="35" max="39" width="24" bestFit="1" customWidth="1"/>
    <col min="40" max="41" width="23.28515625" bestFit="1" customWidth="1"/>
    <col min="42" max="44" width="17" bestFit="1" customWidth="1"/>
    <col min="45" max="48" width="14.85546875" bestFit="1" customWidth="1"/>
    <col min="49" max="50" width="24.28515625" bestFit="1" customWidth="1"/>
  </cols>
  <sheetData>
    <row r="1" spans="1:50" x14ac:dyDescent="0.25">
      <c r="A1" t="s">
        <v>441</v>
      </c>
      <c r="B1" s="174">
        <v>43465</v>
      </c>
      <c r="C1">
        <v>0</v>
      </c>
      <c r="D1">
        <v>0</v>
      </c>
      <c r="E1" t="s">
        <v>440</v>
      </c>
      <c r="F1" t="s">
        <v>11</v>
      </c>
      <c r="G1" t="s">
        <v>11</v>
      </c>
      <c r="H1" t="s">
        <v>11</v>
      </c>
      <c r="I1" t="s">
        <v>11</v>
      </c>
      <c r="J1" t="s">
        <v>11</v>
      </c>
      <c r="K1" t="s">
        <v>11</v>
      </c>
      <c r="L1" t="s">
        <v>11</v>
      </c>
      <c r="M1" t="s">
        <v>9</v>
      </c>
      <c r="N1" t="s">
        <v>9</v>
      </c>
      <c r="O1" t="s">
        <v>9</v>
      </c>
      <c r="P1" t="s">
        <v>9</v>
      </c>
      <c r="Q1" t="s">
        <v>154</v>
      </c>
      <c r="R1" t="s">
        <v>154</v>
      </c>
      <c r="S1" t="s">
        <v>10</v>
      </c>
      <c r="T1" t="s">
        <v>10</v>
      </c>
      <c r="U1" t="s">
        <v>10</v>
      </c>
      <c r="V1" t="s">
        <v>10</v>
      </c>
      <c r="W1" t="s">
        <v>10</v>
      </c>
      <c r="X1" t="s">
        <v>155</v>
      </c>
      <c r="Y1" t="s">
        <v>155</v>
      </c>
      <c r="Z1" t="s">
        <v>155</v>
      </c>
      <c r="AA1" t="s">
        <v>20</v>
      </c>
      <c r="AB1" t="s">
        <v>20</v>
      </c>
      <c r="AC1" t="s">
        <v>20</v>
      </c>
      <c r="AD1" t="s">
        <v>20</v>
      </c>
      <c r="AE1" t="s">
        <v>6</v>
      </c>
      <c r="AF1" t="s">
        <v>6</v>
      </c>
      <c r="AG1" t="s">
        <v>6</v>
      </c>
      <c r="AH1" t="s">
        <v>157</v>
      </c>
      <c r="AI1" t="s">
        <v>7</v>
      </c>
      <c r="AJ1" t="s">
        <v>7</v>
      </c>
      <c r="AK1" t="s">
        <v>7</v>
      </c>
      <c r="AL1" t="s">
        <v>7</v>
      </c>
      <c r="AM1" t="s">
        <v>7</v>
      </c>
      <c r="AN1" t="s">
        <v>21</v>
      </c>
      <c r="AO1" t="s">
        <v>21</v>
      </c>
      <c r="AP1" t="s">
        <v>16</v>
      </c>
      <c r="AQ1" t="s">
        <v>16</v>
      </c>
      <c r="AR1" t="s">
        <v>16</v>
      </c>
      <c r="AS1" t="s">
        <v>12</v>
      </c>
      <c r="AT1" t="s">
        <v>12</v>
      </c>
      <c r="AU1" t="s">
        <v>12</v>
      </c>
      <c r="AV1" t="s">
        <v>12</v>
      </c>
      <c r="AW1" t="s">
        <v>14</v>
      </c>
      <c r="AX1" t="s">
        <v>14</v>
      </c>
    </row>
    <row r="2" spans="1:50" x14ac:dyDescent="0.25">
      <c r="E2" t="s">
        <v>439</v>
      </c>
      <c r="F2" t="s">
        <v>161</v>
      </c>
      <c r="G2" t="s">
        <v>162</v>
      </c>
      <c r="H2" t="s">
        <v>163</v>
      </c>
      <c r="I2" t="s">
        <v>164</v>
      </c>
      <c r="J2" t="s">
        <v>165</v>
      </c>
      <c r="K2" t="s">
        <v>166</v>
      </c>
      <c r="L2" t="s">
        <v>167</v>
      </c>
      <c r="M2" t="s">
        <v>169</v>
      </c>
      <c r="N2" t="s">
        <v>170</v>
      </c>
      <c r="O2" t="s">
        <v>171</v>
      </c>
      <c r="P2" t="s">
        <v>172</v>
      </c>
      <c r="Q2" t="s">
        <v>309</v>
      </c>
      <c r="R2" t="s">
        <v>310</v>
      </c>
      <c r="S2" t="s">
        <v>174</v>
      </c>
      <c r="T2" t="s">
        <v>175</v>
      </c>
      <c r="U2" t="s">
        <v>176</v>
      </c>
      <c r="V2" t="s">
        <v>455</v>
      </c>
      <c r="W2" t="s">
        <v>178</v>
      </c>
      <c r="X2" t="s">
        <v>311</v>
      </c>
      <c r="Y2" t="s">
        <v>312</v>
      </c>
      <c r="Z2" t="s">
        <v>313</v>
      </c>
      <c r="AA2" t="s">
        <v>179</v>
      </c>
      <c r="AB2" t="s">
        <v>180</v>
      </c>
      <c r="AC2" t="s">
        <v>181</v>
      </c>
      <c r="AD2" t="s">
        <v>182</v>
      </c>
      <c r="AE2" t="s">
        <v>187</v>
      </c>
      <c r="AF2" t="s">
        <v>188</v>
      </c>
      <c r="AG2" t="s">
        <v>189</v>
      </c>
      <c r="AH2" t="s">
        <v>5</v>
      </c>
      <c r="AI2" t="s">
        <v>198</v>
      </c>
      <c r="AJ2" t="s">
        <v>172</v>
      </c>
      <c r="AK2" t="s">
        <v>193</v>
      </c>
      <c r="AL2" t="s">
        <v>194</v>
      </c>
      <c r="AM2" t="s">
        <v>195</v>
      </c>
      <c r="AN2" t="s">
        <v>196</v>
      </c>
      <c r="AO2" t="s">
        <v>197</v>
      </c>
      <c r="AP2" t="s">
        <v>198</v>
      </c>
      <c r="AQ2" t="s">
        <v>199</v>
      </c>
      <c r="AR2" t="s">
        <v>200</v>
      </c>
      <c r="AS2" t="s">
        <v>196</v>
      </c>
      <c r="AT2" t="s">
        <v>197</v>
      </c>
      <c r="AU2" t="s">
        <v>202</v>
      </c>
      <c r="AV2" t="s">
        <v>203</v>
      </c>
      <c r="AW2" t="s">
        <v>198</v>
      </c>
      <c r="AX2" t="s">
        <v>199</v>
      </c>
    </row>
    <row r="3" spans="1:50" x14ac:dyDescent="0.25">
      <c r="A3" s="173" t="s">
        <v>438</v>
      </c>
      <c r="B3" s="173" t="s">
        <v>437</v>
      </c>
      <c r="C3" s="173" t="s">
        <v>436</v>
      </c>
      <c r="D3" s="173" t="s">
        <v>435</v>
      </c>
      <c r="E3" s="173"/>
      <c r="F3" s="173" t="s">
        <v>434</v>
      </c>
      <c r="G3" s="173" t="s">
        <v>433</v>
      </c>
      <c r="H3" s="173" t="s">
        <v>432</v>
      </c>
      <c r="I3" s="173" t="s">
        <v>431</v>
      </c>
      <c r="J3" s="173" t="s">
        <v>430</v>
      </c>
      <c r="K3" s="173" t="s">
        <v>429</v>
      </c>
      <c r="L3" s="173" t="s">
        <v>428</v>
      </c>
      <c r="M3" s="173" t="s">
        <v>427</v>
      </c>
      <c r="N3" s="173" t="s">
        <v>426</v>
      </c>
      <c r="O3" s="173" t="s">
        <v>425</v>
      </c>
      <c r="P3" s="173" t="s">
        <v>424</v>
      </c>
      <c r="Q3" s="173" t="s">
        <v>423</v>
      </c>
      <c r="R3" s="173" t="s">
        <v>422</v>
      </c>
      <c r="S3" s="173" t="s">
        <v>421</v>
      </c>
      <c r="T3" s="173" t="s">
        <v>420</v>
      </c>
      <c r="U3" s="173" t="s">
        <v>419</v>
      </c>
      <c r="V3" s="173" t="s">
        <v>418</v>
      </c>
      <c r="W3" s="173" t="s">
        <v>417</v>
      </c>
      <c r="X3" s="173" t="s">
        <v>416</v>
      </c>
      <c r="Y3" s="173" t="s">
        <v>415</v>
      </c>
      <c r="Z3" s="173" t="s">
        <v>414</v>
      </c>
      <c r="AA3" s="173" t="s">
        <v>413</v>
      </c>
      <c r="AB3" s="173" t="s">
        <v>412</v>
      </c>
      <c r="AC3" s="173" t="s">
        <v>411</v>
      </c>
      <c r="AD3" s="173" t="s">
        <v>410</v>
      </c>
      <c r="AE3" s="173" t="s">
        <v>409</v>
      </c>
      <c r="AF3" s="173" t="s">
        <v>408</v>
      </c>
      <c r="AG3" s="173" t="s">
        <v>407</v>
      </c>
      <c r="AH3" s="173" t="s">
        <v>406</v>
      </c>
      <c r="AI3" s="173" t="s">
        <v>405</v>
      </c>
      <c r="AJ3" s="173" t="s">
        <v>404</v>
      </c>
      <c r="AK3" s="173" t="s">
        <v>403</v>
      </c>
      <c r="AL3" s="173" t="s">
        <v>402</v>
      </c>
      <c r="AM3" s="173" t="s">
        <v>401</v>
      </c>
      <c r="AN3" s="173" t="s">
        <v>400</v>
      </c>
      <c r="AO3" s="173" t="s">
        <v>399</v>
      </c>
      <c r="AP3" s="173" t="s">
        <v>398</v>
      </c>
      <c r="AQ3" s="173" t="s">
        <v>397</v>
      </c>
      <c r="AR3" s="173" t="s">
        <v>396</v>
      </c>
      <c r="AS3" s="173" t="s">
        <v>395</v>
      </c>
      <c r="AT3" s="173" t="s">
        <v>394</v>
      </c>
      <c r="AU3" s="173" t="s">
        <v>393</v>
      </c>
      <c r="AV3" s="173" t="s">
        <v>392</v>
      </c>
      <c r="AW3" s="173" t="s">
        <v>391</v>
      </c>
      <c r="AX3" s="173" t="s">
        <v>390</v>
      </c>
    </row>
    <row r="4" spans="1:50" x14ac:dyDescent="0.25">
      <c r="A4" t="s">
        <v>384</v>
      </c>
      <c r="B4" t="s">
        <v>30</v>
      </c>
      <c r="C4" t="s">
        <v>31</v>
      </c>
      <c r="F4">
        <v>1053906</v>
      </c>
      <c r="G4">
        <v>1241941</v>
      </c>
      <c r="H4">
        <v>487107</v>
      </c>
      <c r="I4">
        <v>484360</v>
      </c>
      <c r="J4">
        <v>21924</v>
      </c>
      <c r="K4">
        <v>5657</v>
      </c>
      <c r="L4">
        <v>37631</v>
      </c>
      <c r="M4">
        <v>212422</v>
      </c>
      <c r="N4">
        <v>104233</v>
      </c>
      <c r="O4">
        <v>0</v>
      </c>
      <c r="P4">
        <v>136205</v>
      </c>
      <c r="Q4">
        <v>863</v>
      </c>
      <c r="R4">
        <v>18847</v>
      </c>
      <c r="S4">
        <v>2874102</v>
      </c>
      <c r="T4">
        <v>491188</v>
      </c>
      <c r="U4">
        <v>781235</v>
      </c>
      <c r="V4">
        <v>48986</v>
      </c>
      <c r="W4">
        <v>0</v>
      </c>
      <c r="X4">
        <v>64007</v>
      </c>
      <c r="Y4">
        <v>54074</v>
      </c>
      <c r="Z4">
        <v>45460</v>
      </c>
      <c r="AA4">
        <v>1817159</v>
      </c>
      <c r="AB4">
        <v>648888</v>
      </c>
      <c r="AC4">
        <v>437778</v>
      </c>
      <c r="AD4">
        <v>239890</v>
      </c>
      <c r="AE4">
        <v>300705</v>
      </c>
      <c r="AF4">
        <v>173508</v>
      </c>
      <c r="AG4">
        <v>462885</v>
      </c>
      <c r="AH4">
        <v>57906</v>
      </c>
      <c r="AI4">
        <v>421410</v>
      </c>
      <c r="AJ4">
        <v>69394</v>
      </c>
      <c r="AK4">
        <v>44617</v>
      </c>
      <c r="AL4">
        <v>10940</v>
      </c>
      <c r="AM4">
        <v>26359</v>
      </c>
      <c r="AN4">
        <v>10841</v>
      </c>
      <c r="AO4">
        <v>12524</v>
      </c>
      <c r="AP4">
        <v>86894</v>
      </c>
      <c r="AQ4">
        <v>190110</v>
      </c>
      <c r="AR4">
        <v>24607</v>
      </c>
      <c r="AS4">
        <v>27893</v>
      </c>
      <c r="AT4">
        <v>54897</v>
      </c>
      <c r="AU4">
        <v>79998</v>
      </c>
      <c r="AV4">
        <v>0</v>
      </c>
      <c r="AW4">
        <v>27636</v>
      </c>
      <c r="AX4">
        <v>37310</v>
      </c>
    </row>
    <row r="5" spans="1:50" x14ac:dyDescent="0.25">
      <c r="A5" t="s">
        <v>384</v>
      </c>
      <c r="B5" t="s">
        <v>30</v>
      </c>
      <c r="C5" t="s">
        <v>32</v>
      </c>
      <c r="F5">
        <v>1887936</v>
      </c>
      <c r="G5">
        <v>2093237</v>
      </c>
      <c r="H5">
        <v>607444</v>
      </c>
      <c r="I5">
        <v>575895</v>
      </c>
      <c r="J5">
        <v>30192</v>
      </c>
      <c r="K5">
        <v>7864</v>
      </c>
      <c r="L5">
        <v>33665</v>
      </c>
      <c r="M5">
        <v>183335</v>
      </c>
      <c r="N5">
        <v>93514</v>
      </c>
      <c r="O5">
        <v>340222</v>
      </c>
      <c r="P5">
        <v>109289</v>
      </c>
      <c r="Q5">
        <v>6177</v>
      </c>
      <c r="R5">
        <v>89694</v>
      </c>
      <c r="S5">
        <v>5882301</v>
      </c>
      <c r="T5">
        <v>888013</v>
      </c>
      <c r="U5">
        <v>1691463</v>
      </c>
      <c r="V5">
        <v>89078</v>
      </c>
      <c r="W5">
        <v>0</v>
      </c>
      <c r="X5">
        <v>61148</v>
      </c>
      <c r="Y5">
        <v>76176</v>
      </c>
      <c r="Z5">
        <v>98667</v>
      </c>
      <c r="AA5">
        <v>1937713</v>
      </c>
      <c r="AB5">
        <v>994137</v>
      </c>
      <c r="AC5">
        <v>531295</v>
      </c>
      <c r="AD5">
        <v>257317</v>
      </c>
      <c r="AE5">
        <v>186121</v>
      </c>
      <c r="AF5">
        <v>99996</v>
      </c>
      <c r="AG5">
        <v>254402</v>
      </c>
      <c r="AH5">
        <v>131329</v>
      </c>
      <c r="AI5">
        <v>348617</v>
      </c>
      <c r="AJ5">
        <v>46939</v>
      </c>
      <c r="AK5">
        <v>339852</v>
      </c>
      <c r="AL5">
        <v>234063</v>
      </c>
      <c r="AM5">
        <v>127698</v>
      </c>
      <c r="AN5">
        <v>6170</v>
      </c>
      <c r="AO5">
        <v>8474</v>
      </c>
      <c r="AP5">
        <v>293422</v>
      </c>
      <c r="AQ5">
        <v>1400789</v>
      </c>
      <c r="AR5">
        <v>49015</v>
      </c>
      <c r="AS5">
        <v>23421</v>
      </c>
      <c r="AT5">
        <v>47820</v>
      </c>
      <c r="AU5">
        <v>43983</v>
      </c>
      <c r="AV5">
        <v>79141</v>
      </c>
      <c r="AW5">
        <v>52246</v>
      </c>
      <c r="AX5">
        <v>50734</v>
      </c>
    </row>
    <row r="6" spans="1:50" x14ac:dyDescent="0.25">
      <c r="A6" t="s">
        <v>384</v>
      </c>
      <c r="B6" t="s">
        <v>30</v>
      </c>
      <c r="C6" t="s">
        <v>33</v>
      </c>
      <c r="F6">
        <v>-925620</v>
      </c>
      <c r="G6">
        <v>-1150390</v>
      </c>
      <c r="H6">
        <v>2335091</v>
      </c>
      <c r="I6">
        <v>-123670</v>
      </c>
      <c r="J6">
        <v>-12005</v>
      </c>
      <c r="K6">
        <v>-564</v>
      </c>
      <c r="L6">
        <v>14556</v>
      </c>
      <c r="M6">
        <v>18185</v>
      </c>
      <c r="N6">
        <v>-38519</v>
      </c>
      <c r="O6">
        <v>-158</v>
      </c>
      <c r="P6">
        <v>15264</v>
      </c>
      <c r="Q6">
        <v>180</v>
      </c>
      <c r="R6">
        <v>-209</v>
      </c>
      <c r="S6">
        <v>-1748130</v>
      </c>
      <c r="T6">
        <v>443508</v>
      </c>
      <c r="U6">
        <v>1229234</v>
      </c>
      <c r="V6">
        <v>-20957</v>
      </c>
      <c r="W6">
        <v>0</v>
      </c>
      <c r="X6">
        <v>-44774</v>
      </c>
      <c r="Y6">
        <v>-23587</v>
      </c>
      <c r="Z6">
        <v>-29533</v>
      </c>
      <c r="AA6">
        <v>-1275627</v>
      </c>
      <c r="AB6">
        <v>21678</v>
      </c>
      <c r="AC6">
        <v>575249</v>
      </c>
      <c r="AD6">
        <v>852487</v>
      </c>
      <c r="AE6">
        <v>-174019</v>
      </c>
      <c r="AF6">
        <v>-40307</v>
      </c>
      <c r="AG6">
        <v>220671</v>
      </c>
      <c r="AH6">
        <v>-2828</v>
      </c>
      <c r="AI6">
        <v>-135850</v>
      </c>
      <c r="AJ6">
        <v>-550784</v>
      </c>
      <c r="AK6">
        <v>-4083</v>
      </c>
      <c r="AL6">
        <v>91882</v>
      </c>
      <c r="AM6">
        <v>571822</v>
      </c>
      <c r="AN6">
        <v>17901</v>
      </c>
      <c r="AO6">
        <v>-27178</v>
      </c>
      <c r="AP6">
        <v>-73076</v>
      </c>
      <c r="AQ6">
        <v>-87449</v>
      </c>
      <c r="AR6">
        <v>-15898</v>
      </c>
      <c r="AS6">
        <v>45867</v>
      </c>
      <c r="AT6">
        <v>-46338</v>
      </c>
      <c r="AU6">
        <v>-45176</v>
      </c>
      <c r="AV6">
        <v>-8505</v>
      </c>
      <c r="AW6">
        <v>-25438</v>
      </c>
      <c r="AX6">
        <v>-18077</v>
      </c>
    </row>
    <row r="7" spans="1:50" x14ac:dyDescent="0.25">
      <c r="A7" t="s">
        <v>384</v>
      </c>
      <c r="B7" t="s">
        <v>30</v>
      </c>
      <c r="C7" t="s">
        <v>34</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-147642</v>
      </c>
      <c r="AF7">
        <v>-87283</v>
      </c>
      <c r="AG7">
        <v>-184036</v>
      </c>
      <c r="AH7">
        <v>0</v>
      </c>
      <c r="AI7">
        <v>0</v>
      </c>
      <c r="AJ7">
        <v>0</v>
      </c>
      <c r="AK7">
        <v>0</v>
      </c>
      <c r="AL7">
        <v>0</v>
      </c>
      <c r="AM7">
        <v>0</v>
      </c>
      <c r="AN7">
        <v>0</v>
      </c>
      <c r="AO7">
        <v>0</v>
      </c>
      <c r="AP7">
        <v>0</v>
      </c>
      <c r="AQ7">
        <v>0</v>
      </c>
      <c r="AR7">
        <v>0</v>
      </c>
      <c r="AS7">
        <v>0</v>
      </c>
      <c r="AT7">
        <v>0</v>
      </c>
      <c r="AU7">
        <v>0</v>
      </c>
      <c r="AV7">
        <v>0</v>
      </c>
      <c r="AW7">
        <v>0</v>
      </c>
      <c r="AX7">
        <v>0</v>
      </c>
    </row>
    <row r="8" spans="1:50" x14ac:dyDescent="0.25">
      <c r="A8" t="s">
        <v>384</v>
      </c>
      <c r="B8" t="s">
        <v>30</v>
      </c>
      <c r="C8" t="s">
        <v>389</v>
      </c>
      <c r="F8">
        <v>2016221</v>
      </c>
      <c r="G8">
        <v>2184787</v>
      </c>
      <c r="H8">
        <v>3429641</v>
      </c>
      <c r="I8">
        <v>936585</v>
      </c>
      <c r="J8">
        <v>40111</v>
      </c>
      <c r="K8">
        <v>12956</v>
      </c>
      <c r="L8">
        <v>85852</v>
      </c>
      <c r="M8">
        <v>413943</v>
      </c>
      <c r="N8">
        <v>159228</v>
      </c>
      <c r="O8">
        <v>340064</v>
      </c>
      <c r="P8">
        <v>260758</v>
      </c>
      <c r="Q8">
        <v>7221</v>
      </c>
      <c r="R8">
        <v>108332</v>
      </c>
      <c r="S8">
        <v>7008273</v>
      </c>
      <c r="T8">
        <v>1822709</v>
      </c>
      <c r="U8">
        <v>3701932</v>
      </c>
      <c r="V8">
        <v>117107</v>
      </c>
      <c r="W8">
        <v>0</v>
      </c>
      <c r="X8">
        <v>80381</v>
      </c>
      <c r="Y8">
        <v>106663</v>
      </c>
      <c r="Z8">
        <v>114593</v>
      </c>
      <c r="AA8">
        <v>2479245</v>
      </c>
      <c r="AB8">
        <v>1664703</v>
      </c>
      <c r="AC8">
        <v>1544322</v>
      </c>
      <c r="AD8">
        <v>1349694</v>
      </c>
      <c r="AE8">
        <v>165164</v>
      </c>
      <c r="AF8">
        <v>145914</v>
      </c>
      <c r="AG8">
        <v>753922</v>
      </c>
      <c r="AH8">
        <v>186407</v>
      </c>
      <c r="AI8">
        <v>634177</v>
      </c>
      <c r="AJ8">
        <v>-434450</v>
      </c>
      <c r="AK8">
        <v>380386</v>
      </c>
      <c r="AL8">
        <v>336885</v>
      </c>
      <c r="AM8">
        <v>725878</v>
      </c>
      <c r="AN8">
        <v>34913</v>
      </c>
      <c r="AO8">
        <v>-6181</v>
      </c>
      <c r="AP8">
        <v>307240</v>
      </c>
      <c r="AQ8">
        <v>1503450</v>
      </c>
      <c r="AR8">
        <v>57724</v>
      </c>
      <c r="AS8">
        <v>97181</v>
      </c>
      <c r="AT8">
        <v>56379</v>
      </c>
      <c r="AU8">
        <v>78806</v>
      </c>
      <c r="AV8">
        <v>70636</v>
      </c>
      <c r="AW8">
        <v>54444</v>
      </c>
      <c r="AX8">
        <v>69966</v>
      </c>
    </row>
    <row r="9" spans="1:50" x14ac:dyDescent="0.25">
      <c r="A9" t="s">
        <v>384</v>
      </c>
      <c r="B9" t="s">
        <v>36</v>
      </c>
      <c r="C9" t="s">
        <v>37</v>
      </c>
      <c r="F9">
        <v>460991</v>
      </c>
      <c r="G9">
        <v>1074528</v>
      </c>
      <c r="H9">
        <v>589064</v>
      </c>
      <c r="I9">
        <v>1101255</v>
      </c>
      <c r="J9">
        <v>36208</v>
      </c>
      <c r="K9">
        <v>6141</v>
      </c>
      <c r="L9">
        <v>36361</v>
      </c>
      <c r="M9">
        <v>148513</v>
      </c>
      <c r="N9">
        <v>36865</v>
      </c>
      <c r="O9">
        <v>2347</v>
      </c>
      <c r="P9">
        <v>154535</v>
      </c>
      <c r="Q9">
        <v>171</v>
      </c>
      <c r="R9">
        <v>4871</v>
      </c>
      <c r="S9">
        <v>1242646</v>
      </c>
      <c r="T9">
        <v>237181</v>
      </c>
      <c r="U9">
        <v>933385</v>
      </c>
      <c r="V9">
        <v>0</v>
      </c>
      <c r="W9">
        <v>0</v>
      </c>
      <c r="X9">
        <v>37310</v>
      </c>
      <c r="Y9">
        <v>51476</v>
      </c>
      <c r="Z9">
        <v>32569</v>
      </c>
      <c r="AA9">
        <v>31696</v>
      </c>
      <c r="AB9">
        <v>44629</v>
      </c>
      <c r="AC9">
        <v>286201</v>
      </c>
      <c r="AD9">
        <v>434301</v>
      </c>
      <c r="AE9">
        <v>158607</v>
      </c>
      <c r="AF9">
        <v>46175</v>
      </c>
      <c r="AG9">
        <v>305679</v>
      </c>
      <c r="AH9">
        <v>120128</v>
      </c>
      <c r="AI9">
        <v>212938</v>
      </c>
      <c r="AJ9">
        <v>14430</v>
      </c>
      <c r="AK9">
        <v>0</v>
      </c>
      <c r="AL9">
        <v>1628</v>
      </c>
      <c r="AM9">
        <v>4047</v>
      </c>
      <c r="AN9">
        <v>14687</v>
      </c>
      <c r="AO9">
        <v>12897</v>
      </c>
      <c r="AP9">
        <v>15807</v>
      </c>
      <c r="AQ9">
        <v>68949</v>
      </c>
      <c r="AR9">
        <v>1457</v>
      </c>
      <c r="AS9">
        <v>96117</v>
      </c>
      <c r="AT9">
        <v>101005</v>
      </c>
      <c r="AU9">
        <v>14610</v>
      </c>
      <c r="AV9">
        <v>335</v>
      </c>
      <c r="AW9">
        <v>69858</v>
      </c>
      <c r="AX9">
        <v>26681</v>
      </c>
    </row>
    <row r="10" spans="1:50" x14ac:dyDescent="0.25">
      <c r="A10" t="s">
        <v>384</v>
      </c>
      <c r="B10" t="s">
        <v>36</v>
      </c>
      <c r="C10" t="s">
        <v>38</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row>
    <row r="11" spans="1:50" x14ac:dyDescent="0.25">
      <c r="A11" t="s">
        <v>384</v>
      </c>
      <c r="B11" t="s">
        <v>36</v>
      </c>
      <c r="C11" t="s">
        <v>39</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row>
    <row r="12" spans="1:50" x14ac:dyDescent="0.25">
      <c r="A12" t="s">
        <v>384</v>
      </c>
      <c r="B12" t="s">
        <v>36</v>
      </c>
      <c r="C12" t="s">
        <v>40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row>
    <row r="13" spans="1:50" x14ac:dyDescent="0.25">
      <c r="A13" t="s">
        <v>384</v>
      </c>
      <c r="B13" t="s">
        <v>36</v>
      </c>
      <c r="C13" t="s">
        <v>41</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row>
    <row r="14" spans="1:50" x14ac:dyDescent="0.25">
      <c r="A14" t="s">
        <v>384</v>
      </c>
      <c r="B14" t="s">
        <v>36</v>
      </c>
      <c r="C14" t="s">
        <v>42</v>
      </c>
      <c r="F14">
        <v>0</v>
      </c>
      <c r="G14">
        <v>0</v>
      </c>
      <c r="H14">
        <v>0</v>
      </c>
      <c r="I14">
        <v>0</v>
      </c>
      <c r="J14">
        <v>0</v>
      </c>
      <c r="K14">
        <v>0</v>
      </c>
      <c r="L14">
        <v>0</v>
      </c>
      <c r="M14">
        <v>86097</v>
      </c>
      <c r="N14">
        <v>51115</v>
      </c>
      <c r="O14">
        <v>0</v>
      </c>
      <c r="P14">
        <v>79457</v>
      </c>
      <c r="Q14">
        <v>0</v>
      </c>
      <c r="R14">
        <v>12762</v>
      </c>
      <c r="S14">
        <v>528784</v>
      </c>
      <c r="T14">
        <v>110221</v>
      </c>
      <c r="U14">
        <v>121036</v>
      </c>
      <c r="V14">
        <v>12446</v>
      </c>
      <c r="W14">
        <v>0</v>
      </c>
      <c r="X14">
        <v>0</v>
      </c>
      <c r="Y14">
        <v>0</v>
      </c>
      <c r="Z14">
        <v>0</v>
      </c>
      <c r="AA14">
        <v>930751</v>
      </c>
      <c r="AB14">
        <v>274176</v>
      </c>
      <c r="AC14">
        <v>124865</v>
      </c>
      <c r="AD14">
        <v>68682</v>
      </c>
      <c r="AE14">
        <v>0</v>
      </c>
      <c r="AF14">
        <v>0</v>
      </c>
      <c r="AG14">
        <v>0</v>
      </c>
      <c r="AH14">
        <v>7082</v>
      </c>
      <c r="AI14">
        <v>230361</v>
      </c>
      <c r="AJ14">
        <v>55211</v>
      </c>
      <c r="AK14">
        <v>15066</v>
      </c>
      <c r="AL14">
        <v>3747</v>
      </c>
      <c r="AM14">
        <v>10894</v>
      </c>
      <c r="AN14">
        <v>0</v>
      </c>
      <c r="AO14">
        <v>0</v>
      </c>
      <c r="AP14">
        <v>0</v>
      </c>
      <c r="AQ14">
        <v>0</v>
      </c>
      <c r="AR14">
        <v>0</v>
      </c>
      <c r="AS14">
        <v>1427</v>
      </c>
      <c r="AT14">
        <v>3642</v>
      </c>
      <c r="AU14">
        <v>75595</v>
      </c>
      <c r="AV14">
        <v>0</v>
      </c>
      <c r="AW14">
        <v>0</v>
      </c>
      <c r="AX14">
        <v>0</v>
      </c>
    </row>
    <row r="15" spans="1:50" x14ac:dyDescent="0.25">
      <c r="A15" t="s">
        <v>384</v>
      </c>
      <c r="B15" t="s">
        <v>36</v>
      </c>
      <c r="C15" t="s">
        <v>388</v>
      </c>
      <c r="F15">
        <v>460991</v>
      </c>
      <c r="G15">
        <v>1074528</v>
      </c>
      <c r="H15">
        <v>589064</v>
      </c>
      <c r="I15">
        <v>1101255</v>
      </c>
      <c r="J15">
        <v>36208</v>
      </c>
      <c r="K15">
        <v>6141</v>
      </c>
      <c r="L15">
        <v>36361</v>
      </c>
      <c r="M15">
        <v>234610</v>
      </c>
      <c r="N15">
        <v>87980</v>
      </c>
      <c r="O15">
        <v>2347</v>
      </c>
      <c r="P15">
        <v>233992</v>
      </c>
      <c r="Q15">
        <v>171</v>
      </c>
      <c r="R15">
        <v>17632</v>
      </c>
      <c r="S15">
        <v>1771430</v>
      </c>
      <c r="T15">
        <v>347402</v>
      </c>
      <c r="U15">
        <v>1054421</v>
      </c>
      <c r="V15">
        <v>12446</v>
      </c>
      <c r="W15">
        <v>0</v>
      </c>
      <c r="X15">
        <v>37310</v>
      </c>
      <c r="Y15">
        <v>51476</v>
      </c>
      <c r="Z15">
        <v>32569</v>
      </c>
      <c r="AA15">
        <v>962447</v>
      </c>
      <c r="AB15">
        <v>318804</v>
      </c>
      <c r="AC15">
        <v>411066</v>
      </c>
      <c r="AD15">
        <v>502983</v>
      </c>
      <c r="AE15">
        <v>158607</v>
      </c>
      <c r="AF15">
        <v>46175</v>
      </c>
      <c r="AG15">
        <v>305679</v>
      </c>
      <c r="AH15">
        <v>127210</v>
      </c>
      <c r="AI15">
        <v>443299</v>
      </c>
      <c r="AJ15">
        <v>69641</v>
      </c>
      <c r="AK15">
        <v>15066</v>
      </c>
      <c r="AL15">
        <v>5375</v>
      </c>
      <c r="AM15">
        <v>14941</v>
      </c>
      <c r="AN15">
        <v>14687</v>
      </c>
      <c r="AO15">
        <v>12897</v>
      </c>
      <c r="AP15">
        <v>15807</v>
      </c>
      <c r="AQ15">
        <v>68949</v>
      </c>
      <c r="AR15">
        <v>1457</v>
      </c>
      <c r="AS15">
        <v>97544</v>
      </c>
      <c r="AT15">
        <v>104648</v>
      </c>
      <c r="AU15">
        <v>90205</v>
      </c>
      <c r="AV15">
        <v>335</v>
      </c>
      <c r="AW15">
        <v>69858</v>
      </c>
      <c r="AX15">
        <v>26681</v>
      </c>
    </row>
    <row r="16" spans="1:50" x14ac:dyDescent="0.25">
      <c r="A16" t="s">
        <v>384</v>
      </c>
      <c r="B16" t="s">
        <v>44</v>
      </c>
      <c r="C16" t="s">
        <v>45</v>
      </c>
      <c r="F16">
        <v>388023</v>
      </c>
      <c r="G16">
        <v>704143</v>
      </c>
      <c r="H16">
        <v>67367</v>
      </c>
      <c r="I16">
        <v>0</v>
      </c>
      <c r="J16">
        <v>8086</v>
      </c>
      <c r="K16">
        <v>2694</v>
      </c>
      <c r="L16">
        <v>0</v>
      </c>
      <c r="M16">
        <v>809</v>
      </c>
      <c r="N16">
        <v>-44447</v>
      </c>
      <c r="O16">
        <v>-1268</v>
      </c>
      <c r="P16">
        <v>0</v>
      </c>
      <c r="Q16">
        <v>76</v>
      </c>
      <c r="R16">
        <v>-241</v>
      </c>
      <c r="S16">
        <v>362401</v>
      </c>
      <c r="T16">
        <v>41859</v>
      </c>
      <c r="U16">
        <v>64532</v>
      </c>
      <c r="V16">
        <v>-721</v>
      </c>
      <c r="W16">
        <v>0</v>
      </c>
      <c r="X16">
        <v>2707</v>
      </c>
      <c r="Y16">
        <v>4672</v>
      </c>
      <c r="Z16">
        <v>0</v>
      </c>
      <c r="AA16">
        <v>133799</v>
      </c>
      <c r="AB16">
        <v>74713</v>
      </c>
      <c r="AC16">
        <v>50729</v>
      </c>
      <c r="AD16">
        <v>1833</v>
      </c>
      <c r="AE16">
        <v>267134</v>
      </c>
      <c r="AF16">
        <v>74114</v>
      </c>
      <c r="AG16">
        <v>0</v>
      </c>
      <c r="AH16">
        <v>19820</v>
      </c>
      <c r="AI16">
        <v>78632</v>
      </c>
      <c r="AJ16">
        <v>0</v>
      </c>
      <c r="AK16">
        <v>2452</v>
      </c>
      <c r="AL16">
        <v>8892</v>
      </c>
      <c r="AM16">
        <v>13723</v>
      </c>
      <c r="AN16">
        <v>4837</v>
      </c>
      <c r="AO16">
        <v>5315</v>
      </c>
      <c r="AP16">
        <v>-27682</v>
      </c>
      <c r="AQ16">
        <v>-15228</v>
      </c>
      <c r="AR16">
        <v>2471</v>
      </c>
      <c r="AS16">
        <v>-1237</v>
      </c>
      <c r="AT16">
        <v>10859</v>
      </c>
      <c r="AU16">
        <v>0</v>
      </c>
      <c r="AV16">
        <v>-1420</v>
      </c>
      <c r="AW16">
        <v>0</v>
      </c>
      <c r="AX16">
        <v>0</v>
      </c>
    </row>
    <row r="17" spans="1:50" x14ac:dyDescent="0.25">
      <c r="A17" t="s">
        <v>384</v>
      </c>
      <c r="B17" t="s">
        <v>44</v>
      </c>
      <c r="C17" t="s">
        <v>46</v>
      </c>
      <c r="F17">
        <v>527421</v>
      </c>
      <c r="G17">
        <v>2012353</v>
      </c>
      <c r="H17">
        <v>565862</v>
      </c>
      <c r="I17">
        <v>0</v>
      </c>
      <c r="J17">
        <v>66485</v>
      </c>
      <c r="K17">
        <v>10763</v>
      </c>
      <c r="L17">
        <v>6236</v>
      </c>
      <c r="M17">
        <v>456170</v>
      </c>
      <c r="N17">
        <v>137801</v>
      </c>
      <c r="O17">
        <v>0</v>
      </c>
      <c r="P17">
        <v>0</v>
      </c>
      <c r="Q17">
        <v>0</v>
      </c>
      <c r="R17">
        <v>11978</v>
      </c>
      <c r="S17">
        <v>4308032</v>
      </c>
      <c r="T17">
        <v>800071</v>
      </c>
      <c r="U17">
        <v>1897666</v>
      </c>
      <c r="V17">
        <v>13517</v>
      </c>
      <c r="W17">
        <v>0</v>
      </c>
      <c r="X17">
        <v>77873</v>
      </c>
      <c r="Y17">
        <v>98077</v>
      </c>
      <c r="Z17">
        <v>0</v>
      </c>
      <c r="AA17">
        <v>565480</v>
      </c>
      <c r="AB17">
        <v>658015</v>
      </c>
      <c r="AC17">
        <v>585673</v>
      </c>
      <c r="AD17">
        <v>461915</v>
      </c>
      <c r="AE17">
        <v>28311</v>
      </c>
      <c r="AF17">
        <v>12960</v>
      </c>
      <c r="AG17">
        <v>0</v>
      </c>
      <c r="AH17">
        <v>171655</v>
      </c>
      <c r="AI17">
        <v>402549</v>
      </c>
      <c r="AJ17">
        <v>0</v>
      </c>
      <c r="AK17">
        <v>43</v>
      </c>
      <c r="AL17">
        <v>36</v>
      </c>
      <c r="AM17">
        <v>19</v>
      </c>
      <c r="AN17">
        <v>12349</v>
      </c>
      <c r="AO17">
        <v>20588</v>
      </c>
      <c r="AP17">
        <v>52281</v>
      </c>
      <c r="AQ17">
        <v>528188</v>
      </c>
      <c r="AR17">
        <v>8490</v>
      </c>
      <c r="AS17">
        <v>47277</v>
      </c>
      <c r="AT17">
        <v>96009</v>
      </c>
      <c r="AU17">
        <v>0</v>
      </c>
      <c r="AV17">
        <v>795</v>
      </c>
      <c r="AW17">
        <v>0</v>
      </c>
      <c r="AX17">
        <v>63009</v>
      </c>
    </row>
    <row r="18" spans="1:50" x14ac:dyDescent="0.25">
      <c r="A18" t="s">
        <v>384</v>
      </c>
      <c r="B18" t="s">
        <v>44</v>
      </c>
      <c r="C18" t="s">
        <v>47</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row>
    <row r="19" spans="1:50" x14ac:dyDescent="0.25">
      <c r="A19" t="s">
        <v>384</v>
      </c>
      <c r="B19" t="s">
        <v>44</v>
      </c>
      <c r="C19" t="s">
        <v>48</v>
      </c>
      <c r="F19">
        <v>0</v>
      </c>
      <c r="G19">
        <v>0</v>
      </c>
      <c r="H19">
        <v>151426</v>
      </c>
      <c r="I19">
        <v>1217565</v>
      </c>
      <c r="J19">
        <v>0</v>
      </c>
      <c r="K19">
        <v>0</v>
      </c>
      <c r="L19">
        <v>0</v>
      </c>
      <c r="M19">
        <v>0</v>
      </c>
      <c r="N19">
        <v>0</v>
      </c>
      <c r="O19">
        <v>0</v>
      </c>
      <c r="P19">
        <v>192833</v>
      </c>
      <c r="Q19">
        <v>0</v>
      </c>
      <c r="R19">
        <v>0</v>
      </c>
      <c r="S19">
        <v>0</v>
      </c>
      <c r="T19">
        <v>0</v>
      </c>
      <c r="U19">
        <v>49672</v>
      </c>
      <c r="V19">
        <v>0</v>
      </c>
      <c r="W19">
        <v>0</v>
      </c>
      <c r="X19">
        <v>0</v>
      </c>
      <c r="Y19">
        <v>0</v>
      </c>
      <c r="Z19">
        <v>41691</v>
      </c>
      <c r="AA19">
        <v>368</v>
      </c>
      <c r="AB19">
        <v>33</v>
      </c>
      <c r="AC19">
        <v>32</v>
      </c>
      <c r="AD19">
        <v>0</v>
      </c>
      <c r="AE19">
        <v>0</v>
      </c>
      <c r="AF19">
        <v>0</v>
      </c>
      <c r="AG19">
        <v>377699</v>
      </c>
      <c r="AH19">
        <v>15</v>
      </c>
      <c r="AI19">
        <v>0</v>
      </c>
      <c r="AJ19">
        <v>506</v>
      </c>
      <c r="AK19">
        <v>0</v>
      </c>
      <c r="AL19">
        <v>0</v>
      </c>
      <c r="AM19">
        <v>0</v>
      </c>
      <c r="AN19">
        <v>0</v>
      </c>
      <c r="AO19">
        <v>0</v>
      </c>
      <c r="AP19">
        <v>0</v>
      </c>
      <c r="AQ19">
        <v>169</v>
      </c>
      <c r="AR19">
        <v>225</v>
      </c>
      <c r="AS19">
        <v>0</v>
      </c>
      <c r="AT19">
        <v>0</v>
      </c>
      <c r="AU19">
        <v>0</v>
      </c>
      <c r="AV19">
        <v>0</v>
      </c>
      <c r="AW19">
        <v>78439</v>
      </c>
      <c r="AX19">
        <v>0</v>
      </c>
    </row>
    <row r="20" spans="1:50" x14ac:dyDescent="0.25">
      <c r="A20" t="s">
        <v>384</v>
      </c>
      <c r="B20" t="s">
        <v>44</v>
      </c>
      <c r="C20" t="s">
        <v>49</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row>
    <row r="21" spans="1:50" x14ac:dyDescent="0.25">
      <c r="A21" t="s">
        <v>384</v>
      </c>
      <c r="B21" t="s">
        <v>44</v>
      </c>
      <c r="C21" t="s">
        <v>387</v>
      </c>
      <c r="F21">
        <v>87595</v>
      </c>
      <c r="G21">
        <v>165950</v>
      </c>
      <c r="H21">
        <v>38434</v>
      </c>
      <c r="I21">
        <v>57573</v>
      </c>
      <c r="J21">
        <v>3615</v>
      </c>
      <c r="K21">
        <v>2913</v>
      </c>
      <c r="L21">
        <v>784</v>
      </c>
      <c r="M21">
        <v>5492</v>
      </c>
      <c r="N21">
        <v>1936</v>
      </c>
      <c r="O21">
        <v>2026</v>
      </c>
      <c r="P21">
        <v>0</v>
      </c>
      <c r="Q21">
        <v>11</v>
      </c>
      <c r="R21">
        <v>1533</v>
      </c>
      <c r="S21">
        <v>342335</v>
      </c>
      <c r="T21">
        <v>69009</v>
      </c>
      <c r="U21">
        <v>22092</v>
      </c>
      <c r="V21">
        <v>5591</v>
      </c>
      <c r="W21">
        <v>0</v>
      </c>
      <c r="X21">
        <v>3957</v>
      </c>
      <c r="Y21">
        <v>9652</v>
      </c>
      <c r="Z21">
        <v>104</v>
      </c>
      <c r="AA21">
        <v>12921</v>
      </c>
      <c r="AB21">
        <v>10979</v>
      </c>
      <c r="AC21">
        <v>10552</v>
      </c>
      <c r="AD21">
        <v>3572</v>
      </c>
      <c r="AE21">
        <v>12180</v>
      </c>
      <c r="AF21">
        <v>5496</v>
      </c>
      <c r="AG21">
        <v>4711</v>
      </c>
      <c r="AH21">
        <v>2755</v>
      </c>
      <c r="AI21">
        <v>21585</v>
      </c>
      <c r="AJ21">
        <v>14398</v>
      </c>
      <c r="AK21">
        <v>137</v>
      </c>
      <c r="AL21">
        <v>111</v>
      </c>
      <c r="AM21">
        <v>507</v>
      </c>
      <c r="AN21">
        <v>0</v>
      </c>
      <c r="AO21">
        <v>0</v>
      </c>
      <c r="AP21">
        <v>2329</v>
      </c>
      <c r="AQ21">
        <v>11895</v>
      </c>
      <c r="AR21">
        <v>317</v>
      </c>
      <c r="AS21">
        <v>1333</v>
      </c>
      <c r="AT21">
        <v>2636</v>
      </c>
      <c r="AU21">
        <v>12439</v>
      </c>
      <c r="AV21">
        <v>157</v>
      </c>
      <c r="AW21">
        <v>0</v>
      </c>
      <c r="AX21">
        <v>0</v>
      </c>
    </row>
    <row r="22" spans="1:50" x14ac:dyDescent="0.25">
      <c r="A22" t="s">
        <v>384</v>
      </c>
      <c r="B22" t="s">
        <v>44</v>
      </c>
      <c r="C22" t="s">
        <v>51</v>
      </c>
      <c r="F22">
        <v>83430</v>
      </c>
      <c r="G22">
        <v>161765</v>
      </c>
      <c r="H22">
        <v>36981</v>
      </c>
      <c r="I22">
        <v>56674</v>
      </c>
      <c r="J22">
        <v>3579</v>
      </c>
      <c r="K22">
        <v>2900</v>
      </c>
      <c r="L22">
        <v>751</v>
      </c>
      <c r="M22">
        <v>5492</v>
      </c>
      <c r="N22">
        <v>1936</v>
      </c>
      <c r="O22">
        <v>2026</v>
      </c>
      <c r="P22">
        <v>0</v>
      </c>
      <c r="Q22">
        <v>0</v>
      </c>
      <c r="R22">
        <v>1264</v>
      </c>
      <c r="S22">
        <v>339102</v>
      </c>
      <c r="T22">
        <v>69010</v>
      </c>
      <c r="U22">
        <v>22093</v>
      </c>
      <c r="V22">
        <v>5441</v>
      </c>
      <c r="W22">
        <v>0</v>
      </c>
      <c r="X22">
        <v>3446</v>
      </c>
      <c r="Y22">
        <v>9340</v>
      </c>
      <c r="Z22">
        <v>0</v>
      </c>
      <c r="AA22">
        <v>12796</v>
      </c>
      <c r="AB22">
        <v>10757</v>
      </c>
      <c r="AC22">
        <v>10474</v>
      </c>
      <c r="AD22">
        <v>3547</v>
      </c>
      <c r="AE22">
        <v>12180</v>
      </c>
      <c r="AF22">
        <v>5496</v>
      </c>
      <c r="AG22">
        <v>4711</v>
      </c>
      <c r="AH22">
        <v>2526</v>
      </c>
      <c r="AI22">
        <v>19327</v>
      </c>
      <c r="AJ22">
        <v>14287</v>
      </c>
      <c r="AK22">
        <v>-250</v>
      </c>
      <c r="AL22">
        <v>-55</v>
      </c>
      <c r="AM22">
        <v>362</v>
      </c>
      <c r="AN22">
        <v>0</v>
      </c>
      <c r="AO22">
        <v>0</v>
      </c>
      <c r="AP22">
        <v>2095</v>
      </c>
      <c r="AQ22">
        <v>10601</v>
      </c>
      <c r="AR22">
        <v>266</v>
      </c>
      <c r="AS22">
        <v>1103</v>
      </c>
      <c r="AT22">
        <v>1867</v>
      </c>
      <c r="AU22">
        <v>12377</v>
      </c>
      <c r="AV22">
        <v>118</v>
      </c>
      <c r="AW22">
        <v>0</v>
      </c>
      <c r="AX22">
        <v>0</v>
      </c>
    </row>
    <row r="23" spans="1:50" x14ac:dyDescent="0.25">
      <c r="A23" t="s">
        <v>384</v>
      </c>
      <c r="B23" t="s">
        <v>44</v>
      </c>
      <c r="C23" t="s">
        <v>52</v>
      </c>
      <c r="F23">
        <v>4165</v>
      </c>
      <c r="G23">
        <v>4185</v>
      </c>
      <c r="H23">
        <v>1453</v>
      </c>
      <c r="I23">
        <v>899</v>
      </c>
      <c r="J23">
        <v>36</v>
      </c>
      <c r="K23">
        <v>14</v>
      </c>
      <c r="L23">
        <v>33</v>
      </c>
      <c r="M23">
        <v>0</v>
      </c>
      <c r="N23">
        <v>0</v>
      </c>
      <c r="O23">
        <v>0</v>
      </c>
      <c r="P23">
        <v>0</v>
      </c>
      <c r="Q23">
        <v>11</v>
      </c>
      <c r="R23">
        <v>269</v>
      </c>
      <c r="S23">
        <v>0</v>
      </c>
      <c r="T23">
        <v>0</v>
      </c>
      <c r="U23">
        <v>0</v>
      </c>
      <c r="V23">
        <v>0</v>
      </c>
      <c r="W23">
        <v>0</v>
      </c>
      <c r="X23">
        <v>511</v>
      </c>
      <c r="Y23">
        <v>312</v>
      </c>
      <c r="Z23">
        <v>104</v>
      </c>
      <c r="AA23">
        <v>125</v>
      </c>
      <c r="AB23">
        <v>222</v>
      </c>
      <c r="AC23">
        <v>78</v>
      </c>
      <c r="AD23">
        <v>24</v>
      </c>
      <c r="AE23">
        <v>0</v>
      </c>
      <c r="AF23">
        <v>0</v>
      </c>
      <c r="AG23">
        <v>0</v>
      </c>
      <c r="AH23">
        <v>228</v>
      </c>
      <c r="AI23">
        <v>2263</v>
      </c>
      <c r="AJ23">
        <v>111</v>
      </c>
      <c r="AK23">
        <v>387</v>
      </c>
      <c r="AL23">
        <v>165</v>
      </c>
      <c r="AM23">
        <v>144</v>
      </c>
      <c r="AN23">
        <v>0</v>
      </c>
      <c r="AO23">
        <v>0</v>
      </c>
      <c r="AP23">
        <v>234</v>
      </c>
      <c r="AQ23">
        <v>1294</v>
      </c>
      <c r="AR23">
        <v>51</v>
      </c>
      <c r="AS23">
        <v>230</v>
      </c>
      <c r="AT23">
        <v>770</v>
      </c>
      <c r="AU23">
        <v>62</v>
      </c>
      <c r="AV23">
        <v>39</v>
      </c>
      <c r="AW23">
        <v>0</v>
      </c>
      <c r="AX23">
        <v>0</v>
      </c>
    </row>
    <row r="24" spans="1:50" x14ac:dyDescent="0.25">
      <c r="A24" t="s">
        <v>384</v>
      </c>
      <c r="B24" t="s">
        <v>44</v>
      </c>
      <c r="C24" t="s">
        <v>53</v>
      </c>
      <c r="F24">
        <v>0</v>
      </c>
      <c r="G24">
        <v>0</v>
      </c>
      <c r="H24">
        <v>0</v>
      </c>
      <c r="I24">
        <v>0</v>
      </c>
      <c r="J24">
        <v>0</v>
      </c>
      <c r="K24">
        <v>0</v>
      </c>
      <c r="L24">
        <v>0</v>
      </c>
      <c r="M24">
        <v>0</v>
      </c>
      <c r="N24">
        <v>0</v>
      </c>
      <c r="O24">
        <v>0</v>
      </c>
      <c r="P24">
        <v>0</v>
      </c>
      <c r="Q24">
        <v>0</v>
      </c>
      <c r="R24">
        <v>0</v>
      </c>
      <c r="S24">
        <v>3233</v>
      </c>
      <c r="T24">
        <v>-1</v>
      </c>
      <c r="U24">
        <v>-1</v>
      </c>
      <c r="V24">
        <v>150</v>
      </c>
      <c r="W24">
        <v>0</v>
      </c>
      <c r="X24">
        <v>0</v>
      </c>
      <c r="Y24">
        <v>0</v>
      </c>
      <c r="Z24">
        <v>0</v>
      </c>
      <c r="AA24">
        <v>0</v>
      </c>
      <c r="AB24">
        <v>0</v>
      </c>
      <c r="AC24">
        <v>0</v>
      </c>
      <c r="AD24">
        <v>0</v>
      </c>
      <c r="AE24">
        <v>0</v>
      </c>
      <c r="AF24">
        <v>0</v>
      </c>
      <c r="AG24">
        <v>0</v>
      </c>
      <c r="AH24">
        <v>0</v>
      </c>
      <c r="AI24">
        <v>-5</v>
      </c>
      <c r="AJ24">
        <v>0</v>
      </c>
      <c r="AK24">
        <v>0</v>
      </c>
      <c r="AL24">
        <v>0</v>
      </c>
      <c r="AM24">
        <v>0</v>
      </c>
      <c r="AN24">
        <v>0</v>
      </c>
      <c r="AO24">
        <v>0</v>
      </c>
      <c r="AP24">
        <v>0</v>
      </c>
      <c r="AQ24">
        <v>0</v>
      </c>
      <c r="AR24">
        <v>0</v>
      </c>
      <c r="AS24">
        <v>0</v>
      </c>
      <c r="AT24">
        <v>0</v>
      </c>
      <c r="AU24">
        <v>0</v>
      </c>
      <c r="AV24">
        <v>0</v>
      </c>
      <c r="AW24">
        <v>0</v>
      </c>
      <c r="AX24">
        <v>0</v>
      </c>
    </row>
    <row r="25" spans="1:50" x14ac:dyDescent="0.25">
      <c r="A25" t="s">
        <v>384</v>
      </c>
      <c r="B25" t="s">
        <v>44</v>
      </c>
      <c r="C25" t="s">
        <v>54</v>
      </c>
      <c r="F25">
        <v>1149</v>
      </c>
      <c r="G25">
        <v>2907</v>
      </c>
      <c r="H25">
        <v>828</v>
      </c>
      <c r="I25">
        <v>0</v>
      </c>
      <c r="J25">
        <v>53</v>
      </c>
      <c r="K25">
        <v>40</v>
      </c>
      <c r="L25">
        <v>6</v>
      </c>
      <c r="M25">
        <v>484</v>
      </c>
      <c r="N25">
        <v>79</v>
      </c>
      <c r="O25">
        <v>0</v>
      </c>
      <c r="P25">
        <v>0</v>
      </c>
      <c r="Q25">
        <v>3</v>
      </c>
      <c r="R25">
        <v>1210</v>
      </c>
      <c r="S25">
        <v>153729</v>
      </c>
      <c r="T25">
        <v>19897</v>
      </c>
      <c r="U25">
        <v>40113</v>
      </c>
      <c r="V25">
        <v>788</v>
      </c>
      <c r="W25">
        <v>0</v>
      </c>
      <c r="X25">
        <v>22</v>
      </c>
      <c r="Y25">
        <v>23</v>
      </c>
      <c r="Z25">
        <v>0</v>
      </c>
      <c r="AA25">
        <v>-4616</v>
      </c>
      <c r="AB25">
        <v>32712</v>
      </c>
      <c r="AC25">
        <v>11368</v>
      </c>
      <c r="AD25">
        <v>12472</v>
      </c>
      <c r="AE25">
        <v>2418</v>
      </c>
      <c r="AF25">
        <v>375</v>
      </c>
      <c r="AG25">
        <v>0</v>
      </c>
      <c r="AH25">
        <v>1461</v>
      </c>
      <c r="AI25">
        <v>4385</v>
      </c>
      <c r="AJ25">
        <v>0</v>
      </c>
      <c r="AK25">
        <v>15</v>
      </c>
      <c r="AL25">
        <v>16</v>
      </c>
      <c r="AM25">
        <v>8</v>
      </c>
      <c r="AN25">
        <v>0</v>
      </c>
      <c r="AO25">
        <v>0</v>
      </c>
      <c r="AP25">
        <v>4134</v>
      </c>
      <c r="AQ25">
        <v>28031</v>
      </c>
      <c r="AR25">
        <v>542</v>
      </c>
      <c r="AS25">
        <v>0</v>
      </c>
      <c r="AT25">
        <v>0</v>
      </c>
      <c r="AU25">
        <v>0</v>
      </c>
      <c r="AV25">
        <v>0</v>
      </c>
      <c r="AW25">
        <v>0</v>
      </c>
      <c r="AX25">
        <v>0</v>
      </c>
    </row>
    <row r="26" spans="1:50" x14ac:dyDescent="0.25">
      <c r="A26" t="s">
        <v>384</v>
      </c>
      <c r="B26" t="s">
        <v>44</v>
      </c>
      <c r="C26" t="s">
        <v>386</v>
      </c>
      <c r="F26">
        <v>1001890</v>
      </c>
      <c r="G26">
        <v>2879539</v>
      </c>
      <c r="H26">
        <v>822262</v>
      </c>
      <c r="I26">
        <v>1275138</v>
      </c>
      <c r="J26">
        <v>78132</v>
      </c>
      <c r="K26">
        <v>16331</v>
      </c>
      <c r="L26">
        <v>7014</v>
      </c>
      <c r="M26">
        <v>461987</v>
      </c>
      <c r="N26">
        <v>95211</v>
      </c>
      <c r="O26">
        <v>759</v>
      </c>
      <c r="P26">
        <v>192833</v>
      </c>
      <c r="Q26">
        <v>84</v>
      </c>
      <c r="R26">
        <v>12060</v>
      </c>
      <c r="S26">
        <v>4859039</v>
      </c>
      <c r="T26">
        <v>891042</v>
      </c>
      <c r="U26">
        <v>1993849</v>
      </c>
      <c r="V26">
        <v>17599</v>
      </c>
      <c r="W26">
        <v>0</v>
      </c>
      <c r="X26">
        <v>84516</v>
      </c>
      <c r="Y26">
        <v>112378</v>
      </c>
      <c r="Z26">
        <v>41796</v>
      </c>
      <c r="AA26">
        <v>717183</v>
      </c>
      <c r="AB26">
        <v>711028</v>
      </c>
      <c r="AC26">
        <v>635618</v>
      </c>
      <c r="AD26">
        <v>454849</v>
      </c>
      <c r="AE26">
        <v>305207</v>
      </c>
      <c r="AF26">
        <v>92196</v>
      </c>
      <c r="AG26">
        <v>382411</v>
      </c>
      <c r="AH26">
        <v>192783</v>
      </c>
      <c r="AI26">
        <v>498382</v>
      </c>
      <c r="AJ26">
        <v>14905</v>
      </c>
      <c r="AK26">
        <v>2618</v>
      </c>
      <c r="AL26">
        <v>9023</v>
      </c>
      <c r="AM26">
        <v>14240</v>
      </c>
      <c r="AN26">
        <v>17186</v>
      </c>
      <c r="AO26">
        <v>25903</v>
      </c>
      <c r="AP26">
        <v>22794</v>
      </c>
      <c r="AQ26">
        <v>496993</v>
      </c>
      <c r="AR26">
        <v>10961</v>
      </c>
      <c r="AS26">
        <v>47373</v>
      </c>
      <c r="AT26">
        <v>109505</v>
      </c>
      <c r="AU26">
        <v>12439</v>
      </c>
      <c r="AV26">
        <v>-468</v>
      </c>
      <c r="AW26">
        <v>78439</v>
      </c>
      <c r="AX26">
        <v>63009</v>
      </c>
    </row>
    <row r="27" spans="1:50" x14ac:dyDescent="0.25">
      <c r="A27" t="s">
        <v>384</v>
      </c>
      <c r="B27" t="s">
        <v>56</v>
      </c>
      <c r="C27" t="s">
        <v>57</v>
      </c>
      <c r="F27">
        <v>61583</v>
      </c>
      <c r="G27">
        <v>156610</v>
      </c>
      <c r="H27">
        <v>41223</v>
      </c>
      <c r="I27">
        <v>71717</v>
      </c>
      <c r="J27">
        <v>3220</v>
      </c>
      <c r="K27">
        <v>1170</v>
      </c>
      <c r="L27">
        <v>339</v>
      </c>
      <c r="M27">
        <v>19689</v>
      </c>
      <c r="N27">
        <v>12388</v>
      </c>
      <c r="O27">
        <v>701</v>
      </c>
      <c r="P27">
        <v>10508</v>
      </c>
      <c r="Q27">
        <v>5</v>
      </c>
      <c r="R27">
        <v>394</v>
      </c>
      <c r="S27">
        <v>215768</v>
      </c>
      <c r="T27">
        <v>26318</v>
      </c>
      <c r="U27">
        <v>52856</v>
      </c>
      <c r="V27">
        <v>835</v>
      </c>
      <c r="W27">
        <v>0</v>
      </c>
      <c r="X27">
        <v>7532</v>
      </c>
      <c r="Y27">
        <v>7163</v>
      </c>
      <c r="Z27">
        <v>2608</v>
      </c>
      <c r="AA27">
        <v>46755</v>
      </c>
      <c r="AB27">
        <v>40123</v>
      </c>
      <c r="AC27">
        <v>30942</v>
      </c>
      <c r="AD27">
        <v>19258</v>
      </c>
      <c r="AE27">
        <v>6252</v>
      </c>
      <c r="AF27">
        <v>1600</v>
      </c>
      <c r="AG27">
        <v>5150</v>
      </c>
      <c r="AH27">
        <v>12467</v>
      </c>
      <c r="AI27">
        <v>17645</v>
      </c>
      <c r="AJ27">
        <v>1819</v>
      </c>
      <c r="AK27">
        <v>501</v>
      </c>
      <c r="AL27">
        <v>442</v>
      </c>
      <c r="AM27">
        <v>338</v>
      </c>
      <c r="AN27">
        <v>219</v>
      </c>
      <c r="AO27">
        <v>727</v>
      </c>
      <c r="AP27">
        <v>2783</v>
      </c>
      <c r="AQ27">
        <v>18898</v>
      </c>
      <c r="AR27">
        <v>323</v>
      </c>
      <c r="AS27">
        <v>6793</v>
      </c>
      <c r="AT27">
        <v>18317</v>
      </c>
      <c r="AU27">
        <v>2128</v>
      </c>
      <c r="AV27">
        <v>188</v>
      </c>
      <c r="AW27">
        <v>4037</v>
      </c>
      <c r="AX27">
        <v>2668</v>
      </c>
    </row>
    <row r="28" spans="1:50" x14ac:dyDescent="0.25">
      <c r="A28" t="s">
        <v>384</v>
      </c>
      <c r="B28" t="s">
        <v>56</v>
      </c>
      <c r="C28" t="s">
        <v>385</v>
      </c>
      <c r="F28">
        <v>61583</v>
      </c>
      <c r="G28">
        <v>156610</v>
      </c>
      <c r="H28">
        <v>41223</v>
      </c>
      <c r="I28">
        <v>71717</v>
      </c>
      <c r="J28">
        <v>3220</v>
      </c>
      <c r="K28">
        <v>1170</v>
      </c>
      <c r="L28">
        <v>339</v>
      </c>
      <c r="M28">
        <v>19689</v>
      </c>
      <c r="N28">
        <v>12388</v>
      </c>
      <c r="O28">
        <v>701</v>
      </c>
      <c r="P28">
        <v>10508</v>
      </c>
      <c r="Q28">
        <v>5</v>
      </c>
      <c r="R28">
        <v>394</v>
      </c>
      <c r="S28">
        <v>215768</v>
      </c>
      <c r="T28">
        <v>26318</v>
      </c>
      <c r="U28">
        <v>52856</v>
      </c>
      <c r="V28">
        <v>835</v>
      </c>
      <c r="W28">
        <v>0</v>
      </c>
      <c r="X28">
        <v>7532</v>
      </c>
      <c r="Y28">
        <v>7163</v>
      </c>
      <c r="Z28">
        <v>2608</v>
      </c>
      <c r="AA28">
        <v>46755</v>
      </c>
      <c r="AB28">
        <v>40123</v>
      </c>
      <c r="AC28">
        <v>30942</v>
      </c>
      <c r="AD28">
        <v>19258</v>
      </c>
      <c r="AE28">
        <v>6252</v>
      </c>
      <c r="AF28">
        <v>1600</v>
      </c>
      <c r="AG28">
        <v>5150</v>
      </c>
      <c r="AH28">
        <v>12467</v>
      </c>
      <c r="AI28">
        <v>17645</v>
      </c>
      <c r="AJ28">
        <v>1819</v>
      </c>
      <c r="AK28">
        <v>501</v>
      </c>
      <c r="AL28">
        <v>442</v>
      </c>
      <c r="AM28">
        <v>338</v>
      </c>
      <c r="AN28">
        <v>219</v>
      </c>
      <c r="AO28">
        <v>727</v>
      </c>
      <c r="AP28">
        <v>2783</v>
      </c>
      <c r="AQ28">
        <v>18898</v>
      </c>
      <c r="AR28">
        <v>323</v>
      </c>
      <c r="AS28">
        <v>6793</v>
      </c>
      <c r="AT28">
        <v>18317</v>
      </c>
      <c r="AU28">
        <v>2128</v>
      </c>
      <c r="AV28">
        <v>188</v>
      </c>
      <c r="AW28">
        <v>4037</v>
      </c>
      <c r="AX28">
        <v>2668</v>
      </c>
    </row>
    <row r="29" spans="1:50" x14ac:dyDescent="0.25">
      <c r="A29" t="s">
        <v>384</v>
      </c>
      <c r="B29" t="s">
        <v>59</v>
      </c>
      <c r="F29">
        <v>266</v>
      </c>
      <c r="G29">
        <v>677</v>
      </c>
      <c r="H29">
        <v>178</v>
      </c>
      <c r="I29">
        <v>310</v>
      </c>
      <c r="J29">
        <v>14</v>
      </c>
      <c r="K29">
        <v>5</v>
      </c>
      <c r="L29">
        <v>1</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row>
    <row r="30" spans="1:50" x14ac:dyDescent="0.25">
      <c r="A30" t="s">
        <v>384</v>
      </c>
      <c r="B30" t="s">
        <v>60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row>
    <row r="31" spans="1:50" x14ac:dyDescent="0.25">
      <c r="A31" t="s">
        <v>384</v>
      </c>
      <c r="B31" t="s">
        <v>61</v>
      </c>
      <c r="F31">
        <v>2495802</v>
      </c>
      <c r="G31">
        <v>3833865</v>
      </c>
      <c r="H31">
        <v>3621794</v>
      </c>
      <c r="I31">
        <v>1039061</v>
      </c>
      <c r="J31">
        <v>78830</v>
      </c>
      <c r="K31">
        <v>21981</v>
      </c>
      <c r="L31">
        <v>56168</v>
      </c>
      <c r="M31">
        <v>621631</v>
      </c>
      <c r="N31">
        <v>154071</v>
      </c>
      <c r="O31">
        <v>337775</v>
      </c>
      <c r="P31">
        <v>209091</v>
      </c>
      <c r="Q31">
        <v>7129</v>
      </c>
      <c r="R31">
        <v>102366</v>
      </c>
      <c r="S31">
        <v>9880114</v>
      </c>
      <c r="T31">
        <v>2340031</v>
      </c>
      <c r="U31">
        <v>4588504</v>
      </c>
      <c r="V31">
        <v>121425</v>
      </c>
      <c r="W31">
        <v>0</v>
      </c>
      <c r="X31">
        <v>120054</v>
      </c>
      <c r="Y31">
        <v>160403</v>
      </c>
      <c r="Z31">
        <v>121212</v>
      </c>
      <c r="AA31">
        <v>2187226</v>
      </c>
      <c r="AB31">
        <v>2016803</v>
      </c>
      <c r="AC31">
        <v>1737933</v>
      </c>
      <c r="AD31">
        <v>1282302</v>
      </c>
      <c r="AE31">
        <v>305513</v>
      </c>
      <c r="AF31">
        <v>190336</v>
      </c>
      <c r="AG31">
        <v>825503</v>
      </c>
      <c r="AH31">
        <v>239513</v>
      </c>
      <c r="AI31">
        <v>671615</v>
      </c>
      <c r="AJ31">
        <v>-491006</v>
      </c>
      <c r="AK31">
        <v>367436</v>
      </c>
      <c r="AL31">
        <v>340090</v>
      </c>
      <c r="AM31">
        <v>724839</v>
      </c>
      <c r="AN31">
        <v>37193</v>
      </c>
      <c r="AO31">
        <v>6098</v>
      </c>
      <c r="AP31">
        <v>311444</v>
      </c>
      <c r="AQ31">
        <v>1912596</v>
      </c>
      <c r="AR31">
        <v>66905</v>
      </c>
      <c r="AS31">
        <v>40217</v>
      </c>
      <c r="AT31">
        <v>42919</v>
      </c>
      <c r="AU31">
        <v>-1089</v>
      </c>
      <c r="AV31">
        <v>69645</v>
      </c>
      <c r="AW31">
        <v>58988</v>
      </c>
      <c r="AX31">
        <v>103626</v>
      </c>
    </row>
    <row r="32" spans="1:50" x14ac:dyDescent="0.25">
      <c r="A32" t="s">
        <v>384</v>
      </c>
      <c r="B32" t="s">
        <v>62</v>
      </c>
      <c r="F32">
        <v>19769057</v>
      </c>
      <c r="G32">
        <v>51271740</v>
      </c>
      <c r="H32">
        <v>12709256</v>
      </c>
      <c r="I32">
        <v>23618717</v>
      </c>
      <c r="J32">
        <v>1083411</v>
      </c>
      <c r="K32">
        <v>367485</v>
      </c>
      <c r="L32">
        <v>92955</v>
      </c>
      <c r="M32">
        <v>6301783</v>
      </c>
      <c r="N32">
        <v>4013929</v>
      </c>
      <c r="O32">
        <v>79948</v>
      </c>
      <c r="P32">
        <v>3405406</v>
      </c>
      <c r="Q32">
        <v>0</v>
      </c>
      <c r="R32">
        <v>397117</v>
      </c>
      <c r="S32">
        <v>107547789</v>
      </c>
      <c r="T32">
        <v>12740309</v>
      </c>
      <c r="U32">
        <v>25972588</v>
      </c>
      <c r="V32">
        <v>369572</v>
      </c>
      <c r="W32">
        <v>0</v>
      </c>
      <c r="X32">
        <v>1917131</v>
      </c>
      <c r="Y32">
        <v>1865947</v>
      </c>
      <c r="Z32">
        <v>709655</v>
      </c>
      <c r="AA32">
        <v>17729147</v>
      </c>
      <c r="AB32">
        <v>16884290</v>
      </c>
      <c r="AC32">
        <v>13151210</v>
      </c>
      <c r="AD32">
        <v>8116924</v>
      </c>
      <c r="AE32">
        <v>6882032</v>
      </c>
      <c r="AF32">
        <v>1705178</v>
      </c>
      <c r="AG32">
        <v>6911133</v>
      </c>
      <c r="AH32">
        <v>4334539</v>
      </c>
      <c r="AI32">
        <v>11814044</v>
      </c>
      <c r="AJ32">
        <v>491006</v>
      </c>
      <c r="AK32">
        <v>88325</v>
      </c>
      <c r="AL32">
        <v>60095</v>
      </c>
      <c r="AM32">
        <v>34127</v>
      </c>
      <c r="AN32">
        <v>202774</v>
      </c>
      <c r="AO32">
        <v>393172</v>
      </c>
      <c r="AP32">
        <v>1528913</v>
      </c>
      <c r="AQ32">
        <v>10516335</v>
      </c>
      <c r="AR32">
        <v>249792</v>
      </c>
      <c r="AS32">
        <v>1329075</v>
      </c>
      <c r="AT32">
        <v>3653337</v>
      </c>
      <c r="AU32">
        <v>433222</v>
      </c>
      <c r="AV32">
        <v>16043</v>
      </c>
      <c r="AW32">
        <v>1539619</v>
      </c>
      <c r="AX32">
        <v>955253</v>
      </c>
    </row>
    <row r="33" spans="1:50" x14ac:dyDescent="0.25">
      <c r="A33" t="s">
        <v>384</v>
      </c>
      <c r="B33" t="s">
        <v>63</v>
      </c>
      <c r="F33">
        <v>22264859</v>
      </c>
      <c r="G33">
        <v>55105605</v>
      </c>
      <c r="H33">
        <v>16331049</v>
      </c>
      <c r="I33">
        <v>24657778</v>
      </c>
      <c r="J33">
        <v>1162241</v>
      </c>
      <c r="K33">
        <v>389465</v>
      </c>
      <c r="L33">
        <v>149124</v>
      </c>
      <c r="M33">
        <v>6923413</v>
      </c>
      <c r="N33">
        <v>4168000</v>
      </c>
      <c r="O33">
        <v>417723</v>
      </c>
      <c r="P33">
        <v>3614497</v>
      </c>
      <c r="Q33">
        <v>7129</v>
      </c>
      <c r="R33">
        <v>499483</v>
      </c>
      <c r="S33">
        <v>117427903</v>
      </c>
      <c r="T33">
        <v>15080340</v>
      </c>
      <c r="U33">
        <v>30561092</v>
      </c>
      <c r="V33">
        <v>490997</v>
      </c>
      <c r="W33">
        <v>0</v>
      </c>
      <c r="X33">
        <v>2037186</v>
      </c>
      <c r="Y33">
        <v>2026350</v>
      </c>
      <c r="Z33">
        <v>830866</v>
      </c>
      <c r="AA33">
        <v>19916373</v>
      </c>
      <c r="AB33">
        <v>18901094</v>
      </c>
      <c r="AC33">
        <v>14889143</v>
      </c>
      <c r="AD33">
        <v>9399226</v>
      </c>
      <c r="AE33">
        <v>7187544</v>
      </c>
      <c r="AF33">
        <v>1895513</v>
      </c>
      <c r="AG33">
        <v>7736636</v>
      </c>
      <c r="AH33">
        <v>4574052</v>
      </c>
      <c r="AI33">
        <v>12485658</v>
      </c>
      <c r="AJ33">
        <v>0</v>
      </c>
      <c r="AK33">
        <v>455761</v>
      </c>
      <c r="AL33">
        <v>400185</v>
      </c>
      <c r="AM33">
        <v>758967</v>
      </c>
      <c r="AN33">
        <v>239967</v>
      </c>
      <c r="AO33">
        <v>399270</v>
      </c>
      <c r="AP33">
        <v>1840357</v>
      </c>
      <c r="AQ33">
        <v>12428931</v>
      </c>
      <c r="AR33">
        <v>316697</v>
      </c>
      <c r="AS33">
        <v>1369291</v>
      </c>
      <c r="AT33">
        <v>3696256</v>
      </c>
      <c r="AU33">
        <v>432133</v>
      </c>
      <c r="AV33">
        <v>85687</v>
      </c>
      <c r="AW33">
        <v>1598607</v>
      </c>
      <c r="AX33">
        <v>1058879</v>
      </c>
    </row>
    <row r="34" spans="1:50" x14ac:dyDescent="0.25">
      <c r="A34" t="s">
        <v>64</v>
      </c>
      <c r="B34" t="s">
        <v>65</v>
      </c>
      <c r="C34" t="s">
        <v>66</v>
      </c>
      <c r="D34" t="s">
        <v>67</v>
      </c>
      <c r="F34">
        <v>13081723</v>
      </c>
      <c r="G34">
        <v>23809703</v>
      </c>
      <c r="H34">
        <v>3107583</v>
      </c>
      <c r="I34">
        <v>0</v>
      </c>
      <c r="J34">
        <v>130964</v>
      </c>
      <c r="K34">
        <v>30457</v>
      </c>
      <c r="L34">
        <v>0</v>
      </c>
      <c r="M34">
        <v>258</v>
      </c>
      <c r="N34">
        <v>2236161</v>
      </c>
      <c r="O34">
        <v>277889</v>
      </c>
      <c r="P34">
        <v>0</v>
      </c>
      <c r="Q34">
        <v>4649</v>
      </c>
      <c r="R34">
        <v>287932</v>
      </c>
      <c r="S34">
        <v>54262640</v>
      </c>
      <c r="T34">
        <v>3358838</v>
      </c>
      <c r="U34">
        <v>1262401</v>
      </c>
      <c r="V34">
        <v>245494</v>
      </c>
      <c r="W34">
        <v>0</v>
      </c>
      <c r="X34">
        <v>767245</v>
      </c>
      <c r="Y34">
        <v>544179</v>
      </c>
      <c r="Z34">
        <v>0</v>
      </c>
      <c r="AA34">
        <v>9313861</v>
      </c>
      <c r="AB34">
        <v>6923618</v>
      </c>
      <c r="AC34">
        <v>4052102</v>
      </c>
      <c r="AD34">
        <v>0</v>
      </c>
      <c r="AE34">
        <v>6660407</v>
      </c>
      <c r="AF34">
        <v>1639779</v>
      </c>
      <c r="AG34">
        <v>0</v>
      </c>
      <c r="AH34">
        <v>1611044</v>
      </c>
      <c r="AI34">
        <v>6278664</v>
      </c>
      <c r="AJ34">
        <v>0</v>
      </c>
      <c r="AK34">
        <v>406593</v>
      </c>
      <c r="AL34">
        <v>366531</v>
      </c>
      <c r="AM34">
        <v>731074</v>
      </c>
      <c r="AN34">
        <v>133559</v>
      </c>
      <c r="AO34">
        <v>217397</v>
      </c>
      <c r="AP34">
        <v>862635</v>
      </c>
      <c r="AQ34">
        <v>4085115</v>
      </c>
      <c r="AR34">
        <v>65126</v>
      </c>
      <c r="AS34">
        <v>596657</v>
      </c>
      <c r="AT34">
        <v>2132276</v>
      </c>
      <c r="AU34">
        <v>0</v>
      </c>
      <c r="AV34">
        <v>30680</v>
      </c>
      <c r="AW34">
        <v>7421</v>
      </c>
      <c r="AX34">
        <v>270443</v>
      </c>
    </row>
    <row r="35" spans="1:50" x14ac:dyDescent="0.25">
      <c r="A35" t="s">
        <v>64</v>
      </c>
      <c r="B35" t="s">
        <v>65</v>
      </c>
      <c r="C35" t="s">
        <v>66</v>
      </c>
      <c r="D35" t="s">
        <v>68</v>
      </c>
      <c r="F35">
        <v>7748339</v>
      </c>
      <c r="G35">
        <v>28196533</v>
      </c>
      <c r="H35">
        <v>8722804</v>
      </c>
      <c r="I35">
        <v>0</v>
      </c>
      <c r="J35">
        <v>881894</v>
      </c>
      <c r="K35">
        <v>274878</v>
      </c>
      <c r="L35">
        <v>124351</v>
      </c>
      <c r="M35">
        <v>6574158</v>
      </c>
      <c r="N35">
        <v>1872259</v>
      </c>
      <c r="O35">
        <v>0</v>
      </c>
      <c r="P35">
        <v>0</v>
      </c>
      <c r="Q35">
        <v>0</v>
      </c>
      <c r="R35">
        <v>187948</v>
      </c>
      <c r="S35">
        <v>58407466</v>
      </c>
      <c r="T35">
        <v>11132945</v>
      </c>
      <c r="U35">
        <v>27995403</v>
      </c>
      <c r="V35">
        <v>188645</v>
      </c>
      <c r="W35">
        <v>0</v>
      </c>
      <c r="X35">
        <v>1197792</v>
      </c>
      <c r="Y35">
        <v>1400587</v>
      </c>
      <c r="Z35">
        <v>0</v>
      </c>
      <c r="AA35">
        <v>9509925</v>
      </c>
      <c r="AB35">
        <v>10993861</v>
      </c>
      <c r="AC35">
        <v>9801351</v>
      </c>
      <c r="AD35">
        <v>9097803</v>
      </c>
      <c r="AE35">
        <v>354517</v>
      </c>
      <c r="AF35">
        <v>148229</v>
      </c>
      <c r="AG35">
        <v>0</v>
      </c>
      <c r="AH35">
        <v>2717496</v>
      </c>
      <c r="AI35">
        <v>6057308</v>
      </c>
      <c r="AJ35">
        <v>0</v>
      </c>
      <c r="AK35">
        <v>0</v>
      </c>
      <c r="AL35">
        <v>0</v>
      </c>
      <c r="AM35">
        <v>0</v>
      </c>
      <c r="AN35">
        <v>109183</v>
      </c>
      <c r="AO35">
        <v>177188</v>
      </c>
      <c r="AP35">
        <v>911508</v>
      </c>
      <c r="AQ35">
        <v>8048005</v>
      </c>
      <c r="AR35">
        <v>224362</v>
      </c>
      <c r="AS35">
        <v>728884</v>
      </c>
      <c r="AT35">
        <v>1467892</v>
      </c>
      <c r="AU35">
        <v>0</v>
      </c>
      <c r="AV35">
        <v>37221</v>
      </c>
      <c r="AW35">
        <v>930250</v>
      </c>
      <c r="AX35">
        <v>744301</v>
      </c>
    </row>
    <row r="36" spans="1:50" x14ac:dyDescent="0.25">
      <c r="A36" t="s">
        <v>64</v>
      </c>
      <c r="B36" t="s">
        <v>65</v>
      </c>
      <c r="C36" t="s">
        <v>66</v>
      </c>
      <c r="D36" t="s">
        <v>69</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row>
    <row r="37" spans="1:50" x14ac:dyDescent="0.25">
      <c r="A37" t="s">
        <v>64</v>
      </c>
      <c r="B37" t="s">
        <v>65</v>
      </c>
      <c r="C37" t="s">
        <v>66</v>
      </c>
      <c r="D37" t="s">
        <v>70</v>
      </c>
      <c r="F37">
        <v>0</v>
      </c>
      <c r="G37">
        <v>0</v>
      </c>
      <c r="H37">
        <v>3257951</v>
      </c>
      <c r="I37">
        <v>23022933</v>
      </c>
      <c r="J37">
        <v>0</v>
      </c>
      <c r="K37">
        <v>0</v>
      </c>
      <c r="L37">
        <v>0</v>
      </c>
      <c r="M37">
        <v>0</v>
      </c>
      <c r="N37">
        <v>0</v>
      </c>
      <c r="O37">
        <v>0</v>
      </c>
      <c r="P37">
        <v>3606388</v>
      </c>
      <c r="Q37">
        <v>0</v>
      </c>
      <c r="R37">
        <v>0</v>
      </c>
      <c r="S37">
        <v>0</v>
      </c>
      <c r="T37">
        <v>0</v>
      </c>
      <c r="U37">
        <v>993212</v>
      </c>
      <c r="V37">
        <v>0</v>
      </c>
      <c r="W37">
        <v>0</v>
      </c>
      <c r="X37">
        <v>0</v>
      </c>
      <c r="Y37">
        <v>0</v>
      </c>
      <c r="Z37">
        <v>813830</v>
      </c>
      <c r="AA37">
        <v>0</v>
      </c>
      <c r="AB37">
        <v>0</v>
      </c>
      <c r="AC37">
        <v>0</v>
      </c>
      <c r="AD37">
        <v>0</v>
      </c>
      <c r="AE37">
        <v>0</v>
      </c>
      <c r="AF37">
        <v>0</v>
      </c>
      <c r="AG37">
        <v>7593138</v>
      </c>
      <c r="AH37">
        <v>0</v>
      </c>
      <c r="AI37">
        <v>0</v>
      </c>
      <c r="AJ37">
        <v>0</v>
      </c>
      <c r="AK37">
        <v>0</v>
      </c>
      <c r="AL37">
        <v>0</v>
      </c>
      <c r="AM37">
        <v>0</v>
      </c>
      <c r="AN37">
        <v>0</v>
      </c>
      <c r="AO37">
        <v>0</v>
      </c>
      <c r="AP37">
        <v>0</v>
      </c>
      <c r="AQ37">
        <v>3616</v>
      </c>
      <c r="AR37">
        <v>11773</v>
      </c>
      <c r="AS37">
        <v>0</v>
      </c>
      <c r="AT37">
        <v>0</v>
      </c>
      <c r="AU37">
        <v>0</v>
      </c>
      <c r="AV37">
        <v>0</v>
      </c>
      <c r="AW37">
        <v>666002</v>
      </c>
      <c r="AX37">
        <v>45162</v>
      </c>
    </row>
    <row r="38" spans="1:50" x14ac:dyDescent="0.25">
      <c r="A38" t="s">
        <v>64</v>
      </c>
      <c r="B38" t="s">
        <v>65</v>
      </c>
      <c r="C38" t="s">
        <v>66</v>
      </c>
      <c r="D38" t="s">
        <v>71</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row>
    <row r="39" spans="1:50" x14ac:dyDescent="0.25">
      <c r="A39" t="s">
        <v>64</v>
      </c>
      <c r="B39" t="s">
        <v>65</v>
      </c>
      <c r="C39" t="s">
        <v>66</v>
      </c>
      <c r="D39" t="s">
        <v>72</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919</v>
      </c>
      <c r="AJ39">
        <v>0</v>
      </c>
      <c r="AK39">
        <v>0</v>
      </c>
      <c r="AL39">
        <v>0</v>
      </c>
      <c r="AM39">
        <v>0</v>
      </c>
      <c r="AN39">
        <v>0</v>
      </c>
      <c r="AO39">
        <v>0</v>
      </c>
      <c r="AP39">
        <v>0</v>
      </c>
      <c r="AQ39">
        <v>0</v>
      </c>
      <c r="AR39">
        <v>0</v>
      </c>
      <c r="AS39">
        <v>0</v>
      </c>
      <c r="AT39">
        <v>0</v>
      </c>
      <c r="AU39">
        <v>0</v>
      </c>
      <c r="AV39">
        <v>0</v>
      </c>
      <c r="AW39">
        <v>0</v>
      </c>
      <c r="AX39">
        <v>0</v>
      </c>
    </row>
    <row r="40" spans="1:50" x14ac:dyDescent="0.25">
      <c r="A40" t="s">
        <v>64</v>
      </c>
      <c r="B40" t="s">
        <v>65</v>
      </c>
      <c r="C40" t="s">
        <v>66</v>
      </c>
      <c r="D40" t="s">
        <v>383</v>
      </c>
      <c r="F40">
        <v>20830063</v>
      </c>
      <c r="G40">
        <v>52006236</v>
      </c>
      <c r="H40">
        <v>15088338</v>
      </c>
      <c r="I40">
        <v>23022933</v>
      </c>
      <c r="J40">
        <v>1012858</v>
      </c>
      <c r="K40">
        <v>305335</v>
      </c>
      <c r="L40">
        <v>124351</v>
      </c>
      <c r="M40">
        <v>6574416</v>
      </c>
      <c r="N40">
        <v>4108420</v>
      </c>
      <c r="O40">
        <v>277889</v>
      </c>
      <c r="P40">
        <v>3606388</v>
      </c>
      <c r="Q40">
        <v>4649</v>
      </c>
      <c r="R40">
        <v>475880</v>
      </c>
      <c r="S40">
        <v>112670106</v>
      </c>
      <c r="T40">
        <v>14491783</v>
      </c>
      <c r="U40">
        <v>30251016</v>
      </c>
      <c r="V40">
        <v>434139</v>
      </c>
      <c r="W40">
        <v>0</v>
      </c>
      <c r="X40">
        <v>1965036</v>
      </c>
      <c r="Y40">
        <v>1944765</v>
      </c>
      <c r="Z40">
        <v>813830</v>
      </c>
      <c r="AA40">
        <v>18823786</v>
      </c>
      <c r="AB40">
        <v>17917479</v>
      </c>
      <c r="AC40">
        <v>13853453</v>
      </c>
      <c r="AD40">
        <v>9097803</v>
      </c>
      <c r="AE40">
        <v>7014924</v>
      </c>
      <c r="AF40">
        <v>1788008</v>
      </c>
      <c r="AG40">
        <v>7593138</v>
      </c>
      <c r="AH40">
        <v>4328541</v>
      </c>
      <c r="AI40">
        <v>12336891</v>
      </c>
      <c r="AJ40">
        <v>0</v>
      </c>
      <c r="AK40">
        <v>406593</v>
      </c>
      <c r="AL40">
        <v>366531</v>
      </c>
      <c r="AM40">
        <v>731074</v>
      </c>
      <c r="AN40">
        <v>242742</v>
      </c>
      <c r="AO40">
        <v>394585</v>
      </c>
      <c r="AP40">
        <v>1774143</v>
      </c>
      <c r="AQ40">
        <v>12136736</v>
      </c>
      <c r="AR40">
        <v>301261</v>
      </c>
      <c r="AS40">
        <v>1325541</v>
      </c>
      <c r="AT40">
        <v>3600168</v>
      </c>
      <c r="AU40">
        <v>0</v>
      </c>
      <c r="AV40">
        <v>67901</v>
      </c>
      <c r="AW40">
        <v>1603672</v>
      </c>
      <c r="AX40">
        <v>1059906</v>
      </c>
    </row>
    <row r="41" spans="1:50" x14ac:dyDescent="0.25">
      <c r="A41" t="s">
        <v>64</v>
      </c>
      <c r="B41" t="s">
        <v>65</v>
      </c>
      <c r="C41" t="s">
        <v>73</v>
      </c>
      <c r="D41" t="s">
        <v>74</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row>
    <row r="42" spans="1:50" x14ac:dyDescent="0.25">
      <c r="A42" t="s">
        <v>64</v>
      </c>
      <c r="B42" t="s">
        <v>65</v>
      </c>
      <c r="C42" t="s">
        <v>73</v>
      </c>
      <c r="D42" t="s">
        <v>75</v>
      </c>
      <c r="F42">
        <v>0</v>
      </c>
      <c r="G42">
        <v>0</v>
      </c>
      <c r="H42">
        <v>0</v>
      </c>
      <c r="I42">
        <v>0</v>
      </c>
      <c r="J42">
        <v>0</v>
      </c>
      <c r="K42">
        <v>0</v>
      </c>
      <c r="L42">
        <v>0</v>
      </c>
      <c r="M42">
        <v>0</v>
      </c>
      <c r="N42">
        <v>0</v>
      </c>
      <c r="O42">
        <v>0</v>
      </c>
      <c r="P42">
        <v>0</v>
      </c>
      <c r="Q42">
        <v>770</v>
      </c>
      <c r="R42">
        <v>7163</v>
      </c>
      <c r="S42">
        <v>0</v>
      </c>
      <c r="T42">
        <v>0</v>
      </c>
      <c r="U42">
        <v>0</v>
      </c>
      <c r="V42">
        <v>0</v>
      </c>
      <c r="W42">
        <v>0</v>
      </c>
      <c r="X42">
        <v>11677</v>
      </c>
      <c r="Y42">
        <v>7486</v>
      </c>
      <c r="Z42">
        <v>17037</v>
      </c>
      <c r="AA42">
        <v>0</v>
      </c>
      <c r="AB42">
        <v>0</v>
      </c>
      <c r="AC42">
        <v>0</v>
      </c>
      <c r="AD42">
        <v>0</v>
      </c>
      <c r="AE42">
        <v>5739</v>
      </c>
      <c r="AF42">
        <v>1829</v>
      </c>
      <c r="AG42">
        <v>8354</v>
      </c>
      <c r="AH42">
        <v>0</v>
      </c>
      <c r="AI42">
        <v>68922</v>
      </c>
      <c r="AJ42">
        <v>0</v>
      </c>
      <c r="AK42">
        <v>0</v>
      </c>
      <c r="AL42">
        <v>0</v>
      </c>
      <c r="AM42">
        <v>0</v>
      </c>
      <c r="AN42">
        <v>781</v>
      </c>
      <c r="AO42">
        <v>1129</v>
      </c>
      <c r="AP42">
        <v>35253</v>
      </c>
      <c r="AQ42">
        <v>152729</v>
      </c>
      <c r="AR42">
        <v>7545</v>
      </c>
      <c r="AS42">
        <v>4033</v>
      </c>
      <c r="AT42">
        <v>10974</v>
      </c>
      <c r="AU42">
        <v>16733</v>
      </c>
      <c r="AV42">
        <v>14435</v>
      </c>
      <c r="AW42">
        <v>0</v>
      </c>
      <c r="AX42">
        <v>1641</v>
      </c>
    </row>
    <row r="43" spans="1:50" x14ac:dyDescent="0.25">
      <c r="A43" t="s">
        <v>64</v>
      </c>
      <c r="B43" t="s">
        <v>65</v>
      </c>
      <c r="C43" t="s">
        <v>73</v>
      </c>
      <c r="D43" t="s">
        <v>76</v>
      </c>
      <c r="F43">
        <v>0</v>
      </c>
      <c r="G43">
        <v>0</v>
      </c>
      <c r="H43">
        <v>0</v>
      </c>
      <c r="I43">
        <v>0</v>
      </c>
      <c r="J43">
        <v>0</v>
      </c>
      <c r="K43">
        <v>0</v>
      </c>
      <c r="L43">
        <v>0</v>
      </c>
      <c r="M43">
        <v>0</v>
      </c>
      <c r="N43">
        <v>0</v>
      </c>
      <c r="O43">
        <v>0</v>
      </c>
      <c r="P43">
        <v>0</v>
      </c>
      <c r="Q43">
        <v>0</v>
      </c>
      <c r="R43">
        <v>0</v>
      </c>
      <c r="S43">
        <v>36745</v>
      </c>
      <c r="T43">
        <v>2039</v>
      </c>
      <c r="U43">
        <v>2473</v>
      </c>
      <c r="V43">
        <v>107</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row>
    <row r="44" spans="1:50" x14ac:dyDescent="0.25">
      <c r="A44" t="s">
        <v>64</v>
      </c>
      <c r="B44" t="s">
        <v>65</v>
      </c>
      <c r="C44" t="s">
        <v>73</v>
      </c>
      <c r="D44" t="s">
        <v>77</v>
      </c>
      <c r="F44">
        <v>994</v>
      </c>
      <c r="G44">
        <v>1491</v>
      </c>
      <c r="H44">
        <v>533</v>
      </c>
      <c r="I44">
        <v>79</v>
      </c>
      <c r="J44">
        <v>86</v>
      </c>
      <c r="K44">
        <v>5013</v>
      </c>
      <c r="L44">
        <v>0</v>
      </c>
      <c r="M44">
        <v>0</v>
      </c>
      <c r="N44">
        <v>0</v>
      </c>
      <c r="O44">
        <v>0</v>
      </c>
      <c r="P44">
        <v>0</v>
      </c>
      <c r="Q44">
        <v>1129</v>
      </c>
      <c r="R44">
        <v>9021</v>
      </c>
      <c r="S44">
        <v>33791</v>
      </c>
      <c r="T44">
        <v>286</v>
      </c>
      <c r="U44">
        <v>694</v>
      </c>
      <c r="V44">
        <v>0</v>
      </c>
      <c r="W44">
        <v>0</v>
      </c>
      <c r="X44">
        <v>0</v>
      </c>
      <c r="Y44">
        <v>0</v>
      </c>
      <c r="Z44">
        <v>0</v>
      </c>
      <c r="AA44">
        <v>19962</v>
      </c>
      <c r="AB44">
        <v>15983</v>
      </c>
      <c r="AC44">
        <v>10415</v>
      </c>
      <c r="AD44">
        <v>262</v>
      </c>
      <c r="AE44">
        <v>3821</v>
      </c>
      <c r="AF44">
        <v>1535</v>
      </c>
      <c r="AG44">
        <v>3514</v>
      </c>
      <c r="AH44">
        <v>114</v>
      </c>
      <c r="AI44">
        <v>512</v>
      </c>
      <c r="AJ44">
        <v>0</v>
      </c>
      <c r="AK44">
        <v>0</v>
      </c>
      <c r="AL44">
        <v>0</v>
      </c>
      <c r="AM44">
        <v>0</v>
      </c>
      <c r="AN44">
        <v>0</v>
      </c>
      <c r="AO44">
        <v>0</v>
      </c>
      <c r="AP44">
        <v>0</v>
      </c>
      <c r="AQ44">
        <v>0</v>
      </c>
      <c r="AR44">
        <v>0</v>
      </c>
      <c r="AS44">
        <v>0</v>
      </c>
      <c r="AT44">
        <v>0</v>
      </c>
      <c r="AU44">
        <v>0</v>
      </c>
      <c r="AV44">
        <v>0</v>
      </c>
      <c r="AW44">
        <v>0</v>
      </c>
      <c r="AX44">
        <v>0</v>
      </c>
    </row>
    <row r="45" spans="1:50" x14ac:dyDescent="0.25">
      <c r="A45" t="s">
        <v>64</v>
      </c>
      <c r="B45" t="s">
        <v>65</v>
      </c>
      <c r="C45" t="s">
        <v>73</v>
      </c>
      <c r="D45" t="s">
        <v>382</v>
      </c>
      <c r="F45">
        <v>994</v>
      </c>
      <c r="G45">
        <v>1491</v>
      </c>
      <c r="H45">
        <v>533</v>
      </c>
      <c r="I45">
        <v>79</v>
      </c>
      <c r="J45">
        <v>86</v>
      </c>
      <c r="K45">
        <v>5013</v>
      </c>
      <c r="L45">
        <v>0</v>
      </c>
      <c r="M45">
        <v>0</v>
      </c>
      <c r="N45">
        <v>0</v>
      </c>
      <c r="O45">
        <v>0</v>
      </c>
      <c r="P45">
        <v>0</v>
      </c>
      <c r="Q45">
        <v>1900</v>
      </c>
      <c r="R45">
        <v>16183</v>
      </c>
      <c r="S45">
        <v>70536</v>
      </c>
      <c r="T45">
        <v>2325</v>
      </c>
      <c r="U45">
        <v>3167</v>
      </c>
      <c r="V45">
        <v>107</v>
      </c>
      <c r="W45">
        <v>0</v>
      </c>
      <c r="X45">
        <v>11677</v>
      </c>
      <c r="Y45">
        <v>7486</v>
      </c>
      <c r="Z45">
        <v>17037</v>
      </c>
      <c r="AA45">
        <v>19962</v>
      </c>
      <c r="AB45">
        <v>15983</v>
      </c>
      <c r="AC45">
        <v>10415</v>
      </c>
      <c r="AD45">
        <v>262</v>
      </c>
      <c r="AE45">
        <v>9560</v>
      </c>
      <c r="AF45">
        <v>3364</v>
      </c>
      <c r="AG45">
        <v>11868</v>
      </c>
      <c r="AH45">
        <v>114</v>
      </c>
      <c r="AI45">
        <v>69435</v>
      </c>
      <c r="AJ45">
        <v>0</v>
      </c>
      <c r="AK45">
        <v>0</v>
      </c>
      <c r="AL45">
        <v>0</v>
      </c>
      <c r="AM45">
        <v>0</v>
      </c>
      <c r="AN45">
        <v>781</v>
      </c>
      <c r="AO45">
        <v>1129</v>
      </c>
      <c r="AP45">
        <v>35253</v>
      </c>
      <c r="AQ45">
        <v>152729</v>
      </c>
      <c r="AR45">
        <v>7545</v>
      </c>
      <c r="AS45">
        <v>4033</v>
      </c>
      <c r="AT45">
        <v>10974</v>
      </c>
      <c r="AU45">
        <v>16733</v>
      </c>
      <c r="AV45">
        <v>14435</v>
      </c>
      <c r="AW45">
        <v>0</v>
      </c>
      <c r="AX45">
        <v>1641</v>
      </c>
    </row>
    <row r="46" spans="1:50" x14ac:dyDescent="0.25">
      <c r="A46" t="s">
        <v>64</v>
      </c>
      <c r="B46" t="s">
        <v>65</v>
      </c>
      <c r="C46" t="s">
        <v>78</v>
      </c>
      <c r="D46" t="s">
        <v>79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row>
    <row r="47" spans="1:50" x14ac:dyDescent="0.25">
      <c r="A47" t="s">
        <v>64</v>
      </c>
      <c r="B47" t="s">
        <v>65</v>
      </c>
      <c r="C47" t="s">
        <v>78</v>
      </c>
      <c r="D47" t="s">
        <v>80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6730</v>
      </c>
      <c r="AJ47">
        <v>0</v>
      </c>
      <c r="AK47">
        <v>0</v>
      </c>
      <c r="AL47">
        <v>0</v>
      </c>
      <c r="AM47">
        <v>0</v>
      </c>
      <c r="AN47">
        <v>0</v>
      </c>
      <c r="AO47">
        <v>0</v>
      </c>
      <c r="AP47">
        <v>0</v>
      </c>
      <c r="AQ47">
        <v>0</v>
      </c>
      <c r="AR47">
        <v>0</v>
      </c>
      <c r="AS47">
        <v>0</v>
      </c>
      <c r="AT47">
        <v>0</v>
      </c>
      <c r="AU47">
        <v>0</v>
      </c>
      <c r="AV47">
        <v>0</v>
      </c>
      <c r="AW47">
        <v>0</v>
      </c>
      <c r="AX47">
        <v>0</v>
      </c>
    </row>
    <row r="48" spans="1:50" x14ac:dyDescent="0.25">
      <c r="A48" t="s">
        <v>64</v>
      </c>
      <c r="B48" t="s">
        <v>65</v>
      </c>
      <c r="C48" t="s">
        <v>78</v>
      </c>
      <c r="D48" t="s">
        <v>81</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row>
    <row r="49" spans="1:50" x14ac:dyDescent="0.25">
      <c r="A49" t="s">
        <v>64</v>
      </c>
      <c r="B49" t="s">
        <v>65</v>
      </c>
      <c r="C49" t="s">
        <v>78</v>
      </c>
      <c r="D49" t="s">
        <v>381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6730</v>
      </c>
      <c r="AJ49">
        <v>0</v>
      </c>
      <c r="AK49">
        <v>0</v>
      </c>
      <c r="AL49">
        <v>0</v>
      </c>
      <c r="AM49">
        <v>0</v>
      </c>
      <c r="AN49">
        <v>0</v>
      </c>
      <c r="AO49">
        <v>0</v>
      </c>
      <c r="AP49">
        <v>0</v>
      </c>
      <c r="AQ49">
        <v>0</v>
      </c>
      <c r="AR49">
        <v>0</v>
      </c>
      <c r="AS49">
        <v>0</v>
      </c>
      <c r="AT49">
        <v>0</v>
      </c>
      <c r="AU49">
        <v>0</v>
      </c>
      <c r="AV49">
        <v>0</v>
      </c>
      <c r="AW49">
        <v>0</v>
      </c>
      <c r="AX49">
        <v>0</v>
      </c>
    </row>
    <row r="50" spans="1:50" x14ac:dyDescent="0.25">
      <c r="A50" t="s">
        <v>64</v>
      </c>
      <c r="B50" t="s">
        <v>65</v>
      </c>
      <c r="C50" t="s">
        <v>83</v>
      </c>
      <c r="F50">
        <v>1461468</v>
      </c>
      <c r="G50">
        <v>3134243</v>
      </c>
      <c r="H50">
        <v>1263651</v>
      </c>
      <c r="I50">
        <v>1667842</v>
      </c>
      <c r="J50">
        <v>150315</v>
      </c>
      <c r="K50">
        <v>79607</v>
      </c>
      <c r="L50">
        <v>27990</v>
      </c>
      <c r="M50">
        <v>309181</v>
      </c>
      <c r="N50">
        <v>46529</v>
      </c>
      <c r="O50">
        <v>95521</v>
      </c>
      <c r="P50">
        <v>0</v>
      </c>
      <c r="Q50">
        <v>580</v>
      </c>
      <c r="R50">
        <v>7420</v>
      </c>
      <c r="S50">
        <v>4760895</v>
      </c>
      <c r="T50">
        <v>598790</v>
      </c>
      <c r="U50">
        <v>325788</v>
      </c>
      <c r="V50">
        <v>57281</v>
      </c>
      <c r="W50">
        <v>570201</v>
      </c>
      <c r="X50">
        <v>60472</v>
      </c>
      <c r="Y50">
        <v>74098</v>
      </c>
      <c r="Z50">
        <v>0</v>
      </c>
      <c r="AA50">
        <v>1408036</v>
      </c>
      <c r="AB50">
        <v>888302</v>
      </c>
      <c r="AC50">
        <v>965426</v>
      </c>
      <c r="AD50">
        <v>266099</v>
      </c>
      <c r="AE50">
        <v>171165</v>
      </c>
      <c r="AF50">
        <v>106019</v>
      </c>
      <c r="AG50">
        <v>144310</v>
      </c>
      <c r="AH50">
        <v>252723</v>
      </c>
      <c r="AI50">
        <v>86123</v>
      </c>
      <c r="AJ50">
        <v>0</v>
      </c>
      <c r="AK50">
        <v>49241</v>
      </c>
      <c r="AL50">
        <v>33718</v>
      </c>
      <c r="AM50">
        <v>28016</v>
      </c>
      <c r="AN50">
        <v>0</v>
      </c>
      <c r="AO50">
        <v>0</v>
      </c>
      <c r="AP50">
        <v>9996</v>
      </c>
      <c r="AQ50">
        <v>31481</v>
      </c>
      <c r="AR50">
        <v>2717</v>
      </c>
      <c r="AS50">
        <v>39717</v>
      </c>
      <c r="AT50">
        <v>85114</v>
      </c>
      <c r="AU50">
        <v>415401</v>
      </c>
      <c r="AV50">
        <v>3351</v>
      </c>
      <c r="AW50">
        <v>0</v>
      </c>
      <c r="AX50">
        <v>0</v>
      </c>
    </row>
    <row r="51" spans="1:50" x14ac:dyDescent="0.25">
      <c r="A51" t="s">
        <v>64</v>
      </c>
      <c r="B51" t="s">
        <v>65</v>
      </c>
      <c r="C51" t="s">
        <v>380</v>
      </c>
      <c r="F51">
        <v>22292524</v>
      </c>
      <c r="G51">
        <v>55141970</v>
      </c>
      <c r="H51">
        <v>16352521</v>
      </c>
      <c r="I51">
        <v>24690855</v>
      </c>
      <c r="J51">
        <v>1163260</v>
      </c>
      <c r="K51">
        <v>389954</v>
      </c>
      <c r="L51">
        <v>152341</v>
      </c>
      <c r="M51">
        <v>6883597</v>
      </c>
      <c r="N51">
        <v>4154949</v>
      </c>
      <c r="O51">
        <v>373410</v>
      </c>
      <c r="P51">
        <v>3606388</v>
      </c>
      <c r="Q51">
        <v>7129</v>
      </c>
      <c r="R51">
        <v>499483</v>
      </c>
      <c r="S51">
        <v>117501537</v>
      </c>
      <c r="T51">
        <v>15092898</v>
      </c>
      <c r="U51">
        <v>30579971</v>
      </c>
      <c r="V51">
        <v>491527</v>
      </c>
      <c r="W51">
        <v>570201</v>
      </c>
      <c r="X51">
        <v>2037186</v>
      </c>
      <c r="Y51">
        <v>2026350</v>
      </c>
      <c r="Z51">
        <v>830866</v>
      </c>
      <c r="AA51">
        <v>20251783</v>
      </c>
      <c r="AB51">
        <v>18821764</v>
      </c>
      <c r="AC51">
        <v>14829293</v>
      </c>
      <c r="AD51">
        <v>9364164</v>
      </c>
      <c r="AE51">
        <v>7195649</v>
      </c>
      <c r="AF51">
        <v>1897390</v>
      </c>
      <c r="AG51">
        <v>7749316</v>
      </c>
      <c r="AH51">
        <v>4581377</v>
      </c>
      <c r="AI51">
        <v>12499179</v>
      </c>
      <c r="AJ51">
        <v>0</v>
      </c>
      <c r="AK51">
        <v>455834</v>
      </c>
      <c r="AL51">
        <v>400249</v>
      </c>
      <c r="AM51">
        <v>759090</v>
      </c>
      <c r="AN51">
        <v>243524</v>
      </c>
      <c r="AO51">
        <v>395714</v>
      </c>
      <c r="AP51">
        <v>1819392</v>
      </c>
      <c r="AQ51">
        <v>12320946</v>
      </c>
      <c r="AR51">
        <v>311523</v>
      </c>
      <c r="AS51">
        <v>1369291</v>
      </c>
      <c r="AT51">
        <v>3696256</v>
      </c>
      <c r="AU51">
        <v>432133</v>
      </c>
      <c r="AV51">
        <v>85687</v>
      </c>
      <c r="AW51">
        <v>1603672</v>
      </c>
      <c r="AX51">
        <v>1061547</v>
      </c>
    </row>
    <row r="52" spans="1:50" x14ac:dyDescent="0.25">
      <c r="A52" t="s">
        <v>64</v>
      </c>
      <c r="B52" t="s">
        <v>85</v>
      </c>
      <c r="C52" t="s">
        <v>86</v>
      </c>
      <c r="D52" t="s">
        <v>87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row>
    <row r="53" spans="1:50" x14ac:dyDescent="0.25">
      <c r="A53" t="s">
        <v>64</v>
      </c>
      <c r="B53" t="s">
        <v>85</v>
      </c>
      <c r="C53" t="s">
        <v>86</v>
      </c>
      <c r="D53" t="s">
        <v>88</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row>
    <row r="54" spans="1:50" x14ac:dyDescent="0.25">
      <c r="A54" t="s">
        <v>64</v>
      </c>
      <c r="B54" t="s">
        <v>85</v>
      </c>
      <c r="C54" t="s">
        <v>86</v>
      </c>
      <c r="D54" t="s">
        <v>89</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row>
    <row r="55" spans="1:50" x14ac:dyDescent="0.25">
      <c r="A55" t="s">
        <v>64</v>
      </c>
      <c r="B55" t="s">
        <v>85</v>
      </c>
      <c r="C55" t="s">
        <v>86</v>
      </c>
      <c r="D55" t="s">
        <v>90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row>
    <row r="56" spans="1:50" x14ac:dyDescent="0.25">
      <c r="A56" t="s">
        <v>64</v>
      </c>
      <c r="B56" t="s">
        <v>85</v>
      </c>
      <c r="C56" t="s">
        <v>86</v>
      </c>
      <c r="D56" t="s">
        <v>91</v>
      </c>
      <c r="F56">
        <v>8560</v>
      </c>
      <c r="G56">
        <v>25674</v>
      </c>
      <c r="H56">
        <v>16225</v>
      </c>
      <c r="I56">
        <v>22826</v>
      </c>
      <c r="J56">
        <v>916</v>
      </c>
      <c r="K56">
        <v>466</v>
      </c>
      <c r="L56">
        <v>203</v>
      </c>
      <c r="M56">
        <v>0</v>
      </c>
      <c r="N56">
        <v>0</v>
      </c>
      <c r="O56">
        <v>0</v>
      </c>
      <c r="P56">
        <v>0</v>
      </c>
      <c r="Q56">
        <v>0</v>
      </c>
      <c r="R56">
        <v>0</v>
      </c>
      <c r="S56">
        <v>71945</v>
      </c>
      <c r="T56">
        <v>12038</v>
      </c>
      <c r="U56">
        <v>17799</v>
      </c>
      <c r="V56">
        <v>513</v>
      </c>
      <c r="W56">
        <v>568291</v>
      </c>
      <c r="X56">
        <v>0</v>
      </c>
      <c r="Y56">
        <v>0</v>
      </c>
      <c r="Z56">
        <v>0</v>
      </c>
      <c r="AA56">
        <v>0</v>
      </c>
      <c r="AB56">
        <v>0</v>
      </c>
      <c r="AC56">
        <v>0</v>
      </c>
      <c r="AD56">
        <v>0</v>
      </c>
      <c r="AE56">
        <v>0</v>
      </c>
      <c r="AF56">
        <v>0</v>
      </c>
      <c r="AG56">
        <v>0</v>
      </c>
      <c r="AH56">
        <v>0</v>
      </c>
      <c r="AI56">
        <v>1099</v>
      </c>
      <c r="AJ56">
        <v>0</v>
      </c>
      <c r="AK56">
        <v>0</v>
      </c>
      <c r="AL56">
        <v>0</v>
      </c>
      <c r="AM56">
        <v>0</v>
      </c>
      <c r="AN56">
        <v>0</v>
      </c>
      <c r="AO56">
        <v>0</v>
      </c>
      <c r="AP56">
        <v>0</v>
      </c>
      <c r="AQ56">
        <v>0</v>
      </c>
      <c r="AR56">
        <v>0</v>
      </c>
      <c r="AS56">
        <v>0</v>
      </c>
      <c r="AT56">
        <v>0</v>
      </c>
      <c r="AU56">
        <v>0</v>
      </c>
      <c r="AV56">
        <v>0</v>
      </c>
      <c r="AW56">
        <v>0</v>
      </c>
      <c r="AX56">
        <v>0</v>
      </c>
    </row>
    <row r="57" spans="1:50" x14ac:dyDescent="0.25">
      <c r="A57" t="s">
        <v>64</v>
      </c>
      <c r="B57" t="s">
        <v>85</v>
      </c>
      <c r="C57" t="s">
        <v>86</v>
      </c>
      <c r="D57" t="s">
        <v>92</v>
      </c>
      <c r="F57">
        <v>19105</v>
      </c>
      <c r="G57">
        <v>10691</v>
      </c>
      <c r="H57">
        <v>5247</v>
      </c>
      <c r="I57">
        <v>10251</v>
      </c>
      <c r="J57">
        <v>103</v>
      </c>
      <c r="K57">
        <v>23</v>
      </c>
      <c r="L57">
        <v>3014</v>
      </c>
      <c r="M57">
        <v>-39816</v>
      </c>
      <c r="N57">
        <v>-13052</v>
      </c>
      <c r="O57">
        <v>-44313</v>
      </c>
      <c r="P57">
        <v>-8109</v>
      </c>
      <c r="Q57">
        <v>0</v>
      </c>
      <c r="R57">
        <v>0</v>
      </c>
      <c r="S57">
        <v>1689</v>
      </c>
      <c r="T57">
        <v>520</v>
      </c>
      <c r="U57">
        <v>1080</v>
      </c>
      <c r="V57">
        <v>17</v>
      </c>
      <c r="W57">
        <v>1910</v>
      </c>
      <c r="X57">
        <v>0</v>
      </c>
      <c r="Y57">
        <v>0</v>
      </c>
      <c r="Z57">
        <v>0</v>
      </c>
      <c r="AA57">
        <v>335410</v>
      </c>
      <c r="AB57">
        <v>-79329</v>
      </c>
      <c r="AC57">
        <v>-59849</v>
      </c>
      <c r="AD57">
        <v>-35062</v>
      </c>
      <c r="AE57">
        <v>8104</v>
      </c>
      <c r="AF57">
        <v>1877</v>
      </c>
      <c r="AG57">
        <v>12680</v>
      </c>
      <c r="AH57">
        <v>7325</v>
      </c>
      <c r="AI57">
        <v>12422</v>
      </c>
      <c r="AJ57">
        <v>0</v>
      </c>
      <c r="AK57">
        <v>73</v>
      </c>
      <c r="AL57">
        <v>64</v>
      </c>
      <c r="AM57">
        <v>123</v>
      </c>
      <c r="AN57">
        <v>0</v>
      </c>
      <c r="AO57">
        <v>0</v>
      </c>
      <c r="AP57">
        <v>-20965</v>
      </c>
      <c r="AQ57">
        <v>-107985</v>
      </c>
      <c r="AR57">
        <v>-5174</v>
      </c>
      <c r="AS57">
        <v>0</v>
      </c>
      <c r="AT57">
        <v>0</v>
      </c>
      <c r="AU57">
        <v>0</v>
      </c>
      <c r="AV57">
        <v>0</v>
      </c>
      <c r="AW57">
        <v>5066</v>
      </c>
      <c r="AX57">
        <v>2668</v>
      </c>
    </row>
    <row r="58" spans="1:50" x14ac:dyDescent="0.25">
      <c r="A58" t="s">
        <v>64</v>
      </c>
      <c r="B58" t="s">
        <v>85</v>
      </c>
      <c r="C58" t="s">
        <v>86</v>
      </c>
      <c r="D58" t="s">
        <v>379</v>
      </c>
      <c r="F58">
        <v>27665</v>
      </c>
      <c r="G58">
        <v>36365</v>
      </c>
      <c r="H58">
        <v>21472</v>
      </c>
      <c r="I58">
        <v>33077</v>
      </c>
      <c r="J58">
        <v>1019</v>
      </c>
      <c r="K58">
        <v>489</v>
      </c>
      <c r="L58">
        <v>3217</v>
      </c>
      <c r="M58">
        <v>-39816</v>
      </c>
      <c r="N58">
        <v>-13052</v>
      </c>
      <c r="O58">
        <v>-44313</v>
      </c>
      <c r="P58">
        <v>-8109</v>
      </c>
      <c r="Q58">
        <v>0</v>
      </c>
      <c r="R58">
        <v>0</v>
      </c>
      <c r="S58">
        <v>73634</v>
      </c>
      <c r="T58">
        <v>12558</v>
      </c>
      <c r="U58">
        <v>18879</v>
      </c>
      <c r="V58">
        <v>530</v>
      </c>
      <c r="W58">
        <v>570201</v>
      </c>
      <c r="X58">
        <v>0</v>
      </c>
      <c r="Y58">
        <v>0</v>
      </c>
      <c r="Z58">
        <v>0</v>
      </c>
      <c r="AA58">
        <v>335410</v>
      </c>
      <c r="AB58">
        <v>-79329</v>
      </c>
      <c r="AC58">
        <v>-59849</v>
      </c>
      <c r="AD58">
        <v>-35062</v>
      </c>
      <c r="AE58">
        <v>8104</v>
      </c>
      <c r="AF58">
        <v>1877</v>
      </c>
      <c r="AG58">
        <v>12680</v>
      </c>
      <c r="AH58">
        <v>7325</v>
      </c>
      <c r="AI58">
        <v>13521</v>
      </c>
      <c r="AJ58">
        <v>0</v>
      </c>
      <c r="AK58">
        <v>73</v>
      </c>
      <c r="AL58">
        <v>64</v>
      </c>
      <c r="AM58">
        <v>123</v>
      </c>
      <c r="AN58">
        <v>0</v>
      </c>
      <c r="AO58">
        <v>0</v>
      </c>
      <c r="AP58">
        <v>-20965</v>
      </c>
      <c r="AQ58">
        <v>-107985</v>
      </c>
      <c r="AR58">
        <v>-5174</v>
      </c>
      <c r="AS58">
        <v>0</v>
      </c>
      <c r="AT58">
        <v>0</v>
      </c>
      <c r="AU58">
        <v>0</v>
      </c>
      <c r="AV58">
        <v>0</v>
      </c>
      <c r="AW58">
        <v>5066</v>
      </c>
      <c r="AX58">
        <v>2668</v>
      </c>
    </row>
    <row r="59" spans="1:50" x14ac:dyDescent="0.25">
      <c r="A59" t="s">
        <v>64</v>
      </c>
      <c r="B59" t="s">
        <v>85</v>
      </c>
      <c r="C59" t="s">
        <v>378</v>
      </c>
      <c r="F59">
        <v>27665</v>
      </c>
      <c r="G59">
        <v>36365</v>
      </c>
      <c r="H59">
        <v>21472</v>
      </c>
      <c r="I59">
        <v>33077</v>
      </c>
      <c r="J59">
        <v>1019</v>
      </c>
      <c r="K59">
        <v>489</v>
      </c>
      <c r="L59">
        <v>3217</v>
      </c>
      <c r="M59">
        <v>-39816</v>
      </c>
      <c r="N59">
        <v>-13052</v>
      </c>
      <c r="O59">
        <v>-44313</v>
      </c>
      <c r="P59">
        <v>-8109</v>
      </c>
      <c r="Q59">
        <v>0</v>
      </c>
      <c r="R59">
        <v>0</v>
      </c>
      <c r="S59">
        <v>73634</v>
      </c>
      <c r="T59">
        <v>12558</v>
      </c>
      <c r="U59">
        <v>18879</v>
      </c>
      <c r="V59">
        <v>530</v>
      </c>
      <c r="W59">
        <v>570201</v>
      </c>
      <c r="X59">
        <v>0</v>
      </c>
      <c r="Y59">
        <v>0</v>
      </c>
      <c r="Z59">
        <v>0</v>
      </c>
      <c r="AA59">
        <v>335410</v>
      </c>
      <c r="AB59">
        <v>-79329</v>
      </c>
      <c r="AC59">
        <v>-59849</v>
      </c>
      <c r="AD59">
        <v>-35062</v>
      </c>
      <c r="AE59">
        <v>8104</v>
      </c>
      <c r="AF59">
        <v>1877</v>
      </c>
      <c r="AG59">
        <v>12680</v>
      </c>
      <c r="AH59">
        <v>7325</v>
      </c>
      <c r="AI59">
        <v>13521</v>
      </c>
      <c r="AJ59">
        <v>0</v>
      </c>
      <c r="AK59">
        <v>73</v>
      </c>
      <c r="AL59">
        <v>64</v>
      </c>
      <c r="AM59">
        <v>123</v>
      </c>
      <c r="AN59">
        <v>0</v>
      </c>
      <c r="AO59">
        <v>0</v>
      </c>
      <c r="AP59">
        <v>-20965</v>
      </c>
      <c r="AQ59">
        <v>-107985</v>
      </c>
      <c r="AR59">
        <v>-5174</v>
      </c>
      <c r="AS59">
        <v>0</v>
      </c>
      <c r="AT59">
        <v>0</v>
      </c>
      <c r="AU59">
        <v>0</v>
      </c>
      <c r="AV59">
        <v>0</v>
      </c>
      <c r="AW59">
        <v>5066</v>
      </c>
      <c r="AX59">
        <v>2668</v>
      </c>
    </row>
    <row r="60" spans="1:50" x14ac:dyDescent="0.25">
      <c r="A60" t="s">
        <v>64</v>
      </c>
      <c r="B60" t="s">
        <v>94</v>
      </c>
      <c r="F60">
        <v>22264859</v>
      </c>
      <c r="G60">
        <v>55105605</v>
      </c>
      <c r="H60">
        <v>16331049</v>
      </c>
      <c r="I60">
        <v>24657778</v>
      </c>
      <c r="J60">
        <v>1162241</v>
      </c>
      <c r="K60">
        <v>389465</v>
      </c>
      <c r="L60">
        <v>149124</v>
      </c>
      <c r="M60">
        <v>6923413</v>
      </c>
      <c r="N60">
        <v>4168000</v>
      </c>
      <c r="O60">
        <v>417723</v>
      </c>
      <c r="P60">
        <v>3614497</v>
      </c>
      <c r="Q60">
        <v>7129</v>
      </c>
      <c r="R60">
        <v>499483</v>
      </c>
      <c r="S60">
        <v>117427903</v>
      </c>
      <c r="T60">
        <v>15080340</v>
      </c>
      <c r="U60">
        <v>30561092</v>
      </c>
      <c r="V60">
        <v>490997</v>
      </c>
      <c r="W60">
        <v>0</v>
      </c>
      <c r="X60">
        <v>2037186</v>
      </c>
      <c r="Y60">
        <v>2026350</v>
      </c>
      <c r="Z60">
        <v>830866</v>
      </c>
      <c r="AA60">
        <v>19916373</v>
      </c>
      <c r="AB60">
        <v>18901094</v>
      </c>
      <c r="AC60">
        <v>14889143</v>
      </c>
      <c r="AD60">
        <v>9399226</v>
      </c>
      <c r="AE60">
        <v>7187544</v>
      </c>
      <c r="AF60">
        <v>1895513</v>
      </c>
      <c r="AG60">
        <v>7736636</v>
      </c>
      <c r="AH60">
        <v>4574052</v>
      </c>
      <c r="AI60">
        <v>12485658</v>
      </c>
      <c r="AJ60">
        <v>0</v>
      </c>
      <c r="AK60">
        <v>455761</v>
      </c>
      <c r="AL60">
        <v>400185</v>
      </c>
      <c r="AM60">
        <v>758967</v>
      </c>
      <c r="AN60">
        <v>243524</v>
      </c>
      <c r="AO60">
        <v>395714</v>
      </c>
      <c r="AP60">
        <v>1840357</v>
      </c>
      <c r="AQ60">
        <v>12428931</v>
      </c>
      <c r="AR60">
        <v>316697</v>
      </c>
      <c r="AS60">
        <v>1369291</v>
      </c>
      <c r="AT60">
        <v>3696256</v>
      </c>
      <c r="AU60">
        <v>432133</v>
      </c>
      <c r="AV60">
        <v>85687</v>
      </c>
      <c r="AW60">
        <v>1598607</v>
      </c>
      <c r="AX60">
        <v>1058879</v>
      </c>
    </row>
    <row r="61" spans="1:50" x14ac:dyDescent="0.25">
      <c r="A61" t="s">
        <v>64</v>
      </c>
      <c r="B61" t="s">
        <v>95</v>
      </c>
      <c r="F61">
        <v>1470641</v>
      </c>
      <c r="G61">
        <v>2625352</v>
      </c>
      <c r="H61">
        <v>326426</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699753</v>
      </c>
      <c r="AJ61">
        <v>0</v>
      </c>
      <c r="AK61">
        <v>0</v>
      </c>
      <c r="AL61">
        <v>0</v>
      </c>
      <c r="AM61">
        <v>0</v>
      </c>
      <c r="AN61">
        <v>0</v>
      </c>
      <c r="AO61">
        <v>0</v>
      </c>
      <c r="AP61">
        <v>0</v>
      </c>
      <c r="AQ61">
        <v>0</v>
      </c>
      <c r="AR61">
        <v>0</v>
      </c>
      <c r="AS61">
        <v>0</v>
      </c>
      <c r="AT61">
        <v>0</v>
      </c>
      <c r="AU61">
        <v>0</v>
      </c>
      <c r="AV61">
        <v>0</v>
      </c>
      <c r="AW61">
        <v>0</v>
      </c>
      <c r="AX61">
        <v>0</v>
      </c>
    </row>
    <row r="62" spans="1:50" x14ac:dyDescent="0.25">
      <c r="A62" t="s">
        <v>96</v>
      </c>
      <c r="B62" t="s">
        <v>97</v>
      </c>
      <c r="C62" t="s">
        <v>30</v>
      </c>
      <c r="F62">
        <v>2020386</v>
      </c>
      <c r="G62">
        <v>2188972</v>
      </c>
      <c r="H62">
        <v>3431094</v>
      </c>
      <c r="I62">
        <v>937484</v>
      </c>
      <c r="J62">
        <v>40147</v>
      </c>
      <c r="K62">
        <v>12970</v>
      </c>
      <c r="L62">
        <v>85885</v>
      </c>
      <c r="M62">
        <v>398531</v>
      </c>
      <c r="N62">
        <v>156925</v>
      </c>
      <c r="O62">
        <v>318680</v>
      </c>
      <c r="P62">
        <v>260774</v>
      </c>
      <c r="Q62">
        <v>6454</v>
      </c>
      <c r="R62">
        <v>105281</v>
      </c>
      <c r="S62">
        <v>7006939</v>
      </c>
      <c r="T62">
        <v>1824107</v>
      </c>
      <c r="U62">
        <v>3702387</v>
      </c>
      <c r="V62">
        <v>117016</v>
      </c>
      <c r="W62">
        <v>-143215</v>
      </c>
      <c r="X62">
        <v>76932</v>
      </c>
      <c r="Y62">
        <v>105046</v>
      </c>
      <c r="Z62">
        <v>105710</v>
      </c>
      <c r="AA62">
        <v>2480746</v>
      </c>
      <c r="AB62">
        <v>1664944</v>
      </c>
      <c r="AC62">
        <v>1544720</v>
      </c>
      <c r="AD62">
        <v>1349945</v>
      </c>
      <c r="AE62">
        <v>167340</v>
      </c>
      <c r="AF62">
        <v>144945</v>
      </c>
      <c r="AG62">
        <v>751213</v>
      </c>
      <c r="AH62">
        <v>186402</v>
      </c>
      <c r="AI62">
        <v>634177</v>
      </c>
      <c r="AJ62">
        <v>103838</v>
      </c>
      <c r="AK62">
        <v>380386</v>
      </c>
      <c r="AL62">
        <v>336885</v>
      </c>
      <c r="AM62">
        <v>187590</v>
      </c>
      <c r="AN62">
        <v>34913</v>
      </c>
      <c r="AO62">
        <v>-6181</v>
      </c>
      <c r="AP62">
        <v>296614</v>
      </c>
      <c r="AQ62">
        <v>1461219</v>
      </c>
      <c r="AR62">
        <v>54049</v>
      </c>
      <c r="AS62">
        <v>95417</v>
      </c>
      <c r="AT62">
        <v>52191</v>
      </c>
      <c r="AU62">
        <v>71905</v>
      </c>
      <c r="AV62">
        <v>59199</v>
      </c>
      <c r="AW62">
        <v>54444</v>
      </c>
      <c r="AX62">
        <v>69967</v>
      </c>
    </row>
    <row r="63" spans="1:50" x14ac:dyDescent="0.25">
      <c r="A63" t="s">
        <v>96</v>
      </c>
      <c r="B63" t="s">
        <v>97</v>
      </c>
      <c r="C63" t="s">
        <v>98</v>
      </c>
      <c r="F63">
        <v>33544</v>
      </c>
      <c r="G63">
        <v>76196</v>
      </c>
      <c r="H63">
        <v>31638</v>
      </c>
      <c r="I63">
        <v>56711</v>
      </c>
      <c r="J63">
        <v>3582</v>
      </c>
      <c r="K63">
        <v>2901</v>
      </c>
      <c r="L63">
        <v>762</v>
      </c>
      <c r="M63">
        <v>5492</v>
      </c>
      <c r="N63">
        <v>1936</v>
      </c>
      <c r="O63">
        <v>2026</v>
      </c>
      <c r="P63">
        <v>192833</v>
      </c>
      <c r="Q63">
        <v>7</v>
      </c>
      <c r="R63">
        <v>1465</v>
      </c>
      <c r="S63">
        <v>49066</v>
      </c>
      <c r="T63">
        <v>12027</v>
      </c>
      <c r="U63">
        <v>19033</v>
      </c>
      <c r="V63">
        <v>918</v>
      </c>
      <c r="W63">
        <v>0</v>
      </c>
      <c r="X63">
        <v>3446</v>
      </c>
      <c r="Y63">
        <v>9340</v>
      </c>
      <c r="Z63">
        <v>0</v>
      </c>
      <c r="AA63">
        <v>10497</v>
      </c>
      <c r="AB63">
        <v>11112</v>
      </c>
      <c r="AC63">
        <v>10579</v>
      </c>
      <c r="AD63">
        <v>3568</v>
      </c>
      <c r="AE63">
        <v>6921</v>
      </c>
      <c r="AF63">
        <v>4914</v>
      </c>
      <c r="AG63">
        <v>4711</v>
      </c>
      <c r="AH63">
        <v>1997</v>
      </c>
      <c r="AI63">
        <v>4762</v>
      </c>
      <c r="AJ63">
        <v>14398</v>
      </c>
      <c r="AK63">
        <v>537</v>
      </c>
      <c r="AL63">
        <v>302</v>
      </c>
      <c r="AM63">
        <v>507</v>
      </c>
      <c r="AN63">
        <v>7427</v>
      </c>
      <c r="AO63">
        <v>12532</v>
      </c>
      <c r="AP63">
        <v>2329</v>
      </c>
      <c r="AQ63">
        <v>11895</v>
      </c>
      <c r="AR63">
        <v>317</v>
      </c>
      <c r="AS63">
        <v>1333</v>
      </c>
      <c r="AT63">
        <v>2636</v>
      </c>
      <c r="AU63">
        <v>12439</v>
      </c>
      <c r="AV63">
        <v>157</v>
      </c>
      <c r="AW63">
        <v>0</v>
      </c>
      <c r="AX63">
        <v>0</v>
      </c>
    </row>
    <row r="64" spans="1:50" x14ac:dyDescent="0.25">
      <c r="A64" t="s">
        <v>96</v>
      </c>
      <c r="B64" t="s">
        <v>97</v>
      </c>
      <c r="C64" t="s">
        <v>99</v>
      </c>
      <c r="F64">
        <v>7333</v>
      </c>
      <c r="G64">
        <v>7496</v>
      </c>
      <c r="H64">
        <v>996</v>
      </c>
      <c r="I64">
        <v>320</v>
      </c>
      <c r="J64">
        <v>19</v>
      </c>
      <c r="K64">
        <v>8</v>
      </c>
      <c r="L64">
        <v>5</v>
      </c>
      <c r="M64">
        <v>0</v>
      </c>
      <c r="N64">
        <v>0</v>
      </c>
      <c r="O64">
        <v>0</v>
      </c>
      <c r="P64">
        <v>0</v>
      </c>
      <c r="Q64">
        <v>0</v>
      </c>
      <c r="R64">
        <v>9346</v>
      </c>
      <c r="S64">
        <v>9136</v>
      </c>
      <c r="T64">
        <v>-381</v>
      </c>
      <c r="U64">
        <v>51684</v>
      </c>
      <c r="V64">
        <v>146</v>
      </c>
      <c r="W64">
        <v>0</v>
      </c>
      <c r="X64">
        <v>0</v>
      </c>
      <c r="Y64">
        <v>0</v>
      </c>
      <c r="Z64">
        <v>0</v>
      </c>
      <c r="AA64">
        <v>0</v>
      </c>
      <c r="AB64">
        <v>0</v>
      </c>
      <c r="AC64">
        <v>0</v>
      </c>
      <c r="AD64">
        <v>45</v>
      </c>
      <c r="AE64">
        <v>0</v>
      </c>
      <c r="AF64">
        <v>0</v>
      </c>
      <c r="AG64">
        <v>0</v>
      </c>
      <c r="AH64">
        <v>4308</v>
      </c>
      <c r="AI64">
        <v>3036</v>
      </c>
      <c r="AJ64">
        <v>0</v>
      </c>
      <c r="AK64">
        <v>73</v>
      </c>
      <c r="AL64">
        <v>64</v>
      </c>
      <c r="AM64">
        <v>538412</v>
      </c>
      <c r="AN64">
        <v>0</v>
      </c>
      <c r="AO64">
        <v>0</v>
      </c>
      <c r="AP64">
        <v>0</v>
      </c>
      <c r="AQ64">
        <v>0</v>
      </c>
      <c r="AR64">
        <v>0</v>
      </c>
      <c r="AS64">
        <v>0</v>
      </c>
      <c r="AT64">
        <v>0</v>
      </c>
      <c r="AU64">
        <v>0</v>
      </c>
      <c r="AV64">
        <v>0</v>
      </c>
      <c r="AW64">
        <v>571</v>
      </c>
      <c r="AX64">
        <v>198</v>
      </c>
    </row>
    <row r="65" spans="1:50" x14ac:dyDescent="0.25">
      <c r="A65" t="s">
        <v>96</v>
      </c>
      <c r="B65" t="s">
        <v>97</v>
      </c>
      <c r="C65" t="s">
        <v>377</v>
      </c>
      <c r="F65">
        <v>2061263</v>
      </c>
      <c r="G65">
        <v>2272664</v>
      </c>
      <c r="H65">
        <v>3463728</v>
      </c>
      <c r="I65">
        <v>994515</v>
      </c>
      <c r="J65">
        <v>43748</v>
      </c>
      <c r="K65">
        <v>15879</v>
      </c>
      <c r="L65">
        <v>86652</v>
      </c>
      <c r="M65">
        <v>404023</v>
      </c>
      <c r="N65">
        <v>158861</v>
      </c>
      <c r="O65">
        <v>320706</v>
      </c>
      <c r="P65">
        <v>453607</v>
      </c>
      <c r="Q65">
        <v>6462</v>
      </c>
      <c r="R65">
        <v>116091</v>
      </c>
      <c r="S65">
        <v>7065141</v>
      </c>
      <c r="T65">
        <v>1835753</v>
      </c>
      <c r="U65">
        <v>3773104</v>
      </c>
      <c r="V65">
        <v>118080</v>
      </c>
      <c r="W65">
        <v>-143215</v>
      </c>
      <c r="X65">
        <v>80378</v>
      </c>
      <c r="Y65">
        <v>114387</v>
      </c>
      <c r="Z65">
        <v>105710</v>
      </c>
      <c r="AA65">
        <v>2491243</v>
      </c>
      <c r="AB65">
        <v>1676056</v>
      </c>
      <c r="AC65">
        <v>1555298</v>
      </c>
      <c r="AD65">
        <v>1353558</v>
      </c>
      <c r="AE65">
        <v>174260</v>
      </c>
      <c r="AF65">
        <v>149859</v>
      </c>
      <c r="AG65">
        <v>755924</v>
      </c>
      <c r="AH65">
        <v>192707</v>
      </c>
      <c r="AI65">
        <v>641976</v>
      </c>
      <c r="AJ65">
        <v>118237</v>
      </c>
      <c r="AK65">
        <v>380996</v>
      </c>
      <c r="AL65">
        <v>337251</v>
      </c>
      <c r="AM65">
        <v>726508</v>
      </c>
      <c r="AN65">
        <v>42340</v>
      </c>
      <c r="AO65">
        <v>6352</v>
      </c>
      <c r="AP65">
        <v>298943</v>
      </c>
      <c r="AQ65">
        <v>1473114</v>
      </c>
      <c r="AR65">
        <v>54366</v>
      </c>
      <c r="AS65">
        <v>96749</v>
      </c>
      <c r="AT65">
        <v>54828</v>
      </c>
      <c r="AU65">
        <v>84343</v>
      </c>
      <c r="AV65">
        <v>59356</v>
      </c>
      <c r="AW65">
        <v>55015</v>
      </c>
      <c r="AX65">
        <v>70166</v>
      </c>
    </row>
    <row r="66" spans="1:50" x14ac:dyDescent="0.25">
      <c r="A66" t="s">
        <v>96</v>
      </c>
      <c r="B66" t="s">
        <v>101</v>
      </c>
      <c r="C66" t="s">
        <v>36</v>
      </c>
      <c r="F66">
        <v>449516</v>
      </c>
      <c r="G66">
        <v>1083025</v>
      </c>
      <c r="H66">
        <v>584954</v>
      </c>
      <c r="I66">
        <v>1097853</v>
      </c>
      <c r="J66">
        <v>36271</v>
      </c>
      <c r="K66">
        <v>5946</v>
      </c>
      <c r="L66">
        <v>33732</v>
      </c>
      <c r="M66">
        <v>234905</v>
      </c>
      <c r="N66">
        <v>86537</v>
      </c>
      <c r="O66">
        <v>2151</v>
      </c>
      <c r="P66">
        <v>233490</v>
      </c>
      <c r="Q66">
        <v>171</v>
      </c>
      <c r="R66">
        <v>17632</v>
      </c>
      <c r="S66">
        <v>1771429</v>
      </c>
      <c r="T66">
        <v>347403</v>
      </c>
      <c r="U66">
        <v>1054421</v>
      </c>
      <c r="V66">
        <v>12447</v>
      </c>
      <c r="W66">
        <v>-8857</v>
      </c>
      <c r="X66">
        <v>37310</v>
      </c>
      <c r="Y66">
        <v>51385</v>
      </c>
      <c r="Z66">
        <v>31606</v>
      </c>
      <c r="AA66">
        <v>22211</v>
      </c>
      <c r="AB66">
        <v>44629</v>
      </c>
      <c r="AC66">
        <v>286201</v>
      </c>
      <c r="AD66">
        <v>434301</v>
      </c>
      <c r="AE66">
        <v>160593</v>
      </c>
      <c r="AF66">
        <v>46003</v>
      </c>
      <c r="AG66">
        <v>310038</v>
      </c>
      <c r="AH66">
        <v>119822</v>
      </c>
      <c r="AI66">
        <v>443299</v>
      </c>
      <c r="AJ66">
        <v>69641</v>
      </c>
      <c r="AK66">
        <v>15066</v>
      </c>
      <c r="AL66">
        <v>5375</v>
      </c>
      <c r="AM66">
        <v>14941</v>
      </c>
      <c r="AN66">
        <v>14687</v>
      </c>
      <c r="AO66">
        <v>12897</v>
      </c>
      <c r="AP66">
        <v>15807</v>
      </c>
      <c r="AQ66">
        <v>68949</v>
      </c>
      <c r="AR66">
        <v>1457</v>
      </c>
      <c r="AS66">
        <v>96117</v>
      </c>
      <c r="AT66">
        <v>101005</v>
      </c>
      <c r="AU66">
        <v>14610</v>
      </c>
      <c r="AV66">
        <v>335</v>
      </c>
      <c r="AW66">
        <v>69858</v>
      </c>
      <c r="AX66">
        <v>26681</v>
      </c>
    </row>
    <row r="67" spans="1:50" x14ac:dyDescent="0.25">
      <c r="A67" t="s">
        <v>96</v>
      </c>
      <c r="B67" t="s">
        <v>101</v>
      </c>
      <c r="C67" t="s">
        <v>102</v>
      </c>
      <c r="F67">
        <v>61828</v>
      </c>
      <c r="G67">
        <v>157452</v>
      </c>
      <c r="H67">
        <v>41285</v>
      </c>
      <c r="I67">
        <v>71027</v>
      </c>
      <c r="J67">
        <v>3238</v>
      </c>
      <c r="K67">
        <v>1176</v>
      </c>
      <c r="L67">
        <v>338</v>
      </c>
      <c r="M67">
        <v>19232</v>
      </c>
      <c r="N67">
        <v>12301</v>
      </c>
      <c r="O67">
        <v>650</v>
      </c>
      <c r="P67">
        <v>10429</v>
      </c>
      <c r="Q67">
        <v>5</v>
      </c>
      <c r="R67">
        <v>394</v>
      </c>
      <c r="S67">
        <v>213988</v>
      </c>
      <c r="T67">
        <v>24570</v>
      </c>
      <c r="U67">
        <v>51047</v>
      </c>
      <c r="V67">
        <v>760</v>
      </c>
      <c r="W67">
        <v>-211</v>
      </c>
      <c r="X67">
        <v>7586</v>
      </c>
      <c r="Y67">
        <v>7254</v>
      </c>
      <c r="Z67">
        <v>2608</v>
      </c>
      <c r="AA67">
        <v>37925</v>
      </c>
      <c r="AB67">
        <v>36620</v>
      </c>
      <c r="AC67">
        <v>28243</v>
      </c>
      <c r="AD67">
        <v>15124</v>
      </c>
      <c r="AE67">
        <v>3437</v>
      </c>
      <c r="AF67">
        <v>794</v>
      </c>
      <c r="AG67">
        <v>3785</v>
      </c>
      <c r="AH67">
        <v>12127</v>
      </c>
      <c r="AI67">
        <v>17417</v>
      </c>
      <c r="AJ67">
        <v>1819</v>
      </c>
      <c r="AK67">
        <v>501</v>
      </c>
      <c r="AL67">
        <v>442</v>
      </c>
      <c r="AM67">
        <v>338</v>
      </c>
      <c r="AN67">
        <v>219</v>
      </c>
      <c r="AO67">
        <v>727</v>
      </c>
      <c r="AP67">
        <v>2783</v>
      </c>
      <c r="AQ67">
        <v>18898</v>
      </c>
      <c r="AR67">
        <v>323</v>
      </c>
      <c r="AS67">
        <v>6793</v>
      </c>
      <c r="AT67">
        <v>18317</v>
      </c>
      <c r="AU67">
        <v>2128</v>
      </c>
      <c r="AV67">
        <v>188</v>
      </c>
      <c r="AW67">
        <v>4037</v>
      </c>
      <c r="AX67">
        <v>2668</v>
      </c>
    </row>
    <row r="68" spans="1:50" x14ac:dyDescent="0.25">
      <c r="A68" t="s">
        <v>96</v>
      </c>
      <c r="B68" t="s">
        <v>101</v>
      </c>
      <c r="C68" t="s">
        <v>103</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876</v>
      </c>
      <c r="AJ68">
        <v>0</v>
      </c>
      <c r="AK68">
        <v>0</v>
      </c>
      <c r="AL68">
        <v>0</v>
      </c>
      <c r="AM68">
        <v>0</v>
      </c>
      <c r="AN68">
        <v>0</v>
      </c>
      <c r="AO68">
        <v>0</v>
      </c>
      <c r="AP68">
        <v>0</v>
      </c>
      <c r="AQ68">
        <v>0</v>
      </c>
      <c r="AR68">
        <v>0</v>
      </c>
      <c r="AS68">
        <v>0</v>
      </c>
      <c r="AT68">
        <v>0</v>
      </c>
      <c r="AU68">
        <v>0</v>
      </c>
      <c r="AV68">
        <v>0</v>
      </c>
      <c r="AW68">
        <v>0</v>
      </c>
      <c r="AX68">
        <v>0</v>
      </c>
    </row>
    <row r="69" spans="1:50" x14ac:dyDescent="0.25">
      <c r="A69" t="s">
        <v>96</v>
      </c>
      <c r="B69" t="s">
        <v>101</v>
      </c>
      <c r="C69" t="s">
        <v>104</v>
      </c>
      <c r="F69">
        <v>5448</v>
      </c>
      <c r="G69">
        <v>11191</v>
      </c>
      <c r="H69">
        <v>1847</v>
      </c>
      <c r="I69">
        <v>37</v>
      </c>
      <c r="J69">
        <v>10</v>
      </c>
      <c r="K69">
        <v>5002</v>
      </c>
      <c r="L69">
        <v>31</v>
      </c>
      <c r="M69">
        <v>0</v>
      </c>
      <c r="N69">
        <v>0</v>
      </c>
      <c r="O69">
        <v>0</v>
      </c>
      <c r="P69">
        <v>0</v>
      </c>
      <c r="Q69">
        <v>1132</v>
      </c>
      <c r="R69">
        <v>10230</v>
      </c>
      <c r="S69">
        <v>216237</v>
      </c>
      <c r="T69">
        <v>37418</v>
      </c>
      <c r="U69">
        <v>89450</v>
      </c>
      <c r="V69">
        <v>988</v>
      </c>
      <c r="W69">
        <v>0</v>
      </c>
      <c r="X69">
        <v>0</v>
      </c>
      <c r="Y69">
        <v>0</v>
      </c>
      <c r="Z69">
        <v>0</v>
      </c>
      <c r="AA69">
        <v>986649</v>
      </c>
      <c r="AB69">
        <v>322232</v>
      </c>
      <c r="AC69">
        <v>172610</v>
      </c>
      <c r="AD69">
        <v>105915</v>
      </c>
      <c r="AE69">
        <v>2193</v>
      </c>
      <c r="AF69">
        <v>1289</v>
      </c>
      <c r="AG69">
        <v>0</v>
      </c>
      <c r="AH69">
        <v>9011</v>
      </c>
      <c r="AI69">
        <v>2202</v>
      </c>
      <c r="AJ69">
        <v>538289</v>
      </c>
      <c r="AK69">
        <v>0</v>
      </c>
      <c r="AL69">
        <v>0</v>
      </c>
      <c r="AM69">
        <v>0</v>
      </c>
      <c r="AN69">
        <v>0</v>
      </c>
      <c r="AO69">
        <v>0</v>
      </c>
      <c r="AP69">
        <v>2530</v>
      </c>
      <c r="AQ69">
        <v>30721</v>
      </c>
      <c r="AR69">
        <v>2075</v>
      </c>
      <c r="AS69">
        <v>1427</v>
      </c>
      <c r="AT69">
        <v>3642</v>
      </c>
      <c r="AU69">
        <v>75595</v>
      </c>
      <c r="AV69">
        <v>0</v>
      </c>
      <c r="AW69">
        <v>0</v>
      </c>
      <c r="AX69">
        <v>0</v>
      </c>
    </row>
    <row r="70" spans="1:50" x14ac:dyDescent="0.25">
      <c r="A70" t="s">
        <v>96</v>
      </c>
      <c r="B70" t="s">
        <v>101</v>
      </c>
      <c r="C70" t="s">
        <v>376</v>
      </c>
      <c r="F70">
        <v>516792</v>
      </c>
      <c r="G70">
        <v>1251668</v>
      </c>
      <c r="H70">
        <v>628086</v>
      </c>
      <c r="I70">
        <v>1168917</v>
      </c>
      <c r="J70">
        <v>39520</v>
      </c>
      <c r="K70">
        <v>12124</v>
      </c>
      <c r="L70">
        <v>34100</v>
      </c>
      <c r="M70">
        <v>254138</v>
      </c>
      <c r="N70">
        <v>98838</v>
      </c>
      <c r="O70">
        <v>2801</v>
      </c>
      <c r="P70">
        <v>243920</v>
      </c>
      <c r="Q70">
        <v>1308</v>
      </c>
      <c r="R70">
        <v>28257</v>
      </c>
      <c r="S70">
        <v>2201654</v>
      </c>
      <c r="T70">
        <v>409391</v>
      </c>
      <c r="U70">
        <v>1194918</v>
      </c>
      <c r="V70">
        <v>14195</v>
      </c>
      <c r="W70">
        <v>-9068</v>
      </c>
      <c r="X70">
        <v>44896</v>
      </c>
      <c r="Y70">
        <v>58639</v>
      </c>
      <c r="Z70">
        <v>34214</v>
      </c>
      <c r="AA70">
        <v>1046785</v>
      </c>
      <c r="AB70">
        <v>403481</v>
      </c>
      <c r="AC70">
        <v>487054</v>
      </c>
      <c r="AD70">
        <v>555340</v>
      </c>
      <c r="AE70">
        <v>166223</v>
      </c>
      <c r="AF70">
        <v>48087</v>
      </c>
      <c r="AG70">
        <v>313822</v>
      </c>
      <c r="AH70">
        <v>140960</v>
      </c>
      <c r="AI70">
        <v>463793</v>
      </c>
      <c r="AJ70">
        <v>609749</v>
      </c>
      <c r="AK70">
        <v>15568</v>
      </c>
      <c r="AL70">
        <v>5817</v>
      </c>
      <c r="AM70">
        <v>15279</v>
      </c>
      <c r="AN70">
        <v>14906</v>
      </c>
      <c r="AO70">
        <v>13624</v>
      </c>
      <c r="AP70">
        <v>21120</v>
      </c>
      <c r="AQ70">
        <v>118568</v>
      </c>
      <c r="AR70">
        <v>3855</v>
      </c>
      <c r="AS70">
        <v>104337</v>
      </c>
      <c r="AT70">
        <v>122965</v>
      </c>
      <c r="AU70">
        <v>92333</v>
      </c>
      <c r="AV70">
        <v>523</v>
      </c>
      <c r="AW70">
        <v>73895</v>
      </c>
      <c r="AX70">
        <v>29349</v>
      </c>
    </row>
    <row r="71" spans="1:50" x14ac:dyDescent="0.25">
      <c r="A71" t="s">
        <v>96</v>
      </c>
      <c r="B71" t="s">
        <v>106</v>
      </c>
      <c r="C71" t="s">
        <v>107</v>
      </c>
      <c r="F71">
        <v>111298</v>
      </c>
      <c r="G71">
        <v>232233</v>
      </c>
      <c r="H71">
        <v>24637</v>
      </c>
      <c r="I71">
        <v>0</v>
      </c>
      <c r="J71">
        <v>955</v>
      </c>
      <c r="K71">
        <v>366</v>
      </c>
      <c r="L71">
        <v>0</v>
      </c>
      <c r="M71">
        <v>0</v>
      </c>
      <c r="N71">
        <v>3455</v>
      </c>
      <c r="O71">
        <v>351</v>
      </c>
      <c r="P71">
        <v>0</v>
      </c>
      <c r="Q71">
        <v>0</v>
      </c>
      <c r="R71">
        <v>133</v>
      </c>
      <c r="S71">
        <v>447379</v>
      </c>
      <c r="T71">
        <v>29911</v>
      </c>
      <c r="U71">
        <v>3643</v>
      </c>
      <c r="V71">
        <v>2009</v>
      </c>
      <c r="W71">
        <v>0</v>
      </c>
      <c r="X71">
        <v>29946</v>
      </c>
      <c r="Y71">
        <v>108861</v>
      </c>
      <c r="Z71">
        <v>0</v>
      </c>
      <c r="AA71">
        <v>93316</v>
      </c>
      <c r="AB71">
        <v>47018</v>
      </c>
      <c r="AC71">
        <v>24070</v>
      </c>
      <c r="AD71">
        <v>0</v>
      </c>
      <c r="AE71">
        <v>24151</v>
      </c>
      <c r="AF71">
        <v>3301</v>
      </c>
      <c r="AG71">
        <v>0</v>
      </c>
      <c r="AH71">
        <v>3515</v>
      </c>
      <c r="AI71">
        <v>103266</v>
      </c>
      <c r="AJ71">
        <v>506</v>
      </c>
      <c r="AK71">
        <v>220</v>
      </c>
      <c r="AL71">
        <v>167</v>
      </c>
      <c r="AM71">
        <v>150</v>
      </c>
      <c r="AN71">
        <v>0</v>
      </c>
      <c r="AO71">
        <v>0</v>
      </c>
      <c r="AP71">
        <v>33837</v>
      </c>
      <c r="AQ71">
        <v>2049</v>
      </c>
      <c r="AR71">
        <v>27</v>
      </c>
      <c r="AS71">
        <v>4352</v>
      </c>
      <c r="AT71">
        <v>16692</v>
      </c>
      <c r="AU71">
        <v>0</v>
      </c>
      <c r="AV71">
        <v>3</v>
      </c>
      <c r="AW71">
        <v>8834</v>
      </c>
      <c r="AX71">
        <v>5216</v>
      </c>
    </row>
    <row r="72" spans="1:50" x14ac:dyDescent="0.25">
      <c r="A72" t="s">
        <v>96</v>
      </c>
      <c r="B72" t="s">
        <v>106</v>
      </c>
      <c r="C72" t="s">
        <v>108</v>
      </c>
      <c r="F72">
        <v>-3355079</v>
      </c>
      <c r="G72">
        <v>-4823048</v>
      </c>
      <c r="H72">
        <v>-1001700</v>
      </c>
      <c r="I72">
        <v>0</v>
      </c>
      <c r="J72">
        <v>0</v>
      </c>
      <c r="K72">
        <v>0</v>
      </c>
      <c r="L72">
        <v>0</v>
      </c>
      <c r="M72">
        <v>0</v>
      </c>
      <c r="N72">
        <v>-300100</v>
      </c>
      <c r="O72">
        <v>-270978</v>
      </c>
      <c r="P72">
        <v>0</v>
      </c>
      <c r="Q72">
        <v>-4665</v>
      </c>
      <c r="R72">
        <v>-109517</v>
      </c>
      <c r="S72">
        <v>-10268125</v>
      </c>
      <c r="T72">
        <v>-1651467</v>
      </c>
      <c r="U72">
        <v>-2414923</v>
      </c>
      <c r="V72">
        <v>-169661</v>
      </c>
      <c r="W72">
        <v>0</v>
      </c>
      <c r="X72">
        <v>-281778</v>
      </c>
      <c r="Y72">
        <v>-244304</v>
      </c>
      <c r="Z72">
        <v>0</v>
      </c>
      <c r="AA72">
        <v>-4369098</v>
      </c>
      <c r="AB72">
        <v>-3290058</v>
      </c>
      <c r="AC72">
        <v>-1646296</v>
      </c>
      <c r="AD72">
        <v>0</v>
      </c>
      <c r="AE72">
        <v>-831741</v>
      </c>
      <c r="AF72">
        <v>-403211</v>
      </c>
      <c r="AG72">
        <v>0</v>
      </c>
      <c r="AH72">
        <v>-436867</v>
      </c>
      <c r="AI72">
        <v>-382886</v>
      </c>
      <c r="AJ72">
        <v>0</v>
      </c>
      <c r="AK72">
        <v>-375787</v>
      </c>
      <c r="AL72">
        <v>-340053</v>
      </c>
      <c r="AM72">
        <v>-722896</v>
      </c>
      <c r="AN72">
        <v>-19041</v>
      </c>
      <c r="AO72">
        <v>-23314</v>
      </c>
      <c r="AP72">
        <v>-425599</v>
      </c>
      <c r="AQ72">
        <v>-2016337</v>
      </c>
      <c r="AR72">
        <v>-34000</v>
      </c>
      <c r="AS72">
        <v>-366548</v>
      </c>
      <c r="AT72">
        <v>-975389</v>
      </c>
      <c r="AU72">
        <v>0</v>
      </c>
      <c r="AV72">
        <v>-34367</v>
      </c>
      <c r="AW72">
        <v>-60000</v>
      </c>
      <c r="AX72">
        <v>-62544</v>
      </c>
    </row>
    <row r="73" spans="1:50" x14ac:dyDescent="0.25">
      <c r="A73" t="s">
        <v>96</v>
      </c>
      <c r="B73" t="s">
        <v>106</v>
      </c>
      <c r="C73" t="s">
        <v>109</v>
      </c>
      <c r="F73">
        <v>2250465</v>
      </c>
      <c r="G73">
        <v>4088547</v>
      </c>
      <c r="H73">
        <v>451550</v>
      </c>
      <c r="I73">
        <v>0</v>
      </c>
      <c r="J73">
        <v>0</v>
      </c>
      <c r="K73">
        <v>39996</v>
      </c>
      <c r="L73">
        <v>0</v>
      </c>
      <c r="M73">
        <v>4524</v>
      </c>
      <c r="N73">
        <v>145622</v>
      </c>
      <c r="O73">
        <v>29117</v>
      </c>
      <c r="P73">
        <v>0</v>
      </c>
      <c r="Q73">
        <v>93</v>
      </c>
      <c r="R73">
        <v>25112</v>
      </c>
      <c r="S73">
        <v>10423382</v>
      </c>
      <c r="T73">
        <v>1340176</v>
      </c>
      <c r="U73">
        <v>2163126</v>
      </c>
      <c r="V73">
        <v>67199</v>
      </c>
      <c r="W73">
        <v>0</v>
      </c>
      <c r="X73">
        <v>197045</v>
      </c>
      <c r="Y73">
        <v>99497</v>
      </c>
      <c r="Z73">
        <v>0</v>
      </c>
      <c r="AA73">
        <v>4846617</v>
      </c>
      <c r="AB73">
        <v>3871083</v>
      </c>
      <c r="AC73">
        <v>2486664</v>
      </c>
      <c r="AD73">
        <v>806239</v>
      </c>
      <c r="AE73">
        <v>650311</v>
      </c>
      <c r="AF73">
        <v>225084</v>
      </c>
      <c r="AG73">
        <v>0</v>
      </c>
      <c r="AH73">
        <v>622429</v>
      </c>
      <c r="AI73">
        <v>55207</v>
      </c>
      <c r="AJ73">
        <v>0</v>
      </c>
      <c r="AK73">
        <v>31824</v>
      </c>
      <c r="AL73">
        <v>22164</v>
      </c>
      <c r="AM73">
        <v>26645</v>
      </c>
      <c r="AN73">
        <v>9256</v>
      </c>
      <c r="AO73">
        <v>21387</v>
      </c>
      <c r="AP73">
        <v>235370</v>
      </c>
      <c r="AQ73">
        <v>675028</v>
      </c>
      <c r="AR73">
        <v>18100</v>
      </c>
      <c r="AS73">
        <v>230858</v>
      </c>
      <c r="AT73">
        <v>849270</v>
      </c>
      <c r="AU73">
        <v>0</v>
      </c>
      <c r="AV73">
        <v>12757</v>
      </c>
      <c r="AW73">
        <v>53000</v>
      </c>
      <c r="AX73">
        <v>93656</v>
      </c>
    </row>
    <row r="74" spans="1:50" x14ac:dyDescent="0.25">
      <c r="A74" t="s">
        <v>96</v>
      </c>
      <c r="B74" t="s">
        <v>106</v>
      </c>
      <c r="C74" t="s">
        <v>110</v>
      </c>
      <c r="F74">
        <v>952385</v>
      </c>
      <c r="G74">
        <v>3778709</v>
      </c>
      <c r="H74">
        <v>1381965</v>
      </c>
      <c r="I74">
        <v>0</v>
      </c>
      <c r="J74">
        <v>50232</v>
      </c>
      <c r="K74">
        <v>68115</v>
      </c>
      <c r="L74">
        <v>23004</v>
      </c>
      <c r="M74">
        <v>640007</v>
      </c>
      <c r="N74">
        <v>149764</v>
      </c>
      <c r="O74">
        <v>0</v>
      </c>
      <c r="P74">
        <v>0</v>
      </c>
      <c r="Q74">
        <v>0</v>
      </c>
      <c r="R74">
        <v>14056</v>
      </c>
      <c r="S74">
        <v>6065063</v>
      </c>
      <c r="T74">
        <v>998918</v>
      </c>
      <c r="U74">
        <v>2728048</v>
      </c>
      <c r="V74">
        <v>15445</v>
      </c>
      <c r="W74">
        <v>0</v>
      </c>
      <c r="X74">
        <v>32446</v>
      </c>
      <c r="Y74">
        <v>47562</v>
      </c>
      <c r="Z74">
        <v>0</v>
      </c>
      <c r="AA74">
        <v>623925</v>
      </c>
      <c r="AB74">
        <v>673701</v>
      </c>
      <c r="AC74">
        <v>650476</v>
      </c>
      <c r="AD74">
        <v>523014</v>
      </c>
      <c r="AE74">
        <v>12591</v>
      </c>
      <c r="AF74">
        <v>7217</v>
      </c>
      <c r="AG74">
        <v>0</v>
      </c>
      <c r="AH74">
        <v>146745</v>
      </c>
      <c r="AI74">
        <v>475003</v>
      </c>
      <c r="AJ74">
        <v>0</v>
      </c>
      <c r="AK74">
        <v>0</v>
      </c>
      <c r="AL74">
        <v>0</v>
      </c>
      <c r="AM74">
        <v>0</v>
      </c>
      <c r="AN74">
        <v>8223</v>
      </c>
      <c r="AO74">
        <v>-7264</v>
      </c>
      <c r="AP74">
        <v>46356</v>
      </c>
      <c r="AQ74">
        <v>432452</v>
      </c>
      <c r="AR74">
        <v>9548</v>
      </c>
      <c r="AS74">
        <v>39177</v>
      </c>
      <c r="AT74">
        <v>80755</v>
      </c>
      <c r="AU74">
        <v>0</v>
      </c>
      <c r="AV74">
        <v>609</v>
      </c>
      <c r="AW74">
        <v>78280</v>
      </c>
      <c r="AX74">
        <v>44369</v>
      </c>
    </row>
    <row r="75" spans="1:50" x14ac:dyDescent="0.25">
      <c r="A75" t="s">
        <v>96</v>
      </c>
      <c r="B75" t="s">
        <v>106</v>
      </c>
      <c r="C75" t="s">
        <v>111</v>
      </c>
      <c r="F75">
        <v>-1127635</v>
      </c>
      <c r="G75">
        <v>-3716421</v>
      </c>
      <c r="H75">
        <v>-2737045</v>
      </c>
      <c r="I75">
        <v>0</v>
      </c>
      <c r="J75">
        <v>0</v>
      </c>
      <c r="K75">
        <v>-120841</v>
      </c>
      <c r="L75">
        <v>-72630</v>
      </c>
      <c r="M75">
        <v>-1463964</v>
      </c>
      <c r="N75">
        <v>-155732</v>
      </c>
      <c r="O75">
        <v>0</v>
      </c>
      <c r="P75">
        <v>0</v>
      </c>
      <c r="Q75">
        <v>0</v>
      </c>
      <c r="R75">
        <v>-10690</v>
      </c>
      <c r="S75">
        <v>-15723479</v>
      </c>
      <c r="T75">
        <v>-3488969</v>
      </c>
      <c r="U75">
        <v>-9286638</v>
      </c>
      <c r="V75">
        <v>-52560</v>
      </c>
      <c r="W75">
        <v>0</v>
      </c>
      <c r="X75">
        <v>-77916</v>
      </c>
      <c r="Y75">
        <v>-105599</v>
      </c>
      <c r="Z75">
        <v>0</v>
      </c>
      <c r="AA75">
        <v>-3334415</v>
      </c>
      <c r="AB75">
        <v>-3796769</v>
      </c>
      <c r="AC75">
        <v>-3356317</v>
      </c>
      <c r="AD75">
        <v>-6956487</v>
      </c>
      <c r="AE75">
        <v>0</v>
      </c>
      <c r="AF75">
        <v>0</v>
      </c>
      <c r="AG75">
        <v>0</v>
      </c>
      <c r="AH75">
        <v>-678494</v>
      </c>
      <c r="AI75">
        <v>-459490</v>
      </c>
      <c r="AJ75">
        <v>0</v>
      </c>
      <c r="AK75">
        <v>0</v>
      </c>
      <c r="AL75">
        <v>0</v>
      </c>
      <c r="AM75">
        <v>0</v>
      </c>
      <c r="AN75">
        <v>-33744</v>
      </c>
      <c r="AO75">
        <v>-1631</v>
      </c>
      <c r="AP75">
        <v>-314531</v>
      </c>
      <c r="AQ75">
        <v>-1361411</v>
      </c>
      <c r="AR75">
        <v>-216411</v>
      </c>
      <c r="AS75">
        <v>-55805</v>
      </c>
      <c r="AT75">
        <v>-54687</v>
      </c>
      <c r="AU75">
        <v>0</v>
      </c>
      <c r="AV75">
        <v>-37036</v>
      </c>
      <c r="AW75">
        <v>-1043754</v>
      </c>
      <c r="AX75">
        <v>-156039</v>
      </c>
    </row>
    <row r="76" spans="1:50" x14ac:dyDescent="0.25">
      <c r="A76" t="s">
        <v>96</v>
      </c>
      <c r="B76" t="s">
        <v>106</v>
      </c>
      <c r="C76" t="s">
        <v>112</v>
      </c>
      <c r="F76">
        <v>40049</v>
      </c>
      <c r="G76">
        <v>146625</v>
      </c>
      <c r="H76">
        <v>86969</v>
      </c>
      <c r="I76">
        <v>0</v>
      </c>
      <c r="J76">
        <v>0</v>
      </c>
      <c r="K76">
        <v>0</v>
      </c>
      <c r="L76">
        <v>0</v>
      </c>
      <c r="M76">
        <v>892548</v>
      </c>
      <c r="N76">
        <v>98533</v>
      </c>
      <c r="O76">
        <v>0</v>
      </c>
      <c r="P76">
        <v>0</v>
      </c>
      <c r="Q76">
        <v>0</v>
      </c>
      <c r="R76">
        <v>0</v>
      </c>
      <c r="S76">
        <v>5392568</v>
      </c>
      <c r="T76">
        <v>1314708</v>
      </c>
      <c r="U76">
        <v>3993613</v>
      </c>
      <c r="V76">
        <v>36055</v>
      </c>
      <c r="W76">
        <v>0</v>
      </c>
      <c r="X76">
        <v>43046</v>
      </c>
      <c r="Y76">
        <v>24165</v>
      </c>
      <c r="Z76">
        <v>0</v>
      </c>
      <c r="AA76">
        <v>1436991</v>
      </c>
      <c r="AB76">
        <v>1907233</v>
      </c>
      <c r="AC76">
        <v>1617984</v>
      </c>
      <c r="AD76">
        <v>5085473</v>
      </c>
      <c r="AE76">
        <v>40863</v>
      </c>
      <c r="AF76">
        <v>54484</v>
      </c>
      <c r="AG76">
        <v>0</v>
      </c>
      <c r="AH76">
        <v>437396</v>
      </c>
      <c r="AI76">
        <v>12319</v>
      </c>
      <c r="AJ76">
        <v>0</v>
      </c>
      <c r="AK76">
        <v>5998</v>
      </c>
      <c r="AL76">
        <v>4922</v>
      </c>
      <c r="AM76">
        <v>2666</v>
      </c>
      <c r="AN76">
        <v>7872</v>
      </c>
      <c r="AO76">
        <v>18095</v>
      </c>
      <c r="AP76">
        <v>149176</v>
      </c>
      <c r="AQ76">
        <v>918406</v>
      </c>
      <c r="AR76">
        <v>174515</v>
      </c>
      <c r="AS76">
        <v>129071</v>
      </c>
      <c r="AT76">
        <v>236555</v>
      </c>
      <c r="AU76">
        <v>0</v>
      </c>
      <c r="AV76">
        <v>0</v>
      </c>
      <c r="AW76">
        <v>104409</v>
      </c>
      <c r="AX76">
        <v>39420</v>
      </c>
    </row>
    <row r="77" spans="1:50" x14ac:dyDescent="0.25">
      <c r="A77" t="s">
        <v>96</v>
      </c>
      <c r="B77" t="s">
        <v>106</v>
      </c>
      <c r="C77" t="s">
        <v>113</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row>
    <row r="78" spans="1:50" x14ac:dyDescent="0.25">
      <c r="A78" t="s">
        <v>96</v>
      </c>
      <c r="B78" t="s">
        <v>106</v>
      </c>
      <c r="C78" t="s">
        <v>114</v>
      </c>
      <c r="F78">
        <v>0</v>
      </c>
      <c r="G78">
        <v>0</v>
      </c>
      <c r="H78">
        <v>-600000</v>
      </c>
      <c r="I78">
        <v>300000</v>
      </c>
      <c r="J78">
        <v>0</v>
      </c>
      <c r="K78">
        <v>0</v>
      </c>
      <c r="L78">
        <v>0</v>
      </c>
      <c r="M78">
        <v>0</v>
      </c>
      <c r="N78">
        <v>0</v>
      </c>
      <c r="O78">
        <v>0</v>
      </c>
      <c r="P78">
        <v>-254816</v>
      </c>
      <c r="Q78">
        <v>0</v>
      </c>
      <c r="R78">
        <v>0</v>
      </c>
      <c r="S78">
        <v>0</v>
      </c>
      <c r="T78">
        <v>0</v>
      </c>
      <c r="U78">
        <v>-22285</v>
      </c>
      <c r="V78">
        <v>0</v>
      </c>
      <c r="W78">
        <v>0</v>
      </c>
      <c r="X78">
        <v>0</v>
      </c>
      <c r="Y78">
        <v>0</v>
      </c>
      <c r="Z78">
        <v>-71496</v>
      </c>
      <c r="AA78">
        <v>0</v>
      </c>
      <c r="AB78">
        <v>0</v>
      </c>
      <c r="AC78">
        <v>0</v>
      </c>
      <c r="AD78">
        <v>0</v>
      </c>
      <c r="AE78">
        <v>0</v>
      </c>
      <c r="AF78">
        <v>0</v>
      </c>
      <c r="AG78">
        <v>-390000</v>
      </c>
      <c r="AH78">
        <v>0</v>
      </c>
      <c r="AI78">
        <v>0</v>
      </c>
      <c r="AJ78">
        <v>-506</v>
      </c>
      <c r="AK78">
        <v>0</v>
      </c>
      <c r="AL78">
        <v>0</v>
      </c>
      <c r="AM78">
        <v>0</v>
      </c>
      <c r="AN78">
        <v>0</v>
      </c>
      <c r="AO78">
        <v>0</v>
      </c>
      <c r="AP78">
        <v>0</v>
      </c>
      <c r="AQ78">
        <v>-179</v>
      </c>
      <c r="AR78">
        <v>-589</v>
      </c>
      <c r="AS78">
        <v>0</v>
      </c>
      <c r="AT78">
        <v>0</v>
      </c>
      <c r="AU78">
        <v>0</v>
      </c>
      <c r="AV78">
        <v>0</v>
      </c>
      <c r="AW78">
        <v>878111</v>
      </c>
      <c r="AX78">
        <v>-4894</v>
      </c>
    </row>
    <row r="79" spans="1:50" x14ac:dyDescent="0.25">
      <c r="A79" t="s">
        <v>96</v>
      </c>
      <c r="B79" t="s">
        <v>106</v>
      </c>
      <c r="C79" t="s">
        <v>115</v>
      </c>
      <c r="F79">
        <v>0</v>
      </c>
      <c r="G79">
        <v>0</v>
      </c>
      <c r="H79">
        <v>0</v>
      </c>
      <c r="I79">
        <v>0</v>
      </c>
      <c r="J79">
        <v>0</v>
      </c>
      <c r="K79">
        <v>0</v>
      </c>
      <c r="L79">
        <v>0</v>
      </c>
      <c r="M79">
        <v>0</v>
      </c>
      <c r="N79">
        <v>0</v>
      </c>
      <c r="O79">
        <v>0</v>
      </c>
      <c r="P79">
        <v>45129</v>
      </c>
      <c r="Q79">
        <v>0</v>
      </c>
      <c r="R79">
        <v>0</v>
      </c>
      <c r="S79">
        <v>0</v>
      </c>
      <c r="T79">
        <v>0</v>
      </c>
      <c r="U79">
        <v>0</v>
      </c>
      <c r="V79">
        <v>0</v>
      </c>
      <c r="W79">
        <v>0</v>
      </c>
      <c r="X79">
        <v>0</v>
      </c>
      <c r="Y79">
        <v>0</v>
      </c>
      <c r="Z79">
        <v>0</v>
      </c>
      <c r="AA79">
        <v>0</v>
      </c>
      <c r="AB79">
        <v>0</v>
      </c>
      <c r="AC79">
        <v>0</v>
      </c>
      <c r="AD79">
        <v>0</v>
      </c>
      <c r="AE79">
        <v>0</v>
      </c>
      <c r="AF79">
        <v>0</v>
      </c>
      <c r="AG79">
        <v>0</v>
      </c>
      <c r="AH79">
        <v>1838</v>
      </c>
      <c r="AI79">
        <v>0</v>
      </c>
      <c r="AJ79">
        <v>110139</v>
      </c>
      <c r="AK79">
        <v>0</v>
      </c>
      <c r="AL79">
        <v>0</v>
      </c>
      <c r="AM79">
        <v>0</v>
      </c>
      <c r="AN79">
        <v>0</v>
      </c>
      <c r="AO79">
        <v>0</v>
      </c>
      <c r="AP79">
        <v>0</v>
      </c>
      <c r="AQ79">
        <v>0</v>
      </c>
      <c r="AR79">
        <v>0</v>
      </c>
      <c r="AS79">
        <v>0</v>
      </c>
      <c r="AT79">
        <v>0</v>
      </c>
      <c r="AU79">
        <v>160012</v>
      </c>
      <c r="AV79">
        <v>0</v>
      </c>
      <c r="AW79">
        <v>0</v>
      </c>
      <c r="AX79">
        <v>0</v>
      </c>
    </row>
    <row r="80" spans="1:50" x14ac:dyDescent="0.25">
      <c r="A80" t="s">
        <v>96</v>
      </c>
      <c r="B80" t="s">
        <v>106</v>
      </c>
      <c r="C80" t="s">
        <v>116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row>
    <row r="81" spans="1:50" x14ac:dyDescent="0.25">
      <c r="A81" t="s">
        <v>96</v>
      </c>
      <c r="B81" t="s">
        <v>106</v>
      </c>
      <c r="C81" t="s">
        <v>117</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row>
    <row r="82" spans="1:50" x14ac:dyDescent="0.25">
      <c r="A82" t="s">
        <v>96</v>
      </c>
      <c r="B82" t="s">
        <v>106</v>
      </c>
      <c r="C82" t="s">
        <v>118</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row>
    <row r="83" spans="1:50" x14ac:dyDescent="0.25">
      <c r="A83" t="s">
        <v>96</v>
      </c>
      <c r="B83" t="s">
        <v>106</v>
      </c>
      <c r="C83" t="s">
        <v>119</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row>
    <row r="84" spans="1:50" x14ac:dyDescent="0.25">
      <c r="A84" t="s">
        <v>96</v>
      </c>
      <c r="B84" t="s">
        <v>106</v>
      </c>
      <c r="C84" t="s">
        <v>120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row>
    <row r="85" spans="1:50" x14ac:dyDescent="0.25">
      <c r="A85" t="s">
        <v>96</v>
      </c>
      <c r="B85" t="s">
        <v>106</v>
      </c>
      <c r="C85" t="s">
        <v>121</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row>
    <row r="86" spans="1:50" x14ac:dyDescent="0.25">
      <c r="A86" t="s">
        <v>96</v>
      </c>
      <c r="B86" t="s">
        <v>106</v>
      </c>
      <c r="C86" t="s">
        <v>375</v>
      </c>
      <c r="F86">
        <v>-1128517</v>
      </c>
      <c r="G86">
        <v>-293354</v>
      </c>
      <c r="H86">
        <v>-2393624</v>
      </c>
      <c r="I86">
        <v>300000</v>
      </c>
      <c r="J86">
        <v>51187</v>
      </c>
      <c r="K86">
        <v>-12364</v>
      </c>
      <c r="L86">
        <v>-49626</v>
      </c>
      <c r="M86">
        <v>73115</v>
      </c>
      <c r="N86">
        <v>-58458</v>
      </c>
      <c r="O86">
        <v>-241510</v>
      </c>
      <c r="P86">
        <v>-209687</v>
      </c>
      <c r="Q86">
        <v>-4573</v>
      </c>
      <c r="R86">
        <v>-80907</v>
      </c>
      <c r="S86">
        <v>-3663212</v>
      </c>
      <c r="T86">
        <v>-1456723</v>
      </c>
      <c r="U86">
        <v>-2835416</v>
      </c>
      <c r="V86">
        <v>-101513</v>
      </c>
      <c r="W86">
        <v>0</v>
      </c>
      <c r="X86">
        <v>-57212</v>
      </c>
      <c r="Y86">
        <v>-69818</v>
      </c>
      <c r="Z86">
        <v>-71496</v>
      </c>
      <c r="AA86">
        <v>-702664</v>
      </c>
      <c r="AB86">
        <v>-587792</v>
      </c>
      <c r="AC86">
        <v>-223419</v>
      </c>
      <c r="AD86">
        <v>-541761</v>
      </c>
      <c r="AE86">
        <v>-103825</v>
      </c>
      <c r="AF86">
        <v>-113125</v>
      </c>
      <c r="AG86">
        <v>-390000</v>
      </c>
      <c r="AH86">
        <v>96562</v>
      </c>
      <c r="AI86">
        <v>-196581</v>
      </c>
      <c r="AJ86">
        <v>110139</v>
      </c>
      <c r="AK86">
        <v>-337744</v>
      </c>
      <c r="AL86">
        <v>-312800</v>
      </c>
      <c r="AM86">
        <v>-693436</v>
      </c>
      <c r="AN86">
        <v>-27434</v>
      </c>
      <c r="AO86">
        <v>7272</v>
      </c>
      <c r="AP86">
        <v>-275391</v>
      </c>
      <c r="AQ86">
        <v>-1349992</v>
      </c>
      <c r="AR86">
        <v>-48810</v>
      </c>
      <c r="AS86">
        <v>-18894</v>
      </c>
      <c r="AT86">
        <v>153196</v>
      </c>
      <c r="AU86">
        <v>160012</v>
      </c>
      <c r="AV86">
        <v>-58033</v>
      </c>
      <c r="AW86">
        <v>18880</v>
      </c>
      <c r="AX86">
        <v>-40816</v>
      </c>
    </row>
    <row r="87" spans="1:50" x14ac:dyDescent="0.25">
      <c r="A87" t="s">
        <v>96</v>
      </c>
      <c r="B87" t="s">
        <v>106</v>
      </c>
      <c r="C87" t="s">
        <v>123</v>
      </c>
      <c r="F87">
        <v>415954</v>
      </c>
      <c r="G87">
        <v>727642</v>
      </c>
      <c r="H87">
        <v>442018</v>
      </c>
      <c r="I87">
        <v>125598</v>
      </c>
      <c r="J87">
        <v>55415</v>
      </c>
      <c r="K87">
        <v>-8608</v>
      </c>
      <c r="L87">
        <v>2926</v>
      </c>
      <c r="M87">
        <v>223000</v>
      </c>
      <c r="N87">
        <v>1566</v>
      </c>
      <c r="O87">
        <v>76395</v>
      </c>
      <c r="P87">
        <v>0</v>
      </c>
      <c r="Q87">
        <v>580</v>
      </c>
      <c r="R87">
        <v>6927</v>
      </c>
      <c r="S87">
        <v>1200275</v>
      </c>
      <c r="T87">
        <v>-30361</v>
      </c>
      <c r="U87">
        <v>-257230</v>
      </c>
      <c r="V87">
        <v>2372</v>
      </c>
      <c r="W87">
        <v>-134147</v>
      </c>
      <c r="X87">
        <v>-21729</v>
      </c>
      <c r="Y87">
        <v>-14070</v>
      </c>
      <c r="Z87">
        <v>0</v>
      </c>
      <c r="AA87">
        <v>741794</v>
      </c>
      <c r="AB87">
        <v>684783</v>
      </c>
      <c r="AC87">
        <v>844826</v>
      </c>
      <c r="AD87">
        <v>256457</v>
      </c>
      <c r="AE87">
        <v>-95787</v>
      </c>
      <c r="AF87">
        <v>-11353</v>
      </c>
      <c r="AG87">
        <v>52101</v>
      </c>
      <c r="AH87">
        <v>148309</v>
      </c>
      <c r="AI87">
        <v>-18398</v>
      </c>
      <c r="AJ87">
        <v>-381373</v>
      </c>
      <c r="AK87">
        <v>27684</v>
      </c>
      <c r="AL87">
        <v>18634</v>
      </c>
      <c r="AM87">
        <v>17793</v>
      </c>
      <c r="AN87">
        <v>0</v>
      </c>
      <c r="AO87">
        <v>0</v>
      </c>
      <c r="AP87">
        <v>2432</v>
      </c>
      <c r="AQ87">
        <v>4554</v>
      </c>
      <c r="AR87">
        <v>1701</v>
      </c>
      <c r="AS87">
        <v>-26482</v>
      </c>
      <c r="AT87">
        <v>85059</v>
      </c>
      <c r="AU87">
        <v>152023</v>
      </c>
      <c r="AV87">
        <v>800</v>
      </c>
      <c r="AW87">
        <v>0</v>
      </c>
      <c r="AX87">
        <v>0</v>
      </c>
    </row>
    <row r="88" spans="1:50" x14ac:dyDescent="0.25">
      <c r="A88" t="s">
        <v>96</v>
      </c>
      <c r="B88" t="s">
        <v>106</v>
      </c>
      <c r="C88" t="s">
        <v>124</v>
      </c>
      <c r="F88">
        <v>48572</v>
      </c>
      <c r="G88">
        <v>82087</v>
      </c>
      <c r="H88">
        <v>8682</v>
      </c>
      <c r="I88">
        <v>0</v>
      </c>
      <c r="J88">
        <v>0</v>
      </c>
      <c r="K88">
        <v>0</v>
      </c>
      <c r="L88">
        <v>0</v>
      </c>
      <c r="M88">
        <v>0</v>
      </c>
      <c r="N88">
        <v>0</v>
      </c>
      <c r="O88">
        <v>0</v>
      </c>
      <c r="P88">
        <v>0</v>
      </c>
      <c r="Q88">
        <v>0</v>
      </c>
      <c r="R88">
        <v>0</v>
      </c>
      <c r="S88">
        <v>290047</v>
      </c>
      <c r="T88">
        <v>56991</v>
      </c>
      <c r="U88">
        <v>3060</v>
      </c>
      <c r="V88">
        <v>4530</v>
      </c>
      <c r="W88">
        <v>0</v>
      </c>
      <c r="X88">
        <v>0</v>
      </c>
      <c r="Y88">
        <v>0</v>
      </c>
      <c r="Z88">
        <v>0</v>
      </c>
      <c r="AA88">
        <v>15453</v>
      </c>
      <c r="AB88">
        <v>-21676</v>
      </c>
      <c r="AC88">
        <v>-1180</v>
      </c>
      <c r="AD88">
        <v>0</v>
      </c>
      <c r="AE88">
        <v>5260</v>
      </c>
      <c r="AF88">
        <v>583</v>
      </c>
      <c r="AG88">
        <v>0</v>
      </c>
      <c r="AH88">
        <v>2014</v>
      </c>
      <c r="AI88">
        <v>16280</v>
      </c>
      <c r="AJ88">
        <v>0</v>
      </c>
      <c r="AK88">
        <v>-400</v>
      </c>
      <c r="AL88">
        <v>-192</v>
      </c>
      <c r="AM88">
        <v>0</v>
      </c>
      <c r="AN88">
        <v>0</v>
      </c>
      <c r="AO88">
        <v>0</v>
      </c>
      <c r="AP88">
        <v>0</v>
      </c>
      <c r="AQ88">
        <v>0</v>
      </c>
      <c r="AR88">
        <v>0</v>
      </c>
      <c r="AS88">
        <v>0</v>
      </c>
      <c r="AT88">
        <v>0</v>
      </c>
      <c r="AU88">
        <v>0</v>
      </c>
      <c r="AV88">
        <v>0</v>
      </c>
      <c r="AW88">
        <v>0</v>
      </c>
      <c r="AX88">
        <v>0</v>
      </c>
    </row>
    <row r="89" spans="1:50" x14ac:dyDescent="0.25">
      <c r="A89" t="s">
        <v>96</v>
      </c>
      <c r="B89" t="s">
        <v>106</v>
      </c>
      <c r="C89" t="s">
        <v>125</v>
      </c>
      <c r="F89">
        <v>996943</v>
      </c>
      <c r="G89">
        <v>2324514</v>
      </c>
      <c r="H89">
        <v>812951</v>
      </c>
      <c r="I89">
        <v>1542245</v>
      </c>
      <c r="J89">
        <v>94901</v>
      </c>
      <c r="K89">
        <v>88215</v>
      </c>
      <c r="L89">
        <v>25064</v>
      </c>
      <c r="M89">
        <v>86181</v>
      </c>
      <c r="N89">
        <v>44963</v>
      </c>
      <c r="O89">
        <v>19126</v>
      </c>
      <c r="P89">
        <v>0</v>
      </c>
      <c r="Q89">
        <v>0</v>
      </c>
      <c r="R89">
        <v>492</v>
      </c>
      <c r="S89">
        <v>3270573</v>
      </c>
      <c r="T89">
        <v>572160</v>
      </c>
      <c r="U89">
        <v>579958</v>
      </c>
      <c r="V89">
        <v>50379</v>
      </c>
      <c r="W89">
        <v>704348</v>
      </c>
      <c r="X89">
        <v>82201</v>
      </c>
      <c r="Y89">
        <v>88169</v>
      </c>
      <c r="Z89">
        <v>0</v>
      </c>
      <c r="AA89">
        <v>650789</v>
      </c>
      <c r="AB89">
        <v>225195</v>
      </c>
      <c r="AC89">
        <v>121780</v>
      </c>
      <c r="AD89">
        <v>9642</v>
      </c>
      <c r="AE89">
        <v>261692</v>
      </c>
      <c r="AF89">
        <v>116789</v>
      </c>
      <c r="AG89">
        <v>92208</v>
      </c>
      <c r="AH89">
        <v>102401</v>
      </c>
      <c r="AI89">
        <v>88242</v>
      </c>
      <c r="AJ89">
        <v>381373</v>
      </c>
      <c r="AK89">
        <v>21957</v>
      </c>
      <c r="AL89">
        <v>15275</v>
      </c>
      <c r="AM89">
        <v>10222</v>
      </c>
      <c r="AN89">
        <v>0</v>
      </c>
      <c r="AO89">
        <v>0</v>
      </c>
      <c r="AP89">
        <v>7564</v>
      </c>
      <c r="AQ89">
        <v>26927</v>
      </c>
      <c r="AR89">
        <v>1016</v>
      </c>
      <c r="AS89">
        <v>66199</v>
      </c>
      <c r="AT89">
        <v>55</v>
      </c>
      <c r="AU89">
        <v>263378</v>
      </c>
      <c r="AV89">
        <v>2551</v>
      </c>
      <c r="AW89">
        <v>0</v>
      </c>
      <c r="AX89">
        <v>0</v>
      </c>
    </row>
    <row r="90" spans="1:50" x14ac:dyDescent="0.25">
      <c r="A90" t="s">
        <v>96</v>
      </c>
      <c r="B90" t="s">
        <v>106</v>
      </c>
      <c r="C90" t="s">
        <v>126</v>
      </c>
      <c r="F90">
        <v>1461468</v>
      </c>
      <c r="G90">
        <v>3134243</v>
      </c>
      <c r="H90">
        <v>1263651</v>
      </c>
      <c r="I90">
        <v>1667842</v>
      </c>
      <c r="J90">
        <v>150315</v>
      </c>
      <c r="K90">
        <v>79607</v>
      </c>
      <c r="L90">
        <v>27990</v>
      </c>
      <c r="M90">
        <v>309181</v>
      </c>
      <c r="N90">
        <v>46529</v>
      </c>
      <c r="O90">
        <v>95521</v>
      </c>
      <c r="P90">
        <v>0</v>
      </c>
      <c r="Q90">
        <v>580</v>
      </c>
      <c r="R90">
        <v>7420</v>
      </c>
      <c r="S90">
        <v>4760895</v>
      </c>
      <c r="T90">
        <v>598790</v>
      </c>
      <c r="U90">
        <v>325788</v>
      </c>
      <c r="V90">
        <v>57281</v>
      </c>
      <c r="W90">
        <v>570201</v>
      </c>
      <c r="X90">
        <v>60472</v>
      </c>
      <c r="Y90">
        <v>74098</v>
      </c>
      <c r="Z90">
        <v>0</v>
      </c>
      <c r="AA90">
        <v>1408036</v>
      </c>
      <c r="AB90">
        <v>888302</v>
      </c>
      <c r="AC90">
        <v>965426</v>
      </c>
      <c r="AD90">
        <v>266099</v>
      </c>
      <c r="AE90">
        <v>171165</v>
      </c>
      <c r="AF90">
        <v>106019</v>
      </c>
      <c r="AG90">
        <v>144310</v>
      </c>
      <c r="AH90">
        <v>252723</v>
      </c>
      <c r="AI90">
        <v>86123</v>
      </c>
      <c r="AJ90">
        <v>0</v>
      </c>
      <c r="AK90">
        <v>49241</v>
      </c>
      <c r="AL90">
        <v>33718</v>
      </c>
      <c r="AM90">
        <v>28016</v>
      </c>
      <c r="AN90">
        <v>0</v>
      </c>
      <c r="AO90">
        <v>0</v>
      </c>
      <c r="AP90">
        <v>9996</v>
      </c>
      <c r="AQ90">
        <v>31481</v>
      </c>
      <c r="AR90">
        <v>2717</v>
      </c>
      <c r="AS90">
        <v>39717</v>
      </c>
      <c r="AT90">
        <v>85114</v>
      </c>
      <c r="AU90">
        <v>415401</v>
      </c>
      <c r="AV90">
        <v>3351</v>
      </c>
      <c r="AW90">
        <v>0</v>
      </c>
      <c r="AX90">
        <v>0</v>
      </c>
    </row>
    <row r="91" spans="1:50" x14ac:dyDescent="0.25">
      <c r="A91" t="s">
        <v>127</v>
      </c>
      <c r="B91" t="s">
        <v>128</v>
      </c>
      <c r="F91">
        <v>1</v>
      </c>
      <c r="G91">
        <v>2</v>
      </c>
      <c r="H91">
        <v>2.2999999999999998</v>
      </c>
      <c r="I91">
        <v>1.8</v>
      </c>
      <c r="J91">
        <v>3.7</v>
      </c>
      <c r="K91">
        <v>0.7</v>
      </c>
      <c r="L91">
        <v>2.2000000000000002</v>
      </c>
      <c r="M91">
        <v>3.6</v>
      </c>
      <c r="N91">
        <v>-1.2</v>
      </c>
      <c r="O91">
        <v>-3.1</v>
      </c>
      <c r="P91">
        <v>2</v>
      </c>
      <c r="Q91">
        <v>-2.2999999999999998</v>
      </c>
      <c r="R91">
        <v>-0.4</v>
      </c>
      <c r="S91">
        <v>1.1000000000000001</v>
      </c>
      <c r="T91">
        <v>3.1</v>
      </c>
      <c r="U91">
        <v>3.7</v>
      </c>
      <c r="V91">
        <v>1</v>
      </c>
      <c r="W91">
        <v>0</v>
      </c>
      <c r="X91">
        <v>0.7</v>
      </c>
      <c r="Y91">
        <v>2.2000000000000002</v>
      </c>
      <c r="Z91">
        <v>1.9</v>
      </c>
      <c r="AA91">
        <v>0.4</v>
      </c>
      <c r="AB91">
        <v>0.6</v>
      </c>
      <c r="AC91">
        <v>1.1000000000000001</v>
      </c>
      <c r="AD91">
        <v>1.8</v>
      </c>
      <c r="AE91">
        <v>1.2</v>
      </c>
      <c r="AF91">
        <v>1.9</v>
      </c>
      <c r="AG91">
        <v>2</v>
      </c>
      <c r="AH91">
        <v>0.9</v>
      </c>
      <c r="AI91">
        <v>1</v>
      </c>
      <c r="AJ91">
        <v>2.2000000000000002</v>
      </c>
      <c r="AK91">
        <v>-2.4</v>
      </c>
      <c r="AL91">
        <v>0.5</v>
      </c>
      <c r="AM91">
        <v>0.3</v>
      </c>
      <c r="AN91">
        <v>4.5</v>
      </c>
      <c r="AO91">
        <v>3.2</v>
      </c>
      <c r="AP91">
        <v>0</v>
      </c>
      <c r="AQ91">
        <v>0</v>
      </c>
      <c r="AR91">
        <v>0</v>
      </c>
      <c r="AS91">
        <v>-0.2</v>
      </c>
      <c r="AT91">
        <v>-0.7</v>
      </c>
      <c r="AU91">
        <v>-0.4</v>
      </c>
      <c r="AV91">
        <v>-4.4000000000000004</v>
      </c>
      <c r="AW91">
        <v>1.6</v>
      </c>
      <c r="AX91">
        <v>2.8</v>
      </c>
    </row>
    <row r="92" spans="1:50" x14ac:dyDescent="0.25">
      <c r="A92" t="s">
        <v>127</v>
      </c>
      <c r="B92" t="s">
        <v>129</v>
      </c>
      <c r="F92">
        <v>4</v>
      </c>
      <c r="G92">
        <v>4.2</v>
      </c>
      <c r="H92">
        <v>3.5</v>
      </c>
      <c r="I92">
        <v>2</v>
      </c>
      <c r="J92">
        <v>3.9</v>
      </c>
      <c r="K92">
        <v>2.6</v>
      </c>
      <c r="L92">
        <v>0</v>
      </c>
      <c r="M92">
        <v>4.5</v>
      </c>
      <c r="N92">
        <v>4.0999999999999996</v>
      </c>
      <c r="O92">
        <v>0</v>
      </c>
      <c r="P92">
        <v>1.9</v>
      </c>
      <c r="Q92">
        <v>0</v>
      </c>
      <c r="R92">
        <v>3.4</v>
      </c>
      <c r="S92">
        <v>3.8</v>
      </c>
      <c r="T92">
        <v>4</v>
      </c>
      <c r="U92">
        <v>3.2</v>
      </c>
      <c r="V92">
        <v>4.2</v>
      </c>
      <c r="W92">
        <v>0</v>
      </c>
      <c r="X92">
        <v>4</v>
      </c>
      <c r="Y92">
        <v>4.5999999999999996</v>
      </c>
      <c r="Z92">
        <v>1.8</v>
      </c>
      <c r="AA92">
        <v>4.5999999999999996</v>
      </c>
      <c r="AB92">
        <v>4.2</v>
      </c>
      <c r="AC92">
        <v>3.8</v>
      </c>
      <c r="AD92">
        <v>2.9</v>
      </c>
      <c r="AE92">
        <v>3.8</v>
      </c>
      <c r="AF92">
        <v>3.7</v>
      </c>
      <c r="AG92">
        <v>2.1</v>
      </c>
      <c r="AH92">
        <v>4.4000000000000004</v>
      </c>
      <c r="AI92">
        <v>4.8</v>
      </c>
      <c r="AJ92">
        <v>1.6</v>
      </c>
      <c r="AK92">
        <v>0</v>
      </c>
      <c r="AL92">
        <v>0</v>
      </c>
      <c r="AM92">
        <v>0</v>
      </c>
      <c r="AN92">
        <v>9</v>
      </c>
      <c r="AO92">
        <v>10.9</v>
      </c>
      <c r="AP92">
        <v>0</v>
      </c>
      <c r="AQ92">
        <v>0</v>
      </c>
      <c r="AR92">
        <v>0</v>
      </c>
      <c r="AS92">
        <v>3.9</v>
      </c>
      <c r="AT92">
        <v>3.8</v>
      </c>
      <c r="AU92">
        <v>2</v>
      </c>
      <c r="AV92">
        <v>0</v>
      </c>
      <c r="AW92">
        <v>2</v>
      </c>
      <c r="AX92">
        <v>4.2</v>
      </c>
    </row>
    <row r="93" spans="1:50" x14ac:dyDescent="0.25">
      <c r="A93" t="s">
        <v>127</v>
      </c>
      <c r="B93" t="s">
        <v>130</v>
      </c>
      <c r="F93">
        <v>5</v>
      </c>
      <c r="G93">
        <v>4.2</v>
      </c>
      <c r="H93">
        <v>1.6</v>
      </c>
      <c r="I93">
        <v>2.6</v>
      </c>
      <c r="J93">
        <v>0</v>
      </c>
      <c r="K93">
        <v>0</v>
      </c>
      <c r="L93">
        <v>0</v>
      </c>
      <c r="M93">
        <v>2.8</v>
      </c>
      <c r="N93">
        <v>4.9000000000000004</v>
      </c>
      <c r="O93">
        <v>0</v>
      </c>
      <c r="P93">
        <v>2.2000000000000002</v>
      </c>
      <c r="Q93">
        <v>0</v>
      </c>
      <c r="R93">
        <v>4.2</v>
      </c>
      <c r="S93">
        <v>4.7</v>
      </c>
      <c r="T93">
        <v>4</v>
      </c>
      <c r="U93">
        <v>3.4</v>
      </c>
      <c r="V93">
        <v>5.6</v>
      </c>
      <c r="W93">
        <v>0</v>
      </c>
      <c r="X93">
        <v>4.8</v>
      </c>
      <c r="Y93">
        <v>3.9</v>
      </c>
      <c r="Z93">
        <v>2.4</v>
      </c>
      <c r="AA93">
        <v>5.3</v>
      </c>
      <c r="AB93">
        <v>4.5</v>
      </c>
      <c r="AC93">
        <v>3.9</v>
      </c>
      <c r="AD93">
        <v>2.9</v>
      </c>
      <c r="AE93">
        <v>5.2</v>
      </c>
      <c r="AF93">
        <v>5</v>
      </c>
      <c r="AG93">
        <v>2.6</v>
      </c>
      <c r="AH93">
        <v>5</v>
      </c>
      <c r="AI93">
        <v>4.5999999999999996</v>
      </c>
      <c r="AJ93">
        <v>1.9</v>
      </c>
      <c r="AK93">
        <v>0</v>
      </c>
      <c r="AL93">
        <v>0</v>
      </c>
      <c r="AM93">
        <v>0</v>
      </c>
      <c r="AN93">
        <v>0</v>
      </c>
      <c r="AO93">
        <v>0</v>
      </c>
      <c r="AP93">
        <v>0</v>
      </c>
      <c r="AQ93">
        <v>0</v>
      </c>
      <c r="AR93">
        <v>0</v>
      </c>
      <c r="AS93">
        <v>5.7</v>
      </c>
      <c r="AT93">
        <v>5</v>
      </c>
      <c r="AU93">
        <v>3.3</v>
      </c>
      <c r="AV93">
        <v>0</v>
      </c>
      <c r="AW93">
        <v>3.9</v>
      </c>
      <c r="AX93">
        <v>4.8</v>
      </c>
    </row>
    <row r="94" spans="1:50" x14ac:dyDescent="0.25">
      <c r="A94" t="s">
        <v>127</v>
      </c>
      <c r="B94" t="s">
        <v>131</v>
      </c>
      <c r="F94">
        <v>55</v>
      </c>
      <c r="G94">
        <v>39.799999999999997</v>
      </c>
      <c r="H94">
        <v>18.100000000000001</v>
      </c>
      <c r="I94">
        <v>0</v>
      </c>
      <c r="J94">
        <v>12.9</v>
      </c>
      <c r="K94">
        <v>10</v>
      </c>
      <c r="L94">
        <v>0</v>
      </c>
      <c r="M94">
        <v>0</v>
      </c>
      <c r="N94">
        <v>54.4</v>
      </c>
      <c r="O94">
        <v>100</v>
      </c>
      <c r="P94">
        <v>0</v>
      </c>
      <c r="Q94">
        <v>100</v>
      </c>
      <c r="R94">
        <v>60.5</v>
      </c>
      <c r="S94">
        <v>36.200000000000003</v>
      </c>
      <c r="T94">
        <v>15.4</v>
      </c>
      <c r="U94">
        <v>0.1</v>
      </c>
      <c r="V94">
        <v>49.1</v>
      </c>
      <c r="W94">
        <v>0</v>
      </c>
      <c r="X94">
        <v>33.9</v>
      </c>
      <c r="Y94">
        <v>21.5</v>
      </c>
      <c r="Z94">
        <v>0</v>
      </c>
      <c r="AA94">
        <v>33.299999999999997</v>
      </c>
      <c r="AB94">
        <v>26.2</v>
      </c>
      <c r="AC94">
        <v>19.100000000000001</v>
      </c>
      <c r="AD94">
        <v>0</v>
      </c>
      <c r="AE94">
        <v>85.9</v>
      </c>
      <c r="AF94">
        <v>75.3</v>
      </c>
      <c r="AG94">
        <v>0</v>
      </c>
      <c r="AH94">
        <v>21.5</v>
      </c>
      <c r="AI94">
        <v>44.1</v>
      </c>
      <c r="AJ94">
        <v>0</v>
      </c>
      <c r="AK94">
        <v>100</v>
      </c>
      <c r="AL94">
        <v>100</v>
      </c>
      <c r="AM94">
        <v>100</v>
      </c>
      <c r="AN94">
        <v>55</v>
      </c>
      <c r="AO94">
        <v>55.1</v>
      </c>
      <c r="AP94">
        <v>48.6</v>
      </c>
      <c r="AQ94">
        <v>33.700000000000003</v>
      </c>
      <c r="AR94">
        <v>21.6</v>
      </c>
      <c r="AS94">
        <v>45</v>
      </c>
      <c r="AT94">
        <v>59.2</v>
      </c>
      <c r="AU94">
        <v>0</v>
      </c>
      <c r="AV94">
        <v>45.2</v>
      </c>
      <c r="AW94">
        <v>0.4</v>
      </c>
      <c r="AX94">
        <v>25.5</v>
      </c>
    </row>
    <row r="95" spans="1:50" x14ac:dyDescent="0.25">
      <c r="A95" t="s">
        <v>127</v>
      </c>
      <c r="B95" t="s">
        <v>132</v>
      </c>
      <c r="F95">
        <v>27</v>
      </c>
      <c r="G95">
        <v>36.799999999999997</v>
      </c>
      <c r="H95">
        <v>35.299999999999997</v>
      </c>
      <c r="I95">
        <v>0</v>
      </c>
      <c r="J95">
        <v>87.1</v>
      </c>
      <c r="K95">
        <v>90</v>
      </c>
      <c r="L95">
        <v>18.2</v>
      </c>
      <c r="M95">
        <v>81.5</v>
      </c>
      <c r="N95">
        <v>40.700000000000003</v>
      </c>
      <c r="O95">
        <v>0</v>
      </c>
      <c r="P95">
        <v>0</v>
      </c>
      <c r="Q95">
        <v>0</v>
      </c>
      <c r="R95">
        <v>39.5</v>
      </c>
      <c r="S95">
        <v>38.1</v>
      </c>
      <c r="T95">
        <v>67.8</v>
      </c>
      <c r="U95">
        <v>85.5</v>
      </c>
      <c r="V95">
        <v>43.4</v>
      </c>
      <c r="W95">
        <v>0</v>
      </c>
      <c r="X95">
        <v>63.9</v>
      </c>
      <c r="Y95">
        <v>76.099999999999994</v>
      </c>
      <c r="Z95">
        <v>0</v>
      </c>
      <c r="AA95">
        <v>48.4</v>
      </c>
      <c r="AB95">
        <v>58.8</v>
      </c>
      <c r="AC95">
        <v>67.7</v>
      </c>
      <c r="AD95">
        <v>100</v>
      </c>
      <c r="AE95">
        <v>5</v>
      </c>
      <c r="AF95">
        <v>8.3000000000000007</v>
      </c>
      <c r="AG95">
        <v>0</v>
      </c>
      <c r="AH95">
        <v>58.9</v>
      </c>
      <c r="AI95">
        <v>33.6</v>
      </c>
      <c r="AJ95">
        <v>0</v>
      </c>
      <c r="AK95">
        <v>0</v>
      </c>
      <c r="AL95">
        <v>0</v>
      </c>
      <c r="AM95">
        <v>0</v>
      </c>
      <c r="AN95">
        <v>45</v>
      </c>
      <c r="AO95">
        <v>44.9</v>
      </c>
      <c r="AP95">
        <v>51.4</v>
      </c>
      <c r="AQ95">
        <v>66.3</v>
      </c>
      <c r="AR95">
        <v>74.5</v>
      </c>
      <c r="AS95">
        <v>55</v>
      </c>
      <c r="AT95">
        <v>40.799999999999997</v>
      </c>
      <c r="AU95">
        <v>0</v>
      </c>
      <c r="AV95">
        <v>54.8</v>
      </c>
      <c r="AW95">
        <v>58.1</v>
      </c>
      <c r="AX95">
        <v>70.2</v>
      </c>
    </row>
    <row r="96" spans="1:50" x14ac:dyDescent="0.25">
      <c r="A96" t="s">
        <v>127</v>
      </c>
      <c r="B96" t="s">
        <v>133</v>
      </c>
      <c r="F96">
        <v>8</v>
      </c>
      <c r="G96">
        <v>6</v>
      </c>
      <c r="H96">
        <v>2.5</v>
      </c>
      <c r="I96">
        <v>0</v>
      </c>
      <c r="J96">
        <v>0</v>
      </c>
      <c r="K96">
        <v>0</v>
      </c>
      <c r="L96">
        <v>0</v>
      </c>
      <c r="M96">
        <v>0</v>
      </c>
      <c r="N96">
        <v>0</v>
      </c>
      <c r="O96">
        <v>0</v>
      </c>
      <c r="P96">
        <v>0</v>
      </c>
      <c r="Q96">
        <v>0</v>
      </c>
      <c r="R96">
        <v>0</v>
      </c>
      <c r="S96">
        <v>11.9</v>
      </c>
      <c r="T96">
        <v>7.7</v>
      </c>
      <c r="U96">
        <v>4.0999999999999996</v>
      </c>
      <c r="V96">
        <v>7.5</v>
      </c>
      <c r="W96">
        <v>0</v>
      </c>
      <c r="X96">
        <v>0</v>
      </c>
      <c r="Y96">
        <v>0</v>
      </c>
      <c r="Z96">
        <v>0</v>
      </c>
      <c r="AA96">
        <v>16.2</v>
      </c>
      <c r="AB96">
        <v>12.4</v>
      </c>
      <c r="AC96">
        <v>10.199999999999999</v>
      </c>
      <c r="AD96">
        <v>0</v>
      </c>
      <c r="AE96">
        <v>9.1</v>
      </c>
      <c r="AF96">
        <v>16.399999999999999</v>
      </c>
      <c r="AG96">
        <v>0</v>
      </c>
      <c r="AH96">
        <v>15.7</v>
      </c>
      <c r="AI96">
        <v>6.9</v>
      </c>
      <c r="AJ96">
        <v>0</v>
      </c>
      <c r="AK96">
        <v>0</v>
      </c>
      <c r="AL96">
        <v>0</v>
      </c>
      <c r="AM96">
        <v>0</v>
      </c>
      <c r="AN96">
        <v>0</v>
      </c>
      <c r="AO96">
        <v>0</v>
      </c>
      <c r="AP96">
        <v>0</v>
      </c>
      <c r="AQ96">
        <v>0</v>
      </c>
      <c r="AR96">
        <v>3.9</v>
      </c>
      <c r="AS96">
        <v>0</v>
      </c>
      <c r="AT96">
        <v>0</v>
      </c>
      <c r="AU96">
        <v>0</v>
      </c>
      <c r="AV96">
        <v>0</v>
      </c>
      <c r="AW96">
        <v>0</v>
      </c>
      <c r="AX96">
        <v>0</v>
      </c>
    </row>
    <row r="97" spans="1:50" x14ac:dyDescent="0.25">
      <c r="A97" t="s">
        <v>127</v>
      </c>
      <c r="B97" t="s">
        <v>134</v>
      </c>
      <c r="F97">
        <v>11</v>
      </c>
      <c r="G97">
        <v>17.399999999999999</v>
      </c>
      <c r="H97">
        <v>22.5</v>
      </c>
      <c r="I97">
        <v>0</v>
      </c>
      <c r="J97">
        <v>0</v>
      </c>
      <c r="K97">
        <v>0</v>
      </c>
      <c r="L97">
        <v>81.8</v>
      </c>
      <c r="M97">
        <v>18.5</v>
      </c>
      <c r="N97">
        <v>4.9000000000000004</v>
      </c>
      <c r="O97">
        <v>0</v>
      </c>
      <c r="P97">
        <v>0</v>
      </c>
      <c r="Q97">
        <v>0</v>
      </c>
      <c r="R97">
        <v>0</v>
      </c>
      <c r="S97">
        <v>13.8</v>
      </c>
      <c r="T97">
        <v>9.1</v>
      </c>
      <c r="U97">
        <v>7</v>
      </c>
      <c r="V97">
        <v>0</v>
      </c>
      <c r="W97">
        <v>0</v>
      </c>
      <c r="X97">
        <v>2.2000000000000002</v>
      </c>
      <c r="Y97">
        <v>2.4</v>
      </c>
      <c r="Z97">
        <v>0</v>
      </c>
      <c r="AA97">
        <v>2.1</v>
      </c>
      <c r="AB97">
        <v>2.6</v>
      </c>
      <c r="AC97">
        <v>3.1</v>
      </c>
      <c r="AD97">
        <v>0</v>
      </c>
      <c r="AE97">
        <v>0</v>
      </c>
      <c r="AF97">
        <v>0</v>
      </c>
      <c r="AG97">
        <v>0</v>
      </c>
      <c r="AH97">
        <v>3.9</v>
      </c>
      <c r="AI97">
        <v>15.4</v>
      </c>
      <c r="AJ97">
        <v>0</v>
      </c>
      <c r="AK97">
        <v>0</v>
      </c>
      <c r="AL97">
        <v>0</v>
      </c>
      <c r="AM97">
        <v>0</v>
      </c>
      <c r="AN97">
        <v>0</v>
      </c>
      <c r="AO97">
        <v>0</v>
      </c>
      <c r="AP97">
        <v>0</v>
      </c>
      <c r="AQ97">
        <v>0</v>
      </c>
      <c r="AR97">
        <v>0</v>
      </c>
      <c r="AS97">
        <v>0</v>
      </c>
      <c r="AT97">
        <v>0</v>
      </c>
      <c r="AU97">
        <v>0</v>
      </c>
      <c r="AV97">
        <v>0</v>
      </c>
      <c r="AW97">
        <v>0</v>
      </c>
      <c r="AX97">
        <v>0</v>
      </c>
    </row>
    <row r="98" spans="1:50" x14ac:dyDescent="0.25">
      <c r="A98" t="s">
        <v>127</v>
      </c>
      <c r="B98" t="s">
        <v>135</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row>
    <row r="99" spans="1:50" x14ac:dyDescent="0.25">
      <c r="A99" t="s">
        <v>127</v>
      </c>
      <c r="B99" t="s">
        <v>136</v>
      </c>
      <c r="F99">
        <v>0</v>
      </c>
      <c r="G99">
        <v>0</v>
      </c>
      <c r="H99">
        <v>21.6</v>
      </c>
      <c r="I99">
        <v>100</v>
      </c>
      <c r="J99">
        <v>0</v>
      </c>
      <c r="K99">
        <v>0</v>
      </c>
      <c r="L99">
        <v>0</v>
      </c>
      <c r="M99">
        <v>0</v>
      </c>
      <c r="N99">
        <v>0</v>
      </c>
      <c r="O99">
        <v>0</v>
      </c>
      <c r="P99">
        <v>100</v>
      </c>
      <c r="Q99">
        <v>0</v>
      </c>
      <c r="R99">
        <v>0</v>
      </c>
      <c r="S99">
        <v>0</v>
      </c>
      <c r="T99">
        <v>0</v>
      </c>
      <c r="U99">
        <v>3.3</v>
      </c>
      <c r="V99">
        <v>0</v>
      </c>
      <c r="W99">
        <v>0</v>
      </c>
      <c r="X99">
        <v>0</v>
      </c>
      <c r="Y99">
        <v>0</v>
      </c>
      <c r="Z99">
        <v>100</v>
      </c>
      <c r="AA99">
        <v>0</v>
      </c>
      <c r="AB99">
        <v>0</v>
      </c>
      <c r="AC99">
        <v>0</v>
      </c>
      <c r="AD99">
        <v>0</v>
      </c>
      <c r="AE99">
        <v>0</v>
      </c>
      <c r="AF99">
        <v>0</v>
      </c>
      <c r="AG99">
        <v>100</v>
      </c>
      <c r="AH99">
        <v>0</v>
      </c>
      <c r="AI99">
        <v>0</v>
      </c>
      <c r="AJ99">
        <v>100</v>
      </c>
      <c r="AK99">
        <v>0</v>
      </c>
      <c r="AL99">
        <v>0</v>
      </c>
      <c r="AM99">
        <v>0</v>
      </c>
      <c r="AN99">
        <v>0</v>
      </c>
      <c r="AO99">
        <v>0</v>
      </c>
      <c r="AP99">
        <v>0</v>
      </c>
      <c r="AQ99">
        <v>0</v>
      </c>
      <c r="AR99">
        <v>0</v>
      </c>
      <c r="AS99">
        <v>0</v>
      </c>
      <c r="AT99">
        <v>0</v>
      </c>
      <c r="AU99">
        <v>100</v>
      </c>
      <c r="AV99">
        <v>0</v>
      </c>
      <c r="AW99">
        <v>41.5</v>
      </c>
      <c r="AX99">
        <v>4.3</v>
      </c>
    </row>
    <row r="100" spans="1:50" x14ac:dyDescent="0.25">
      <c r="A100" t="s">
        <v>127</v>
      </c>
      <c r="B100" t="s">
        <v>137</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row>
    <row r="101" spans="1:50" x14ac:dyDescent="0.25">
      <c r="A101" t="s">
        <v>127</v>
      </c>
      <c r="B101" t="s">
        <v>138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row>
    <row r="102" spans="1:50" x14ac:dyDescent="0.25">
      <c r="A102" t="s">
        <v>127</v>
      </c>
      <c r="B102" t="s">
        <v>140</v>
      </c>
      <c r="F102">
        <v>49</v>
      </c>
      <c r="G102">
        <v>63.9</v>
      </c>
      <c r="H102">
        <v>83.2</v>
      </c>
      <c r="I102">
        <v>100</v>
      </c>
      <c r="J102">
        <v>100</v>
      </c>
      <c r="K102">
        <v>100</v>
      </c>
      <c r="L102">
        <v>100</v>
      </c>
      <c r="M102">
        <v>100</v>
      </c>
      <c r="N102">
        <v>57.3</v>
      </c>
      <c r="O102">
        <v>60.9</v>
      </c>
      <c r="P102">
        <v>100</v>
      </c>
      <c r="Q102">
        <v>100</v>
      </c>
      <c r="R102">
        <v>74.5</v>
      </c>
      <c r="S102">
        <v>70.599999999999994</v>
      </c>
      <c r="T102">
        <v>88.2</v>
      </c>
      <c r="U102">
        <v>99.6</v>
      </c>
      <c r="V102">
        <v>65.7</v>
      </c>
      <c r="W102">
        <v>100</v>
      </c>
      <c r="X102">
        <v>74.599999999999994</v>
      </c>
      <c r="Y102">
        <v>81.7</v>
      </c>
      <c r="Z102">
        <v>100</v>
      </c>
      <c r="AA102">
        <v>74.400000000000006</v>
      </c>
      <c r="AB102">
        <v>80</v>
      </c>
      <c r="AC102">
        <v>84.1</v>
      </c>
      <c r="AD102">
        <v>100</v>
      </c>
      <c r="AE102">
        <v>58.6</v>
      </c>
      <c r="AF102">
        <v>75.599999999999994</v>
      </c>
      <c r="AG102">
        <v>100</v>
      </c>
      <c r="AH102">
        <v>80.900000000000006</v>
      </c>
      <c r="AI102">
        <v>64.599999999999994</v>
      </c>
      <c r="AJ102">
        <v>100</v>
      </c>
      <c r="AK102">
        <v>73.8</v>
      </c>
      <c r="AL102">
        <v>85.8</v>
      </c>
      <c r="AM102">
        <v>100</v>
      </c>
      <c r="AN102">
        <v>84.9</v>
      </c>
      <c r="AO102">
        <v>69.900000000000006</v>
      </c>
      <c r="AP102">
        <v>93.4</v>
      </c>
      <c r="AQ102">
        <v>94.5</v>
      </c>
      <c r="AR102">
        <v>100</v>
      </c>
      <c r="AS102">
        <v>84.2</v>
      </c>
      <c r="AT102">
        <v>76.7</v>
      </c>
      <c r="AU102">
        <v>100</v>
      </c>
      <c r="AV102">
        <v>95.9</v>
      </c>
      <c r="AW102">
        <v>100</v>
      </c>
      <c r="AX102">
        <v>86.6</v>
      </c>
    </row>
    <row r="103" spans="1:50" x14ac:dyDescent="0.25">
      <c r="A103" t="s">
        <v>127</v>
      </c>
      <c r="B103" t="s">
        <v>141</v>
      </c>
      <c r="F103">
        <v>51</v>
      </c>
      <c r="G103">
        <v>36.1</v>
      </c>
      <c r="H103">
        <v>16.8</v>
      </c>
      <c r="I103">
        <v>0</v>
      </c>
      <c r="J103">
        <v>0</v>
      </c>
      <c r="K103">
        <v>0</v>
      </c>
      <c r="L103">
        <v>0</v>
      </c>
      <c r="M103">
        <v>0</v>
      </c>
      <c r="N103">
        <v>42.7</v>
      </c>
      <c r="O103">
        <v>39.1</v>
      </c>
      <c r="P103">
        <v>0</v>
      </c>
      <c r="Q103">
        <v>0</v>
      </c>
      <c r="R103">
        <v>25.5</v>
      </c>
      <c r="S103">
        <v>29.4</v>
      </c>
      <c r="T103">
        <v>11.8</v>
      </c>
      <c r="U103">
        <v>0.4</v>
      </c>
      <c r="V103">
        <v>34.299999999999997</v>
      </c>
      <c r="W103">
        <v>0</v>
      </c>
      <c r="X103">
        <v>25.4</v>
      </c>
      <c r="Y103">
        <v>18.3</v>
      </c>
      <c r="Z103">
        <v>0</v>
      </c>
      <c r="AA103">
        <v>25.6</v>
      </c>
      <c r="AB103">
        <v>20</v>
      </c>
      <c r="AC103">
        <v>16</v>
      </c>
      <c r="AD103">
        <v>0</v>
      </c>
      <c r="AE103">
        <v>41.4</v>
      </c>
      <c r="AF103">
        <v>24.4</v>
      </c>
      <c r="AG103">
        <v>0</v>
      </c>
      <c r="AH103">
        <v>19.100000000000001</v>
      </c>
      <c r="AI103">
        <v>35.4</v>
      </c>
      <c r="AJ103">
        <v>0</v>
      </c>
      <c r="AK103">
        <v>26.2</v>
      </c>
      <c r="AL103">
        <v>14.2</v>
      </c>
      <c r="AM103">
        <v>0</v>
      </c>
      <c r="AN103">
        <v>15.1</v>
      </c>
      <c r="AO103">
        <v>30.1</v>
      </c>
      <c r="AP103">
        <v>6.6</v>
      </c>
      <c r="AQ103">
        <v>5.5</v>
      </c>
      <c r="AR103">
        <v>0</v>
      </c>
      <c r="AS103">
        <v>15.8</v>
      </c>
      <c r="AT103">
        <v>23.3</v>
      </c>
      <c r="AU103">
        <v>0</v>
      </c>
      <c r="AV103">
        <v>4.0999999999999996</v>
      </c>
      <c r="AW103">
        <v>0</v>
      </c>
      <c r="AX103">
        <v>13.4</v>
      </c>
    </row>
    <row r="104" spans="1:50" x14ac:dyDescent="0.25">
      <c r="A104" t="s">
        <v>127</v>
      </c>
      <c r="B104" t="s">
        <v>143</v>
      </c>
      <c r="F104">
        <v>5155</v>
      </c>
      <c r="G104">
        <v>4100</v>
      </c>
      <c r="H104">
        <v>1573</v>
      </c>
      <c r="I104">
        <v>1265</v>
      </c>
      <c r="J104">
        <v>63</v>
      </c>
      <c r="K104">
        <v>20</v>
      </c>
      <c r="L104">
        <v>137</v>
      </c>
      <c r="M104">
        <v>1097</v>
      </c>
      <c r="N104">
        <v>574</v>
      </c>
      <c r="O104">
        <v>1482</v>
      </c>
      <c r="P104">
        <v>660</v>
      </c>
      <c r="Q104">
        <v>4</v>
      </c>
      <c r="R104">
        <v>93</v>
      </c>
      <c r="S104">
        <v>13159</v>
      </c>
      <c r="T104">
        <v>2087</v>
      </c>
      <c r="U104">
        <v>3652</v>
      </c>
      <c r="V104">
        <v>150</v>
      </c>
      <c r="W104">
        <v>0</v>
      </c>
      <c r="X104">
        <v>263</v>
      </c>
      <c r="Y104">
        <v>330</v>
      </c>
      <c r="Z104">
        <v>238</v>
      </c>
      <c r="AA104">
        <v>7162</v>
      </c>
      <c r="AB104">
        <v>2448</v>
      </c>
      <c r="AC104">
        <v>1700</v>
      </c>
      <c r="AD104">
        <v>955</v>
      </c>
      <c r="AE104">
        <v>976</v>
      </c>
      <c r="AF104">
        <v>582</v>
      </c>
      <c r="AG104">
        <v>1486</v>
      </c>
      <c r="AH104">
        <v>169</v>
      </c>
      <c r="AI104">
        <v>1478</v>
      </c>
      <c r="AJ104">
        <v>323</v>
      </c>
      <c r="AK104">
        <v>1390</v>
      </c>
      <c r="AL104">
        <v>993</v>
      </c>
      <c r="AM104">
        <v>576</v>
      </c>
      <c r="AN104">
        <v>0</v>
      </c>
      <c r="AO104">
        <v>0</v>
      </c>
      <c r="AP104">
        <v>614</v>
      </c>
      <c r="AQ104">
        <v>2444</v>
      </c>
      <c r="AR104">
        <v>114</v>
      </c>
      <c r="AS104">
        <v>191</v>
      </c>
      <c r="AT104">
        <v>352</v>
      </c>
      <c r="AU104">
        <v>265</v>
      </c>
      <c r="AV104">
        <v>346</v>
      </c>
      <c r="AW104">
        <v>170</v>
      </c>
      <c r="AX104">
        <v>142</v>
      </c>
    </row>
    <row r="105" spans="1:50" x14ac:dyDescent="0.25">
      <c r="A105" t="s">
        <v>127</v>
      </c>
      <c r="B105" t="s">
        <v>144</v>
      </c>
      <c r="F105">
        <v>21684</v>
      </c>
      <c r="G105">
        <v>15518</v>
      </c>
      <c r="H105">
        <v>4260</v>
      </c>
      <c r="I105">
        <v>17462</v>
      </c>
      <c r="J105">
        <v>199</v>
      </c>
      <c r="K105">
        <v>59</v>
      </c>
      <c r="L105">
        <v>209</v>
      </c>
      <c r="M105">
        <v>13613</v>
      </c>
      <c r="N105">
        <v>16077</v>
      </c>
      <c r="O105">
        <v>1565</v>
      </c>
      <c r="P105">
        <v>4639</v>
      </c>
      <c r="Q105">
        <v>30</v>
      </c>
      <c r="R105">
        <v>502</v>
      </c>
      <c r="S105">
        <v>47370</v>
      </c>
      <c r="T105">
        <v>5490</v>
      </c>
      <c r="U105">
        <v>8912</v>
      </c>
      <c r="V105">
        <v>227</v>
      </c>
      <c r="W105">
        <v>0</v>
      </c>
      <c r="X105">
        <v>6437</v>
      </c>
      <c r="Y105">
        <v>29211</v>
      </c>
      <c r="Z105">
        <v>503</v>
      </c>
      <c r="AA105">
        <v>20558</v>
      </c>
      <c r="AB105">
        <v>7472</v>
      </c>
      <c r="AC105">
        <v>4999</v>
      </c>
      <c r="AD105">
        <v>4236</v>
      </c>
      <c r="AE105">
        <v>2554</v>
      </c>
      <c r="AF105">
        <v>944</v>
      </c>
      <c r="AG105">
        <v>3780</v>
      </c>
      <c r="AH105">
        <v>319</v>
      </c>
      <c r="AI105">
        <v>42086</v>
      </c>
      <c r="AJ105">
        <v>0</v>
      </c>
      <c r="AK105">
        <v>2066</v>
      </c>
      <c r="AL105">
        <v>1279</v>
      </c>
      <c r="AM105">
        <v>1171</v>
      </c>
      <c r="AN105">
        <v>0</v>
      </c>
      <c r="AO105">
        <v>0</v>
      </c>
      <c r="AP105">
        <v>614</v>
      </c>
      <c r="AQ105">
        <v>2444</v>
      </c>
      <c r="AR105">
        <v>114</v>
      </c>
      <c r="AS105">
        <v>4339</v>
      </c>
      <c r="AT105">
        <v>10926</v>
      </c>
      <c r="AU105">
        <v>327</v>
      </c>
      <c r="AV105">
        <v>423</v>
      </c>
      <c r="AW105">
        <v>1422</v>
      </c>
      <c r="AX105">
        <v>5607</v>
      </c>
    </row>
    <row r="106" spans="1:50" x14ac:dyDescent="0.25">
      <c r="A106" t="s">
        <v>127</v>
      </c>
      <c r="B106" t="s">
        <v>145</v>
      </c>
      <c r="F106">
        <v>518</v>
      </c>
      <c r="G106">
        <v>627</v>
      </c>
      <c r="H106">
        <v>314</v>
      </c>
      <c r="I106">
        <v>646</v>
      </c>
      <c r="J106">
        <v>18</v>
      </c>
      <c r="K106">
        <v>4</v>
      </c>
      <c r="L106">
        <v>32</v>
      </c>
      <c r="M106">
        <v>155</v>
      </c>
      <c r="N106">
        <v>65</v>
      </c>
      <c r="O106">
        <v>21</v>
      </c>
      <c r="P106">
        <v>187</v>
      </c>
      <c r="Q106">
        <v>0</v>
      </c>
      <c r="R106">
        <v>4</v>
      </c>
      <c r="S106">
        <v>1103</v>
      </c>
      <c r="T106">
        <v>226</v>
      </c>
      <c r="U106">
        <v>777</v>
      </c>
      <c r="V106">
        <v>7</v>
      </c>
      <c r="W106">
        <v>0</v>
      </c>
      <c r="X106">
        <v>46</v>
      </c>
      <c r="Y106">
        <v>234</v>
      </c>
      <c r="Z106">
        <v>33</v>
      </c>
      <c r="AA106">
        <v>62</v>
      </c>
      <c r="AB106">
        <v>42</v>
      </c>
      <c r="AC106">
        <v>186</v>
      </c>
      <c r="AD106">
        <v>410</v>
      </c>
      <c r="AE106">
        <v>41</v>
      </c>
      <c r="AF106">
        <v>26</v>
      </c>
      <c r="AG106">
        <v>130</v>
      </c>
      <c r="AH106">
        <v>48</v>
      </c>
      <c r="AI106">
        <v>68</v>
      </c>
      <c r="AJ106">
        <v>5</v>
      </c>
      <c r="AK106">
        <v>0</v>
      </c>
      <c r="AL106">
        <v>1</v>
      </c>
      <c r="AM106">
        <v>3</v>
      </c>
      <c r="AN106">
        <v>0</v>
      </c>
      <c r="AO106">
        <v>0</v>
      </c>
      <c r="AP106">
        <v>4</v>
      </c>
      <c r="AQ106">
        <v>58</v>
      </c>
      <c r="AR106">
        <v>58</v>
      </c>
      <c r="AS106">
        <v>200</v>
      </c>
      <c r="AT106">
        <v>164</v>
      </c>
      <c r="AU106">
        <v>11</v>
      </c>
      <c r="AV106">
        <v>4</v>
      </c>
      <c r="AW106">
        <v>67</v>
      </c>
      <c r="AX106">
        <v>40</v>
      </c>
    </row>
    <row r="107" spans="1:50" x14ac:dyDescent="0.25">
      <c r="A107" t="s">
        <v>127</v>
      </c>
      <c r="B107" t="s">
        <v>146</v>
      </c>
      <c r="F107">
        <v>71</v>
      </c>
      <c r="G107">
        <v>97.5</v>
      </c>
      <c r="H107">
        <v>96.1</v>
      </c>
      <c r="I107">
        <v>98</v>
      </c>
      <c r="J107">
        <v>100</v>
      </c>
      <c r="K107">
        <v>100</v>
      </c>
      <c r="L107">
        <v>100</v>
      </c>
      <c r="M107">
        <v>100</v>
      </c>
      <c r="N107">
        <v>100</v>
      </c>
      <c r="O107">
        <v>100</v>
      </c>
      <c r="P107">
        <v>100</v>
      </c>
      <c r="Q107">
        <v>100</v>
      </c>
      <c r="R107">
        <v>96.4</v>
      </c>
      <c r="S107">
        <v>99.7</v>
      </c>
      <c r="T107">
        <v>100</v>
      </c>
      <c r="U107">
        <v>98</v>
      </c>
      <c r="V107">
        <v>100</v>
      </c>
      <c r="W107">
        <v>100</v>
      </c>
      <c r="X107">
        <v>98.9</v>
      </c>
      <c r="Y107">
        <v>98.1</v>
      </c>
      <c r="Z107">
        <v>98.3</v>
      </c>
      <c r="AA107">
        <v>15.1</v>
      </c>
      <c r="AB107">
        <v>59.5</v>
      </c>
      <c r="AC107">
        <v>92.6</v>
      </c>
      <c r="AD107">
        <v>90.5</v>
      </c>
      <c r="AE107">
        <v>97.6</v>
      </c>
      <c r="AF107">
        <v>94.6</v>
      </c>
      <c r="AG107">
        <v>87.8</v>
      </c>
      <c r="AH107">
        <v>97.2</v>
      </c>
      <c r="AI107">
        <v>100</v>
      </c>
      <c r="AJ107">
        <v>100</v>
      </c>
      <c r="AK107">
        <v>100</v>
      </c>
      <c r="AL107">
        <v>100</v>
      </c>
      <c r="AM107">
        <v>100</v>
      </c>
      <c r="AN107">
        <v>63.6</v>
      </c>
      <c r="AO107">
        <v>63.6</v>
      </c>
      <c r="AP107">
        <v>100</v>
      </c>
      <c r="AQ107">
        <v>100</v>
      </c>
      <c r="AR107">
        <v>100</v>
      </c>
      <c r="AS107">
        <v>98.7</v>
      </c>
      <c r="AT107">
        <v>94.9</v>
      </c>
      <c r="AU107">
        <v>100</v>
      </c>
      <c r="AV107">
        <v>49.5</v>
      </c>
      <c r="AW107">
        <v>100</v>
      </c>
      <c r="AX107">
        <v>100</v>
      </c>
    </row>
    <row r="108" spans="1:50" x14ac:dyDescent="0.25">
      <c r="A108" t="s">
        <v>127</v>
      </c>
      <c r="B108" t="s">
        <v>278</v>
      </c>
      <c r="F108">
        <v>1</v>
      </c>
      <c r="G108">
        <v>1.4</v>
      </c>
      <c r="H108">
        <v>0.2</v>
      </c>
      <c r="I108">
        <v>0.4</v>
      </c>
      <c r="J108">
        <v>0</v>
      </c>
      <c r="K108">
        <v>0</v>
      </c>
      <c r="L108">
        <v>0</v>
      </c>
      <c r="M108">
        <v>0</v>
      </c>
      <c r="N108">
        <v>0</v>
      </c>
      <c r="O108">
        <v>0</v>
      </c>
      <c r="P108">
        <v>0</v>
      </c>
      <c r="Q108">
        <v>0</v>
      </c>
      <c r="R108">
        <v>0.1</v>
      </c>
      <c r="S108">
        <v>0.3</v>
      </c>
      <c r="T108">
        <v>0</v>
      </c>
      <c r="U108">
        <v>2</v>
      </c>
      <c r="V108">
        <v>0</v>
      </c>
      <c r="W108">
        <v>0</v>
      </c>
      <c r="X108">
        <v>0.1</v>
      </c>
      <c r="Y108">
        <v>1.7</v>
      </c>
      <c r="Z108">
        <v>1.4</v>
      </c>
      <c r="AA108">
        <v>7.5</v>
      </c>
      <c r="AB108">
        <v>19.5</v>
      </c>
      <c r="AC108">
        <v>0.6</v>
      </c>
      <c r="AD108">
        <v>0</v>
      </c>
      <c r="AE108">
        <v>0</v>
      </c>
      <c r="AF108">
        <v>0.4</v>
      </c>
      <c r="AG108">
        <v>0</v>
      </c>
      <c r="AH108">
        <v>0</v>
      </c>
      <c r="AI108">
        <v>0</v>
      </c>
      <c r="AJ108">
        <v>0</v>
      </c>
      <c r="AK108">
        <v>0</v>
      </c>
      <c r="AL108">
        <v>0</v>
      </c>
      <c r="AM108">
        <v>0</v>
      </c>
      <c r="AN108">
        <v>30.5</v>
      </c>
      <c r="AO108">
        <v>30.5</v>
      </c>
      <c r="AP108">
        <v>0</v>
      </c>
      <c r="AQ108">
        <v>0</v>
      </c>
      <c r="AR108">
        <v>0</v>
      </c>
      <c r="AS108">
        <v>0</v>
      </c>
      <c r="AT108">
        <v>2.4</v>
      </c>
      <c r="AU108">
        <v>0</v>
      </c>
      <c r="AV108">
        <v>0</v>
      </c>
      <c r="AW108">
        <v>0</v>
      </c>
      <c r="AX108">
        <v>0</v>
      </c>
    </row>
    <row r="109" spans="1:50" x14ac:dyDescent="0.25">
      <c r="A109" t="s">
        <v>127</v>
      </c>
      <c r="B109" t="s">
        <v>279</v>
      </c>
      <c r="F109">
        <v>28</v>
      </c>
      <c r="G109">
        <v>1.1000000000000001</v>
      </c>
      <c r="H109">
        <v>3.7</v>
      </c>
      <c r="I109">
        <v>1.7</v>
      </c>
      <c r="J109">
        <v>0</v>
      </c>
      <c r="K109">
        <v>0</v>
      </c>
      <c r="L109">
        <v>0</v>
      </c>
      <c r="M109">
        <v>0</v>
      </c>
      <c r="N109">
        <v>0</v>
      </c>
      <c r="O109">
        <v>0</v>
      </c>
      <c r="P109">
        <v>0</v>
      </c>
      <c r="Q109">
        <v>0</v>
      </c>
      <c r="R109">
        <v>3.5</v>
      </c>
      <c r="S109">
        <v>0</v>
      </c>
      <c r="T109">
        <v>0</v>
      </c>
      <c r="U109">
        <v>0</v>
      </c>
      <c r="V109">
        <v>0</v>
      </c>
      <c r="W109">
        <v>0</v>
      </c>
      <c r="X109">
        <v>0</v>
      </c>
      <c r="Y109">
        <v>0.1</v>
      </c>
      <c r="Z109">
        <v>0.3</v>
      </c>
      <c r="AA109">
        <v>56</v>
      </c>
      <c r="AB109">
        <v>11.7</v>
      </c>
      <c r="AC109">
        <v>3.5</v>
      </c>
      <c r="AD109">
        <v>3.9</v>
      </c>
      <c r="AE109">
        <v>0</v>
      </c>
      <c r="AF109">
        <v>1.8</v>
      </c>
      <c r="AG109">
        <v>6.5</v>
      </c>
      <c r="AH109">
        <v>2.8</v>
      </c>
      <c r="AI109">
        <v>0</v>
      </c>
      <c r="AJ109">
        <v>0</v>
      </c>
      <c r="AK109">
        <v>0</v>
      </c>
      <c r="AL109">
        <v>0</v>
      </c>
      <c r="AM109">
        <v>0</v>
      </c>
      <c r="AN109">
        <v>5.4</v>
      </c>
      <c r="AO109">
        <v>5.4</v>
      </c>
      <c r="AP109">
        <v>0</v>
      </c>
      <c r="AQ109">
        <v>0</v>
      </c>
      <c r="AR109">
        <v>0</v>
      </c>
      <c r="AS109">
        <v>1.3</v>
      </c>
      <c r="AT109">
        <v>2.7</v>
      </c>
      <c r="AU109">
        <v>0</v>
      </c>
      <c r="AV109">
        <v>50.5</v>
      </c>
      <c r="AW109">
        <v>0</v>
      </c>
      <c r="AX109">
        <v>0</v>
      </c>
    </row>
    <row r="110" spans="1:50" x14ac:dyDescent="0.25">
      <c r="A110" t="s">
        <v>127</v>
      </c>
      <c r="B110" t="s">
        <v>280</v>
      </c>
      <c r="F110">
        <v>0</v>
      </c>
      <c r="G110">
        <v>0</v>
      </c>
      <c r="H110">
        <v>0</v>
      </c>
      <c r="I110">
        <v>0</v>
      </c>
      <c r="J110">
        <v>0</v>
      </c>
      <c r="K110">
        <v>0</v>
      </c>
      <c r="L110">
        <v>0</v>
      </c>
      <c r="M110">
        <v>0</v>
      </c>
      <c r="N110">
        <v>0</v>
      </c>
      <c r="O110">
        <v>0</v>
      </c>
      <c r="P110">
        <v>0</v>
      </c>
      <c r="Q110">
        <v>0</v>
      </c>
      <c r="R110">
        <v>0</v>
      </c>
      <c r="S110">
        <v>0</v>
      </c>
      <c r="T110">
        <v>0</v>
      </c>
      <c r="U110">
        <v>0</v>
      </c>
      <c r="V110">
        <v>0</v>
      </c>
      <c r="W110">
        <v>0</v>
      </c>
      <c r="X110">
        <v>1</v>
      </c>
      <c r="Y110">
        <v>0.1</v>
      </c>
      <c r="Z110">
        <v>0</v>
      </c>
      <c r="AA110">
        <v>21.4</v>
      </c>
      <c r="AB110">
        <v>9.3000000000000007</v>
      </c>
      <c r="AC110">
        <v>3.3</v>
      </c>
      <c r="AD110">
        <v>5.6</v>
      </c>
      <c r="AE110">
        <v>2.4</v>
      </c>
      <c r="AF110">
        <v>3.2</v>
      </c>
      <c r="AG110">
        <v>5.7</v>
      </c>
      <c r="AH110">
        <v>0</v>
      </c>
      <c r="AI110">
        <v>0</v>
      </c>
      <c r="AJ110">
        <v>0</v>
      </c>
      <c r="AK110">
        <v>0</v>
      </c>
      <c r="AL110">
        <v>0</v>
      </c>
      <c r="AM110">
        <v>0</v>
      </c>
      <c r="AN110">
        <v>0.5</v>
      </c>
      <c r="AO110">
        <v>0.5</v>
      </c>
      <c r="AP110">
        <v>0</v>
      </c>
      <c r="AQ110">
        <v>0</v>
      </c>
      <c r="AR110">
        <v>0</v>
      </c>
      <c r="AS110">
        <v>0</v>
      </c>
      <c r="AT110">
        <v>0</v>
      </c>
      <c r="AU110">
        <v>0</v>
      </c>
      <c r="AV110">
        <v>0</v>
      </c>
      <c r="AW110">
        <v>0</v>
      </c>
      <c r="AX110">
        <v>0</v>
      </c>
    </row>
    <row r="111" spans="1:50" x14ac:dyDescent="0.25">
      <c r="A111" t="s">
        <v>127</v>
      </c>
      <c r="B111" t="s">
        <v>147</v>
      </c>
      <c r="F111">
        <v>21</v>
      </c>
      <c r="G111">
        <v>21</v>
      </c>
      <c r="H111">
        <v>21</v>
      </c>
      <c r="I111">
        <v>21</v>
      </c>
      <c r="J111">
        <v>21</v>
      </c>
      <c r="K111">
        <v>21</v>
      </c>
      <c r="L111">
        <v>21</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0.8</v>
      </c>
      <c r="AJ111">
        <v>0.1</v>
      </c>
      <c r="AK111">
        <v>0.2</v>
      </c>
      <c r="AL111">
        <v>0.2</v>
      </c>
      <c r="AM111">
        <v>0.2</v>
      </c>
      <c r="AN111">
        <v>0</v>
      </c>
      <c r="AO111">
        <v>0</v>
      </c>
      <c r="AP111">
        <v>0</v>
      </c>
      <c r="AQ111">
        <v>0</v>
      </c>
      <c r="AR111">
        <v>0</v>
      </c>
      <c r="AS111">
        <v>0</v>
      </c>
      <c r="AT111">
        <v>0</v>
      </c>
      <c r="AU111">
        <v>0</v>
      </c>
      <c r="AV111">
        <v>0</v>
      </c>
      <c r="AW111">
        <v>0</v>
      </c>
      <c r="AX111">
        <v>0</v>
      </c>
    </row>
    <row r="112" spans="1:50" x14ac:dyDescent="0.25">
      <c r="A112" t="s">
        <v>127</v>
      </c>
      <c r="B112" t="s">
        <v>148</v>
      </c>
      <c r="F112">
        <v>15.7</v>
      </c>
      <c r="G112">
        <v>32.200000000000003</v>
      </c>
      <c r="H112">
        <v>53.8</v>
      </c>
      <c r="I112">
        <v>103.9</v>
      </c>
      <c r="J112">
        <v>69.5</v>
      </c>
      <c r="K112">
        <v>45.4</v>
      </c>
      <c r="L112">
        <v>51</v>
      </c>
      <c r="M112">
        <v>56.7</v>
      </c>
      <c r="N112">
        <v>55.3</v>
      </c>
      <c r="O112">
        <v>0.7</v>
      </c>
      <c r="P112">
        <v>89.7</v>
      </c>
      <c r="Q112">
        <v>2.4</v>
      </c>
      <c r="R112">
        <v>16.600000000000001</v>
      </c>
      <c r="S112">
        <v>25.3</v>
      </c>
      <c r="T112">
        <v>19.100000000000001</v>
      </c>
      <c r="U112">
        <v>28.5</v>
      </c>
      <c r="V112">
        <v>10.6</v>
      </c>
      <c r="W112">
        <v>0</v>
      </c>
      <c r="X112">
        <v>55.7</v>
      </c>
      <c r="Y112">
        <v>35</v>
      </c>
      <c r="Z112">
        <v>28.4</v>
      </c>
      <c r="AA112">
        <v>38.799999999999997</v>
      </c>
      <c r="AB112">
        <v>19.2</v>
      </c>
      <c r="AC112">
        <v>27</v>
      </c>
      <c r="AD112">
        <v>37.299999999999997</v>
      </c>
      <c r="AE112">
        <v>96</v>
      </c>
      <c r="AF112">
        <v>31.6</v>
      </c>
      <c r="AG112">
        <v>40.5</v>
      </c>
      <c r="AH112">
        <v>68.2</v>
      </c>
      <c r="AI112">
        <v>69.900000000000006</v>
      </c>
      <c r="AJ112">
        <v>-16</v>
      </c>
      <c r="AK112">
        <v>4</v>
      </c>
      <c r="AL112">
        <v>1.6</v>
      </c>
      <c r="AM112">
        <v>2.1</v>
      </c>
      <c r="AN112">
        <v>0</v>
      </c>
      <c r="AO112">
        <v>0</v>
      </c>
      <c r="AP112">
        <v>5.0999999999999996</v>
      </c>
      <c r="AQ112">
        <v>4.5999999999999996</v>
      </c>
      <c r="AR112">
        <v>2.5</v>
      </c>
      <c r="AS112">
        <v>100.3</v>
      </c>
      <c r="AT112">
        <v>185.6</v>
      </c>
      <c r="AU112">
        <v>114.5</v>
      </c>
      <c r="AV112">
        <v>0.5</v>
      </c>
      <c r="AW112">
        <v>128.30000000000001</v>
      </c>
      <c r="AX112">
        <v>38.1</v>
      </c>
    </row>
    <row r="113" spans="1:50" x14ac:dyDescent="0.25">
      <c r="A113" t="s">
        <v>127</v>
      </c>
      <c r="B113" t="s">
        <v>149</v>
      </c>
      <c r="F113">
        <v>2.1</v>
      </c>
      <c r="G113">
        <v>4.7</v>
      </c>
      <c r="H113">
        <v>3.8</v>
      </c>
      <c r="I113">
        <v>6.8</v>
      </c>
      <c r="J113">
        <v>6.2</v>
      </c>
      <c r="K113">
        <v>8.6999999999999993</v>
      </c>
      <c r="L113">
        <v>0.5</v>
      </c>
      <c r="M113">
        <v>4.8</v>
      </c>
      <c r="N113">
        <v>7.8</v>
      </c>
      <c r="O113">
        <v>0.2</v>
      </c>
      <c r="P113">
        <v>4</v>
      </c>
      <c r="Q113">
        <v>0.1</v>
      </c>
      <c r="R113">
        <v>0.4</v>
      </c>
      <c r="S113">
        <v>3.1</v>
      </c>
      <c r="T113">
        <v>1.4</v>
      </c>
      <c r="U113">
        <v>1.4</v>
      </c>
      <c r="V113">
        <v>0.7</v>
      </c>
      <c r="W113">
        <v>0</v>
      </c>
      <c r="X113">
        <v>11.2</v>
      </c>
      <c r="Y113">
        <v>6.7</v>
      </c>
      <c r="Z113">
        <v>2.2999999999999998</v>
      </c>
      <c r="AA113">
        <v>1.9</v>
      </c>
      <c r="AB113">
        <v>2.4</v>
      </c>
      <c r="AC113">
        <v>2</v>
      </c>
      <c r="AD113">
        <v>1.4</v>
      </c>
      <c r="AE113">
        <v>3.8</v>
      </c>
      <c r="AF113">
        <v>1.1000000000000001</v>
      </c>
      <c r="AG113">
        <v>0.7</v>
      </c>
      <c r="AH113">
        <v>6.7</v>
      </c>
      <c r="AI113">
        <v>2.8</v>
      </c>
      <c r="AJ113">
        <v>-0.4</v>
      </c>
      <c r="AK113">
        <v>0.1</v>
      </c>
      <c r="AL113">
        <v>0.1</v>
      </c>
      <c r="AM113">
        <v>0</v>
      </c>
      <c r="AN113">
        <v>0</v>
      </c>
      <c r="AO113">
        <v>0</v>
      </c>
      <c r="AP113">
        <v>0.9</v>
      </c>
      <c r="AQ113">
        <v>1.2</v>
      </c>
      <c r="AR113">
        <v>0.6</v>
      </c>
      <c r="AS113">
        <v>7.1</v>
      </c>
      <c r="AT113">
        <v>32.5</v>
      </c>
      <c r="AU113">
        <v>2.7</v>
      </c>
      <c r="AV113">
        <v>0.3</v>
      </c>
      <c r="AW113">
        <v>7.4</v>
      </c>
      <c r="AX113">
        <v>3.8</v>
      </c>
    </row>
    <row r="114" spans="1:50" x14ac:dyDescent="0.25">
      <c r="A114" t="s">
        <v>127</v>
      </c>
      <c r="B114" t="s">
        <v>150</v>
      </c>
      <c r="F114">
        <v>4.7</v>
      </c>
      <c r="G114">
        <v>5.4</v>
      </c>
      <c r="H114">
        <v>5.6</v>
      </c>
      <c r="I114">
        <v>5.3</v>
      </c>
      <c r="J114">
        <v>7.2</v>
      </c>
      <c r="K114">
        <v>4.0999999999999996</v>
      </c>
      <c r="L114">
        <v>5.6</v>
      </c>
      <c r="M114">
        <v>7</v>
      </c>
      <c r="N114">
        <v>2.2999999999999998</v>
      </c>
      <c r="O114">
        <v>0.2</v>
      </c>
      <c r="P114">
        <v>5.5</v>
      </c>
      <c r="Q114">
        <v>1.2</v>
      </c>
      <c r="R114">
        <v>2.7</v>
      </c>
      <c r="S114">
        <v>4.3</v>
      </c>
      <c r="T114">
        <v>6.4</v>
      </c>
      <c r="U114">
        <v>7</v>
      </c>
      <c r="V114">
        <v>4</v>
      </c>
      <c r="W114">
        <v>0</v>
      </c>
      <c r="X114">
        <v>4.3</v>
      </c>
      <c r="Y114">
        <v>5.8</v>
      </c>
      <c r="Z114">
        <v>5.6</v>
      </c>
      <c r="AA114">
        <v>3.8</v>
      </c>
      <c r="AB114">
        <v>4</v>
      </c>
      <c r="AC114">
        <v>4.5</v>
      </c>
      <c r="AD114">
        <v>5.2</v>
      </c>
      <c r="AE114">
        <v>4.3</v>
      </c>
      <c r="AF114">
        <v>5.0999999999999996</v>
      </c>
      <c r="AG114">
        <v>5.2</v>
      </c>
      <c r="AH114">
        <v>4.3</v>
      </c>
      <c r="AI114">
        <v>4.3</v>
      </c>
      <c r="AJ114">
        <v>6.1</v>
      </c>
      <c r="AK114">
        <v>1</v>
      </c>
      <c r="AL114">
        <v>3.9</v>
      </c>
      <c r="AM114">
        <v>3.6</v>
      </c>
      <c r="AN114">
        <v>0</v>
      </c>
      <c r="AO114">
        <v>0</v>
      </c>
      <c r="AP114">
        <v>1.4</v>
      </c>
      <c r="AQ114">
        <v>5.0999999999999996</v>
      </c>
      <c r="AR114">
        <v>3.9</v>
      </c>
      <c r="AS114">
        <v>3.5</v>
      </c>
      <c r="AT114">
        <v>3</v>
      </c>
      <c r="AU114">
        <v>2.9</v>
      </c>
      <c r="AV114">
        <v>-0.9</v>
      </c>
      <c r="AW114">
        <v>5</v>
      </c>
      <c r="AX114">
        <v>6.3</v>
      </c>
    </row>
    <row r="115" spans="1:50" x14ac:dyDescent="0.25">
      <c r="A115" t="s">
        <v>127</v>
      </c>
      <c r="B115" t="s">
        <v>151</v>
      </c>
      <c r="F115">
        <v>0.3</v>
      </c>
      <c r="G115">
        <v>0.3</v>
      </c>
      <c r="H115">
        <v>0.3</v>
      </c>
      <c r="I115">
        <v>0.3</v>
      </c>
      <c r="J115">
        <v>0.3</v>
      </c>
      <c r="K115">
        <v>0.3</v>
      </c>
      <c r="L115">
        <v>0.3</v>
      </c>
      <c r="M115">
        <v>0.3</v>
      </c>
      <c r="N115">
        <v>0.3</v>
      </c>
      <c r="O115">
        <v>0.2</v>
      </c>
      <c r="P115">
        <v>0.3</v>
      </c>
      <c r="Q115">
        <v>0</v>
      </c>
      <c r="R115">
        <v>0</v>
      </c>
      <c r="S115">
        <v>0.2</v>
      </c>
      <c r="T115">
        <v>0.2</v>
      </c>
      <c r="U115">
        <v>0.2</v>
      </c>
      <c r="V115">
        <v>0.2</v>
      </c>
      <c r="W115">
        <v>0</v>
      </c>
      <c r="X115">
        <v>0.4</v>
      </c>
      <c r="Y115">
        <v>0.4</v>
      </c>
      <c r="Z115">
        <v>0.4</v>
      </c>
      <c r="AA115">
        <v>0.3</v>
      </c>
      <c r="AB115">
        <v>0.2</v>
      </c>
      <c r="AC115">
        <v>0.2</v>
      </c>
      <c r="AD115">
        <v>0.2</v>
      </c>
      <c r="AE115">
        <v>0.1</v>
      </c>
      <c r="AF115">
        <v>0.1</v>
      </c>
      <c r="AG115">
        <v>0.1</v>
      </c>
      <c r="AH115">
        <v>0.3</v>
      </c>
      <c r="AI115">
        <v>0.2</v>
      </c>
      <c r="AJ115">
        <v>0.7</v>
      </c>
      <c r="AK115">
        <v>0.2</v>
      </c>
      <c r="AL115">
        <v>0.2</v>
      </c>
      <c r="AM115">
        <v>0.1</v>
      </c>
      <c r="AN115">
        <v>0</v>
      </c>
      <c r="AO115">
        <v>0</v>
      </c>
      <c r="AP115">
        <v>0.2</v>
      </c>
      <c r="AQ115">
        <v>0.2</v>
      </c>
      <c r="AR115">
        <v>0.1</v>
      </c>
      <c r="AS115">
        <v>0.5</v>
      </c>
      <c r="AT115">
        <v>0.5</v>
      </c>
      <c r="AU115">
        <v>0.5</v>
      </c>
      <c r="AV115">
        <v>0.4</v>
      </c>
      <c r="AW115">
        <v>0.2</v>
      </c>
      <c r="AX115">
        <v>0.2</v>
      </c>
    </row>
    <row r="116" spans="1:50" x14ac:dyDescent="0.25">
      <c r="A116" t="s">
        <v>127</v>
      </c>
      <c r="B116" t="s">
        <v>281</v>
      </c>
      <c r="C116" t="s">
        <v>282</v>
      </c>
      <c r="F116">
        <v>190</v>
      </c>
      <c r="G116">
        <v>635</v>
      </c>
      <c r="H116">
        <v>517</v>
      </c>
      <c r="I116">
        <v>0</v>
      </c>
      <c r="J116">
        <v>318</v>
      </c>
      <c r="K116">
        <v>78</v>
      </c>
      <c r="L116">
        <v>0</v>
      </c>
      <c r="M116">
        <v>0</v>
      </c>
      <c r="N116">
        <v>9944</v>
      </c>
      <c r="O116">
        <v>108</v>
      </c>
      <c r="P116">
        <v>0</v>
      </c>
      <c r="Q116">
        <v>6</v>
      </c>
      <c r="R116">
        <v>766</v>
      </c>
      <c r="S116">
        <v>36906</v>
      </c>
      <c r="T116">
        <v>4964</v>
      </c>
      <c r="U116">
        <v>1307</v>
      </c>
      <c r="V116">
        <v>3</v>
      </c>
      <c r="W116">
        <v>0</v>
      </c>
      <c r="X116">
        <v>0</v>
      </c>
      <c r="Y116">
        <v>0</v>
      </c>
      <c r="Z116">
        <v>0</v>
      </c>
      <c r="AA116">
        <v>3198</v>
      </c>
      <c r="AB116">
        <v>4797</v>
      </c>
      <c r="AC116">
        <v>4669</v>
      </c>
      <c r="AD116">
        <v>1715</v>
      </c>
      <c r="AE116">
        <v>9877</v>
      </c>
      <c r="AF116">
        <v>3552</v>
      </c>
      <c r="AG116">
        <v>0</v>
      </c>
      <c r="AH116">
        <v>1228</v>
      </c>
      <c r="AI116">
        <v>0</v>
      </c>
      <c r="AJ116">
        <v>0</v>
      </c>
      <c r="AK116">
        <v>80</v>
      </c>
      <c r="AL116">
        <v>152</v>
      </c>
      <c r="AM116">
        <v>587</v>
      </c>
      <c r="AN116">
        <v>0</v>
      </c>
      <c r="AO116">
        <v>0</v>
      </c>
      <c r="AP116">
        <v>0</v>
      </c>
      <c r="AQ116">
        <v>0</v>
      </c>
      <c r="AR116">
        <v>0</v>
      </c>
      <c r="AS116">
        <v>0</v>
      </c>
      <c r="AT116">
        <v>0</v>
      </c>
      <c r="AU116">
        <v>0</v>
      </c>
      <c r="AV116">
        <v>0</v>
      </c>
      <c r="AW116">
        <v>9</v>
      </c>
      <c r="AX116">
        <v>209</v>
      </c>
    </row>
    <row r="117" spans="1:50" x14ac:dyDescent="0.25">
      <c r="A117" t="s">
        <v>127</v>
      </c>
      <c r="B117" t="s">
        <v>281</v>
      </c>
      <c r="C117" t="s">
        <v>283</v>
      </c>
      <c r="F117">
        <v>0</v>
      </c>
      <c r="G117">
        <v>0</v>
      </c>
      <c r="H117">
        <v>0</v>
      </c>
      <c r="I117">
        <v>0</v>
      </c>
      <c r="J117">
        <v>0</v>
      </c>
      <c r="K117">
        <v>0</v>
      </c>
      <c r="L117">
        <v>0</v>
      </c>
      <c r="M117">
        <v>0</v>
      </c>
      <c r="N117">
        <v>199</v>
      </c>
      <c r="O117">
        <v>196</v>
      </c>
      <c r="P117">
        <v>0</v>
      </c>
      <c r="Q117">
        <v>0</v>
      </c>
      <c r="R117">
        <v>0</v>
      </c>
      <c r="S117">
        <v>42072</v>
      </c>
      <c r="T117">
        <v>1346</v>
      </c>
      <c r="U117">
        <v>875</v>
      </c>
      <c r="V117">
        <v>61</v>
      </c>
      <c r="W117">
        <v>0</v>
      </c>
      <c r="X117">
        <v>0</v>
      </c>
      <c r="Y117">
        <v>0</v>
      </c>
      <c r="Z117">
        <v>0</v>
      </c>
      <c r="AA117">
        <v>23811</v>
      </c>
      <c r="AB117">
        <v>15914</v>
      </c>
      <c r="AC117">
        <v>8285</v>
      </c>
      <c r="AD117">
        <v>0</v>
      </c>
      <c r="AE117">
        <v>4619</v>
      </c>
      <c r="AF117">
        <v>1919</v>
      </c>
      <c r="AG117">
        <v>0</v>
      </c>
      <c r="AH117">
        <v>4669</v>
      </c>
      <c r="AI117">
        <v>0</v>
      </c>
      <c r="AJ117">
        <v>0</v>
      </c>
      <c r="AK117">
        <v>867</v>
      </c>
      <c r="AL117">
        <v>657</v>
      </c>
      <c r="AM117">
        <v>448</v>
      </c>
      <c r="AN117">
        <v>0</v>
      </c>
      <c r="AO117">
        <v>0</v>
      </c>
      <c r="AP117">
        <v>0</v>
      </c>
      <c r="AQ117">
        <v>0</v>
      </c>
      <c r="AR117">
        <v>0</v>
      </c>
      <c r="AS117">
        <v>1551</v>
      </c>
      <c r="AT117">
        <v>3489</v>
      </c>
      <c r="AU117">
        <v>0</v>
      </c>
      <c r="AV117">
        <v>97</v>
      </c>
      <c r="AW117">
        <v>0</v>
      </c>
      <c r="AX117">
        <v>0</v>
      </c>
    </row>
    <row r="118" spans="1:50" x14ac:dyDescent="0.25">
      <c r="A118" t="s">
        <v>127</v>
      </c>
      <c r="B118" t="s">
        <v>281</v>
      </c>
      <c r="C118" t="s">
        <v>284</v>
      </c>
      <c r="F118">
        <v>12123</v>
      </c>
      <c r="G118">
        <v>25107</v>
      </c>
      <c r="H118">
        <v>2826</v>
      </c>
      <c r="I118">
        <v>0</v>
      </c>
      <c r="J118">
        <v>0</v>
      </c>
      <c r="K118">
        <v>0</v>
      </c>
      <c r="L118">
        <v>0</v>
      </c>
      <c r="M118">
        <v>0</v>
      </c>
      <c r="N118">
        <v>0</v>
      </c>
      <c r="O118">
        <v>0</v>
      </c>
      <c r="P118">
        <v>0</v>
      </c>
      <c r="Q118">
        <v>0</v>
      </c>
      <c r="R118">
        <v>0</v>
      </c>
      <c r="S118">
        <v>114119</v>
      </c>
      <c r="T118">
        <v>9098</v>
      </c>
      <c r="U118">
        <v>3032</v>
      </c>
      <c r="V118">
        <v>291</v>
      </c>
      <c r="W118">
        <v>0</v>
      </c>
      <c r="X118">
        <v>0</v>
      </c>
      <c r="Y118">
        <v>0</v>
      </c>
      <c r="Z118">
        <v>0</v>
      </c>
      <c r="AA118">
        <v>23855</v>
      </c>
      <c r="AB118">
        <v>16048</v>
      </c>
      <c r="AC118">
        <v>9348</v>
      </c>
      <c r="AD118">
        <v>0</v>
      </c>
      <c r="AE118">
        <v>154</v>
      </c>
      <c r="AF118">
        <v>29</v>
      </c>
      <c r="AG118">
        <v>0</v>
      </c>
      <c r="AH118">
        <v>3733</v>
      </c>
      <c r="AI118">
        <v>6573</v>
      </c>
      <c r="AJ118">
        <v>0</v>
      </c>
      <c r="AK118">
        <v>373</v>
      </c>
      <c r="AL118">
        <v>380</v>
      </c>
      <c r="AM118">
        <v>0</v>
      </c>
      <c r="AN118">
        <v>0</v>
      </c>
      <c r="AO118">
        <v>0</v>
      </c>
      <c r="AP118">
        <v>0</v>
      </c>
      <c r="AQ118">
        <v>0</v>
      </c>
      <c r="AR118">
        <v>0</v>
      </c>
      <c r="AS118">
        <v>0</v>
      </c>
      <c r="AT118">
        <v>0</v>
      </c>
      <c r="AU118">
        <v>0</v>
      </c>
      <c r="AV118">
        <v>0</v>
      </c>
      <c r="AW118">
        <v>0</v>
      </c>
      <c r="AX118">
        <v>0</v>
      </c>
    </row>
    <row r="119" spans="1:50" x14ac:dyDescent="0.25">
      <c r="A119" t="s">
        <v>127</v>
      </c>
      <c r="B119" t="s">
        <v>281</v>
      </c>
      <c r="C119" t="s">
        <v>285</v>
      </c>
      <c r="F119">
        <v>22139</v>
      </c>
      <c r="G119">
        <v>38836</v>
      </c>
      <c r="H119">
        <v>4888</v>
      </c>
      <c r="I119">
        <v>0</v>
      </c>
      <c r="J119">
        <v>0</v>
      </c>
      <c r="K119">
        <v>0</v>
      </c>
      <c r="L119">
        <v>0</v>
      </c>
      <c r="M119">
        <v>0</v>
      </c>
      <c r="N119">
        <v>10867</v>
      </c>
      <c r="O119">
        <v>125</v>
      </c>
      <c r="P119">
        <v>0</v>
      </c>
      <c r="Q119">
        <v>0</v>
      </c>
      <c r="R119">
        <v>891</v>
      </c>
      <c r="S119">
        <v>205884</v>
      </c>
      <c r="T119">
        <v>4980</v>
      </c>
      <c r="U119">
        <v>4</v>
      </c>
      <c r="V119">
        <v>487</v>
      </c>
      <c r="W119">
        <v>0</v>
      </c>
      <c r="X119">
        <v>2046</v>
      </c>
      <c r="Y119">
        <v>1337</v>
      </c>
      <c r="Z119">
        <v>0</v>
      </c>
      <c r="AA119">
        <v>29666</v>
      </c>
      <c r="AB119">
        <v>19750</v>
      </c>
      <c r="AC119">
        <v>10715</v>
      </c>
      <c r="AD119">
        <v>0</v>
      </c>
      <c r="AE119">
        <v>12240</v>
      </c>
      <c r="AF119">
        <v>1761</v>
      </c>
      <c r="AG119">
        <v>0</v>
      </c>
      <c r="AH119">
        <v>4846</v>
      </c>
      <c r="AI119">
        <v>12393</v>
      </c>
      <c r="AJ119">
        <v>0</v>
      </c>
      <c r="AK119">
        <v>146</v>
      </c>
      <c r="AL119">
        <v>69</v>
      </c>
      <c r="AM119">
        <v>0</v>
      </c>
      <c r="AN119">
        <v>652</v>
      </c>
      <c r="AO119">
        <v>1062</v>
      </c>
      <c r="AP119">
        <v>0</v>
      </c>
      <c r="AQ119">
        <v>0</v>
      </c>
      <c r="AR119">
        <v>0</v>
      </c>
      <c r="AS119">
        <v>406</v>
      </c>
      <c r="AT119">
        <v>1858</v>
      </c>
      <c r="AU119">
        <v>0</v>
      </c>
      <c r="AV119">
        <v>59</v>
      </c>
      <c r="AW119">
        <v>0</v>
      </c>
      <c r="AX119">
        <v>164</v>
      </c>
    </row>
    <row r="120" spans="1:50" x14ac:dyDescent="0.25">
      <c r="A120" t="s">
        <v>127</v>
      </c>
      <c r="B120" t="s">
        <v>281</v>
      </c>
      <c r="C120" t="s">
        <v>286</v>
      </c>
      <c r="F120">
        <v>14679</v>
      </c>
      <c r="G120">
        <v>25749</v>
      </c>
      <c r="H120">
        <v>3241</v>
      </c>
      <c r="I120">
        <v>0</v>
      </c>
      <c r="J120">
        <v>0</v>
      </c>
      <c r="K120">
        <v>0</v>
      </c>
      <c r="L120">
        <v>0</v>
      </c>
      <c r="M120">
        <v>0</v>
      </c>
      <c r="N120">
        <v>0</v>
      </c>
      <c r="O120">
        <v>0</v>
      </c>
      <c r="P120">
        <v>0</v>
      </c>
      <c r="Q120">
        <v>0</v>
      </c>
      <c r="R120">
        <v>0</v>
      </c>
      <c r="S120">
        <v>1532</v>
      </c>
      <c r="T120">
        <v>53</v>
      </c>
      <c r="U120">
        <v>0</v>
      </c>
      <c r="V120">
        <v>0</v>
      </c>
      <c r="W120">
        <v>0</v>
      </c>
      <c r="X120">
        <v>0</v>
      </c>
      <c r="Y120">
        <v>0</v>
      </c>
      <c r="Z120">
        <v>0</v>
      </c>
      <c r="AA120">
        <v>485</v>
      </c>
      <c r="AB120">
        <v>283</v>
      </c>
      <c r="AC120">
        <v>162</v>
      </c>
      <c r="AD120">
        <v>0</v>
      </c>
      <c r="AE120">
        <v>1291</v>
      </c>
      <c r="AF120">
        <v>306</v>
      </c>
      <c r="AG120">
        <v>0</v>
      </c>
      <c r="AH120">
        <v>47</v>
      </c>
      <c r="AI120">
        <v>7327</v>
      </c>
      <c r="AJ120">
        <v>0</v>
      </c>
      <c r="AK120">
        <v>0</v>
      </c>
      <c r="AL120">
        <v>0</v>
      </c>
      <c r="AM120">
        <v>0</v>
      </c>
      <c r="AN120">
        <v>0</v>
      </c>
      <c r="AO120">
        <v>0</v>
      </c>
      <c r="AP120">
        <v>0</v>
      </c>
      <c r="AQ120">
        <v>0</v>
      </c>
      <c r="AR120">
        <v>0</v>
      </c>
      <c r="AS120">
        <v>0</v>
      </c>
      <c r="AT120">
        <v>0</v>
      </c>
      <c r="AU120">
        <v>0</v>
      </c>
      <c r="AV120">
        <v>0</v>
      </c>
      <c r="AW120">
        <v>0</v>
      </c>
      <c r="AX120">
        <v>0</v>
      </c>
    </row>
    <row r="121" spans="1:50" x14ac:dyDescent="0.25">
      <c r="A121" t="s">
        <v>127</v>
      </c>
      <c r="B121" t="s">
        <v>281</v>
      </c>
      <c r="C121" t="s">
        <v>287</v>
      </c>
      <c r="F121">
        <v>91</v>
      </c>
      <c r="G121">
        <v>231</v>
      </c>
      <c r="H121">
        <v>66</v>
      </c>
      <c r="I121">
        <v>0</v>
      </c>
      <c r="J121">
        <v>4</v>
      </c>
      <c r="K121">
        <v>3</v>
      </c>
      <c r="L121">
        <v>0</v>
      </c>
      <c r="M121">
        <v>484</v>
      </c>
      <c r="N121">
        <v>79</v>
      </c>
      <c r="O121">
        <v>0</v>
      </c>
      <c r="P121">
        <v>0</v>
      </c>
      <c r="Q121">
        <v>3</v>
      </c>
      <c r="R121">
        <v>15</v>
      </c>
      <c r="S121">
        <v>8310</v>
      </c>
      <c r="T121">
        <v>1670</v>
      </c>
      <c r="U121">
        <v>2631</v>
      </c>
      <c r="V121">
        <v>194</v>
      </c>
      <c r="W121">
        <v>0</v>
      </c>
      <c r="X121">
        <v>22</v>
      </c>
      <c r="Y121">
        <v>145</v>
      </c>
      <c r="Z121">
        <v>0</v>
      </c>
      <c r="AA121">
        <v>3108</v>
      </c>
      <c r="AB121">
        <v>2943</v>
      </c>
      <c r="AC121">
        <v>2243</v>
      </c>
      <c r="AD121">
        <v>3859</v>
      </c>
      <c r="AE121">
        <v>335</v>
      </c>
      <c r="AF121">
        <v>64</v>
      </c>
      <c r="AG121">
        <v>0</v>
      </c>
      <c r="AH121">
        <v>604</v>
      </c>
      <c r="AI121">
        <v>279</v>
      </c>
      <c r="AJ121">
        <v>0</v>
      </c>
      <c r="AK121">
        <v>15</v>
      </c>
      <c r="AL121">
        <v>16</v>
      </c>
      <c r="AM121">
        <v>8</v>
      </c>
      <c r="AN121">
        <v>0</v>
      </c>
      <c r="AO121">
        <v>0</v>
      </c>
      <c r="AP121">
        <v>0</v>
      </c>
      <c r="AQ121">
        <v>0</v>
      </c>
      <c r="AR121">
        <v>0</v>
      </c>
      <c r="AS121">
        <v>439</v>
      </c>
      <c r="AT121">
        <v>349</v>
      </c>
      <c r="AU121">
        <v>0</v>
      </c>
      <c r="AV121">
        <v>32</v>
      </c>
      <c r="AW121">
        <v>0</v>
      </c>
      <c r="AX121">
        <v>0</v>
      </c>
    </row>
    <row r="122" spans="1:50" x14ac:dyDescent="0.25">
      <c r="A122" t="s">
        <v>127</v>
      </c>
      <c r="B122" t="s">
        <v>281</v>
      </c>
      <c r="C122" t="s">
        <v>288</v>
      </c>
      <c r="F122">
        <v>1020</v>
      </c>
      <c r="G122">
        <v>2582</v>
      </c>
      <c r="H122">
        <v>735</v>
      </c>
      <c r="I122">
        <v>0</v>
      </c>
      <c r="J122">
        <v>47</v>
      </c>
      <c r="K122">
        <v>35</v>
      </c>
      <c r="L122">
        <v>5</v>
      </c>
      <c r="M122">
        <v>0</v>
      </c>
      <c r="N122">
        <v>0</v>
      </c>
      <c r="O122">
        <v>0</v>
      </c>
      <c r="P122">
        <v>0</v>
      </c>
      <c r="Q122">
        <v>0</v>
      </c>
      <c r="R122">
        <v>0</v>
      </c>
      <c r="S122">
        <v>28330</v>
      </c>
      <c r="T122">
        <v>3870</v>
      </c>
      <c r="U122">
        <v>8403</v>
      </c>
      <c r="V122">
        <v>132</v>
      </c>
      <c r="W122">
        <v>0</v>
      </c>
      <c r="X122">
        <v>27</v>
      </c>
      <c r="Y122">
        <v>18</v>
      </c>
      <c r="Z122">
        <v>0</v>
      </c>
      <c r="AA122">
        <v>0</v>
      </c>
      <c r="AB122">
        <v>0</v>
      </c>
      <c r="AC122">
        <v>0</v>
      </c>
      <c r="AD122">
        <v>0</v>
      </c>
      <c r="AE122">
        <v>159</v>
      </c>
      <c r="AF122">
        <v>38</v>
      </c>
      <c r="AG122">
        <v>0</v>
      </c>
      <c r="AH122">
        <v>0</v>
      </c>
      <c r="AI122">
        <v>1618</v>
      </c>
      <c r="AJ122">
        <v>0</v>
      </c>
      <c r="AK122">
        <v>0</v>
      </c>
      <c r="AL122">
        <v>0</v>
      </c>
      <c r="AM122">
        <v>0</v>
      </c>
      <c r="AN122">
        <v>0</v>
      </c>
      <c r="AO122">
        <v>0</v>
      </c>
      <c r="AP122">
        <v>0</v>
      </c>
      <c r="AQ122">
        <v>0</v>
      </c>
      <c r="AR122">
        <v>0</v>
      </c>
      <c r="AS122">
        <v>187</v>
      </c>
      <c r="AT122">
        <v>505</v>
      </c>
      <c r="AU122">
        <v>0</v>
      </c>
      <c r="AV122">
        <v>12</v>
      </c>
      <c r="AW122">
        <v>0</v>
      </c>
      <c r="AX122">
        <v>0</v>
      </c>
    </row>
    <row r="123" spans="1:50" x14ac:dyDescent="0.25">
      <c r="A123" t="s">
        <v>127</v>
      </c>
      <c r="B123" t="s">
        <v>281</v>
      </c>
      <c r="C123" t="s">
        <v>289</v>
      </c>
      <c r="F123">
        <v>0</v>
      </c>
      <c r="G123">
        <v>0</v>
      </c>
      <c r="H123">
        <v>0</v>
      </c>
      <c r="I123">
        <v>0</v>
      </c>
      <c r="J123">
        <v>0</v>
      </c>
      <c r="K123">
        <v>0</v>
      </c>
      <c r="L123">
        <v>0</v>
      </c>
      <c r="M123">
        <v>0</v>
      </c>
      <c r="N123">
        <v>0</v>
      </c>
      <c r="O123">
        <v>0</v>
      </c>
      <c r="P123">
        <v>0</v>
      </c>
      <c r="Q123">
        <v>0</v>
      </c>
      <c r="R123">
        <v>1195</v>
      </c>
      <c r="S123">
        <v>117089</v>
      </c>
      <c r="T123">
        <v>14357</v>
      </c>
      <c r="U123">
        <v>29079</v>
      </c>
      <c r="V123">
        <v>462</v>
      </c>
      <c r="W123">
        <v>0</v>
      </c>
      <c r="X123">
        <v>0</v>
      </c>
      <c r="Y123">
        <v>0</v>
      </c>
      <c r="Z123">
        <v>0</v>
      </c>
      <c r="AA123">
        <v>20095</v>
      </c>
      <c r="AB123">
        <v>16865</v>
      </c>
      <c r="AC123">
        <v>12993</v>
      </c>
      <c r="AD123">
        <v>8092</v>
      </c>
      <c r="AE123">
        <v>0</v>
      </c>
      <c r="AF123">
        <v>0</v>
      </c>
      <c r="AG123">
        <v>0</v>
      </c>
      <c r="AH123">
        <v>1792</v>
      </c>
      <c r="AI123">
        <v>5886</v>
      </c>
      <c r="AJ123">
        <v>0</v>
      </c>
      <c r="AK123">
        <v>0</v>
      </c>
      <c r="AL123">
        <v>0</v>
      </c>
      <c r="AM123">
        <v>0</v>
      </c>
      <c r="AN123">
        <v>0</v>
      </c>
      <c r="AO123">
        <v>0</v>
      </c>
      <c r="AP123">
        <v>4134</v>
      </c>
      <c r="AQ123">
        <v>28031</v>
      </c>
      <c r="AR123">
        <v>542</v>
      </c>
      <c r="AS123">
        <v>0</v>
      </c>
      <c r="AT123">
        <v>0</v>
      </c>
      <c r="AU123">
        <v>0</v>
      </c>
      <c r="AV123">
        <v>0</v>
      </c>
      <c r="AW123">
        <v>0</v>
      </c>
      <c r="AX123">
        <v>0</v>
      </c>
    </row>
    <row r="124" spans="1:50" x14ac:dyDescent="0.25">
      <c r="A124" t="s">
        <v>127</v>
      </c>
      <c r="B124" t="s">
        <v>281</v>
      </c>
      <c r="C124" t="s">
        <v>290</v>
      </c>
      <c r="F124">
        <v>37</v>
      </c>
      <c r="G124">
        <v>95</v>
      </c>
      <c r="H124">
        <v>27</v>
      </c>
      <c r="I124">
        <v>0</v>
      </c>
      <c r="J124">
        <v>2</v>
      </c>
      <c r="K124">
        <v>1</v>
      </c>
      <c r="L124">
        <v>0</v>
      </c>
      <c r="M124">
        <v>0</v>
      </c>
      <c r="N124">
        <v>0</v>
      </c>
      <c r="O124">
        <v>0</v>
      </c>
      <c r="P124">
        <v>0</v>
      </c>
      <c r="Q124">
        <v>0</v>
      </c>
      <c r="R124">
        <v>0</v>
      </c>
      <c r="S124">
        <v>0</v>
      </c>
      <c r="T124">
        <v>0</v>
      </c>
      <c r="U124">
        <v>0</v>
      </c>
      <c r="V124">
        <v>0</v>
      </c>
      <c r="W124">
        <v>0</v>
      </c>
      <c r="X124">
        <v>271</v>
      </c>
      <c r="Y124">
        <v>177</v>
      </c>
      <c r="Z124">
        <v>0</v>
      </c>
      <c r="AA124">
        <v>-27820</v>
      </c>
      <c r="AB124">
        <v>12905</v>
      </c>
      <c r="AC124">
        <v>-3869</v>
      </c>
      <c r="AD124">
        <v>521</v>
      </c>
      <c r="AE124">
        <v>6</v>
      </c>
      <c r="AF124">
        <v>4</v>
      </c>
      <c r="AG124">
        <v>0</v>
      </c>
      <c r="AH124">
        <v>-935</v>
      </c>
      <c r="AI124">
        <v>0</v>
      </c>
      <c r="AJ124">
        <v>0</v>
      </c>
      <c r="AK124">
        <v>0</v>
      </c>
      <c r="AL124">
        <v>0</v>
      </c>
      <c r="AM124">
        <v>0</v>
      </c>
      <c r="AN124">
        <v>0</v>
      </c>
      <c r="AO124">
        <v>0</v>
      </c>
      <c r="AP124">
        <v>0</v>
      </c>
      <c r="AQ124">
        <v>0</v>
      </c>
      <c r="AR124">
        <v>0</v>
      </c>
      <c r="AS124">
        <v>0</v>
      </c>
      <c r="AT124">
        <v>0</v>
      </c>
      <c r="AU124">
        <v>0</v>
      </c>
      <c r="AV124">
        <v>0</v>
      </c>
      <c r="AW124">
        <v>0</v>
      </c>
      <c r="AX124">
        <v>0</v>
      </c>
    </row>
    <row r="125" spans="1:50" x14ac:dyDescent="0.25">
      <c r="A125" t="s">
        <v>127</v>
      </c>
      <c r="B125" t="s">
        <v>142</v>
      </c>
      <c r="C125" t="s">
        <v>314</v>
      </c>
      <c r="F125">
        <v>0.2</v>
      </c>
      <c r="G125">
        <v>0.2</v>
      </c>
      <c r="H125">
        <v>0.1</v>
      </c>
      <c r="I125">
        <v>0</v>
      </c>
      <c r="J125">
        <v>0</v>
      </c>
      <c r="K125">
        <v>0</v>
      </c>
      <c r="L125">
        <v>0</v>
      </c>
      <c r="M125">
        <v>0</v>
      </c>
      <c r="N125">
        <v>0.5</v>
      </c>
      <c r="O125">
        <v>0.1</v>
      </c>
      <c r="P125">
        <v>0</v>
      </c>
      <c r="Q125">
        <v>0.1</v>
      </c>
      <c r="R125">
        <v>0.6</v>
      </c>
      <c r="S125">
        <v>0.5</v>
      </c>
      <c r="T125">
        <v>0.3</v>
      </c>
      <c r="U125">
        <v>0.1</v>
      </c>
      <c r="V125">
        <v>0.3</v>
      </c>
      <c r="W125">
        <v>0</v>
      </c>
      <c r="X125">
        <v>0.1</v>
      </c>
      <c r="Y125">
        <v>0.1</v>
      </c>
      <c r="Z125">
        <v>0</v>
      </c>
      <c r="AA125">
        <v>0.4</v>
      </c>
      <c r="AB125">
        <v>0.5</v>
      </c>
      <c r="AC125">
        <v>0.3</v>
      </c>
      <c r="AD125">
        <v>0.2</v>
      </c>
      <c r="AE125">
        <v>0.4</v>
      </c>
      <c r="AF125">
        <v>0.4</v>
      </c>
      <c r="AG125">
        <v>0</v>
      </c>
      <c r="AH125">
        <v>0.3</v>
      </c>
      <c r="AI125">
        <v>0.3</v>
      </c>
      <c r="AJ125">
        <v>0</v>
      </c>
      <c r="AK125">
        <v>0.3</v>
      </c>
      <c r="AL125">
        <v>0.3</v>
      </c>
      <c r="AM125">
        <v>0.1</v>
      </c>
      <c r="AN125">
        <v>0.3</v>
      </c>
      <c r="AO125">
        <v>0.3</v>
      </c>
      <c r="AP125">
        <v>0.2</v>
      </c>
      <c r="AQ125">
        <v>0.2</v>
      </c>
      <c r="AR125">
        <v>0.2</v>
      </c>
      <c r="AS125">
        <v>0.2</v>
      </c>
      <c r="AT125">
        <v>0.2</v>
      </c>
      <c r="AU125">
        <v>0</v>
      </c>
      <c r="AV125">
        <v>0.2</v>
      </c>
      <c r="AW125">
        <v>0</v>
      </c>
      <c r="AX125">
        <v>0</v>
      </c>
    </row>
    <row r="126" spans="1:50" x14ac:dyDescent="0.25">
      <c r="A126" t="s">
        <v>127</v>
      </c>
      <c r="B126" t="s">
        <v>291</v>
      </c>
      <c r="C126" t="s">
        <v>292</v>
      </c>
      <c r="F126">
        <v>0.2</v>
      </c>
      <c r="G126">
        <v>0.22</v>
      </c>
      <c r="H126">
        <v>0.25</v>
      </c>
      <c r="I126">
        <v>0</v>
      </c>
      <c r="J126">
        <v>0.25</v>
      </c>
      <c r="K126">
        <v>0.25</v>
      </c>
      <c r="L126">
        <v>0</v>
      </c>
      <c r="M126">
        <v>0</v>
      </c>
      <c r="N126">
        <v>1.86</v>
      </c>
      <c r="O126">
        <v>0.28000000000000003</v>
      </c>
      <c r="P126">
        <v>0</v>
      </c>
      <c r="Q126">
        <v>0.25</v>
      </c>
      <c r="R126">
        <v>0.62</v>
      </c>
      <c r="S126">
        <v>0.86</v>
      </c>
      <c r="T126">
        <v>0.86</v>
      </c>
      <c r="U126">
        <v>0.86</v>
      </c>
      <c r="V126">
        <v>0.57999999999999996</v>
      </c>
      <c r="W126">
        <v>0</v>
      </c>
      <c r="X126">
        <v>0</v>
      </c>
      <c r="Y126">
        <v>0</v>
      </c>
      <c r="Z126">
        <v>0</v>
      </c>
      <c r="AA126">
        <v>0.73</v>
      </c>
      <c r="AB126">
        <v>0.76</v>
      </c>
      <c r="AC126">
        <v>0.78</v>
      </c>
      <c r="AD126">
        <v>0.8</v>
      </c>
      <c r="AE126">
        <v>0.56000000000000005</v>
      </c>
      <c r="AF126">
        <v>0.56999999999999995</v>
      </c>
      <c r="AG126">
        <v>0</v>
      </c>
      <c r="AH126">
        <v>0.8</v>
      </c>
      <c r="AI126">
        <v>0</v>
      </c>
      <c r="AJ126">
        <v>0</v>
      </c>
      <c r="AK126">
        <v>0.3</v>
      </c>
      <c r="AL126">
        <v>0.32</v>
      </c>
      <c r="AM126">
        <v>0.32</v>
      </c>
      <c r="AN126">
        <v>0</v>
      </c>
      <c r="AO126">
        <v>0</v>
      </c>
      <c r="AP126">
        <v>0</v>
      </c>
      <c r="AQ126">
        <v>0</v>
      </c>
      <c r="AR126">
        <v>0</v>
      </c>
      <c r="AS126">
        <v>0</v>
      </c>
      <c r="AT126">
        <v>0</v>
      </c>
      <c r="AU126">
        <v>0</v>
      </c>
      <c r="AV126">
        <v>0</v>
      </c>
      <c r="AW126">
        <v>0.3</v>
      </c>
      <c r="AX126">
        <v>0.17</v>
      </c>
    </row>
    <row r="127" spans="1:50" x14ac:dyDescent="0.25">
      <c r="A127" t="s">
        <v>127</v>
      </c>
      <c r="B127" t="s">
        <v>291</v>
      </c>
      <c r="C127" t="s">
        <v>293</v>
      </c>
      <c r="F127">
        <v>0</v>
      </c>
      <c r="G127">
        <v>0</v>
      </c>
      <c r="H127">
        <v>0</v>
      </c>
      <c r="I127">
        <v>0</v>
      </c>
      <c r="J127">
        <v>0</v>
      </c>
      <c r="K127">
        <v>0</v>
      </c>
      <c r="L127">
        <v>0</v>
      </c>
      <c r="M127">
        <v>0</v>
      </c>
      <c r="N127">
        <v>0.92</v>
      </c>
      <c r="O127">
        <v>0.53</v>
      </c>
      <c r="P127">
        <v>0</v>
      </c>
      <c r="Q127">
        <v>0</v>
      </c>
      <c r="R127">
        <v>0</v>
      </c>
      <c r="S127">
        <v>1.1399999999999999</v>
      </c>
      <c r="T127">
        <v>0.74</v>
      </c>
      <c r="U127">
        <v>0.31</v>
      </c>
      <c r="V127">
        <v>0.55000000000000004</v>
      </c>
      <c r="W127">
        <v>0</v>
      </c>
      <c r="X127">
        <v>0</v>
      </c>
      <c r="Y127">
        <v>0</v>
      </c>
      <c r="Z127">
        <v>0</v>
      </c>
      <c r="AA127">
        <v>1.63</v>
      </c>
      <c r="AB127">
        <v>1.61</v>
      </c>
      <c r="AC127">
        <v>1.51</v>
      </c>
      <c r="AD127">
        <v>0</v>
      </c>
      <c r="AE127">
        <v>0.66</v>
      </c>
      <c r="AF127">
        <v>0.65</v>
      </c>
      <c r="AG127">
        <v>0</v>
      </c>
      <c r="AH127">
        <v>1.65</v>
      </c>
      <c r="AI127">
        <v>0</v>
      </c>
      <c r="AJ127">
        <v>0</v>
      </c>
      <c r="AK127">
        <v>0.73</v>
      </c>
      <c r="AL127">
        <v>0.66</v>
      </c>
      <c r="AM127">
        <v>0.24</v>
      </c>
      <c r="AN127">
        <v>0</v>
      </c>
      <c r="AO127">
        <v>0</v>
      </c>
      <c r="AP127">
        <v>0</v>
      </c>
      <c r="AQ127">
        <v>0</v>
      </c>
      <c r="AR127">
        <v>0</v>
      </c>
      <c r="AS127">
        <v>0.56999999999999995</v>
      </c>
      <c r="AT127">
        <v>0.57999999999999996</v>
      </c>
      <c r="AU127">
        <v>0</v>
      </c>
      <c r="AV127">
        <v>0.74</v>
      </c>
      <c r="AW127">
        <v>0</v>
      </c>
      <c r="AX127">
        <v>0</v>
      </c>
    </row>
    <row r="128" spans="1:50" x14ac:dyDescent="0.25">
      <c r="A128" t="s">
        <v>127</v>
      </c>
      <c r="B128" t="s">
        <v>291</v>
      </c>
      <c r="C128" t="s">
        <v>294</v>
      </c>
      <c r="F128">
        <v>1.51</v>
      </c>
      <c r="G128">
        <v>1.52</v>
      </c>
      <c r="H128">
        <v>1.51</v>
      </c>
      <c r="I128">
        <v>0</v>
      </c>
      <c r="J128">
        <v>0</v>
      </c>
      <c r="K128">
        <v>0</v>
      </c>
      <c r="L128">
        <v>0</v>
      </c>
      <c r="M128">
        <v>0</v>
      </c>
      <c r="N128">
        <v>0</v>
      </c>
      <c r="O128">
        <v>0</v>
      </c>
      <c r="P128">
        <v>0</v>
      </c>
      <c r="Q128">
        <v>0</v>
      </c>
      <c r="R128">
        <v>0</v>
      </c>
      <c r="S128">
        <v>2.41</v>
      </c>
      <c r="T128">
        <v>2.5</v>
      </c>
      <c r="U128">
        <v>1.1299999999999999</v>
      </c>
      <c r="V128">
        <v>2.31</v>
      </c>
      <c r="W128">
        <v>0</v>
      </c>
      <c r="X128">
        <v>0</v>
      </c>
      <c r="Y128">
        <v>0</v>
      </c>
      <c r="Z128">
        <v>0</v>
      </c>
      <c r="AA128">
        <v>1.59</v>
      </c>
      <c r="AB128">
        <v>1.48</v>
      </c>
      <c r="AC128">
        <v>1.35</v>
      </c>
      <c r="AD128">
        <v>0</v>
      </c>
      <c r="AE128">
        <v>2.25</v>
      </c>
      <c r="AF128">
        <v>2.27</v>
      </c>
      <c r="AG128">
        <v>0</v>
      </c>
      <c r="AH128">
        <v>1.29</v>
      </c>
      <c r="AI128">
        <v>1.87</v>
      </c>
      <c r="AJ128">
        <v>0</v>
      </c>
      <c r="AK128">
        <v>1.48</v>
      </c>
      <c r="AL128">
        <v>1.53</v>
      </c>
      <c r="AM128">
        <v>0</v>
      </c>
      <c r="AN128">
        <v>0</v>
      </c>
      <c r="AO128">
        <v>0</v>
      </c>
      <c r="AP128">
        <v>0</v>
      </c>
      <c r="AQ128">
        <v>0</v>
      </c>
      <c r="AR128">
        <v>0</v>
      </c>
      <c r="AS128">
        <v>0</v>
      </c>
      <c r="AT128">
        <v>0</v>
      </c>
      <c r="AU128">
        <v>0</v>
      </c>
      <c r="AV128">
        <v>0</v>
      </c>
      <c r="AW128">
        <v>0</v>
      </c>
      <c r="AX128">
        <v>0</v>
      </c>
    </row>
    <row r="129" spans="1:50" x14ac:dyDescent="0.25">
      <c r="A129" t="s">
        <v>127</v>
      </c>
      <c r="B129" t="s">
        <v>291</v>
      </c>
      <c r="C129" t="s">
        <v>295</v>
      </c>
      <c r="F129">
        <v>0.22</v>
      </c>
      <c r="G129">
        <v>0.22</v>
      </c>
      <c r="H129">
        <v>0.22</v>
      </c>
      <c r="I129">
        <v>0</v>
      </c>
      <c r="J129">
        <v>0</v>
      </c>
      <c r="K129">
        <v>0</v>
      </c>
      <c r="L129">
        <v>0</v>
      </c>
      <c r="M129">
        <v>0</v>
      </c>
      <c r="N129">
        <v>0.67</v>
      </c>
      <c r="O129">
        <v>0.25</v>
      </c>
      <c r="P129">
        <v>0</v>
      </c>
      <c r="Q129">
        <v>0</v>
      </c>
      <c r="R129">
        <v>0.77</v>
      </c>
      <c r="S129">
        <v>0.72</v>
      </c>
      <c r="T129">
        <v>0.47</v>
      </c>
      <c r="U129">
        <v>0.16</v>
      </c>
      <c r="V129">
        <v>0.5</v>
      </c>
      <c r="W129">
        <v>0</v>
      </c>
      <c r="X129">
        <v>0.41</v>
      </c>
      <c r="Y129">
        <v>0.41</v>
      </c>
      <c r="Z129">
        <v>0</v>
      </c>
      <c r="AA129">
        <v>0.66</v>
      </c>
      <c r="AB129">
        <v>0.61</v>
      </c>
      <c r="AC129">
        <v>0.57999999999999996</v>
      </c>
      <c r="AD129">
        <v>0</v>
      </c>
      <c r="AE129">
        <v>0.47</v>
      </c>
      <c r="AF129">
        <v>0.42</v>
      </c>
      <c r="AG129">
        <v>0</v>
      </c>
      <c r="AH129">
        <v>0.63</v>
      </c>
      <c r="AI129">
        <v>0.39</v>
      </c>
      <c r="AJ129">
        <v>0</v>
      </c>
      <c r="AK129">
        <v>0.23</v>
      </c>
      <c r="AL129">
        <v>0.23</v>
      </c>
      <c r="AM129">
        <v>0</v>
      </c>
      <c r="AN129">
        <v>0</v>
      </c>
      <c r="AO129">
        <v>0</v>
      </c>
      <c r="AP129">
        <v>0</v>
      </c>
      <c r="AQ129">
        <v>0</v>
      </c>
      <c r="AR129">
        <v>0</v>
      </c>
      <c r="AS129">
        <v>0.18</v>
      </c>
      <c r="AT129">
        <v>0.19</v>
      </c>
      <c r="AU129">
        <v>0</v>
      </c>
      <c r="AV129">
        <v>1.18</v>
      </c>
      <c r="AW129">
        <v>0</v>
      </c>
      <c r="AX129">
        <v>0.14000000000000001</v>
      </c>
    </row>
    <row r="130" spans="1:50" x14ac:dyDescent="0.25">
      <c r="A130" t="s">
        <v>127</v>
      </c>
      <c r="B130" t="s">
        <v>291</v>
      </c>
      <c r="C130" t="s">
        <v>296</v>
      </c>
      <c r="F130">
        <v>1.68</v>
      </c>
      <c r="G130">
        <v>1.68</v>
      </c>
      <c r="H130">
        <v>1.68</v>
      </c>
      <c r="I130">
        <v>0</v>
      </c>
      <c r="J130">
        <v>0</v>
      </c>
      <c r="K130">
        <v>0</v>
      </c>
      <c r="L130">
        <v>0</v>
      </c>
      <c r="M130">
        <v>0</v>
      </c>
      <c r="N130">
        <v>0</v>
      </c>
      <c r="O130">
        <v>0</v>
      </c>
      <c r="P130">
        <v>0</v>
      </c>
      <c r="Q130">
        <v>0</v>
      </c>
      <c r="R130">
        <v>0</v>
      </c>
      <c r="S130">
        <v>1.63</v>
      </c>
      <c r="T130">
        <v>1.63</v>
      </c>
      <c r="U130">
        <v>0</v>
      </c>
      <c r="V130">
        <v>0</v>
      </c>
      <c r="W130">
        <v>0</v>
      </c>
      <c r="X130">
        <v>0</v>
      </c>
      <c r="Y130">
        <v>0</v>
      </c>
      <c r="Z130">
        <v>0</v>
      </c>
      <c r="AA130">
        <v>0.61</v>
      </c>
      <c r="AB130">
        <v>0.66</v>
      </c>
      <c r="AC130">
        <v>0.69</v>
      </c>
      <c r="AD130">
        <v>0</v>
      </c>
      <c r="AE130">
        <v>1.44</v>
      </c>
      <c r="AF130">
        <v>1.4</v>
      </c>
      <c r="AG130">
        <v>0</v>
      </c>
      <c r="AH130">
        <v>0.59</v>
      </c>
      <c r="AI130">
        <v>1.38</v>
      </c>
      <c r="AJ130">
        <v>0</v>
      </c>
      <c r="AK130">
        <v>0</v>
      </c>
      <c r="AL130">
        <v>0</v>
      </c>
      <c r="AM130">
        <v>0</v>
      </c>
      <c r="AN130">
        <v>0</v>
      </c>
      <c r="AO130">
        <v>0</v>
      </c>
      <c r="AP130">
        <v>0</v>
      </c>
      <c r="AQ130">
        <v>0</v>
      </c>
      <c r="AR130">
        <v>0</v>
      </c>
      <c r="AS130">
        <v>0</v>
      </c>
      <c r="AT130">
        <v>0</v>
      </c>
      <c r="AU130">
        <v>0</v>
      </c>
      <c r="AV130">
        <v>0</v>
      </c>
      <c r="AW130">
        <v>0</v>
      </c>
      <c r="AX130">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05055"/>
  </sheetPr>
  <dimension ref="A1:K39"/>
  <sheetViews>
    <sheetView workbookViewId="0">
      <selection activeCell="E28" sqref="E28"/>
    </sheetView>
  </sheetViews>
  <sheetFormatPr defaultColWidth="0" defaultRowHeight="15" zeroHeight="1" x14ac:dyDescent="0.25"/>
  <cols>
    <col min="1" max="1" width="9.140625" style="155" customWidth="1"/>
    <col min="2" max="2" width="36.140625" style="155" bestFit="1" customWidth="1"/>
    <col min="3" max="3" width="9.140625" style="155" customWidth="1"/>
    <col min="4" max="5" width="10.85546875" style="155" bestFit="1" customWidth="1"/>
    <col min="6" max="6" width="9.140625" style="155" customWidth="1"/>
    <col min="7" max="7" width="10.85546875" style="155" bestFit="1" customWidth="1"/>
    <col min="8" max="8" width="9.42578125" style="155" bestFit="1" customWidth="1"/>
    <col min="9" max="9" width="11.28515625" style="155" customWidth="1"/>
    <col min="10" max="11" width="9.140625" style="155" customWidth="1"/>
    <col min="12" max="16384" width="9.140625" style="155" hidden="1"/>
  </cols>
  <sheetData>
    <row r="1" spans="1:10" x14ac:dyDescent="0.25">
      <c r="A1" s="1"/>
      <c r="B1" s="1"/>
      <c r="C1" s="1"/>
      <c r="D1" s="109"/>
      <c r="E1" s="109"/>
      <c r="F1" s="109"/>
      <c r="G1" s="109"/>
      <c r="H1" s="109"/>
      <c r="I1" s="205" t="s">
        <v>0</v>
      </c>
      <c r="J1" s="205"/>
    </row>
    <row r="2" spans="1:10" ht="23.25" x14ac:dyDescent="0.25">
      <c r="A2" s="2" t="s">
        <v>1</v>
      </c>
      <c r="B2" s="2" t="s">
        <v>2</v>
      </c>
      <c r="C2" s="2" t="s">
        <v>3</v>
      </c>
      <c r="D2" s="3" t="s">
        <v>298</v>
      </c>
      <c r="E2" s="4" t="s">
        <v>300</v>
      </c>
      <c r="F2" s="4" t="s">
        <v>301</v>
      </c>
      <c r="G2" s="4" t="s">
        <v>4</v>
      </c>
      <c r="H2" s="4" t="s">
        <v>5</v>
      </c>
      <c r="I2" s="4" t="s">
        <v>4</v>
      </c>
      <c r="J2" s="4" t="s">
        <v>5</v>
      </c>
    </row>
    <row r="3" spans="1:10" x14ac:dyDescent="0.25">
      <c r="A3" s="5">
        <v>1</v>
      </c>
      <c r="B3" s="6" t="s">
        <v>6</v>
      </c>
      <c r="C3" s="7" t="s">
        <v>299</v>
      </c>
      <c r="D3" s="79">
        <v>872778645.15799999</v>
      </c>
      <c r="E3" s="79">
        <v>825687452.99799991</v>
      </c>
      <c r="F3" s="160">
        <v>5.7032708913059116E-2</v>
      </c>
      <c r="G3" s="79">
        <v>855958950.75</v>
      </c>
      <c r="H3" s="79">
        <v>16819694.408</v>
      </c>
      <c r="I3" s="161">
        <v>2</v>
      </c>
      <c r="J3" s="162">
        <v>3</v>
      </c>
    </row>
    <row r="4" spans="1:10" x14ac:dyDescent="0.25">
      <c r="A4" s="5">
        <v>2</v>
      </c>
      <c r="B4" s="6" t="s">
        <v>7</v>
      </c>
      <c r="C4" s="6"/>
      <c r="D4" s="79">
        <v>712742267.19300008</v>
      </c>
      <c r="E4" s="79">
        <v>664772547.90900004</v>
      </c>
      <c r="F4" s="160">
        <v>7.2159597195891712E-2</v>
      </c>
      <c r="G4" s="79">
        <v>698641695.86600006</v>
      </c>
      <c r="H4" s="79">
        <v>14100571.327</v>
      </c>
      <c r="I4" s="162">
        <v>1</v>
      </c>
      <c r="J4" s="162">
        <v>5</v>
      </c>
    </row>
    <row r="5" spans="1:10" x14ac:dyDescent="0.25">
      <c r="A5" s="5">
        <v>3</v>
      </c>
      <c r="B5" s="6" t="s">
        <v>8</v>
      </c>
      <c r="C5" s="7"/>
      <c r="D5" s="79">
        <v>561217469.93999994</v>
      </c>
      <c r="E5" s="79">
        <v>517355962.37699997</v>
      </c>
      <c r="F5" s="160">
        <v>8.4780133510934386E-2</v>
      </c>
      <c r="G5" s="79">
        <v>556323067.53699994</v>
      </c>
      <c r="H5" s="79">
        <v>4894402.4029999999</v>
      </c>
      <c r="I5" s="162">
        <v>1</v>
      </c>
      <c r="J5" s="162">
        <v>3</v>
      </c>
    </row>
    <row r="6" spans="1:10" x14ac:dyDescent="0.25">
      <c r="A6" s="5">
        <v>4</v>
      </c>
      <c r="B6" s="6" t="s">
        <v>9</v>
      </c>
      <c r="C6" s="7"/>
      <c r="D6" s="79">
        <v>372352851.28399998</v>
      </c>
      <c r="E6" s="79">
        <v>348122487.55599999</v>
      </c>
      <c r="F6" s="163">
        <v>6.9602983415721464E-2</v>
      </c>
      <c r="G6" s="79">
        <v>357229217.037</v>
      </c>
      <c r="H6" s="79">
        <v>15123634.247</v>
      </c>
      <c r="I6" s="162">
        <v>1</v>
      </c>
      <c r="J6" s="162">
        <v>4</v>
      </c>
    </row>
    <row r="7" spans="1:10" x14ac:dyDescent="0.25">
      <c r="A7" s="5">
        <v>5</v>
      </c>
      <c r="B7" s="6" t="s">
        <v>10</v>
      </c>
      <c r="C7" s="7"/>
      <c r="D7" s="79">
        <v>237000836</v>
      </c>
      <c r="E7" s="79">
        <v>210492988</v>
      </c>
      <c r="F7" s="160">
        <v>0.12593221395099397</v>
      </c>
      <c r="G7" s="79">
        <v>73440504</v>
      </c>
      <c r="H7" s="79">
        <v>163560332</v>
      </c>
      <c r="I7" s="162">
        <v>1</v>
      </c>
      <c r="J7" s="162">
        <v>5</v>
      </c>
    </row>
    <row r="8" spans="1:10" x14ac:dyDescent="0.25">
      <c r="A8" s="5">
        <v>6</v>
      </c>
      <c r="B8" s="6" t="s">
        <v>11</v>
      </c>
      <c r="C8" s="7"/>
      <c r="D8" s="79">
        <v>229482948.60000002</v>
      </c>
      <c r="E8" s="79">
        <v>208953204.89000002</v>
      </c>
      <c r="F8" s="160">
        <v>9.8250437081391251E-2</v>
      </c>
      <c r="G8" s="79">
        <v>109422827.35800001</v>
      </c>
      <c r="H8" s="79">
        <v>120060121.24200001</v>
      </c>
      <c r="I8" s="162">
        <v>1</v>
      </c>
      <c r="J8" s="162">
        <v>7</v>
      </c>
    </row>
    <row r="9" spans="1:10" x14ac:dyDescent="0.25">
      <c r="A9" s="5">
        <v>7</v>
      </c>
      <c r="B9" s="6" t="s">
        <v>12</v>
      </c>
      <c r="C9" s="7"/>
      <c r="D9" s="79">
        <v>220706668.04499999</v>
      </c>
      <c r="E9" s="79">
        <v>204850485.266</v>
      </c>
      <c r="F9" s="160">
        <v>7.7403686685977746E-2</v>
      </c>
      <c r="G9" s="79">
        <v>215123300.139</v>
      </c>
      <c r="H9" s="79">
        <v>5583367.9059999995</v>
      </c>
      <c r="I9" s="162">
        <v>1</v>
      </c>
      <c r="J9" s="162">
        <v>4</v>
      </c>
    </row>
    <row r="10" spans="1:10" x14ac:dyDescent="0.25">
      <c r="A10" s="5">
        <v>8</v>
      </c>
      <c r="B10" s="6" t="s">
        <v>13</v>
      </c>
      <c r="C10" s="7" t="s">
        <v>299</v>
      </c>
      <c r="D10" s="79">
        <v>216386355.27299997</v>
      </c>
      <c r="E10" s="79">
        <v>195110817.94599998</v>
      </c>
      <c r="F10" s="160">
        <v>0.10904335059929027</v>
      </c>
      <c r="G10" s="79">
        <v>216386355.27299997</v>
      </c>
      <c r="H10" s="79">
        <v>0</v>
      </c>
      <c r="I10" s="162">
        <v>3</v>
      </c>
      <c r="J10" s="162">
        <v>0</v>
      </c>
    </row>
    <row r="11" spans="1:10" x14ac:dyDescent="0.25">
      <c r="A11" s="5">
        <v>9</v>
      </c>
      <c r="B11" s="6" t="s">
        <v>14</v>
      </c>
      <c r="C11" s="7"/>
      <c r="D11" s="79">
        <v>162064899.845</v>
      </c>
      <c r="E11" s="79">
        <v>153316143.62600002</v>
      </c>
      <c r="F11" s="160">
        <v>5.7063502982058534E-2</v>
      </c>
      <c r="G11" s="79">
        <v>159407414.19400001</v>
      </c>
      <c r="H11" s="79">
        <v>2657485.6510000001</v>
      </c>
      <c r="I11" s="162">
        <v>1</v>
      </c>
      <c r="J11" s="162">
        <v>2</v>
      </c>
    </row>
    <row r="12" spans="1:10" x14ac:dyDescent="0.25">
      <c r="A12" s="5">
        <v>10</v>
      </c>
      <c r="B12" s="6" t="s">
        <v>15</v>
      </c>
      <c r="C12" s="7"/>
      <c r="D12" s="79">
        <v>148927508.854</v>
      </c>
      <c r="E12" s="79">
        <v>133444841.925</v>
      </c>
      <c r="F12" s="160">
        <v>0.11602297028237119</v>
      </c>
      <c r="G12" s="79">
        <v>148420896.89399999</v>
      </c>
      <c r="H12" s="79">
        <v>506611.95999999996</v>
      </c>
      <c r="I12" s="162">
        <v>1</v>
      </c>
      <c r="J12" s="162">
        <v>2</v>
      </c>
    </row>
    <row r="13" spans="1:10" x14ac:dyDescent="0.25">
      <c r="A13" s="5">
        <v>11</v>
      </c>
      <c r="B13" s="6" t="s">
        <v>16</v>
      </c>
      <c r="C13" s="7"/>
      <c r="D13" s="79">
        <v>88906579</v>
      </c>
      <c r="E13" s="79">
        <v>80917795</v>
      </c>
      <c r="F13" s="160">
        <v>9.8727158840648199E-2</v>
      </c>
      <c r="G13" s="79">
        <v>74320594</v>
      </c>
      <c r="H13" s="79">
        <v>14585985</v>
      </c>
      <c r="I13" s="162">
        <v>1</v>
      </c>
      <c r="J13" s="162">
        <v>3</v>
      </c>
    </row>
    <row r="14" spans="1:10" x14ac:dyDescent="0.25">
      <c r="A14" s="5">
        <v>12</v>
      </c>
      <c r="B14" s="6" t="s">
        <v>20</v>
      </c>
      <c r="C14" s="7"/>
      <c r="D14" s="79">
        <v>80401156.037999988</v>
      </c>
      <c r="E14" s="79">
        <v>70700503.405000001</v>
      </c>
      <c r="F14" s="160">
        <v>0.13720768828802909</v>
      </c>
      <c r="G14" s="79">
        <v>17295320.932999998</v>
      </c>
      <c r="H14" s="79">
        <v>63105835.104999997</v>
      </c>
      <c r="I14" s="162">
        <v>1</v>
      </c>
      <c r="J14" s="162">
        <v>4</v>
      </c>
    </row>
    <row r="15" spans="1:10" x14ac:dyDescent="0.25">
      <c r="A15" s="5">
        <v>13</v>
      </c>
      <c r="B15" s="6" t="s">
        <v>17</v>
      </c>
      <c r="C15" s="7" t="s">
        <v>18</v>
      </c>
      <c r="D15" s="79">
        <v>78814689.259000003</v>
      </c>
      <c r="E15" s="79">
        <v>76662369.303000003</v>
      </c>
      <c r="F15" s="160">
        <v>2.8075312249914663E-2</v>
      </c>
      <c r="G15" s="79">
        <v>78814689.259000003</v>
      </c>
      <c r="H15" s="79">
        <v>0</v>
      </c>
      <c r="I15" s="162">
        <v>1</v>
      </c>
      <c r="J15" s="162">
        <v>0</v>
      </c>
    </row>
    <row r="16" spans="1:10" x14ac:dyDescent="0.25">
      <c r="A16" s="5">
        <v>14</v>
      </c>
      <c r="B16" s="6" t="s">
        <v>19</v>
      </c>
      <c r="C16" s="7"/>
      <c r="D16" s="79">
        <v>78102879.041999996</v>
      </c>
      <c r="E16" s="79">
        <v>74467327.179000005</v>
      </c>
      <c r="F16" s="160">
        <v>4.882076476655417E-2</v>
      </c>
      <c r="G16" s="79">
        <v>78102879.041999996</v>
      </c>
      <c r="H16" s="79">
        <v>0</v>
      </c>
      <c r="I16" s="162">
        <v>2</v>
      </c>
      <c r="J16" s="162">
        <v>0</v>
      </c>
    </row>
    <row r="17" spans="1:10" x14ac:dyDescent="0.25">
      <c r="A17" s="5">
        <v>15</v>
      </c>
      <c r="B17" s="6" t="s">
        <v>21</v>
      </c>
      <c r="C17" s="7"/>
      <c r="D17" s="79">
        <v>53441427.345000006</v>
      </c>
      <c r="E17" s="79">
        <v>49370597.975000001</v>
      </c>
      <c r="F17" s="160">
        <v>8.2454528342179811E-2</v>
      </c>
      <c r="G17" s="79">
        <v>52802190.097000003</v>
      </c>
      <c r="H17" s="79">
        <v>639237.24800000002</v>
      </c>
      <c r="I17" s="162">
        <v>1</v>
      </c>
      <c r="J17" s="162">
        <v>2</v>
      </c>
    </row>
    <row r="18" spans="1:10" x14ac:dyDescent="0.25">
      <c r="A18" s="5">
        <v>16</v>
      </c>
      <c r="B18" s="6" t="s">
        <v>22</v>
      </c>
      <c r="C18" s="7"/>
      <c r="D18" s="79">
        <v>37374887</v>
      </c>
      <c r="E18" s="79">
        <v>34431488</v>
      </c>
      <c r="F18" s="160">
        <v>8.5485675205207556E-2</v>
      </c>
      <c r="G18" s="79">
        <v>37374887</v>
      </c>
      <c r="H18" s="79">
        <v>0</v>
      </c>
      <c r="I18" s="162">
        <v>1</v>
      </c>
      <c r="J18" s="162">
        <v>0</v>
      </c>
    </row>
    <row r="19" spans="1:10" x14ac:dyDescent="0.25">
      <c r="A19" s="5">
        <v>17</v>
      </c>
      <c r="B19" s="6" t="s">
        <v>23</v>
      </c>
      <c r="C19" s="7"/>
      <c r="D19" s="79">
        <v>33981748.594999999</v>
      </c>
      <c r="E19" s="79">
        <v>33153476.502999999</v>
      </c>
      <c r="F19" s="160">
        <v>2.4982963458599849E-2</v>
      </c>
      <c r="G19" s="79">
        <v>33981748.594999999</v>
      </c>
      <c r="H19" s="79">
        <v>0</v>
      </c>
      <c r="I19" s="162">
        <v>1</v>
      </c>
      <c r="J19" s="162">
        <v>0</v>
      </c>
    </row>
    <row r="20" spans="1:10" x14ac:dyDescent="0.25">
      <c r="A20" s="5">
        <v>18</v>
      </c>
      <c r="B20" s="6" t="s">
        <v>24</v>
      </c>
      <c r="C20" s="7"/>
      <c r="D20" s="79">
        <v>23759279</v>
      </c>
      <c r="E20" s="79">
        <v>22950821</v>
      </c>
      <c r="F20" s="160">
        <v>3.5225667961943596E-2</v>
      </c>
      <c r="G20" s="79">
        <v>23759279</v>
      </c>
      <c r="H20" s="79">
        <v>0</v>
      </c>
      <c r="I20" s="162">
        <v>1</v>
      </c>
      <c r="J20" s="162">
        <v>0</v>
      </c>
    </row>
    <row r="21" spans="1:10" x14ac:dyDescent="0.25">
      <c r="A21" s="5">
        <v>19</v>
      </c>
      <c r="B21" s="6" t="s">
        <v>26</v>
      </c>
      <c r="C21" s="7"/>
      <c r="D21" s="79">
        <v>12390194</v>
      </c>
      <c r="E21" s="79">
        <v>11234672</v>
      </c>
      <c r="F21" s="160">
        <v>0.10285320301295853</v>
      </c>
      <c r="G21" s="79">
        <v>12390194</v>
      </c>
      <c r="H21" s="79">
        <v>0</v>
      </c>
      <c r="I21" s="162">
        <v>1</v>
      </c>
      <c r="J21" s="162">
        <v>0</v>
      </c>
    </row>
    <row r="22" spans="1:10" x14ac:dyDescent="0.25">
      <c r="A22" s="5">
        <v>20</v>
      </c>
      <c r="B22" s="6" t="s">
        <v>25</v>
      </c>
      <c r="C22" s="7" t="s">
        <v>18</v>
      </c>
      <c r="D22" s="79">
        <v>12012611.941</v>
      </c>
      <c r="E22" s="79">
        <v>11979772.898</v>
      </c>
      <c r="F22" s="160">
        <v>2.7412074735975178E-3</v>
      </c>
      <c r="G22" s="79">
        <v>12012611.941</v>
      </c>
      <c r="H22" s="79">
        <v>0</v>
      </c>
      <c r="I22" s="162">
        <v>1</v>
      </c>
      <c r="J22" s="162">
        <v>0</v>
      </c>
    </row>
    <row r="23" spans="1:10" x14ac:dyDescent="0.25">
      <c r="A23" s="5">
        <v>21</v>
      </c>
      <c r="B23" s="6" t="s">
        <v>27</v>
      </c>
      <c r="C23" s="7"/>
      <c r="D23" s="79">
        <v>5973005.5980000002</v>
      </c>
      <c r="E23" s="79">
        <v>5605755.8169999998</v>
      </c>
      <c r="F23" s="160">
        <v>6.5512982189891211E-2</v>
      </c>
      <c r="G23" s="79">
        <v>1398953.5209999999</v>
      </c>
      <c r="H23" s="79">
        <v>4574052.0770000005</v>
      </c>
      <c r="I23" s="162">
        <v>1</v>
      </c>
      <c r="J23" s="162">
        <v>1</v>
      </c>
    </row>
    <row r="24" spans="1:10" ht="15.75" thickBot="1" x14ac:dyDescent="0.3">
      <c r="A24" s="73"/>
      <c r="B24" s="166" t="s">
        <v>297</v>
      </c>
      <c r="C24" s="166"/>
      <c r="D24" s="164">
        <f>+SUM(D3:D23)</f>
        <v>4238818907.0099988</v>
      </c>
      <c r="E24" s="164">
        <f>+SUM(E3:E23)</f>
        <v>3933581511.5729995</v>
      </c>
      <c r="F24" s="165">
        <f t="shared" ref="F24" si="0">+D24/E24-1</f>
        <v>7.7597831528076755E-2</v>
      </c>
      <c r="G24" s="164">
        <f>+SUM(G3:G23)</f>
        <v>3812607576.4359989</v>
      </c>
      <c r="H24" s="164">
        <f>+SUM(H3:H23)</f>
        <v>426211330.57400006</v>
      </c>
      <c r="I24" s="164">
        <f>+SUM(I3:I23)</f>
        <v>25</v>
      </c>
      <c r="J24" s="164">
        <f>+SUM(J3:J23)</f>
        <v>45</v>
      </c>
    </row>
    <row r="25" spans="1:10" ht="15.75" thickTop="1" x14ac:dyDescent="0.25"/>
    <row r="26" spans="1:10" x14ac:dyDescent="0.25">
      <c r="A26" s="73" t="s">
        <v>28</v>
      </c>
      <c r="B26" s="73"/>
    </row>
    <row r="27" spans="1:10" x14ac:dyDescent="0.25">
      <c r="A27" s="73"/>
      <c r="B27" s="73"/>
    </row>
    <row r="28" spans="1:10" x14ac:dyDescent="0.25">
      <c r="A28" s="73"/>
      <c r="B28" s="73"/>
    </row>
    <row r="29" spans="1:10" x14ac:dyDescent="0.25">
      <c r="A29" s="73"/>
      <c r="B29" s="73"/>
    </row>
    <row r="30" spans="1:10" x14ac:dyDescent="0.25">
      <c r="A30" s="73"/>
      <c r="B30" s="95"/>
    </row>
    <row r="31" spans="1:10" x14ac:dyDescent="0.25">
      <c r="A31" s="156" t="s">
        <v>302</v>
      </c>
      <c r="B31" s="73"/>
    </row>
    <row r="32" spans="1:10" x14ac:dyDescent="0.25">
      <c r="A32" s="156" t="s">
        <v>303</v>
      </c>
      <c r="B32" s="73"/>
    </row>
    <row r="33" spans="1:2" x14ac:dyDescent="0.25">
      <c r="A33" s="156" t="s">
        <v>304</v>
      </c>
      <c r="B33" s="73"/>
    </row>
    <row r="34" spans="1:2" x14ac:dyDescent="0.25">
      <c r="A34" s="156" t="s">
        <v>305</v>
      </c>
      <c r="B34" s="73"/>
    </row>
    <row r="35" spans="1:2" x14ac:dyDescent="0.25">
      <c r="A35" s="73"/>
      <c r="B35" s="73"/>
    </row>
    <row r="36" spans="1:2" x14ac:dyDescent="0.25">
      <c r="A36" s="157" t="s">
        <v>306</v>
      </c>
      <c r="B36" s="73"/>
    </row>
    <row r="37" spans="1:2" x14ac:dyDescent="0.25">
      <c r="A37" s="158" t="s">
        <v>307</v>
      </c>
      <c r="B37" s="73"/>
    </row>
    <row r="38" spans="1:2" x14ac:dyDescent="0.25">
      <c r="A38" s="158" t="s">
        <v>308</v>
      </c>
      <c r="B38" s="73"/>
    </row>
    <row r="39" spans="1:2" x14ac:dyDescent="0.25"/>
  </sheetData>
  <mergeCells count="1">
    <mergeCell ref="I1:J1"/>
  </mergeCells>
  <pageMargins left="0.7" right="0.7" top="0.75" bottom="0.75" header="0.3" footer="0.3"/>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05055"/>
  </sheetPr>
  <dimension ref="A1"/>
  <sheetViews>
    <sheetView workbookViewId="0"/>
  </sheetViews>
  <sheetFormatPr defaultColWidth="9.140625" defaultRowHeight="14.25" x14ac:dyDescent="0.2"/>
  <cols>
    <col min="1" max="16384" width="9.140625" style="65"/>
  </cols>
  <sheetData/>
  <pageMargins left="0.7" right="0.7" top="0.75" bottom="0.75" header="0.3" footer="0.3"/>
  <pageSetup paperSize="9" scale="6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05055"/>
  </sheetPr>
  <dimension ref="A1:EG198"/>
  <sheetViews>
    <sheetView workbookViewId="0"/>
  </sheetViews>
  <sheetFormatPr defaultColWidth="0" defaultRowHeight="11.25" zeroHeight="1" outlineLevelCol="2" x14ac:dyDescent="0.2"/>
  <cols>
    <col min="1" max="1" width="48.140625" style="66" customWidth="1"/>
    <col min="2" max="2" width="9.140625" style="66" customWidth="1"/>
    <col min="3" max="3" width="14.28515625" style="66" customWidth="1"/>
    <col min="4" max="4" width="14.28515625" style="66" customWidth="1" outlineLevel="1"/>
    <col min="5" max="6" width="14.28515625" style="66" customWidth="1" outlineLevel="2"/>
    <col min="7" max="7" width="14.28515625" style="66" customWidth="1" outlineLevel="1"/>
    <col min="8" max="8" width="4.42578125" style="66" customWidth="1"/>
    <col min="9" max="9" width="14.28515625" style="66" customWidth="1"/>
    <col min="10" max="10" width="14.28515625" style="66" customWidth="1" outlineLevel="1"/>
    <col min="11" max="11" width="20.42578125" style="66" customWidth="1" outlineLevel="2"/>
    <col min="12" max="12" width="14.28515625" style="66" customWidth="1" outlineLevel="1"/>
    <col min="13" max="19" width="14.28515625" style="66" customWidth="1" outlineLevel="2"/>
    <col min="20" max="20" width="14.28515625" style="66" customWidth="1"/>
    <col min="21" max="21" width="14.28515625" style="66" customWidth="1" outlineLevel="1"/>
    <col min="22" max="22" width="14.28515625" style="66" customWidth="1" outlineLevel="2"/>
    <col min="23" max="23" width="14.28515625" style="66" customWidth="1" outlineLevel="1"/>
    <col min="24" max="27" width="14.28515625" style="66" customWidth="1" outlineLevel="2"/>
    <col min="28" max="28" width="14.28515625" style="66" customWidth="1"/>
    <col min="29" max="29" width="14.28515625" style="66" customWidth="1" outlineLevel="1"/>
    <col min="30" max="30" width="14.28515625" style="66" customWidth="1" outlineLevel="2"/>
    <col min="31" max="31" width="14.28515625" style="66" customWidth="1"/>
    <col min="32" max="32" width="14.28515625" style="66" customWidth="1" outlineLevel="1"/>
    <col min="33" max="33" width="14.28515625" style="66" customWidth="1" outlineLevel="2"/>
    <col min="34" max="34" width="14.28515625" style="66" customWidth="1" outlineLevel="1"/>
    <col min="35" max="36" width="14.28515625" style="66" customWidth="1" outlineLevel="2"/>
    <col min="37" max="37" width="14.28515625" style="66" customWidth="1"/>
    <col min="38" max="38" width="14.28515625" style="66" customWidth="1" outlineLevel="1"/>
    <col min="39" max="39" width="14.28515625" style="66" customWidth="1" outlineLevel="2"/>
    <col min="40" max="40" width="14.28515625" style="66" customWidth="1" outlineLevel="1"/>
    <col min="41" max="45" width="14.28515625" style="66" customWidth="1" outlineLevel="2"/>
    <col min="46" max="46" width="14.28515625" style="66" customWidth="1"/>
    <col min="47" max="47" width="14.28515625" style="66" customWidth="1" outlineLevel="1"/>
    <col min="48" max="48" width="14.28515625" style="66" customWidth="1" outlineLevel="2"/>
    <col min="49" max="49" width="14.28515625" style="66" customWidth="1" outlineLevel="1"/>
    <col min="50" max="52" width="14.28515625" style="66" customWidth="1" outlineLevel="2"/>
    <col min="53" max="53" width="14.28515625" style="66" customWidth="1"/>
    <col min="54" max="54" width="14.28515625" style="66" customWidth="1" outlineLevel="1"/>
    <col min="55" max="55" width="14.28515625" style="66" customWidth="1" outlineLevel="2"/>
    <col min="56" max="56" width="14.28515625" style="66" customWidth="1" outlineLevel="1"/>
    <col min="57" max="60" width="14.28515625" style="66" customWidth="1" outlineLevel="2"/>
    <col min="61" max="61" width="14.28515625" style="66" customWidth="1"/>
    <col min="62" max="62" width="14.28515625" style="66" customWidth="1" outlineLevel="1"/>
    <col min="63" max="64" width="14.28515625" style="66" customWidth="1" outlineLevel="2"/>
    <col min="65" max="65" width="14.28515625" style="66" customWidth="1"/>
    <col min="66" max="66" width="14.28515625" style="66" customWidth="1" outlineLevel="1"/>
    <col min="67" max="67" width="14.28515625" style="66" customWidth="1" outlineLevel="2"/>
    <col min="68" max="68" width="14.28515625" style="66" customWidth="1"/>
    <col min="69" max="69" width="14.28515625" style="66" customWidth="1" outlineLevel="1"/>
    <col min="70" max="70" width="14.28515625" style="66" customWidth="1" outlineLevel="2"/>
    <col min="71" max="71" width="14.28515625" style="66" customWidth="1"/>
    <col min="72" max="72" width="14.28515625" style="66" customWidth="1" outlineLevel="1"/>
    <col min="73" max="73" width="14.28515625" style="66" customWidth="1" outlineLevel="2"/>
    <col min="74" max="74" width="14.28515625" style="66" customWidth="1"/>
    <col min="75" max="75" width="14.28515625" style="66" customWidth="1" outlineLevel="1"/>
    <col min="76" max="76" width="14.28515625" style="66" customWidth="1" outlineLevel="2"/>
    <col min="77" max="77" width="14.28515625" style="66" customWidth="1"/>
    <col min="78" max="78" width="14.28515625" style="66" customWidth="1" outlineLevel="1"/>
    <col min="79" max="79" width="14.28515625" style="66" customWidth="1" outlineLevel="2"/>
    <col min="80" max="80" width="14.28515625" style="66" customWidth="1"/>
    <col min="81" max="81" width="14.28515625" style="66" customWidth="1" outlineLevel="1"/>
    <col min="82" max="83" width="14.28515625" style="66" customWidth="1" outlineLevel="2"/>
    <col min="84" max="84" width="14.28515625" style="66" customWidth="1" outlineLevel="1"/>
    <col min="85" max="87" width="14.28515625" style="66" customWidth="1" outlineLevel="2"/>
    <col min="88" max="88" width="14.28515625" style="66" customWidth="1"/>
    <col min="89" max="89" width="14.28515625" style="66" customWidth="1" outlineLevel="1"/>
    <col min="90" max="92" width="14.28515625" style="66" customWidth="1" outlineLevel="2"/>
    <col min="93" max="93" width="14.28515625" style="66" customWidth="1"/>
    <col min="94" max="94" width="14.28515625" style="66" customWidth="1" outlineLevel="1"/>
    <col min="95" max="95" width="14.28515625" style="66" customWidth="1" outlineLevel="2"/>
    <col min="96" max="96" width="14.28515625" style="66" customWidth="1" outlineLevel="1"/>
    <col min="97" max="97" width="14.28515625" style="66" customWidth="1" outlineLevel="2"/>
    <col min="98" max="98" width="14.28515625" style="66" customWidth="1"/>
    <col min="99" max="99" width="14.28515625" style="66" customWidth="1" outlineLevel="1"/>
    <col min="100" max="100" width="14.28515625" style="66" customWidth="1" outlineLevel="2"/>
    <col min="101" max="101" width="14.28515625" style="66" customWidth="1" outlineLevel="1"/>
    <col min="102" max="106" width="14.28515625" style="66" customWidth="1" outlineLevel="2"/>
    <col min="107" max="107" width="14.28515625" style="66" customWidth="1"/>
    <col min="108" max="108" width="14.28515625" style="66" customWidth="1" outlineLevel="1"/>
    <col min="109" max="109" width="14.28515625" style="66" customWidth="1" outlineLevel="2"/>
    <col min="110" max="110" width="14.28515625" style="66" customWidth="1" outlineLevel="1"/>
    <col min="111" max="112" width="14.28515625" style="66" customWidth="1" outlineLevel="2"/>
    <col min="113" max="113" width="14.28515625" style="66" customWidth="1"/>
    <col min="114" max="114" width="14.28515625" style="66" customWidth="1" outlineLevel="1"/>
    <col min="115" max="115" width="14.28515625" style="66" customWidth="1" outlineLevel="2"/>
    <col min="116" max="116" width="14.28515625" style="66" customWidth="1" outlineLevel="1"/>
    <col min="117" max="119" width="14.28515625" style="66" customWidth="1" outlineLevel="2"/>
    <col min="120" max="120" width="14.28515625" style="66" customWidth="1"/>
    <col min="121" max="121" width="14.28515625" style="66" customWidth="1" outlineLevel="1"/>
    <col min="122" max="122" width="14.28515625" style="66" customWidth="1" outlineLevel="2"/>
    <col min="123" max="123" width="14.28515625" style="66" customWidth="1" outlineLevel="1"/>
    <col min="124" max="127" width="14.28515625" style="66" customWidth="1" outlineLevel="2"/>
    <col min="128" max="128" width="14.28515625" style="66" customWidth="1"/>
    <col min="129" max="129" width="14.28515625" style="66" customWidth="1" outlineLevel="1"/>
    <col min="130" max="130" width="14.28515625" style="66" customWidth="1" outlineLevel="2"/>
    <col min="131" max="131" width="14.28515625" style="66" customWidth="1" outlineLevel="1"/>
    <col min="132" max="132" width="14.28515625" style="66" customWidth="1" outlineLevel="2"/>
    <col min="133" max="133" width="22.28515625" style="66" customWidth="1" outlineLevel="2"/>
    <col min="134" max="134" width="14.28515625" style="73" customWidth="1"/>
    <col min="135" max="135" width="22.28515625" style="66" hidden="1" customWidth="1"/>
    <col min="136" max="136" width="37" style="66" hidden="1" customWidth="1"/>
    <col min="137" max="137" width="0" style="66" hidden="1" customWidth="1"/>
    <col min="138" max="16384" width="9.140625" style="66" hidden="1"/>
  </cols>
  <sheetData>
    <row r="1" spans="1:136" ht="45" x14ac:dyDescent="0.2">
      <c r="A1" s="1"/>
      <c r="B1" s="1"/>
      <c r="C1" s="1" t="s">
        <v>152</v>
      </c>
      <c r="D1" s="1"/>
      <c r="E1" s="1"/>
      <c r="F1" s="1"/>
      <c r="G1" s="1"/>
      <c r="H1" s="1"/>
      <c r="I1" s="42" t="s">
        <v>11</v>
      </c>
      <c r="J1" s="42"/>
      <c r="K1" s="42"/>
      <c r="L1" s="42"/>
      <c r="M1" s="42"/>
      <c r="N1" s="42"/>
      <c r="O1" s="42"/>
      <c r="P1" s="42"/>
      <c r="Q1" s="42"/>
      <c r="R1" s="42"/>
      <c r="S1" s="42"/>
      <c r="T1" s="42" t="s">
        <v>9</v>
      </c>
      <c r="U1" s="42"/>
      <c r="V1" s="42"/>
      <c r="W1" s="42"/>
      <c r="X1" s="42"/>
      <c r="Y1" s="42"/>
      <c r="Z1" s="42"/>
      <c r="AA1" s="42"/>
      <c r="AB1" s="42" t="s">
        <v>153</v>
      </c>
      <c r="AC1" s="42"/>
      <c r="AD1" s="42"/>
      <c r="AE1" s="42" t="s">
        <v>154</v>
      </c>
      <c r="AF1" s="42"/>
      <c r="AG1" s="42"/>
      <c r="AH1" s="42"/>
      <c r="AI1" s="42"/>
      <c r="AJ1" s="42"/>
      <c r="AK1" s="42" t="s">
        <v>10</v>
      </c>
      <c r="AL1" s="42"/>
      <c r="AM1" s="42"/>
      <c r="AN1" s="42"/>
      <c r="AO1" s="42"/>
      <c r="AP1" s="42"/>
      <c r="AQ1" s="42"/>
      <c r="AR1" s="42"/>
      <c r="AS1" s="42"/>
      <c r="AT1" s="42" t="s">
        <v>155</v>
      </c>
      <c r="AU1" s="42"/>
      <c r="AV1" s="42"/>
      <c r="AW1" s="42"/>
      <c r="AX1" s="42"/>
      <c r="AY1" s="42"/>
      <c r="AZ1" s="42"/>
      <c r="BA1" s="42" t="s">
        <v>20</v>
      </c>
      <c r="BB1" s="42"/>
      <c r="BC1" s="42"/>
      <c r="BD1" s="42"/>
      <c r="BE1" s="42"/>
      <c r="BF1" s="42"/>
      <c r="BG1" s="42"/>
      <c r="BH1" s="42"/>
      <c r="BI1" s="42" t="s">
        <v>19</v>
      </c>
      <c r="BJ1" s="42"/>
      <c r="BK1" s="42"/>
      <c r="BL1" s="42"/>
      <c r="BM1" s="42" t="s">
        <v>23</v>
      </c>
      <c r="BN1" s="42"/>
      <c r="BO1" s="42"/>
      <c r="BP1" s="42" t="s">
        <v>26</v>
      </c>
      <c r="BQ1" s="42"/>
      <c r="BR1" s="42"/>
      <c r="BS1" s="42" t="s">
        <v>25</v>
      </c>
      <c r="BT1" s="42"/>
      <c r="BU1" s="42"/>
      <c r="BV1" s="42" t="s">
        <v>156</v>
      </c>
      <c r="BW1" s="42"/>
      <c r="BX1" s="42"/>
      <c r="BY1" s="42" t="s">
        <v>17</v>
      </c>
      <c r="BZ1" s="42"/>
      <c r="CA1" s="42"/>
      <c r="CB1" s="42" t="s">
        <v>6</v>
      </c>
      <c r="CC1" s="42"/>
      <c r="CD1" s="42"/>
      <c r="CE1" s="42"/>
      <c r="CF1" s="42"/>
      <c r="CG1" s="42"/>
      <c r="CH1" s="42"/>
      <c r="CI1" s="42"/>
      <c r="CJ1" s="42" t="s">
        <v>277</v>
      </c>
      <c r="CK1" s="42"/>
      <c r="CL1" s="42"/>
      <c r="CM1" s="42"/>
      <c r="CN1" s="42"/>
      <c r="CO1" s="42" t="s">
        <v>157</v>
      </c>
      <c r="CP1" s="42"/>
      <c r="CQ1" s="42"/>
      <c r="CR1" s="42"/>
      <c r="CS1" s="42"/>
      <c r="CT1" s="42" t="s">
        <v>7</v>
      </c>
      <c r="CU1" s="42"/>
      <c r="CV1" s="42"/>
      <c r="CW1" s="42"/>
      <c r="CX1" s="42"/>
      <c r="CY1" s="42"/>
      <c r="CZ1" s="42"/>
      <c r="DA1" s="42"/>
      <c r="DB1" s="42"/>
      <c r="DC1" s="42" t="s">
        <v>21</v>
      </c>
      <c r="DD1" s="42"/>
      <c r="DE1" s="42"/>
      <c r="DF1" s="42"/>
      <c r="DG1" s="42"/>
      <c r="DH1" s="42"/>
      <c r="DI1" s="42" t="s">
        <v>16</v>
      </c>
      <c r="DJ1" s="42"/>
      <c r="DK1" s="42"/>
      <c r="DL1" s="42"/>
      <c r="DM1" s="42"/>
      <c r="DN1" s="42"/>
      <c r="DO1" s="42"/>
      <c r="DP1" s="42" t="s">
        <v>12</v>
      </c>
      <c r="DQ1" s="42"/>
      <c r="DR1" s="42"/>
      <c r="DS1" s="42"/>
      <c r="DT1" s="42"/>
      <c r="DU1" s="42"/>
      <c r="DV1" s="42"/>
      <c r="DW1" s="42"/>
      <c r="DX1" s="42" t="s">
        <v>14</v>
      </c>
      <c r="DY1" s="42"/>
      <c r="DZ1" s="42"/>
      <c r="EA1" s="42"/>
      <c r="EB1" s="42"/>
      <c r="EC1" s="42"/>
    </row>
    <row r="2" spans="1:136" x14ac:dyDescent="0.2">
      <c r="A2" s="1"/>
      <c r="B2" s="1"/>
      <c r="C2" s="1"/>
      <c r="D2" s="1" t="s">
        <v>4</v>
      </c>
      <c r="E2" s="1"/>
      <c r="F2" s="1"/>
      <c r="G2" s="1" t="s">
        <v>5</v>
      </c>
      <c r="H2" s="1"/>
      <c r="I2" s="1"/>
      <c r="J2" s="1" t="s">
        <v>4</v>
      </c>
      <c r="K2" s="1"/>
      <c r="L2" s="1" t="s">
        <v>5</v>
      </c>
      <c r="M2" s="1"/>
      <c r="N2" s="1"/>
      <c r="O2" s="1"/>
      <c r="P2" s="1"/>
      <c r="Q2" s="1"/>
      <c r="R2" s="1"/>
      <c r="S2" s="1"/>
      <c r="T2" s="1"/>
      <c r="U2" s="1" t="s">
        <v>4</v>
      </c>
      <c r="V2" s="1"/>
      <c r="W2" s="1" t="s">
        <v>5</v>
      </c>
      <c r="X2" s="1"/>
      <c r="Y2" s="1"/>
      <c r="Z2" s="1"/>
      <c r="AA2" s="1"/>
      <c r="AB2" s="1"/>
      <c r="AC2" s="1" t="s">
        <v>4</v>
      </c>
      <c r="AD2" s="1"/>
      <c r="AE2" s="1"/>
      <c r="AF2" s="1" t="s">
        <v>4</v>
      </c>
      <c r="AG2" s="1"/>
      <c r="AH2" s="1" t="s">
        <v>5</v>
      </c>
      <c r="AI2" s="1"/>
      <c r="AJ2" s="1"/>
      <c r="AK2" s="1"/>
      <c r="AL2" s="1" t="s">
        <v>4</v>
      </c>
      <c r="AM2" s="1"/>
      <c r="AN2" s="1" t="s">
        <v>5</v>
      </c>
      <c r="AO2" s="1"/>
      <c r="AP2" s="1"/>
      <c r="AQ2" s="1"/>
      <c r="AR2" s="1"/>
      <c r="AS2" s="1"/>
      <c r="AT2" s="1"/>
      <c r="AU2" s="1" t="s">
        <v>4</v>
      </c>
      <c r="AV2" s="1"/>
      <c r="AW2" s="1" t="s">
        <v>5</v>
      </c>
      <c r="AX2" s="1"/>
      <c r="AY2" s="1"/>
      <c r="AZ2" s="1"/>
      <c r="BA2" s="1"/>
      <c r="BB2" s="1" t="s">
        <v>4</v>
      </c>
      <c r="BC2" s="1"/>
      <c r="BD2" s="1" t="s">
        <v>5</v>
      </c>
      <c r="BE2" s="1"/>
      <c r="BF2" s="1"/>
      <c r="BG2" s="1"/>
      <c r="BH2" s="1"/>
      <c r="BI2" s="1"/>
      <c r="BJ2" s="1" t="s">
        <v>4</v>
      </c>
      <c r="BK2" s="1"/>
      <c r="BL2" s="1"/>
      <c r="BM2" s="1"/>
      <c r="BN2" s="1" t="s">
        <v>4</v>
      </c>
      <c r="BO2" s="1"/>
      <c r="BP2" s="1"/>
      <c r="BQ2" s="1" t="s">
        <v>4</v>
      </c>
      <c r="BR2" s="1"/>
      <c r="BS2" s="1"/>
      <c r="BT2" s="1" t="s">
        <v>4</v>
      </c>
      <c r="BU2" s="1"/>
      <c r="BV2" s="1"/>
      <c r="BW2" s="1" t="s">
        <v>4</v>
      </c>
      <c r="BX2" s="1"/>
      <c r="BY2" s="1"/>
      <c r="BZ2" s="1" t="s">
        <v>4</v>
      </c>
      <c r="CA2" s="1"/>
      <c r="CB2" s="1"/>
      <c r="CC2" s="1" t="s">
        <v>4</v>
      </c>
      <c r="CD2" s="1"/>
      <c r="CE2" s="1"/>
      <c r="CF2" s="1" t="s">
        <v>5</v>
      </c>
      <c r="CG2" s="1"/>
      <c r="CH2" s="1"/>
      <c r="CI2" s="1"/>
      <c r="CJ2" s="1"/>
      <c r="CK2" s="1" t="s">
        <v>4</v>
      </c>
      <c r="CL2" s="1"/>
      <c r="CM2" s="1"/>
      <c r="CN2" s="1"/>
      <c r="CO2" s="1"/>
      <c r="CP2" s="1" t="s">
        <v>4</v>
      </c>
      <c r="CQ2" s="1"/>
      <c r="CR2" s="1" t="s">
        <v>5</v>
      </c>
      <c r="CS2" s="1"/>
      <c r="CT2" s="1"/>
      <c r="CU2" s="1" t="s">
        <v>4</v>
      </c>
      <c r="CV2" s="1"/>
      <c r="CW2" s="1" t="s">
        <v>5</v>
      </c>
      <c r="CX2" s="1"/>
      <c r="CY2" s="1"/>
      <c r="CZ2" s="1"/>
      <c r="DA2" s="1"/>
      <c r="DB2" s="1"/>
      <c r="DC2" s="1"/>
      <c r="DD2" s="1" t="s">
        <v>4</v>
      </c>
      <c r="DE2" s="1"/>
      <c r="DF2" s="1" t="s">
        <v>5</v>
      </c>
      <c r="DG2" s="1"/>
      <c r="DH2" s="1"/>
      <c r="DI2" s="1"/>
      <c r="DJ2" s="1" t="s">
        <v>4</v>
      </c>
      <c r="DK2" s="1"/>
      <c r="DL2" s="1" t="s">
        <v>5</v>
      </c>
      <c r="DM2" s="1"/>
      <c r="DN2" s="1"/>
      <c r="DO2" s="1"/>
      <c r="DP2" s="1"/>
      <c r="DQ2" s="1" t="s">
        <v>4</v>
      </c>
      <c r="DR2" s="1"/>
      <c r="DS2" s="1" t="s">
        <v>5</v>
      </c>
      <c r="DT2" s="1"/>
      <c r="DU2" s="1"/>
      <c r="DV2" s="1"/>
      <c r="DW2" s="1"/>
      <c r="DX2" s="1"/>
      <c r="DY2" s="1" t="s">
        <v>4</v>
      </c>
      <c r="DZ2" s="1"/>
      <c r="EA2" s="1" t="s">
        <v>5</v>
      </c>
      <c r="EB2" s="1"/>
      <c r="EC2" s="1"/>
    </row>
    <row r="3" spans="1:136" x14ac:dyDescent="0.2">
      <c r="A3" s="1"/>
      <c r="B3" s="1"/>
      <c r="C3" s="1"/>
      <c r="D3" s="1"/>
      <c r="E3" s="1" t="s">
        <v>158</v>
      </c>
      <c r="F3" s="1" t="s">
        <v>159</v>
      </c>
      <c r="G3" s="1"/>
      <c r="H3" s="1"/>
      <c r="I3" s="1"/>
      <c r="J3" s="1"/>
      <c r="K3" s="1" t="s">
        <v>160</v>
      </c>
      <c r="L3" s="1"/>
      <c r="M3" s="1" t="s">
        <v>161</v>
      </c>
      <c r="N3" s="1" t="s">
        <v>162</v>
      </c>
      <c r="O3" s="1" t="s">
        <v>163</v>
      </c>
      <c r="P3" s="1" t="s">
        <v>164</v>
      </c>
      <c r="Q3" s="1" t="s">
        <v>165</v>
      </c>
      <c r="R3" s="1" t="s">
        <v>166</v>
      </c>
      <c r="S3" s="1" t="s">
        <v>167</v>
      </c>
      <c r="T3" s="1"/>
      <c r="U3" s="1"/>
      <c r="V3" s="1" t="s">
        <v>168</v>
      </c>
      <c r="W3" s="1"/>
      <c r="X3" s="1" t="s">
        <v>169</v>
      </c>
      <c r="Y3" s="1" t="s">
        <v>170</v>
      </c>
      <c r="Z3" s="1" t="s">
        <v>171</v>
      </c>
      <c r="AA3" s="1" t="s">
        <v>172</v>
      </c>
      <c r="AB3" s="1"/>
      <c r="AC3" s="1"/>
      <c r="AD3" s="1" t="s">
        <v>173</v>
      </c>
      <c r="AE3" s="1"/>
      <c r="AF3" s="1"/>
      <c r="AG3" s="1" t="s">
        <v>168</v>
      </c>
      <c r="AH3" s="1"/>
      <c r="AI3" s="1" t="s">
        <v>309</v>
      </c>
      <c r="AJ3" s="1" t="s">
        <v>310</v>
      </c>
      <c r="AK3" s="1"/>
      <c r="AL3" s="1"/>
      <c r="AM3" s="1" t="s">
        <v>4</v>
      </c>
      <c r="AN3" s="1"/>
      <c r="AO3" s="1" t="s">
        <v>174</v>
      </c>
      <c r="AP3" s="1" t="s">
        <v>175</v>
      </c>
      <c r="AQ3" s="1" t="s">
        <v>176</v>
      </c>
      <c r="AR3" s="1" t="s">
        <v>177</v>
      </c>
      <c r="AS3" s="1" t="s">
        <v>178</v>
      </c>
      <c r="AT3" s="1"/>
      <c r="AU3" s="1"/>
      <c r="AV3" s="1" t="s">
        <v>4</v>
      </c>
      <c r="AW3" s="1"/>
      <c r="AX3" s="1" t="s">
        <v>311</v>
      </c>
      <c r="AY3" s="1" t="s">
        <v>312</v>
      </c>
      <c r="AZ3" s="1" t="s">
        <v>313</v>
      </c>
      <c r="BA3" s="1"/>
      <c r="BB3" s="1"/>
      <c r="BC3" s="1" t="s">
        <v>4</v>
      </c>
      <c r="BD3" s="1"/>
      <c r="BE3" s="1" t="s">
        <v>179</v>
      </c>
      <c r="BF3" s="1" t="s">
        <v>180</v>
      </c>
      <c r="BG3" s="1" t="s">
        <v>181</v>
      </c>
      <c r="BH3" s="1" t="s">
        <v>182</v>
      </c>
      <c r="BI3" s="1"/>
      <c r="BJ3" s="1"/>
      <c r="BK3" s="1" t="s">
        <v>183</v>
      </c>
      <c r="BL3" s="1" t="s">
        <v>184</v>
      </c>
      <c r="BM3" s="1"/>
      <c r="BN3" s="1"/>
      <c r="BO3" s="1" t="s">
        <v>173</v>
      </c>
      <c r="BP3" s="1"/>
      <c r="BQ3" s="1"/>
      <c r="BR3" s="1" t="s">
        <v>173</v>
      </c>
      <c r="BS3" s="1"/>
      <c r="BT3" s="1"/>
      <c r="BU3" s="1" t="s">
        <v>173</v>
      </c>
      <c r="BV3" s="1"/>
      <c r="BW3" s="1"/>
      <c r="BX3" s="1" t="s">
        <v>173</v>
      </c>
      <c r="BY3" s="1"/>
      <c r="BZ3" s="1"/>
      <c r="CA3" s="1" t="s">
        <v>4</v>
      </c>
      <c r="CB3" s="1"/>
      <c r="CC3" s="1"/>
      <c r="CD3" s="1" t="s">
        <v>185</v>
      </c>
      <c r="CE3" s="1" t="s">
        <v>186</v>
      </c>
      <c r="CF3" s="1"/>
      <c r="CG3" s="1" t="s">
        <v>187</v>
      </c>
      <c r="CH3" s="1" t="s">
        <v>188</v>
      </c>
      <c r="CI3" s="1" t="s">
        <v>189</v>
      </c>
      <c r="CJ3" s="1"/>
      <c r="CK3" s="1"/>
      <c r="CL3" s="1" t="s">
        <v>190</v>
      </c>
      <c r="CM3" s="1" t="s">
        <v>191</v>
      </c>
      <c r="CN3" s="1" t="s">
        <v>185</v>
      </c>
      <c r="CO3" s="1"/>
      <c r="CP3" s="1"/>
      <c r="CQ3" s="1" t="s">
        <v>4</v>
      </c>
      <c r="CR3" s="1"/>
      <c r="CS3" s="1" t="s">
        <v>5</v>
      </c>
      <c r="CT3" s="1"/>
      <c r="CU3" s="1"/>
      <c r="CV3" s="1" t="s">
        <v>4</v>
      </c>
      <c r="CW3" s="1"/>
      <c r="CX3" s="1" t="s">
        <v>192</v>
      </c>
      <c r="CY3" s="1" t="s">
        <v>172</v>
      </c>
      <c r="CZ3" s="1" t="s">
        <v>193</v>
      </c>
      <c r="DA3" s="1" t="s">
        <v>194</v>
      </c>
      <c r="DB3" s="1" t="s">
        <v>195</v>
      </c>
      <c r="DC3" s="1"/>
      <c r="DD3" s="1"/>
      <c r="DE3" s="1" t="s">
        <v>4</v>
      </c>
      <c r="DF3" s="1"/>
      <c r="DG3" s="1" t="s">
        <v>196</v>
      </c>
      <c r="DH3" s="1" t="s">
        <v>197</v>
      </c>
      <c r="DI3" s="1"/>
      <c r="DJ3" s="1"/>
      <c r="DK3" s="1" t="s">
        <v>4</v>
      </c>
      <c r="DL3" s="1"/>
      <c r="DM3" s="1" t="s">
        <v>198</v>
      </c>
      <c r="DN3" s="1" t="s">
        <v>199</v>
      </c>
      <c r="DO3" s="1" t="s">
        <v>200</v>
      </c>
      <c r="DP3" s="1"/>
      <c r="DQ3" s="1"/>
      <c r="DR3" s="1" t="s">
        <v>201</v>
      </c>
      <c r="DS3" s="1"/>
      <c r="DT3" s="1" t="s">
        <v>196</v>
      </c>
      <c r="DU3" s="1" t="s">
        <v>197</v>
      </c>
      <c r="DV3" s="1" t="s">
        <v>202</v>
      </c>
      <c r="DW3" s="1" t="s">
        <v>203</v>
      </c>
      <c r="DX3" s="1"/>
      <c r="DY3" s="1"/>
      <c r="DZ3" s="1" t="s">
        <v>4</v>
      </c>
      <c r="EA3" s="1"/>
      <c r="EB3" s="1" t="s">
        <v>198</v>
      </c>
      <c r="EC3" s="1" t="s">
        <v>199</v>
      </c>
    </row>
    <row r="4" spans="1:136" x14ac:dyDescent="0.2">
      <c r="A4" s="8" t="s">
        <v>28</v>
      </c>
      <c r="B4" s="73"/>
      <c r="C4" s="71"/>
      <c r="D4" s="72"/>
      <c r="E4" s="10"/>
      <c r="F4" s="10"/>
      <c r="G4" s="72"/>
      <c r="I4" s="71"/>
      <c r="J4" s="72"/>
      <c r="K4" s="73"/>
      <c r="L4" s="72"/>
      <c r="M4" s="73"/>
      <c r="N4" s="73"/>
      <c r="O4" s="73"/>
      <c r="P4" s="73"/>
      <c r="Q4" s="73"/>
      <c r="R4" s="73"/>
      <c r="S4" s="73"/>
      <c r="T4" s="71"/>
      <c r="U4" s="72"/>
      <c r="V4" s="73"/>
      <c r="W4" s="72"/>
      <c r="X4" s="73"/>
      <c r="Y4" s="73"/>
      <c r="Z4" s="73"/>
      <c r="AA4" s="73"/>
      <c r="AB4" s="71"/>
      <c r="AC4" s="72"/>
      <c r="AD4" s="73"/>
      <c r="AE4" s="71"/>
      <c r="AF4" s="72"/>
      <c r="AG4" s="73"/>
      <c r="AH4" s="72"/>
      <c r="AI4" s="73"/>
      <c r="AJ4" s="73"/>
      <c r="AK4" s="71"/>
      <c r="AL4" s="72"/>
      <c r="AM4" s="73"/>
      <c r="AN4" s="72"/>
      <c r="AO4" s="73"/>
      <c r="AP4" s="73"/>
      <c r="AQ4" s="73"/>
      <c r="AR4" s="73"/>
      <c r="AS4" s="73"/>
      <c r="AT4" s="71"/>
      <c r="AU4" s="72"/>
      <c r="AV4" s="73"/>
      <c r="AW4" s="72"/>
      <c r="AX4" s="73"/>
      <c r="AY4" s="73"/>
      <c r="AZ4" s="73"/>
      <c r="BA4" s="71"/>
      <c r="BB4" s="72"/>
      <c r="BC4" s="73"/>
      <c r="BD4" s="72"/>
      <c r="BE4" s="73"/>
      <c r="BF4" s="73"/>
      <c r="BG4" s="73"/>
      <c r="BH4" s="73"/>
      <c r="BI4" s="71"/>
      <c r="BJ4" s="72"/>
      <c r="BK4" s="73"/>
      <c r="BL4" s="73"/>
      <c r="BM4" s="71"/>
      <c r="BN4" s="72"/>
      <c r="BO4" s="73"/>
      <c r="BP4" s="71"/>
      <c r="BQ4" s="72"/>
      <c r="BR4" s="73"/>
      <c r="BS4" s="71"/>
      <c r="BT4" s="72"/>
      <c r="BU4" s="73"/>
      <c r="BV4" s="71"/>
      <c r="BW4" s="72"/>
      <c r="BX4" s="73"/>
      <c r="BY4" s="71"/>
      <c r="BZ4" s="72"/>
      <c r="CA4" s="73"/>
      <c r="CB4" s="71"/>
      <c r="CC4" s="72"/>
      <c r="CD4" s="73"/>
      <c r="CE4" s="73"/>
      <c r="CF4" s="72"/>
      <c r="CG4" s="73"/>
      <c r="CH4" s="73"/>
      <c r="CI4" s="73"/>
      <c r="CJ4" s="71"/>
      <c r="CK4" s="72"/>
      <c r="CL4" s="73"/>
      <c r="CM4" s="73"/>
      <c r="CN4" s="73"/>
      <c r="CO4" s="71"/>
      <c r="CP4" s="72"/>
      <c r="CQ4" s="73"/>
      <c r="CR4" s="72"/>
      <c r="CS4" s="73"/>
      <c r="CT4" s="71"/>
      <c r="CU4" s="72"/>
      <c r="CV4" s="73"/>
      <c r="CW4" s="72"/>
      <c r="CX4" s="73"/>
      <c r="CY4" s="73"/>
      <c r="CZ4" s="73"/>
      <c r="DA4" s="73"/>
      <c r="DB4" s="73"/>
      <c r="DC4" s="71"/>
      <c r="DD4" s="72"/>
      <c r="DE4" s="73"/>
      <c r="DF4" s="72"/>
      <c r="DG4" s="73"/>
      <c r="DH4" s="73"/>
      <c r="DI4" s="71"/>
      <c r="DJ4" s="72"/>
      <c r="DK4" s="73"/>
      <c r="DL4" s="72"/>
      <c r="DM4" s="73"/>
      <c r="DN4" s="73"/>
      <c r="DO4" s="73"/>
      <c r="DP4" s="71"/>
      <c r="DQ4" s="72"/>
      <c r="DR4" s="73"/>
      <c r="DS4" s="72"/>
      <c r="DT4" s="73"/>
      <c r="DU4" s="73"/>
      <c r="DV4" s="73"/>
      <c r="DW4" s="73"/>
      <c r="DX4" s="71"/>
      <c r="DY4" s="72"/>
      <c r="DZ4" s="73"/>
      <c r="EA4" s="72"/>
      <c r="EB4" s="73"/>
      <c r="EC4" s="73"/>
    </row>
    <row r="5" spans="1:136" ht="15" x14ac:dyDescent="0.25">
      <c r="A5" s="74"/>
      <c r="B5" s="73"/>
      <c r="C5" s="71"/>
      <c r="D5" s="72"/>
      <c r="E5" s="10"/>
      <c r="F5" s="10"/>
      <c r="G5" s="72"/>
      <c r="I5" s="71"/>
      <c r="J5" s="72"/>
      <c r="K5" s="73"/>
      <c r="L5" s="72"/>
      <c r="M5" s="73"/>
      <c r="N5" s="73"/>
      <c r="O5" s="73"/>
      <c r="P5" s="73"/>
      <c r="Q5" s="73"/>
      <c r="R5" s="73"/>
      <c r="S5" s="73"/>
      <c r="T5" s="71"/>
      <c r="U5" s="72"/>
      <c r="V5" s="73"/>
      <c r="W5" s="72"/>
      <c r="X5" s="73"/>
      <c r="Y5" s="73"/>
      <c r="Z5" s="73"/>
      <c r="AA5" s="73"/>
      <c r="AB5" s="71"/>
      <c r="AC5" s="72"/>
      <c r="AD5" s="73"/>
      <c r="AE5" s="71"/>
      <c r="AF5" s="72"/>
      <c r="AG5" s="73"/>
      <c r="AH5" s="72"/>
      <c r="AI5" s="73"/>
      <c r="AJ5" s="73"/>
      <c r="AK5" s="71"/>
      <c r="AL5" s="72"/>
      <c r="AM5" s="73"/>
      <c r="AN5" s="72"/>
      <c r="AO5" s="73"/>
      <c r="AP5" s="73"/>
      <c r="AQ5" s="73"/>
      <c r="AR5" s="73"/>
      <c r="AS5" s="73"/>
      <c r="AT5" s="71"/>
      <c r="AU5" s="72"/>
      <c r="AV5" s="73"/>
      <c r="AW5" s="72"/>
      <c r="AX5" s="73"/>
      <c r="AY5" s="73"/>
      <c r="AZ5" s="73"/>
      <c r="BA5" s="71"/>
      <c r="BB5" s="72"/>
      <c r="BC5" s="73"/>
      <c r="BD5" s="72"/>
      <c r="BE5" s="73"/>
      <c r="BF5" s="73"/>
      <c r="BG5" s="73"/>
      <c r="BH5" s="73"/>
      <c r="BI5" s="71"/>
      <c r="BJ5" s="72"/>
      <c r="BK5" s="73"/>
      <c r="BL5" s="73"/>
      <c r="BM5" s="71"/>
      <c r="BN5" s="72"/>
      <c r="BO5" s="73"/>
      <c r="BP5" s="71"/>
      <c r="BQ5" s="72"/>
      <c r="BR5" s="73"/>
      <c r="BS5" s="71"/>
      <c r="BT5" s="72"/>
      <c r="BU5" s="73"/>
      <c r="BV5" s="71"/>
      <c r="BW5" s="72"/>
      <c r="BX5" s="73"/>
      <c r="BY5" s="71"/>
      <c r="BZ5" s="72"/>
      <c r="CA5" s="73"/>
      <c r="CB5" s="71"/>
      <c r="CC5" s="72"/>
      <c r="CD5" s="73"/>
      <c r="CE5" s="73"/>
      <c r="CF5" s="72"/>
      <c r="CG5" s="73"/>
      <c r="CH5" s="73"/>
      <c r="CI5" s="73"/>
      <c r="CJ5" s="71"/>
      <c r="CK5" s="72"/>
      <c r="CL5" s="73"/>
      <c r="CM5" s="73"/>
      <c r="CN5" s="73"/>
      <c r="CO5" s="71"/>
      <c r="CP5" s="72"/>
      <c r="CQ5" s="73"/>
      <c r="CR5" s="72"/>
      <c r="CS5" s="73"/>
      <c r="CT5" s="71"/>
      <c r="CU5" s="72"/>
      <c r="CV5" s="73"/>
      <c r="CW5" s="72"/>
      <c r="CX5" s="73"/>
      <c r="CY5" s="73"/>
      <c r="CZ5" s="73"/>
      <c r="DA5" s="73"/>
      <c r="DB5" s="73"/>
      <c r="DC5" s="71"/>
      <c r="DD5" s="72"/>
      <c r="DE5" s="73"/>
      <c r="DF5" s="72"/>
      <c r="DG5" s="73"/>
      <c r="DH5" s="73"/>
      <c r="DI5" s="71"/>
      <c r="DJ5" s="72"/>
      <c r="DK5" s="73"/>
      <c r="DL5" s="72"/>
      <c r="DM5" s="73"/>
      <c r="DN5" s="73"/>
      <c r="DO5" s="73"/>
      <c r="DP5" s="71"/>
      <c r="DQ5" s="72"/>
      <c r="DR5" s="73"/>
      <c r="DS5" s="72"/>
      <c r="DT5" s="73"/>
      <c r="DU5" s="73"/>
      <c r="DV5" s="73"/>
      <c r="DW5" s="73"/>
      <c r="DX5" s="71"/>
      <c r="DY5" s="72"/>
      <c r="DZ5" s="73"/>
      <c r="EA5" s="72"/>
      <c r="EB5" s="73"/>
      <c r="EC5" s="73"/>
    </row>
    <row r="6" spans="1:136" x14ac:dyDescent="0.2">
      <c r="A6" s="9" t="s">
        <v>29</v>
      </c>
      <c r="B6" s="73"/>
      <c r="C6" s="71"/>
      <c r="D6" s="72"/>
      <c r="E6" s="10"/>
      <c r="F6" s="10"/>
      <c r="G6" s="72"/>
      <c r="I6" s="71"/>
      <c r="J6" s="72"/>
      <c r="K6" s="73"/>
      <c r="L6" s="72"/>
      <c r="M6" s="73"/>
      <c r="N6" s="73"/>
      <c r="O6" s="73"/>
      <c r="P6" s="73"/>
      <c r="Q6" s="73"/>
      <c r="R6" s="73"/>
      <c r="S6" s="73"/>
      <c r="T6" s="71"/>
      <c r="U6" s="72"/>
      <c r="V6" s="73"/>
      <c r="W6" s="72"/>
      <c r="X6" s="73"/>
      <c r="Y6" s="73"/>
      <c r="Z6" s="73"/>
      <c r="AA6" s="73"/>
      <c r="AB6" s="71"/>
      <c r="AC6" s="72"/>
      <c r="AD6" s="73"/>
      <c r="AE6" s="71"/>
      <c r="AF6" s="72"/>
      <c r="AG6" s="73"/>
      <c r="AH6" s="72"/>
      <c r="AI6" s="73"/>
      <c r="AJ6" s="73"/>
      <c r="AK6" s="71"/>
      <c r="AL6" s="72"/>
      <c r="AM6" s="73"/>
      <c r="AN6" s="72"/>
      <c r="AO6" s="73"/>
      <c r="AP6" s="73"/>
      <c r="AQ6" s="73"/>
      <c r="AR6" s="73"/>
      <c r="AS6" s="73"/>
      <c r="AT6" s="71"/>
      <c r="AU6" s="72"/>
      <c r="AV6" s="73"/>
      <c r="AW6" s="72"/>
      <c r="AX6" s="73"/>
      <c r="AY6" s="73"/>
      <c r="AZ6" s="73"/>
      <c r="BA6" s="71"/>
      <c r="BB6" s="72"/>
      <c r="BC6" s="73"/>
      <c r="BD6" s="72"/>
      <c r="BE6" s="73"/>
      <c r="BF6" s="73"/>
      <c r="BG6" s="73"/>
      <c r="BH6" s="73"/>
      <c r="BI6" s="71"/>
      <c r="BJ6" s="72"/>
      <c r="BK6" s="73"/>
      <c r="BL6" s="73"/>
      <c r="BM6" s="71"/>
      <c r="BN6" s="72"/>
      <c r="BO6" s="73"/>
      <c r="BP6" s="71"/>
      <c r="BQ6" s="72"/>
      <c r="BR6" s="73"/>
      <c r="BS6" s="71"/>
      <c r="BT6" s="72"/>
      <c r="BU6" s="73"/>
      <c r="BV6" s="71"/>
      <c r="BW6" s="72"/>
      <c r="BX6" s="73"/>
      <c r="BY6" s="71"/>
      <c r="BZ6" s="72"/>
      <c r="CA6" s="73"/>
      <c r="CB6" s="71"/>
      <c r="CC6" s="72"/>
      <c r="CD6" s="73"/>
      <c r="CE6" s="73"/>
      <c r="CF6" s="72"/>
      <c r="CG6" s="73"/>
      <c r="CH6" s="73"/>
      <c r="CI6" s="73"/>
      <c r="CJ6" s="71"/>
      <c r="CK6" s="72"/>
      <c r="CL6" s="73"/>
      <c r="CM6" s="73"/>
      <c r="CN6" s="73"/>
      <c r="CO6" s="71"/>
      <c r="CP6" s="72"/>
      <c r="CQ6" s="73"/>
      <c r="CR6" s="72"/>
      <c r="CS6" s="73"/>
      <c r="CT6" s="71"/>
      <c r="CU6" s="72"/>
      <c r="CV6" s="73"/>
      <c r="CW6" s="72"/>
      <c r="CX6" s="73"/>
      <c r="CY6" s="73"/>
      <c r="CZ6" s="73"/>
      <c r="DA6" s="73"/>
      <c r="DB6" s="73"/>
      <c r="DC6" s="71"/>
      <c r="DD6" s="72"/>
      <c r="DE6" s="73"/>
      <c r="DF6" s="72"/>
      <c r="DG6" s="73"/>
      <c r="DH6" s="73"/>
      <c r="DI6" s="71"/>
      <c r="DJ6" s="72"/>
      <c r="DK6" s="73"/>
      <c r="DL6" s="72"/>
      <c r="DM6" s="73"/>
      <c r="DN6" s="73"/>
      <c r="DO6" s="73"/>
      <c r="DP6" s="71"/>
      <c r="DQ6" s="72"/>
      <c r="DR6" s="73"/>
      <c r="DS6" s="72"/>
      <c r="DT6" s="73"/>
      <c r="DU6" s="73"/>
      <c r="DV6" s="73"/>
      <c r="DW6" s="73"/>
      <c r="DX6" s="71"/>
      <c r="DY6" s="72"/>
      <c r="DZ6" s="73"/>
      <c r="EA6" s="72"/>
      <c r="EB6" s="73"/>
      <c r="EC6" s="73"/>
    </row>
    <row r="7" spans="1:136" x14ac:dyDescent="0.2">
      <c r="A7" s="10"/>
      <c r="B7" s="73"/>
      <c r="C7" s="71"/>
      <c r="D7" s="72"/>
      <c r="E7" s="10"/>
      <c r="F7" s="10"/>
      <c r="G7" s="72"/>
      <c r="I7" s="71"/>
      <c r="J7" s="72"/>
      <c r="K7" s="75"/>
      <c r="L7" s="72"/>
      <c r="M7" s="75"/>
      <c r="N7" s="75"/>
      <c r="O7" s="75"/>
      <c r="P7" s="75"/>
      <c r="Q7" s="75"/>
      <c r="R7" s="75"/>
      <c r="S7" s="75"/>
      <c r="T7" s="71"/>
      <c r="U7" s="72"/>
      <c r="V7" s="75"/>
      <c r="W7" s="72"/>
      <c r="X7" s="75"/>
      <c r="Y7" s="75"/>
      <c r="Z7" s="75"/>
      <c r="AA7" s="75"/>
      <c r="AB7" s="71"/>
      <c r="AC7" s="72"/>
      <c r="AD7" s="75"/>
      <c r="AE7" s="71"/>
      <c r="AF7" s="72"/>
      <c r="AG7" s="75"/>
      <c r="AH7" s="72"/>
      <c r="AI7" s="75"/>
      <c r="AJ7" s="75"/>
      <c r="AK7" s="71"/>
      <c r="AL7" s="72"/>
      <c r="AM7" s="75"/>
      <c r="AN7" s="72"/>
      <c r="AO7" s="75"/>
      <c r="AP7" s="75"/>
      <c r="AQ7" s="75"/>
      <c r="AR7" s="75"/>
      <c r="AS7" s="75"/>
      <c r="AT7" s="71"/>
      <c r="AU7" s="72"/>
      <c r="AV7" s="75"/>
      <c r="AW7" s="72"/>
      <c r="AX7" s="75"/>
      <c r="AY7" s="75"/>
      <c r="AZ7" s="75"/>
      <c r="BA7" s="71"/>
      <c r="BB7" s="72"/>
      <c r="BC7" s="75"/>
      <c r="BD7" s="72"/>
      <c r="BE7" s="75"/>
      <c r="BF7" s="75"/>
      <c r="BG7" s="75"/>
      <c r="BH7" s="75"/>
      <c r="BI7" s="71"/>
      <c r="BJ7" s="72"/>
      <c r="BK7" s="75"/>
      <c r="BL7" s="75"/>
      <c r="BM7" s="71"/>
      <c r="BN7" s="72"/>
      <c r="BO7" s="75"/>
      <c r="BP7" s="71"/>
      <c r="BQ7" s="72"/>
      <c r="BR7" s="75"/>
      <c r="BS7" s="71"/>
      <c r="BT7" s="72"/>
      <c r="BU7" s="75"/>
      <c r="BV7" s="71"/>
      <c r="BW7" s="72"/>
      <c r="BX7" s="75"/>
      <c r="BY7" s="71"/>
      <c r="BZ7" s="72"/>
      <c r="CA7" s="75"/>
      <c r="CB7" s="71"/>
      <c r="CC7" s="72"/>
      <c r="CD7" s="75"/>
      <c r="CE7" s="75"/>
      <c r="CF7" s="72"/>
      <c r="CG7" s="75"/>
      <c r="CH7" s="75"/>
      <c r="CI7" s="75"/>
      <c r="CJ7" s="71"/>
      <c r="CK7" s="72"/>
      <c r="CL7" s="75"/>
      <c r="CM7" s="75"/>
      <c r="CN7" s="75"/>
      <c r="CO7" s="71"/>
      <c r="CP7" s="72"/>
      <c r="CQ7" s="75"/>
      <c r="CR7" s="72"/>
      <c r="CS7" s="75"/>
      <c r="CT7" s="71"/>
      <c r="CU7" s="72"/>
      <c r="CV7" s="75"/>
      <c r="CW7" s="72"/>
      <c r="CX7" s="75"/>
      <c r="CY7" s="75"/>
      <c r="CZ7" s="75"/>
      <c r="DA7" s="75"/>
      <c r="DB7" s="75"/>
      <c r="DC7" s="71"/>
      <c r="DD7" s="72"/>
      <c r="DE7" s="75"/>
      <c r="DF7" s="72"/>
      <c r="DG7" s="75"/>
      <c r="DH7" s="75"/>
      <c r="DI7" s="71"/>
      <c r="DJ7" s="72"/>
      <c r="DK7" s="75"/>
      <c r="DL7" s="72"/>
      <c r="DM7" s="75"/>
      <c r="DN7" s="75"/>
      <c r="DO7" s="75"/>
      <c r="DP7" s="71"/>
      <c r="DQ7" s="72"/>
      <c r="DR7" s="75"/>
      <c r="DS7" s="72"/>
      <c r="DT7" s="75"/>
      <c r="DU7" s="75"/>
      <c r="DV7" s="75"/>
      <c r="DW7" s="75"/>
      <c r="DX7" s="71"/>
      <c r="DY7" s="72"/>
      <c r="DZ7" s="75"/>
      <c r="EA7" s="72"/>
      <c r="EB7" s="75"/>
      <c r="EC7" s="75"/>
    </row>
    <row r="8" spans="1:136" x14ac:dyDescent="0.2">
      <c r="A8" s="11" t="s">
        <v>30</v>
      </c>
      <c r="B8" s="73"/>
      <c r="C8" s="71"/>
      <c r="D8" s="72"/>
      <c r="E8" s="10"/>
      <c r="F8" s="10"/>
      <c r="G8" s="72"/>
      <c r="I8" s="71"/>
      <c r="J8" s="72"/>
      <c r="K8" s="73"/>
      <c r="L8" s="72"/>
      <c r="M8" s="73"/>
      <c r="N8" s="73"/>
      <c r="O8" s="73"/>
      <c r="P8" s="73"/>
      <c r="Q8" s="73"/>
      <c r="R8" s="73"/>
      <c r="S8" s="73"/>
      <c r="T8" s="71"/>
      <c r="U8" s="72"/>
      <c r="V8" s="73"/>
      <c r="W8" s="72"/>
      <c r="X8" s="73"/>
      <c r="Y8" s="73"/>
      <c r="Z8" s="73"/>
      <c r="AA8" s="73"/>
      <c r="AB8" s="71"/>
      <c r="AC8" s="72"/>
      <c r="AD8" s="73"/>
      <c r="AE8" s="71"/>
      <c r="AF8" s="72"/>
      <c r="AG8" s="73"/>
      <c r="AH8" s="72"/>
      <c r="AI8" s="73"/>
      <c r="AJ8" s="73"/>
      <c r="AK8" s="71"/>
      <c r="AL8" s="72"/>
      <c r="AM8" s="73"/>
      <c r="AN8" s="72"/>
      <c r="AO8" s="73"/>
      <c r="AP8" s="73"/>
      <c r="AQ8" s="73"/>
      <c r="AR8" s="73"/>
      <c r="AS8" s="73"/>
      <c r="AT8" s="71"/>
      <c r="AU8" s="72"/>
      <c r="AV8" s="73"/>
      <c r="AW8" s="72"/>
      <c r="AX8" s="73"/>
      <c r="AY8" s="73"/>
      <c r="AZ8" s="73"/>
      <c r="BA8" s="71"/>
      <c r="BB8" s="72"/>
      <c r="BC8" s="73"/>
      <c r="BD8" s="72"/>
      <c r="BE8" s="73"/>
      <c r="BF8" s="73"/>
      <c r="BG8" s="73"/>
      <c r="BH8" s="73"/>
      <c r="BI8" s="71"/>
      <c r="BJ8" s="72"/>
      <c r="BK8" s="73"/>
      <c r="BL8" s="73"/>
      <c r="BM8" s="71"/>
      <c r="BN8" s="72"/>
      <c r="BO8" s="73"/>
      <c r="BP8" s="71"/>
      <c r="BQ8" s="72"/>
      <c r="BR8" s="73"/>
      <c r="BS8" s="71"/>
      <c r="BT8" s="72"/>
      <c r="BU8" s="73"/>
      <c r="BV8" s="71"/>
      <c r="BW8" s="72"/>
      <c r="BX8" s="73"/>
      <c r="BY8" s="71"/>
      <c r="BZ8" s="72"/>
      <c r="CA8" s="73"/>
      <c r="CB8" s="71"/>
      <c r="CC8" s="72"/>
      <c r="CD8" s="73"/>
      <c r="CE8" s="73"/>
      <c r="CF8" s="72"/>
      <c r="CG8" s="73"/>
      <c r="CH8" s="73"/>
      <c r="CI8" s="73"/>
      <c r="CJ8" s="71"/>
      <c r="CK8" s="72"/>
      <c r="CL8" s="73"/>
      <c r="CM8" s="73"/>
      <c r="CN8" s="73"/>
      <c r="CO8" s="71"/>
      <c r="CP8" s="72"/>
      <c r="CQ8" s="73"/>
      <c r="CR8" s="72"/>
      <c r="CS8" s="73"/>
      <c r="CT8" s="71"/>
      <c r="CU8" s="72"/>
      <c r="CV8" s="73"/>
      <c r="CW8" s="72"/>
      <c r="CX8" s="73"/>
      <c r="CY8" s="73"/>
      <c r="CZ8" s="73"/>
      <c r="DA8" s="73"/>
      <c r="DB8" s="73"/>
      <c r="DC8" s="71"/>
      <c r="DD8" s="72"/>
      <c r="DE8" s="73"/>
      <c r="DF8" s="72"/>
      <c r="DG8" s="73"/>
      <c r="DH8" s="73"/>
      <c r="DI8" s="71"/>
      <c r="DJ8" s="72"/>
      <c r="DK8" s="73"/>
      <c r="DL8" s="72"/>
      <c r="DM8" s="73"/>
      <c r="DN8" s="73"/>
      <c r="DO8" s="73"/>
      <c r="DP8" s="71"/>
      <c r="DQ8" s="72"/>
      <c r="DR8" s="73"/>
      <c r="DS8" s="72"/>
      <c r="DT8" s="73"/>
      <c r="DU8" s="73"/>
      <c r="DV8" s="73"/>
      <c r="DW8" s="73"/>
      <c r="DX8" s="71"/>
      <c r="DY8" s="72"/>
      <c r="DZ8" s="73"/>
      <c r="EA8" s="72"/>
      <c r="EB8" s="73"/>
      <c r="EC8" s="73"/>
      <c r="EE8" s="88"/>
      <c r="EF8" s="88"/>
    </row>
    <row r="9" spans="1:136" x14ac:dyDescent="0.2">
      <c r="A9" s="10" t="s">
        <v>31</v>
      </c>
      <c r="B9" s="73"/>
      <c r="C9" s="76">
        <v>61934258.879000008</v>
      </c>
      <c r="D9" s="77">
        <v>48505964.454000004</v>
      </c>
      <c r="E9" s="78">
        <v>618165.30499999993</v>
      </c>
      <c r="F9" s="78">
        <v>47887799.149000004</v>
      </c>
      <c r="G9" s="77">
        <v>13428294.425000004</v>
      </c>
      <c r="I9" s="76">
        <v>5021533.7019999996</v>
      </c>
      <c r="J9" s="77">
        <v>1689008.4650000001</v>
      </c>
      <c r="K9" s="79">
        <v>1689008.4650000001</v>
      </c>
      <c r="L9" s="77">
        <v>3332525.2369999997</v>
      </c>
      <c r="M9" s="79">
        <v>1053906.1529999999</v>
      </c>
      <c r="N9" s="79">
        <v>1241940.6710000001</v>
      </c>
      <c r="O9" s="79">
        <v>487106.69199999998</v>
      </c>
      <c r="P9" s="79">
        <v>484359.84499999997</v>
      </c>
      <c r="Q9" s="79">
        <v>21924.273000000001</v>
      </c>
      <c r="R9" s="79">
        <v>5656.5879999999997</v>
      </c>
      <c r="S9" s="79">
        <v>37631.014999999999</v>
      </c>
      <c r="T9" s="76">
        <v>5020842.8840000005</v>
      </c>
      <c r="U9" s="77">
        <v>4567982.5240000002</v>
      </c>
      <c r="V9" s="79">
        <v>4567982.5240000002</v>
      </c>
      <c r="W9" s="77">
        <v>452860.36</v>
      </c>
      <c r="X9" s="79">
        <v>212422.33100000001</v>
      </c>
      <c r="Y9" s="79">
        <v>104232.97100000001</v>
      </c>
      <c r="Z9" s="79">
        <v>0</v>
      </c>
      <c r="AA9" s="79">
        <v>136205.05799999999</v>
      </c>
      <c r="AB9" s="76">
        <v>514102</v>
      </c>
      <c r="AC9" s="77">
        <v>514102</v>
      </c>
      <c r="AD9" s="79">
        <v>514102</v>
      </c>
      <c r="AE9" s="76">
        <v>2817926.1910000001</v>
      </c>
      <c r="AF9" s="77">
        <v>2798215.6710000001</v>
      </c>
      <c r="AG9" s="79">
        <v>2798215.6710000001</v>
      </c>
      <c r="AH9" s="77">
        <v>19710.519999999997</v>
      </c>
      <c r="AI9" s="79">
        <v>863.02800000000002</v>
      </c>
      <c r="AJ9" s="79">
        <v>18847.491999999998</v>
      </c>
      <c r="AK9" s="76">
        <v>6226728</v>
      </c>
      <c r="AL9" s="77">
        <v>2031217</v>
      </c>
      <c r="AM9" s="79">
        <v>2031217</v>
      </c>
      <c r="AN9" s="77">
        <v>4195511</v>
      </c>
      <c r="AO9" s="79">
        <v>2874102</v>
      </c>
      <c r="AP9" s="79">
        <v>491188</v>
      </c>
      <c r="AQ9" s="79">
        <v>781235</v>
      </c>
      <c r="AR9" s="79">
        <v>48986</v>
      </c>
      <c r="AS9" s="79">
        <v>0</v>
      </c>
      <c r="AT9" s="76">
        <v>7758600.0889999997</v>
      </c>
      <c r="AU9" s="77">
        <v>7595059.6260000002</v>
      </c>
      <c r="AV9" s="79">
        <v>7595059.6260000002</v>
      </c>
      <c r="AW9" s="77">
        <v>163540.46299999999</v>
      </c>
      <c r="AX9" s="79">
        <v>64006.665000000001</v>
      </c>
      <c r="AY9" s="79">
        <v>54073.868000000002</v>
      </c>
      <c r="AZ9" s="79">
        <v>45459.93</v>
      </c>
      <c r="BA9" s="76">
        <v>3696096.8459999999</v>
      </c>
      <c r="BB9" s="77">
        <v>552382.69200000004</v>
      </c>
      <c r="BC9" s="79">
        <v>552382.69200000004</v>
      </c>
      <c r="BD9" s="77">
        <v>3143714.1540000001</v>
      </c>
      <c r="BE9" s="79">
        <v>1817158.764</v>
      </c>
      <c r="BF9" s="79">
        <v>648887.69400000002</v>
      </c>
      <c r="BG9" s="79">
        <v>437777.91499999998</v>
      </c>
      <c r="BH9" s="79">
        <v>239889.78099999999</v>
      </c>
      <c r="BI9" s="76">
        <v>808675.23199999996</v>
      </c>
      <c r="BJ9" s="77">
        <v>808675.23199999996</v>
      </c>
      <c r="BK9" s="79">
        <v>35013.226999999999</v>
      </c>
      <c r="BL9" s="79">
        <v>773662.005</v>
      </c>
      <c r="BM9" s="76">
        <v>244889.035</v>
      </c>
      <c r="BN9" s="77">
        <v>244889.035</v>
      </c>
      <c r="BO9" s="79">
        <v>244889.035</v>
      </c>
      <c r="BP9" s="76">
        <v>201570</v>
      </c>
      <c r="BQ9" s="77">
        <v>201570</v>
      </c>
      <c r="BR9" s="79">
        <v>201570</v>
      </c>
      <c r="BS9" s="76">
        <v>16026.861000000001</v>
      </c>
      <c r="BT9" s="77">
        <v>16026.861000000001</v>
      </c>
      <c r="BU9" s="79">
        <v>16026.861000000001</v>
      </c>
      <c r="BV9" s="76">
        <v>4347</v>
      </c>
      <c r="BW9" s="77">
        <v>4347</v>
      </c>
      <c r="BX9" s="79">
        <v>4347</v>
      </c>
      <c r="BY9" s="76">
        <v>79428.701000000001</v>
      </c>
      <c r="BZ9" s="77">
        <v>79428.701000000001</v>
      </c>
      <c r="CA9" s="79">
        <v>79428.701000000001</v>
      </c>
      <c r="CB9" s="76">
        <v>9222923.9780000001</v>
      </c>
      <c r="CC9" s="77">
        <v>8285825.9900000002</v>
      </c>
      <c r="CD9" s="79">
        <v>475682.00099999999</v>
      </c>
      <c r="CE9" s="79">
        <v>7810143.9890000001</v>
      </c>
      <c r="CF9" s="77">
        <v>937097.98800000001</v>
      </c>
      <c r="CG9" s="79">
        <v>300704.60700000002</v>
      </c>
      <c r="CH9" s="79">
        <v>173508.05</v>
      </c>
      <c r="CI9" s="79">
        <v>462885.33100000001</v>
      </c>
      <c r="CJ9" s="76">
        <v>3432879.0400000005</v>
      </c>
      <c r="CK9" s="77">
        <v>3432879.0400000005</v>
      </c>
      <c r="CL9" s="79">
        <v>2522131.3960000002</v>
      </c>
      <c r="CM9" s="79">
        <v>863719.902</v>
      </c>
      <c r="CN9" s="79">
        <v>47027.741999999998</v>
      </c>
      <c r="CO9" s="76">
        <v>82390.736000000004</v>
      </c>
      <c r="CP9" s="77">
        <v>24484.824000000001</v>
      </c>
      <c r="CQ9" s="79">
        <v>24484.824000000001</v>
      </c>
      <c r="CR9" s="77">
        <v>57905.911999999997</v>
      </c>
      <c r="CS9" s="79">
        <v>57905.911999999997</v>
      </c>
      <c r="CT9" s="76">
        <v>9824142.6659999993</v>
      </c>
      <c r="CU9" s="77">
        <v>9251423.0189999994</v>
      </c>
      <c r="CV9" s="79">
        <v>9251423.0189999994</v>
      </c>
      <c r="CW9" s="77">
        <v>572719.647</v>
      </c>
      <c r="CX9" s="79">
        <v>421410.25199999998</v>
      </c>
      <c r="CY9" s="79">
        <v>69394.13</v>
      </c>
      <c r="CZ9" s="79">
        <v>44616.849000000002</v>
      </c>
      <c r="DA9" s="79">
        <v>10939.708000000001</v>
      </c>
      <c r="DB9" s="79">
        <v>26358.707999999999</v>
      </c>
      <c r="DC9" s="76">
        <v>460889.11800000002</v>
      </c>
      <c r="DD9" s="77">
        <v>437524.08</v>
      </c>
      <c r="DE9" s="79">
        <v>437524.08</v>
      </c>
      <c r="DF9" s="77">
        <v>23365.038</v>
      </c>
      <c r="DG9" s="79">
        <v>10841.466</v>
      </c>
      <c r="DH9" s="79">
        <v>12523.572</v>
      </c>
      <c r="DI9" s="76">
        <v>1726199</v>
      </c>
      <c r="DJ9" s="77">
        <v>1424588</v>
      </c>
      <c r="DK9" s="79">
        <v>1424588</v>
      </c>
      <c r="DL9" s="77">
        <v>301611</v>
      </c>
      <c r="DM9" s="79">
        <v>86894</v>
      </c>
      <c r="DN9" s="79">
        <v>190110</v>
      </c>
      <c r="DO9" s="79">
        <v>24607</v>
      </c>
      <c r="DP9" s="76">
        <v>3268742.6709999996</v>
      </c>
      <c r="DQ9" s="77">
        <v>3105955.1779999998</v>
      </c>
      <c r="DR9" s="79">
        <v>3105955.1779999998</v>
      </c>
      <c r="DS9" s="77">
        <v>162787.49299999999</v>
      </c>
      <c r="DT9" s="79">
        <v>27892.673999999999</v>
      </c>
      <c r="DU9" s="79">
        <v>54896.71</v>
      </c>
      <c r="DV9" s="79">
        <v>79998.108999999997</v>
      </c>
      <c r="DW9" s="79">
        <v>0</v>
      </c>
      <c r="DX9" s="76">
        <v>1505325.129</v>
      </c>
      <c r="DY9" s="77">
        <v>1440379.5160000001</v>
      </c>
      <c r="DZ9" s="79">
        <v>1440379.5160000001</v>
      </c>
      <c r="EA9" s="77">
        <v>64945.612999999998</v>
      </c>
      <c r="EB9" s="79">
        <v>27636.056</v>
      </c>
      <c r="EC9" s="79">
        <v>37309.557000000001</v>
      </c>
      <c r="ED9" s="79"/>
    </row>
    <row r="10" spans="1:136" x14ac:dyDescent="0.2">
      <c r="A10" s="10" t="s">
        <v>32</v>
      </c>
      <c r="B10" s="73"/>
      <c r="C10" s="76">
        <v>148133599.27999997</v>
      </c>
      <c r="D10" s="77">
        <v>125743594.13799998</v>
      </c>
      <c r="E10" s="78">
        <v>1885773.8190000001</v>
      </c>
      <c r="F10" s="78">
        <v>123857820.31899998</v>
      </c>
      <c r="G10" s="77">
        <v>22390005.142000001</v>
      </c>
      <c r="I10" s="76">
        <v>9303800.3650000002</v>
      </c>
      <c r="J10" s="77">
        <v>4067567.662</v>
      </c>
      <c r="K10" s="79">
        <v>4067567.662</v>
      </c>
      <c r="L10" s="77">
        <v>5236232.7030000007</v>
      </c>
      <c r="M10" s="79">
        <v>1887935.5870000001</v>
      </c>
      <c r="N10" s="79">
        <v>2093236.548</v>
      </c>
      <c r="O10" s="79">
        <v>607443.50699999998</v>
      </c>
      <c r="P10" s="79">
        <v>575895.32700000005</v>
      </c>
      <c r="Q10" s="79">
        <v>30192.399000000001</v>
      </c>
      <c r="R10" s="79">
        <v>7863.8680000000004</v>
      </c>
      <c r="S10" s="79">
        <v>33665.466999999997</v>
      </c>
      <c r="T10" s="76">
        <v>12514840.689000001</v>
      </c>
      <c r="U10" s="77">
        <v>11788480.436000001</v>
      </c>
      <c r="V10" s="79">
        <v>11788480.436000001</v>
      </c>
      <c r="W10" s="77">
        <v>726360.25300000003</v>
      </c>
      <c r="X10" s="79">
        <v>183335.18799999999</v>
      </c>
      <c r="Y10" s="79">
        <v>93513.938999999998</v>
      </c>
      <c r="Z10" s="79">
        <v>340222.44300000003</v>
      </c>
      <c r="AA10" s="79">
        <v>109288.683</v>
      </c>
      <c r="AB10" s="76">
        <v>1599982</v>
      </c>
      <c r="AC10" s="77">
        <v>1599982</v>
      </c>
      <c r="AD10" s="79">
        <v>1599982</v>
      </c>
      <c r="AE10" s="76">
        <v>7752738.8059999999</v>
      </c>
      <c r="AF10" s="77">
        <v>7656867.7970000003</v>
      </c>
      <c r="AG10" s="79">
        <v>7656867.7970000003</v>
      </c>
      <c r="AH10" s="77">
        <v>95871.009000000005</v>
      </c>
      <c r="AI10" s="79">
        <v>6177.4319999999998</v>
      </c>
      <c r="AJ10" s="79">
        <v>89693.577000000005</v>
      </c>
      <c r="AK10" s="76">
        <v>13276518</v>
      </c>
      <c r="AL10" s="77">
        <v>4725663</v>
      </c>
      <c r="AM10" s="79">
        <v>4725663</v>
      </c>
      <c r="AN10" s="77">
        <v>8550855</v>
      </c>
      <c r="AO10" s="79">
        <v>5882301</v>
      </c>
      <c r="AP10" s="79">
        <v>888013</v>
      </c>
      <c r="AQ10" s="79">
        <v>1691463</v>
      </c>
      <c r="AR10" s="79">
        <v>89078</v>
      </c>
      <c r="AS10" s="79">
        <v>0</v>
      </c>
      <c r="AT10" s="76">
        <v>20674021.552999999</v>
      </c>
      <c r="AU10" s="77">
        <v>20438030.046</v>
      </c>
      <c r="AV10" s="79">
        <v>20438030.046</v>
      </c>
      <c r="AW10" s="77">
        <v>235991.50700000004</v>
      </c>
      <c r="AX10" s="79">
        <v>61148.444000000003</v>
      </c>
      <c r="AY10" s="79">
        <v>76176.494000000006</v>
      </c>
      <c r="AZ10" s="79">
        <v>98666.569000000003</v>
      </c>
      <c r="BA10" s="76">
        <v>5049220.7009999994</v>
      </c>
      <c r="BB10" s="77">
        <v>1328757.9639999999</v>
      </c>
      <c r="BC10" s="79">
        <v>1328757.9639999999</v>
      </c>
      <c r="BD10" s="77">
        <v>3720462.7369999997</v>
      </c>
      <c r="BE10" s="79">
        <v>1937713.3570000001</v>
      </c>
      <c r="BF10" s="79">
        <v>994136.72499999998</v>
      </c>
      <c r="BG10" s="79">
        <v>531295.23800000001</v>
      </c>
      <c r="BH10" s="79">
        <v>257317.41699999999</v>
      </c>
      <c r="BI10" s="76">
        <v>1329685.503</v>
      </c>
      <c r="BJ10" s="77">
        <v>1329685.503</v>
      </c>
      <c r="BK10" s="79">
        <v>135480.77100000001</v>
      </c>
      <c r="BL10" s="79">
        <v>1194204.7320000001</v>
      </c>
      <c r="BM10" s="76">
        <v>544030.96400000004</v>
      </c>
      <c r="BN10" s="77">
        <v>544030.96400000004</v>
      </c>
      <c r="BO10" s="79">
        <v>544030.96400000004</v>
      </c>
      <c r="BP10" s="76">
        <v>527085</v>
      </c>
      <c r="BQ10" s="77">
        <v>527085</v>
      </c>
      <c r="BR10" s="79">
        <v>527085</v>
      </c>
      <c r="BS10" s="76">
        <v>60825.063000000002</v>
      </c>
      <c r="BT10" s="77">
        <v>60825.063000000002</v>
      </c>
      <c r="BU10" s="79">
        <v>60825.063000000002</v>
      </c>
      <c r="BV10" s="76">
        <v>15614</v>
      </c>
      <c r="BW10" s="77">
        <v>15614</v>
      </c>
      <c r="BX10" s="79">
        <v>15614</v>
      </c>
      <c r="BY10" s="76">
        <v>199313.93599999999</v>
      </c>
      <c r="BZ10" s="77">
        <v>199313.93599999999</v>
      </c>
      <c r="CA10" s="79">
        <v>199313.93599999999</v>
      </c>
      <c r="CB10" s="76">
        <v>24573390.73</v>
      </c>
      <c r="CC10" s="77">
        <v>24032872.354000002</v>
      </c>
      <c r="CD10" s="79">
        <v>1514695.7120000001</v>
      </c>
      <c r="CE10" s="79">
        <v>22518176.642000001</v>
      </c>
      <c r="CF10" s="77">
        <v>540518.37600000005</v>
      </c>
      <c r="CG10" s="79">
        <v>186120.628</v>
      </c>
      <c r="CH10" s="79">
        <v>99995.930999999997</v>
      </c>
      <c r="CI10" s="79">
        <v>254401.81700000001</v>
      </c>
      <c r="CJ10" s="76">
        <v>9379694.2639999986</v>
      </c>
      <c r="CK10" s="77">
        <v>9379694.2639999986</v>
      </c>
      <c r="CL10" s="79">
        <v>7253011.1140000001</v>
      </c>
      <c r="CM10" s="79">
        <v>2015744.0419999999</v>
      </c>
      <c r="CN10" s="79">
        <v>110939.10799999999</v>
      </c>
      <c r="CO10" s="76">
        <v>184697.44799999997</v>
      </c>
      <c r="CP10" s="77">
        <v>53368.351999999999</v>
      </c>
      <c r="CQ10" s="79">
        <v>53368.351999999999</v>
      </c>
      <c r="CR10" s="77">
        <v>131329.09599999999</v>
      </c>
      <c r="CS10" s="79">
        <v>131329.09599999999</v>
      </c>
      <c r="CT10" s="76">
        <v>24217015.658</v>
      </c>
      <c r="CU10" s="77">
        <v>23119846.620999999</v>
      </c>
      <c r="CV10" s="79">
        <v>23119846.620999999</v>
      </c>
      <c r="CW10" s="77">
        <v>1097169.037</v>
      </c>
      <c r="CX10" s="79">
        <v>348617.103</v>
      </c>
      <c r="CY10" s="79">
        <v>46939.222999999998</v>
      </c>
      <c r="CZ10" s="79">
        <v>339851.90600000002</v>
      </c>
      <c r="DA10" s="79">
        <v>234063.29399999999</v>
      </c>
      <c r="DB10" s="79">
        <v>127697.511</v>
      </c>
      <c r="DC10" s="76">
        <v>1095099.2390000001</v>
      </c>
      <c r="DD10" s="77">
        <v>1080455.1000000001</v>
      </c>
      <c r="DE10" s="79">
        <v>1080455.1000000001</v>
      </c>
      <c r="DF10" s="77">
        <v>14644.138999999999</v>
      </c>
      <c r="DG10" s="79">
        <v>6170.4790000000003</v>
      </c>
      <c r="DH10" s="79">
        <v>8473.66</v>
      </c>
      <c r="DI10" s="76">
        <v>3938300</v>
      </c>
      <c r="DJ10" s="77">
        <v>2195074</v>
      </c>
      <c r="DK10" s="79">
        <v>2195074</v>
      </c>
      <c r="DL10" s="77">
        <v>1743226</v>
      </c>
      <c r="DM10" s="79">
        <v>293422</v>
      </c>
      <c r="DN10" s="79">
        <v>1400789</v>
      </c>
      <c r="DO10" s="79">
        <v>49015</v>
      </c>
      <c r="DP10" s="76">
        <v>8401547.9020000007</v>
      </c>
      <c r="DQ10" s="77">
        <v>8207182.5580000002</v>
      </c>
      <c r="DR10" s="79">
        <v>8207182.5580000002</v>
      </c>
      <c r="DS10" s="77">
        <v>194365.34399999998</v>
      </c>
      <c r="DT10" s="79">
        <v>23420.865000000002</v>
      </c>
      <c r="DU10" s="79">
        <v>47820.478999999999</v>
      </c>
      <c r="DV10" s="79">
        <v>43983.197</v>
      </c>
      <c r="DW10" s="79">
        <v>79140.803</v>
      </c>
      <c r="DX10" s="76">
        <v>3496177.4590000003</v>
      </c>
      <c r="DY10" s="77">
        <v>3393197.5180000002</v>
      </c>
      <c r="DZ10" s="79">
        <v>3393197.5180000002</v>
      </c>
      <c r="EA10" s="77">
        <v>102979.94099999999</v>
      </c>
      <c r="EB10" s="79">
        <v>52245.561999999998</v>
      </c>
      <c r="EC10" s="79">
        <v>50734.379000000001</v>
      </c>
      <c r="ED10" s="79"/>
    </row>
    <row r="11" spans="1:136" x14ac:dyDescent="0.2">
      <c r="A11" s="10" t="s">
        <v>33</v>
      </c>
      <c r="B11" s="73"/>
      <c r="C11" s="76">
        <v>-305203.245</v>
      </c>
      <c r="D11" s="77">
        <v>-110029.06699999998</v>
      </c>
      <c r="E11" s="78">
        <v>-7936.6760000000004</v>
      </c>
      <c r="F11" s="78">
        <v>-102092.39099999997</v>
      </c>
      <c r="G11" s="77">
        <v>-195174.17800000004</v>
      </c>
      <c r="I11" s="76">
        <v>130057.86699999988</v>
      </c>
      <c r="J11" s="77">
        <v>-7339.6390000000001</v>
      </c>
      <c r="K11" s="79">
        <v>-7339.6390000000001</v>
      </c>
      <c r="L11" s="77">
        <v>137397.50599999988</v>
      </c>
      <c r="M11" s="79">
        <v>-925620.36100000003</v>
      </c>
      <c r="N11" s="79">
        <v>-1150389.8999999999</v>
      </c>
      <c r="O11" s="79">
        <v>2335091.2489999998</v>
      </c>
      <c r="P11" s="79">
        <v>-123669.814</v>
      </c>
      <c r="Q11" s="79">
        <v>-12005.177</v>
      </c>
      <c r="R11" s="79">
        <v>-564.17200000000003</v>
      </c>
      <c r="S11" s="79">
        <v>14555.681</v>
      </c>
      <c r="T11" s="76">
        <v>-23089.015000000007</v>
      </c>
      <c r="U11" s="77">
        <v>-17861.288</v>
      </c>
      <c r="V11" s="79">
        <v>-17861.288</v>
      </c>
      <c r="W11" s="77">
        <v>-5227.7270000000044</v>
      </c>
      <c r="X11" s="79">
        <v>18185.134999999998</v>
      </c>
      <c r="Y11" s="79">
        <v>-38518.796000000002</v>
      </c>
      <c r="Z11" s="79">
        <v>-158.39599999999999</v>
      </c>
      <c r="AA11" s="79">
        <v>15264.33</v>
      </c>
      <c r="AB11" s="76">
        <v>513</v>
      </c>
      <c r="AC11" s="77">
        <v>513</v>
      </c>
      <c r="AD11" s="79">
        <v>513</v>
      </c>
      <c r="AE11" s="76">
        <v>-28473.84</v>
      </c>
      <c r="AF11" s="77">
        <v>-28445.153999999999</v>
      </c>
      <c r="AG11" s="79">
        <v>-28445.153999999999</v>
      </c>
      <c r="AH11" s="77">
        <v>-28.685999999999979</v>
      </c>
      <c r="AI11" s="79">
        <v>180.21700000000001</v>
      </c>
      <c r="AJ11" s="79">
        <v>-208.90299999999999</v>
      </c>
      <c r="AK11" s="76">
        <v>-93417</v>
      </c>
      <c r="AL11" s="77">
        <v>2928</v>
      </c>
      <c r="AM11" s="79">
        <v>2928</v>
      </c>
      <c r="AN11" s="77">
        <v>-96345</v>
      </c>
      <c r="AO11" s="79">
        <v>-1748130</v>
      </c>
      <c r="AP11" s="79">
        <v>443508</v>
      </c>
      <c r="AQ11" s="79">
        <v>1229234</v>
      </c>
      <c r="AR11" s="79">
        <v>-20957</v>
      </c>
      <c r="AS11" s="79">
        <v>0</v>
      </c>
      <c r="AT11" s="76">
        <v>-97914.663</v>
      </c>
      <c r="AU11" s="77">
        <v>-19.308</v>
      </c>
      <c r="AV11" s="79">
        <v>-19.308</v>
      </c>
      <c r="AW11" s="77">
        <v>-97895.354999999996</v>
      </c>
      <c r="AX11" s="79">
        <v>-44774.491999999998</v>
      </c>
      <c r="AY11" s="79">
        <v>-23587.438999999998</v>
      </c>
      <c r="AZ11" s="79">
        <v>-29533.423999999999</v>
      </c>
      <c r="BA11" s="76">
        <v>174038.55400000009</v>
      </c>
      <c r="BB11" s="77">
        <v>251.16</v>
      </c>
      <c r="BC11" s="79">
        <v>251.16</v>
      </c>
      <c r="BD11" s="77">
        <v>173787.39400000009</v>
      </c>
      <c r="BE11" s="79">
        <v>-1275627.3319999999</v>
      </c>
      <c r="BF11" s="79">
        <v>21678.401999999998</v>
      </c>
      <c r="BG11" s="79">
        <v>575249.13199999998</v>
      </c>
      <c r="BH11" s="79">
        <v>852487.19200000004</v>
      </c>
      <c r="BI11" s="76">
        <v>6605.4979999999996</v>
      </c>
      <c r="BJ11" s="77">
        <v>6605.4979999999996</v>
      </c>
      <c r="BK11" s="79">
        <v>0</v>
      </c>
      <c r="BL11" s="79">
        <v>6605.4979999999996</v>
      </c>
      <c r="BM11" s="76">
        <v>782.64800000000002</v>
      </c>
      <c r="BN11" s="77">
        <v>782.64800000000002</v>
      </c>
      <c r="BO11" s="79">
        <v>782.64800000000002</v>
      </c>
      <c r="BP11" s="76">
        <v>-1532</v>
      </c>
      <c r="BQ11" s="77">
        <v>-1532</v>
      </c>
      <c r="BR11" s="79">
        <v>-1532</v>
      </c>
      <c r="BS11" s="76">
        <v>-683.03</v>
      </c>
      <c r="BT11" s="77">
        <v>-683.03</v>
      </c>
      <c r="BU11" s="79">
        <v>-683.03</v>
      </c>
      <c r="BV11" s="76">
        <v>0</v>
      </c>
      <c r="BW11" s="77">
        <v>0</v>
      </c>
      <c r="BX11" s="79">
        <v>0</v>
      </c>
      <c r="BY11" s="76">
        <v>-2168.078</v>
      </c>
      <c r="BZ11" s="77">
        <v>-2168.078</v>
      </c>
      <c r="CA11" s="79">
        <v>-2168.078</v>
      </c>
      <c r="CB11" s="76">
        <v>-8488.5809999999983</v>
      </c>
      <c r="CC11" s="77">
        <v>-14833.195</v>
      </c>
      <c r="CD11" s="79">
        <v>0</v>
      </c>
      <c r="CE11" s="79">
        <v>-14833.195</v>
      </c>
      <c r="CF11" s="77">
        <v>6344.6140000000014</v>
      </c>
      <c r="CG11" s="79">
        <v>-174019.117</v>
      </c>
      <c r="CH11" s="79">
        <v>-40306.811999999998</v>
      </c>
      <c r="CI11" s="79">
        <v>220670.54300000001</v>
      </c>
      <c r="CJ11" s="76">
        <v>-1637.8260000000005</v>
      </c>
      <c r="CK11" s="77">
        <v>-1637.8260000000005</v>
      </c>
      <c r="CL11" s="79">
        <v>4908.5879999999997</v>
      </c>
      <c r="CM11" s="79">
        <v>-1460.846</v>
      </c>
      <c r="CN11" s="79">
        <v>-5085.5680000000002</v>
      </c>
      <c r="CO11" s="76">
        <v>-2828.0859999999998</v>
      </c>
      <c r="CP11" s="77">
        <v>0</v>
      </c>
      <c r="CQ11" s="79">
        <v>0</v>
      </c>
      <c r="CR11" s="77">
        <v>-2828.0859999999998</v>
      </c>
      <c r="CS11" s="79">
        <v>-2828.0859999999998</v>
      </c>
      <c r="CT11" s="76">
        <v>-38137.930000000139</v>
      </c>
      <c r="CU11" s="77">
        <v>-11125.008</v>
      </c>
      <c r="CV11" s="79">
        <v>-11125.008</v>
      </c>
      <c r="CW11" s="77">
        <v>-27012.922000000137</v>
      </c>
      <c r="CX11" s="79">
        <v>-135850.32199999999</v>
      </c>
      <c r="CY11" s="79">
        <v>-550783.826</v>
      </c>
      <c r="CZ11" s="79">
        <v>-4082.8319999999999</v>
      </c>
      <c r="DA11" s="79">
        <v>91881.895999999993</v>
      </c>
      <c r="DB11" s="79">
        <v>571822.16200000001</v>
      </c>
      <c r="DC11" s="76">
        <v>-14544.346999999998</v>
      </c>
      <c r="DD11" s="77">
        <v>-5267.8959999999997</v>
      </c>
      <c r="DE11" s="79">
        <v>-5267.8959999999997</v>
      </c>
      <c r="DF11" s="77">
        <v>-9276.4509999999973</v>
      </c>
      <c r="DG11" s="79">
        <v>17901.364000000001</v>
      </c>
      <c r="DH11" s="79">
        <v>-27177.814999999999</v>
      </c>
      <c r="DI11" s="76">
        <v>-179904</v>
      </c>
      <c r="DJ11" s="77">
        <v>-3481</v>
      </c>
      <c r="DK11" s="79">
        <v>-3481</v>
      </c>
      <c r="DL11" s="77">
        <v>-176423</v>
      </c>
      <c r="DM11" s="79">
        <v>-73076</v>
      </c>
      <c r="DN11" s="79">
        <v>-87449</v>
      </c>
      <c r="DO11" s="79">
        <v>-15898</v>
      </c>
      <c r="DP11" s="76">
        <v>-59931.041999999994</v>
      </c>
      <c r="DQ11" s="77">
        <v>-5779.6639999999998</v>
      </c>
      <c r="DR11" s="79">
        <v>-5779.6639999999998</v>
      </c>
      <c r="DS11" s="77">
        <v>-54151.377999999997</v>
      </c>
      <c r="DT11" s="79">
        <v>45866.981</v>
      </c>
      <c r="DU11" s="79">
        <v>-46337.714999999997</v>
      </c>
      <c r="DV11" s="79">
        <v>-45175.75</v>
      </c>
      <c r="DW11" s="79">
        <v>-8504.8940000000002</v>
      </c>
      <c r="DX11" s="76">
        <v>-64451.373999999996</v>
      </c>
      <c r="DY11" s="77">
        <v>-20936.287</v>
      </c>
      <c r="DZ11" s="79">
        <v>-20936.287</v>
      </c>
      <c r="EA11" s="77">
        <v>-43515.087</v>
      </c>
      <c r="EB11" s="79">
        <v>-25437.597000000002</v>
      </c>
      <c r="EC11" s="79">
        <v>-18077.490000000002</v>
      </c>
      <c r="ED11" s="79"/>
    </row>
    <row r="12" spans="1:136" x14ac:dyDescent="0.2">
      <c r="A12" s="10" t="s">
        <v>34</v>
      </c>
      <c r="B12" s="73"/>
      <c r="C12" s="76">
        <v>34782608.200000003</v>
      </c>
      <c r="D12" s="77">
        <v>35201568.588</v>
      </c>
      <c r="E12" s="78">
        <v>30856194.32</v>
      </c>
      <c r="F12" s="78">
        <v>4345374.2680000002</v>
      </c>
      <c r="G12" s="77">
        <v>-418960.38800000004</v>
      </c>
      <c r="I12" s="76">
        <v>53109.377</v>
      </c>
      <c r="J12" s="77">
        <v>53109.377</v>
      </c>
      <c r="K12" s="79">
        <v>53109.377</v>
      </c>
      <c r="L12" s="77">
        <v>0</v>
      </c>
      <c r="M12" s="79">
        <v>0</v>
      </c>
      <c r="N12" s="79">
        <v>0</v>
      </c>
      <c r="O12" s="79">
        <v>0</v>
      </c>
      <c r="P12" s="79">
        <v>0</v>
      </c>
      <c r="Q12" s="79">
        <v>0</v>
      </c>
      <c r="R12" s="79">
        <v>0</v>
      </c>
      <c r="S12" s="79">
        <v>0</v>
      </c>
      <c r="T12" s="76">
        <v>167356.84899999999</v>
      </c>
      <c r="U12" s="77">
        <v>167356.84899999999</v>
      </c>
      <c r="V12" s="79">
        <v>167356.84899999999</v>
      </c>
      <c r="W12" s="77">
        <v>0</v>
      </c>
      <c r="X12" s="79">
        <v>0</v>
      </c>
      <c r="Y12" s="79">
        <v>0</v>
      </c>
      <c r="Z12" s="79">
        <v>0</v>
      </c>
      <c r="AA12" s="79">
        <v>0</v>
      </c>
      <c r="AB12" s="76">
        <v>9268</v>
      </c>
      <c r="AC12" s="77">
        <v>9268</v>
      </c>
      <c r="AD12" s="79">
        <v>9268</v>
      </c>
      <c r="AE12" s="76">
        <v>523430.87300000002</v>
      </c>
      <c r="AF12" s="77">
        <v>523430.87300000002</v>
      </c>
      <c r="AG12" s="79">
        <v>523430.87300000002</v>
      </c>
      <c r="AH12" s="77">
        <v>0</v>
      </c>
      <c r="AI12" s="79">
        <v>0</v>
      </c>
      <c r="AJ12" s="79">
        <v>0</v>
      </c>
      <c r="AK12" s="76">
        <v>198676</v>
      </c>
      <c r="AL12" s="77">
        <v>198676</v>
      </c>
      <c r="AM12" s="79">
        <v>198676</v>
      </c>
      <c r="AN12" s="77">
        <v>0</v>
      </c>
      <c r="AO12" s="79">
        <v>0</v>
      </c>
      <c r="AP12" s="79">
        <v>0</v>
      </c>
      <c r="AQ12" s="79">
        <v>0</v>
      </c>
      <c r="AR12" s="79">
        <v>0</v>
      </c>
      <c r="AS12" s="79">
        <v>0</v>
      </c>
      <c r="AT12" s="76">
        <v>1831932.6340000001</v>
      </c>
      <c r="AU12" s="77">
        <v>1831932.6340000001</v>
      </c>
      <c r="AV12" s="79">
        <v>1831932.6340000001</v>
      </c>
      <c r="AW12" s="77">
        <v>0</v>
      </c>
      <c r="AX12" s="79">
        <v>0</v>
      </c>
      <c r="AY12" s="79">
        <v>0</v>
      </c>
      <c r="AZ12" s="79">
        <v>0</v>
      </c>
      <c r="BA12" s="76">
        <v>35609.923999999999</v>
      </c>
      <c r="BB12" s="77">
        <v>35609.923999999999</v>
      </c>
      <c r="BC12" s="79">
        <v>35609.923999999999</v>
      </c>
      <c r="BD12" s="77">
        <v>0</v>
      </c>
      <c r="BE12" s="79">
        <v>0</v>
      </c>
      <c r="BF12" s="79">
        <v>0</v>
      </c>
      <c r="BG12" s="79">
        <v>0</v>
      </c>
      <c r="BH12" s="79">
        <v>0</v>
      </c>
      <c r="BI12" s="76">
        <v>35018.881999999998</v>
      </c>
      <c r="BJ12" s="77">
        <v>35018.881999999998</v>
      </c>
      <c r="BK12" s="79">
        <v>19021.342000000001</v>
      </c>
      <c r="BL12" s="79">
        <v>15997.54</v>
      </c>
      <c r="BM12" s="76">
        <v>17136.757000000001</v>
      </c>
      <c r="BN12" s="77">
        <v>17136.757000000001</v>
      </c>
      <c r="BO12" s="79">
        <v>17136.757000000001</v>
      </c>
      <c r="BP12" s="76">
        <v>37181</v>
      </c>
      <c r="BQ12" s="77">
        <v>37181</v>
      </c>
      <c r="BR12" s="79">
        <v>37181</v>
      </c>
      <c r="BS12" s="76">
        <v>320032.30699999997</v>
      </c>
      <c r="BT12" s="77">
        <v>320032.30699999997</v>
      </c>
      <c r="BU12" s="79">
        <v>320032.30699999997</v>
      </c>
      <c r="BV12" s="76">
        <v>4950</v>
      </c>
      <c r="BW12" s="77">
        <v>4950</v>
      </c>
      <c r="BX12" s="79">
        <v>4950</v>
      </c>
      <c r="BY12" s="76">
        <v>2503079.193</v>
      </c>
      <c r="BZ12" s="77">
        <v>2503079.193</v>
      </c>
      <c r="CA12" s="79">
        <v>2503079.193</v>
      </c>
      <c r="CB12" s="76">
        <v>26275657.854000002</v>
      </c>
      <c r="CC12" s="77">
        <v>26694618.242000002</v>
      </c>
      <c r="CD12" s="79">
        <v>26450272.918000001</v>
      </c>
      <c r="CE12" s="79">
        <v>244345.32399999999</v>
      </c>
      <c r="CF12" s="77">
        <v>-418960.38800000004</v>
      </c>
      <c r="CG12" s="79">
        <v>-147641.85</v>
      </c>
      <c r="CH12" s="79">
        <v>-87282.8</v>
      </c>
      <c r="CI12" s="79">
        <v>-184035.73800000001</v>
      </c>
      <c r="CJ12" s="76">
        <v>1736049.436</v>
      </c>
      <c r="CK12" s="77">
        <v>1736049.436</v>
      </c>
      <c r="CL12" s="79">
        <v>105383.948</v>
      </c>
      <c r="CM12" s="79">
        <v>47855.586000000003</v>
      </c>
      <c r="CN12" s="79">
        <v>1582809.902</v>
      </c>
      <c r="CO12" s="76">
        <v>1838.098</v>
      </c>
      <c r="CP12" s="77">
        <v>1838.098</v>
      </c>
      <c r="CQ12" s="79">
        <v>1838.098</v>
      </c>
      <c r="CR12" s="77">
        <v>0</v>
      </c>
      <c r="CS12" s="79">
        <v>0</v>
      </c>
      <c r="CT12" s="76">
        <v>332689.68900000001</v>
      </c>
      <c r="CU12" s="77">
        <v>332689.68900000001</v>
      </c>
      <c r="CV12" s="79">
        <v>332689.68900000001</v>
      </c>
      <c r="CW12" s="77">
        <v>0</v>
      </c>
      <c r="CX12" s="79">
        <v>0</v>
      </c>
      <c r="CY12" s="79">
        <v>0</v>
      </c>
      <c r="CZ12" s="79">
        <v>0</v>
      </c>
      <c r="DA12" s="79">
        <v>0</v>
      </c>
      <c r="DB12" s="79">
        <v>0</v>
      </c>
      <c r="DC12" s="76">
        <v>99083.267999999996</v>
      </c>
      <c r="DD12" s="77">
        <v>99083.267999999996</v>
      </c>
      <c r="DE12" s="79">
        <v>99083.267999999996</v>
      </c>
      <c r="DF12" s="77">
        <v>0</v>
      </c>
      <c r="DG12" s="79">
        <v>0</v>
      </c>
      <c r="DH12" s="79">
        <v>0</v>
      </c>
      <c r="DI12" s="76">
        <v>9594</v>
      </c>
      <c r="DJ12" s="77">
        <v>9594</v>
      </c>
      <c r="DK12" s="79">
        <v>9594</v>
      </c>
      <c r="DL12" s="77">
        <v>0</v>
      </c>
      <c r="DM12" s="79">
        <v>0</v>
      </c>
      <c r="DN12" s="79">
        <v>0</v>
      </c>
      <c r="DO12" s="79">
        <v>0</v>
      </c>
      <c r="DP12" s="76">
        <v>524391.76500000001</v>
      </c>
      <c r="DQ12" s="77">
        <v>524391.76500000001</v>
      </c>
      <c r="DR12" s="79">
        <v>524391.76500000001</v>
      </c>
      <c r="DS12" s="77">
        <v>0</v>
      </c>
      <c r="DT12" s="79">
        <v>0</v>
      </c>
      <c r="DU12" s="79">
        <v>0</v>
      </c>
      <c r="DV12" s="79">
        <v>0</v>
      </c>
      <c r="DW12" s="79">
        <v>0</v>
      </c>
      <c r="DX12" s="76">
        <v>66522.293999999994</v>
      </c>
      <c r="DY12" s="77">
        <v>66522.293999999994</v>
      </c>
      <c r="DZ12" s="79">
        <v>66522.293999999994</v>
      </c>
      <c r="EA12" s="77">
        <v>0</v>
      </c>
      <c r="EB12" s="79">
        <v>0</v>
      </c>
      <c r="EC12" s="79">
        <v>0</v>
      </c>
      <c r="ED12" s="79"/>
    </row>
    <row r="13" spans="1:136" s="80" customFormat="1" x14ac:dyDescent="0.2">
      <c r="A13" s="12" t="s">
        <v>35</v>
      </c>
      <c r="B13" s="115"/>
      <c r="C13" s="81">
        <v>244545263.11399996</v>
      </c>
      <c r="D13" s="82">
        <v>209341098.11299998</v>
      </c>
      <c r="E13" s="83">
        <v>33352196.767999999</v>
      </c>
      <c r="F13" s="83">
        <v>175988901.34500003</v>
      </c>
      <c r="G13" s="82">
        <v>35204165.000999995</v>
      </c>
      <c r="I13" s="81">
        <v>14508501.311000001</v>
      </c>
      <c r="J13" s="82">
        <v>5802345.8650000002</v>
      </c>
      <c r="K13" s="84">
        <v>5802345.8650000002</v>
      </c>
      <c r="L13" s="82">
        <v>8706155.4460000005</v>
      </c>
      <c r="M13" s="84">
        <v>2016221.3790000002</v>
      </c>
      <c r="N13" s="84">
        <v>2184787.3190000001</v>
      </c>
      <c r="O13" s="84">
        <v>3429641.4479999999</v>
      </c>
      <c r="P13" s="84">
        <v>936585.35800000001</v>
      </c>
      <c r="Q13" s="85">
        <v>40111.49500000001</v>
      </c>
      <c r="R13" s="85">
        <v>12956.284</v>
      </c>
      <c r="S13" s="85">
        <v>85852.162999999986</v>
      </c>
      <c r="T13" s="81">
        <v>17679951.406999998</v>
      </c>
      <c r="U13" s="82">
        <v>16505958.521</v>
      </c>
      <c r="V13" s="85">
        <v>16505958.521</v>
      </c>
      <c r="W13" s="82">
        <v>1173992.8859999999</v>
      </c>
      <c r="X13" s="85">
        <v>413942.65399999998</v>
      </c>
      <c r="Y13" s="85">
        <v>159228.114</v>
      </c>
      <c r="Z13" s="85">
        <v>340064.04700000002</v>
      </c>
      <c r="AA13" s="85">
        <v>260758.07099999997</v>
      </c>
      <c r="AB13" s="81">
        <v>2123865</v>
      </c>
      <c r="AC13" s="82">
        <v>2123865</v>
      </c>
      <c r="AD13" s="85">
        <v>2123865</v>
      </c>
      <c r="AE13" s="81">
        <v>11065622.030000001</v>
      </c>
      <c r="AF13" s="82">
        <v>10950069.187000001</v>
      </c>
      <c r="AG13" s="85">
        <v>10950069.187000001</v>
      </c>
      <c r="AH13" s="82">
        <v>115552.84299999999</v>
      </c>
      <c r="AI13" s="85">
        <v>7220.6769999999997</v>
      </c>
      <c r="AJ13" s="85">
        <v>108332.166</v>
      </c>
      <c r="AK13" s="81">
        <v>19608505</v>
      </c>
      <c r="AL13" s="82">
        <v>6958484</v>
      </c>
      <c r="AM13" s="85">
        <v>6958484</v>
      </c>
      <c r="AN13" s="82">
        <v>12650021</v>
      </c>
      <c r="AO13" s="85">
        <v>7008273</v>
      </c>
      <c r="AP13" s="85">
        <v>1822709</v>
      </c>
      <c r="AQ13" s="85">
        <v>3701932</v>
      </c>
      <c r="AR13" s="85">
        <v>117107</v>
      </c>
      <c r="AS13" s="85">
        <v>0</v>
      </c>
      <c r="AT13" s="81">
        <v>30166639.612999998</v>
      </c>
      <c r="AU13" s="82">
        <v>29865002.998</v>
      </c>
      <c r="AV13" s="85">
        <v>29865002.998</v>
      </c>
      <c r="AW13" s="82">
        <v>301636.61499999999</v>
      </c>
      <c r="AX13" s="85">
        <v>80380.616999999998</v>
      </c>
      <c r="AY13" s="85">
        <v>106662.92300000001</v>
      </c>
      <c r="AZ13" s="85">
        <v>114593.07500000001</v>
      </c>
      <c r="BA13" s="81">
        <v>8954966.0250000004</v>
      </c>
      <c r="BB13" s="82">
        <v>1917001.7399999998</v>
      </c>
      <c r="BC13" s="85">
        <v>1917001.7399999998</v>
      </c>
      <c r="BD13" s="82">
        <v>7037964.2850000001</v>
      </c>
      <c r="BE13" s="85">
        <v>2479244.7890000003</v>
      </c>
      <c r="BF13" s="85">
        <v>1664702.821</v>
      </c>
      <c r="BG13" s="85">
        <v>1544322.2849999999</v>
      </c>
      <c r="BH13" s="85">
        <v>1349694.3900000001</v>
      </c>
      <c r="BI13" s="81">
        <v>2179985.1150000002</v>
      </c>
      <c r="BJ13" s="82">
        <v>2179985.1150000002</v>
      </c>
      <c r="BK13" s="85">
        <v>189515.34000000003</v>
      </c>
      <c r="BL13" s="85">
        <v>1990469.7750000001</v>
      </c>
      <c r="BM13" s="81">
        <v>806839.4040000001</v>
      </c>
      <c r="BN13" s="82">
        <v>806839.4040000001</v>
      </c>
      <c r="BO13" s="85">
        <v>806839.4040000001</v>
      </c>
      <c r="BP13" s="81">
        <v>764304</v>
      </c>
      <c r="BQ13" s="82">
        <v>764304</v>
      </c>
      <c r="BR13" s="85">
        <v>764304</v>
      </c>
      <c r="BS13" s="81">
        <v>396201.201</v>
      </c>
      <c r="BT13" s="82">
        <v>396201.201</v>
      </c>
      <c r="BU13" s="85">
        <v>396201.201</v>
      </c>
      <c r="BV13" s="81">
        <v>24911</v>
      </c>
      <c r="BW13" s="82">
        <v>24911</v>
      </c>
      <c r="BX13" s="85">
        <v>24911</v>
      </c>
      <c r="BY13" s="81">
        <v>2779653.7519999999</v>
      </c>
      <c r="BZ13" s="82">
        <v>2779653.7519999999</v>
      </c>
      <c r="CA13" s="85">
        <v>2779653.7519999999</v>
      </c>
      <c r="CB13" s="81">
        <v>60063483.981000006</v>
      </c>
      <c r="CC13" s="82">
        <v>58998483.391000003</v>
      </c>
      <c r="CD13" s="85">
        <v>28440650.631000001</v>
      </c>
      <c r="CE13" s="85">
        <v>30557832.760000002</v>
      </c>
      <c r="CF13" s="82">
        <v>1065000.5900000001</v>
      </c>
      <c r="CG13" s="85">
        <v>165164.26800000001</v>
      </c>
      <c r="CH13" s="85">
        <v>145914.36899999995</v>
      </c>
      <c r="CI13" s="85">
        <v>753921.9530000001</v>
      </c>
      <c r="CJ13" s="81">
        <v>14546984.914000001</v>
      </c>
      <c r="CK13" s="82">
        <v>14546984.914000001</v>
      </c>
      <c r="CL13" s="85">
        <v>9885435.0460000001</v>
      </c>
      <c r="CM13" s="85">
        <v>2925858.6840000004</v>
      </c>
      <c r="CN13" s="85">
        <v>1735691.1839999999</v>
      </c>
      <c r="CO13" s="81">
        <v>266098.196</v>
      </c>
      <c r="CP13" s="82">
        <v>79691.274000000005</v>
      </c>
      <c r="CQ13" s="85">
        <v>79691.274000000005</v>
      </c>
      <c r="CR13" s="82">
        <v>186406.92199999996</v>
      </c>
      <c r="CS13" s="85">
        <v>186406.92199999996</v>
      </c>
      <c r="CT13" s="81">
        <v>34335710.082999997</v>
      </c>
      <c r="CU13" s="82">
        <v>32692834.320999999</v>
      </c>
      <c r="CV13" s="85">
        <v>32692834.320999999</v>
      </c>
      <c r="CW13" s="82">
        <v>1642875.7620000001</v>
      </c>
      <c r="CX13" s="85">
        <v>634177.03300000005</v>
      </c>
      <c r="CY13" s="85">
        <v>-434450.473</v>
      </c>
      <c r="CZ13" s="85">
        <v>380385.92300000001</v>
      </c>
      <c r="DA13" s="85">
        <v>336884.89799999999</v>
      </c>
      <c r="DB13" s="85">
        <v>725878.38100000005</v>
      </c>
      <c r="DC13" s="81">
        <v>1640527.2780000002</v>
      </c>
      <c r="DD13" s="82">
        <v>1611794.5520000001</v>
      </c>
      <c r="DE13" s="85">
        <v>1611794.5520000001</v>
      </c>
      <c r="DF13" s="82">
        <v>28732.726000000002</v>
      </c>
      <c r="DG13" s="85">
        <v>34913.309000000001</v>
      </c>
      <c r="DH13" s="85">
        <v>-6180.5829999999987</v>
      </c>
      <c r="DI13" s="81">
        <v>5494189</v>
      </c>
      <c r="DJ13" s="82">
        <v>3625775</v>
      </c>
      <c r="DK13" s="85">
        <v>3625775</v>
      </c>
      <c r="DL13" s="82">
        <v>1868414</v>
      </c>
      <c r="DM13" s="85">
        <v>307240</v>
      </c>
      <c r="DN13" s="85">
        <v>1503450</v>
      </c>
      <c r="DO13" s="85">
        <v>57724</v>
      </c>
      <c r="DP13" s="81">
        <v>12134751.296</v>
      </c>
      <c r="DQ13" s="82">
        <v>11831749.836999999</v>
      </c>
      <c r="DR13" s="85">
        <v>11831749.836999999</v>
      </c>
      <c r="DS13" s="82">
        <v>303001.45899999997</v>
      </c>
      <c r="DT13" s="85">
        <v>97180.52</v>
      </c>
      <c r="DU13" s="85">
        <v>56379.474000000002</v>
      </c>
      <c r="DV13" s="85">
        <v>78805.555999999997</v>
      </c>
      <c r="DW13" s="85">
        <v>70635.909</v>
      </c>
      <c r="DX13" s="81">
        <v>5003573.5080000004</v>
      </c>
      <c r="DY13" s="82">
        <v>4879163.0410000002</v>
      </c>
      <c r="DZ13" s="85">
        <v>4879163.0410000002</v>
      </c>
      <c r="EA13" s="82">
        <v>124410.467</v>
      </c>
      <c r="EB13" s="85">
        <v>54444.021000000001</v>
      </c>
      <c r="EC13" s="84">
        <v>69966.445999999996</v>
      </c>
      <c r="ED13" s="86"/>
    </row>
    <row r="14" spans="1:136" x14ac:dyDescent="0.2">
      <c r="A14" s="10"/>
      <c r="B14" s="73"/>
      <c r="C14" s="71"/>
      <c r="D14" s="72"/>
      <c r="E14" s="10"/>
      <c r="F14" s="10"/>
      <c r="G14" s="72"/>
      <c r="I14" s="76"/>
      <c r="J14" s="72"/>
      <c r="K14" s="73"/>
      <c r="L14" s="72"/>
      <c r="M14" s="73"/>
      <c r="N14" s="73"/>
      <c r="O14" s="73"/>
      <c r="P14" s="73"/>
      <c r="Q14" s="79"/>
      <c r="R14" s="73"/>
      <c r="S14" s="73"/>
      <c r="T14" s="76"/>
      <c r="U14" s="72"/>
      <c r="V14" s="73"/>
      <c r="W14" s="72"/>
      <c r="X14" s="73"/>
      <c r="Y14" s="73"/>
      <c r="Z14" s="73"/>
      <c r="AA14" s="73"/>
      <c r="AB14" s="71"/>
      <c r="AC14" s="72"/>
      <c r="AD14" s="73"/>
      <c r="AE14" s="76"/>
      <c r="AF14" s="72"/>
      <c r="AG14" s="73"/>
      <c r="AH14" s="72"/>
      <c r="AI14" s="73"/>
      <c r="AJ14" s="73"/>
      <c r="AK14" s="76"/>
      <c r="AL14" s="72"/>
      <c r="AM14" s="73"/>
      <c r="AN14" s="77"/>
      <c r="AO14" s="73"/>
      <c r="AP14" s="73"/>
      <c r="AQ14" s="73"/>
      <c r="AR14" s="73"/>
      <c r="AS14" s="73"/>
      <c r="AT14" s="71"/>
      <c r="AU14" s="72"/>
      <c r="AV14" s="73"/>
      <c r="AW14" s="77"/>
      <c r="AX14" s="73"/>
      <c r="AY14" s="73"/>
      <c r="AZ14" s="73"/>
      <c r="BA14" s="76"/>
      <c r="BB14" s="72"/>
      <c r="BC14" s="73"/>
      <c r="BD14" s="77"/>
      <c r="BE14" s="73"/>
      <c r="BF14" s="73"/>
      <c r="BG14" s="73"/>
      <c r="BH14" s="73"/>
      <c r="BI14" s="71"/>
      <c r="BJ14" s="77"/>
      <c r="BK14" s="73"/>
      <c r="BL14" s="73"/>
      <c r="BM14" s="71"/>
      <c r="BN14" s="72"/>
      <c r="BO14" s="73"/>
      <c r="BP14" s="71"/>
      <c r="BQ14" s="72"/>
      <c r="BR14" s="73"/>
      <c r="BS14" s="71"/>
      <c r="BT14" s="72"/>
      <c r="BU14" s="73"/>
      <c r="BV14" s="71"/>
      <c r="BW14" s="72"/>
      <c r="BX14" s="73"/>
      <c r="BY14" s="71"/>
      <c r="BZ14" s="72"/>
      <c r="CA14" s="73"/>
      <c r="CB14" s="76"/>
      <c r="CC14" s="77"/>
      <c r="CD14" s="73"/>
      <c r="CE14" s="73"/>
      <c r="CF14" s="77"/>
      <c r="CG14" s="73"/>
      <c r="CH14" s="73"/>
      <c r="CI14" s="73"/>
      <c r="CJ14" s="71"/>
      <c r="CK14" s="77"/>
      <c r="CL14" s="73"/>
      <c r="CM14" s="73"/>
      <c r="CN14" s="73"/>
      <c r="CO14" s="76"/>
      <c r="CP14" s="72"/>
      <c r="CQ14" s="73"/>
      <c r="CR14" s="72"/>
      <c r="CS14" s="73"/>
      <c r="CT14" s="76"/>
      <c r="CU14" s="72"/>
      <c r="CV14" s="73"/>
      <c r="CW14" s="77"/>
      <c r="CX14" s="73"/>
      <c r="CY14" s="73"/>
      <c r="CZ14" s="73"/>
      <c r="DA14" s="73"/>
      <c r="DB14" s="73"/>
      <c r="DC14" s="76"/>
      <c r="DD14" s="72"/>
      <c r="DE14" s="73"/>
      <c r="DF14" s="77"/>
      <c r="DG14" s="73"/>
      <c r="DH14" s="73"/>
      <c r="DI14" s="76"/>
      <c r="DJ14" s="72"/>
      <c r="DK14" s="73"/>
      <c r="DL14" s="77"/>
      <c r="DM14" s="73"/>
      <c r="DN14" s="73"/>
      <c r="DO14" s="73"/>
      <c r="DP14" s="76"/>
      <c r="DQ14" s="72"/>
      <c r="DR14" s="73"/>
      <c r="DS14" s="77"/>
      <c r="DT14" s="73"/>
      <c r="DU14" s="73"/>
      <c r="DV14" s="73"/>
      <c r="DW14" s="73"/>
      <c r="DX14" s="76"/>
      <c r="DY14" s="72"/>
      <c r="DZ14" s="73"/>
      <c r="EA14" s="77"/>
      <c r="EB14" s="73"/>
      <c r="EC14" s="73"/>
    </row>
    <row r="15" spans="1:136" x14ac:dyDescent="0.2">
      <c r="A15" s="11" t="s">
        <v>36</v>
      </c>
      <c r="B15" s="73"/>
      <c r="C15" s="71"/>
      <c r="D15" s="72"/>
      <c r="E15" s="10"/>
      <c r="F15" s="10"/>
      <c r="G15" s="72"/>
      <c r="I15" s="76"/>
      <c r="J15" s="72"/>
      <c r="K15" s="73"/>
      <c r="L15" s="72"/>
      <c r="M15" s="73"/>
      <c r="N15" s="73"/>
      <c r="O15" s="73"/>
      <c r="P15" s="73"/>
      <c r="Q15" s="73"/>
      <c r="R15" s="73"/>
      <c r="S15" s="73"/>
      <c r="T15" s="76"/>
      <c r="U15" s="72"/>
      <c r="V15" s="73"/>
      <c r="W15" s="72"/>
      <c r="X15" s="73"/>
      <c r="Y15" s="73"/>
      <c r="Z15" s="73"/>
      <c r="AA15" s="73"/>
      <c r="AB15" s="71"/>
      <c r="AC15" s="72"/>
      <c r="AD15" s="73"/>
      <c r="AE15" s="76"/>
      <c r="AF15" s="72"/>
      <c r="AG15" s="73"/>
      <c r="AH15" s="72"/>
      <c r="AI15" s="73"/>
      <c r="AJ15" s="73"/>
      <c r="AK15" s="76"/>
      <c r="AL15" s="72"/>
      <c r="AM15" s="73"/>
      <c r="AN15" s="77"/>
      <c r="AO15" s="73"/>
      <c r="AP15" s="73"/>
      <c r="AQ15" s="73"/>
      <c r="AR15" s="73"/>
      <c r="AS15" s="73"/>
      <c r="AT15" s="71"/>
      <c r="AU15" s="72"/>
      <c r="AV15" s="73"/>
      <c r="AW15" s="77"/>
      <c r="AX15" s="73"/>
      <c r="AY15" s="73"/>
      <c r="AZ15" s="73"/>
      <c r="BA15" s="76"/>
      <c r="BB15" s="72"/>
      <c r="BC15" s="73"/>
      <c r="BD15" s="77"/>
      <c r="BE15" s="73"/>
      <c r="BF15" s="73"/>
      <c r="BG15" s="73"/>
      <c r="BH15" s="73"/>
      <c r="BI15" s="71"/>
      <c r="BJ15" s="77"/>
      <c r="BK15" s="79"/>
      <c r="BL15" s="73"/>
      <c r="BM15" s="71"/>
      <c r="BN15" s="72"/>
      <c r="BO15" s="73"/>
      <c r="BP15" s="71"/>
      <c r="BQ15" s="72"/>
      <c r="BR15" s="73"/>
      <c r="BS15" s="71"/>
      <c r="BT15" s="72"/>
      <c r="BU15" s="73"/>
      <c r="BV15" s="71"/>
      <c r="BW15" s="72"/>
      <c r="BX15" s="73"/>
      <c r="BY15" s="71"/>
      <c r="BZ15" s="72"/>
      <c r="CA15" s="73"/>
      <c r="CB15" s="76"/>
      <c r="CC15" s="77"/>
      <c r="CD15" s="73"/>
      <c r="CE15" s="73"/>
      <c r="CF15" s="77"/>
      <c r="CG15" s="73"/>
      <c r="CH15" s="73"/>
      <c r="CI15" s="73"/>
      <c r="CJ15" s="71"/>
      <c r="CK15" s="77"/>
      <c r="CL15" s="73"/>
      <c r="CM15" s="73"/>
      <c r="CN15" s="73"/>
      <c r="CO15" s="76"/>
      <c r="CP15" s="72"/>
      <c r="CQ15" s="73"/>
      <c r="CR15" s="72"/>
      <c r="CS15" s="73"/>
      <c r="CT15" s="76"/>
      <c r="CU15" s="72"/>
      <c r="CV15" s="73"/>
      <c r="CW15" s="77"/>
      <c r="CX15" s="73"/>
      <c r="CY15" s="73"/>
      <c r="CZ15" s="73"/>
      <c r="DA15" s="73"/>
      <c r="DB15" s="73"/>
      <c r="DC15" s="76"/>
      <c r="DD15" s="72"/>
      <c r="DE15" s="73"/>
      <c r="DF15" s="77"/>
      <c r="DG15" s="73"/>
      <c r="DH15" s="73"/>
      <c r="DI15" s="76"/>
      <c r="DJ15" s="72"/>
      <c r="DK15" s="73"/>
      <c r="DL15" s="77"/>
      <c r="DM15" s="73"/>
      <c r="DN15" s="73"/>
      <c r="DO15" s="73"/>
      <c r="DP15" s="76"/>
      <c r="DQ15" s="72"/>
      <c r="DR15" s="73"/>
      <c r="DS15" s="77"/>
      <c r="DT15" s="73"/>
      <c r="DU15" s="73"/>
      <c r="DV15" s="73"/>
      <c r="DW15" s="73"/>
      <c r="DX15" s="76"/>
      <c r="DY15" s="72"/>
      <c r="DZ15" s="73"/>
      <c r="EA15" s="77"/>
      <c r="EB15" s="73"/>
      <c r="EC15" s="73"/>
      <c r="EE15" s="88"/>
      <c r="EF15" s="88"/>
    </row>
    <row r="16" spans="1:136" x14ac:dyDescent="0.2">
      <c r="A16" s="10" t="s">
        <v>37</v>
      </c>
      <c r="B16" s="73"/>
      <c r="C16" s="76">
        <v>144268726.47399998</v>
      </c>
      <c r="D16" s="77">
        <v>135999448.36399999</v>
      </c>
      <c r="E16" s="78">
        <v>58219309.281999998</v>
      </c>
      <c r="F16" s="78">
        <v>77780139.082000017</v>
      </c>
      <c r="G16" s="77">
        <v>8269278.1099999985</v>
      </c>
      <c r="I16" s="76">
        <v>5345143.4869999997</v>
      </c>
      <c r="J16" s="77">
        <v>2040595.335</v>
      </c>
      <c r="K16" s="79">
        <v>2040595.335</v>
      </c>
      <c r="L16" s="77">
        <v>3304548.1519999998</v>
      </c>
      <c r="M16" s="79">
        <v>460991.43599999999</v>
      </c>
      <c r="N16" s="79">
        <v>1074527.743</v>
      </c>
      <c r="O16" s="79">
        <v>589064.17200000002</v>
      </c>
      <c r="P16" s="79">
        <v>1101255.078</v>
      </c>
      <c r="Q16" s="79">
        <v>36207.578000000001</v>
      </c>
      <c r="R16" s="79">
        <v>6141.4849999999997</v>
      </c>
      <c r="S16" s="79">
        <v>36360.660000000003</v>
      </c>
      <c r="T16" s="76">
        <v>10834357.26</v>
      </c>
      <c r="U16" s="77">
        <v>10492097.629000001</v>
      </c>
      <c r="V16" s="79">
        <v>10492097.629000001</v>
      </c>
      <c r="W16" s="77">
        <v>342259.63099999999</v>
      </c>
      <c r="X16" s="79">
        <v>148513.29199999999</v>
      </c>
      <c r="Y16" s="79">
        <v>36865</v>
      </c>
      <c r="Z16" s="79">
        <v>2346.5100000000002</v>
      </c>
      <c r="AA16" s="79">
        <v>154534.829</v>
      </c>
      <c r="AB16" s="76">
        <v>914077</v>
      </c>
      <c r="AC16" s="77">
        <v>914077</v>
      </c>
      <c r="AD16" s="79">
        <v>914077</v>
      </c>
      <c r="AE16" s="76">
        <v>3802361.2289999998</v>
      </c>
      <c r="AF16" s="77">
        <v>3797319.747</v>
      </c>
      <c r="AG16" s="79">
        <v>3797319.747</v>
      </c>
      <c r="AH16" s="77">
        <v>5041.482</v>
      </c>
      <c r="AI16" s="79">
        <v>170.81800000000001</v>
      </c>
      <c r="AJ16" s="79">
        <v>4870.6639999999998</v>
      </c>
      <c r="AK16" s="76">
        <v>3084684</v>
      </c>
      <c r="AL16" s="77">
        <v>671472</v>
      </c>
      <c r="AM16" s="79">
        <v>671472</v>
      </c>
      <c r="AN16" s="77">
        <v>2413212</v>
      </c>
      <c r="AO16" s="79">
        <v>1242646</v>
      </c>
      <c r="AP16" s="79">
        <v>237181</v>
      </c>
      <c r="AQ16" s="79">
        <v>933385</v>
      </c>
      <c r="AR16" s="79">
        <v>0</v>
      </c>
      <c r="AS16" s="79">
        <v>0</v>
      </c>
      <c r="AT16" s="76">
        <v>16292965.603</v>
      </c>
      <c r="AU16" s="77">
        <v>16171611.376</v>
      </c>
      <c r="AV16" s="79">
        <v>16171611.376</v>
      </c>
      <c r="AW16" s="77">
        <v>121354.227</v>
      </c>
      <c r="AX16" s="79">
        <v>37309.745999999999</v>
      </c>
      <c r="AY16" s="79">
        <v>51475.724000000002</v>
      </c>
      <c r="AZ16" s="79">
        <v>32568.757000000001</v>
      </c>
      <c r="BA16" s="76">
        <v>894653.71100000001</v>
      </c>
      <c r="BB16" s="77">
        <v>97827.998000000007</v>
      </c>
      <c r="BC16" s="79">
        <v>97827.998000000007</v>
      </c>
      <c r="BD16" s="77">
        <v>796825.71299999999</v>
      </c>
      <c r="BE16" s="79">
        <v>31695.526999999998</v>
      </c>
      <c r="BF16" s="79">
        <v>44628.705999999998</v>
      </c>
      <c r="BG16" s="79">
        <v>286200.625</v>
      </c>
      <c r="BH16" s="79">
        <v>434300.85499999998</v>
      </c>
      <c r="BI16" s="76">
        <v>2909523.6719999998</v>
      </c>
      <c r="BJ16" s="77">
        <v>2909523.6719999998</v>
      </c>
      <c r="BK16" s="79">
        <v>2472645.6529999999</v>
      </c>
      <c r="BL16" s="79">
        <v>436878.01899999997</v>
      </c>
      <c r="BM16" s="76">
        <v>1619092.1810000001</v>
      </c>
      <c r="BN16" s="77">
        <v>1619092.1810000001</v>
      </c>
      <c r="BO16" s="79">
        <v>1619092.1810000001</v>
      </c>
      <c r="BP16" s="76">
        <v>287608</v>
      </c>
      <c r="BQ16" s="77">
        <v>287608</v>
      </c>
      <c r="BR16" s="79">
        <v>287608</v>
      </c>
      <c r="BS16" s="76">
        <v>824357.35199999996</v>
      </c>
      <c r="BT16" s="77">
        <v>824357.35199999996</v>
      </c>
      <c r="BU16" s="79">
        <v>824357.35199999996</v>
      </c>
      <c r="BV16" s="76">
        <v>1255831</v>
      </c>
      <c r="BW16" s="77">
        <v>1255831</v>
      </c>
      <c r="BX16" s="79">
        <v>1255831</v>
      </c>
      <c r="BY16" s="76">
        <v>4984832.091</v>
      </c>
      <c r="BZ16" s="77">
        <v>4984832.091</v>
      </c>
      <c r="CA16" s="79">
        <v>4984832.091</v>
      </c>
      <c r="CB16" s="76">
        <v>57636227.527000003</v>
      </c>
      <c r="CC16" s="77">
        <v>57125765.864</v>
      </c>
      <c r="CD16" s="79">
        <v>49847605.909000002</v>
      </c>
      <c r="CE16" s="79">
        <v>7278159.9550000001</v>
      </c>
      <c r="CF16" s="77">
        <v>510461.66299999994</v>
      </c>
      <c r="CG16" s="79">
        <v>158607.06599999999</v>
      </c>
      <c r="CH16" s="79">
        <v>46175.1</v>
      </c>
      <c r="CI16" s="79">
        <v>305679.49699999997</v>
      </c>
      <c r="CJ16" s="76">
        <v>5584126.6009999998</v>
      </c>
      <c r="CK16" s="77">
        <v>5584126.6009999998</v>
      </c>
      <c r="CL16" s="79">
        <v>2795384.108</v>
      </c>
      <c r="CM16" s="79">
        <v>226228.56299999999</v>
      </c>
      <c r="CN16" s="79">
        <v>2562513.9300000002</v>
      </c>
      <c r="CO16" s="76">
        <v>129349.96599999999</v>
      </c>
      <c r="CP16" s="77">
        <v>9221.6610000000001</v>
      </c>
      <c r="CQ16" s="79">
        <v>9221.6610000000001</v>
      </c>
      <c r="CR16" s="77">
        <v>120128.30499999999</v>
      </c>
      <c r="CS16" s="79">
        <v>120128.30499999999</v>
      </c>
      <c r="CT16" s="76">
        <v>14547695.455</v>
      </c>
      <c r="CU16" s="77">
        <v>14314652.098999999</v>
      </c>
      <c r="CV16" s="79">
        <v>14314652.098999999</v>
      </c>
      <c r="CW16" s="77">
        <v>233043.356</v>
      </c>
      <c r="CX16" s="79">
        <v>212937.71799999999</v>
      </c>
      <c r="CY16" s="79">
        <v>14429.998</v>
      </c>
      <c r="CZ16" s="79">
        <v>0</v>
      </c>
      <c r="DA16" s="79">
        <v>1628.3440000000001</v>
      </c>
      <c r="DB16" s="79">
        <v>4047.2959999999998</v>
      </c>
      <c r="DC16" s="76">
        <v>1699848.0359999998</v>
      </c>
      <c r="DD16" s="77">
        <v>1672264.156</v>
      </c>
      <c r="DE16" s="79">
        <v>1672264.156</v>
      </c>
      <c r="DF16" s="77">
        <v>27583.879999999997</v>
      </c>
      <c r="DG16" s="79">
        <v>14687.249</v>
      </c>
      <c r="DH16" s="79">
        <v>12896.630999999999</v>
      </c>
      <c r="DI16" s="76">
        <v>1063419</v>
      </c>
      <c r="DJ16" s="77">
        <v>977206</v>
      </c>
      <c r="DK16" s="79">
        <v>977206</v>
      </c>
      <c r="DL16" s="77">
        <v>86213</v>
      </c>
      <c r="DM16" s="79">
        <v>15807</v>
      </c>
      <c r="DN16" s="79">
        <v>68949</v>
      </c>
      <c r="DO16" s="79">
        <v>1457</v>
      </c>
      <c r="DP16" s="76">
        <v>5888456.233</v>
      </c>
      <c r="DQ16" s="77">
        <v>5676388.8289999999</v>
      </c>
      <c r="DR16" s="79">
        <v>5676388.8289999999</v>
      </c>
      <c r="DS16" s="77">
        <v>212067.40400000004</v>
      </c>
      <c r="DT16" s="79">
        <v>96117.172000000006</v>
      </c>
      <c r="DU16" s="79">
        <v>101005.40700000001</v>
      </c>
      <c r="DV16" s="79">
        <v>14609.816999999999</v>
      </c>
      <c r="DW16" s="79">
        <v>335.00799999999998</v>
      </c>
      <c r="DX16" s="76">
        <v>4670117.07</v>
      </c>
      <c r="DY16" s="77">
        <v>4573577.773</v>
      </c>
      <c r="DZ16" s="79">
        <v>4573577.773</v>
      </c>
      <c r="EA16" s="77">
        <v>96539.297000000006</v>
      </c>
      <c r="EB16" s="79">
        <v>69858.172000000006</v>
      </c>
      <c r="EC16" s="79">
        <v>26681.125</v>
      </c>
      <c r="ED16" s="79"/>
    </row>
    <row r="17" spans="1:136" x14ac:dyDescent="0.2">
      <c r="A17" s="10" t="s">
        <v>38</v>
      </c>
      <c r="B17" s="73"/>
      <c r="C17" s="76">
        <v>1075983.2760000001</v>
      </c>
      <c r="D17" s="77">
        <v>1075983.2760000001</v>
      </c>
      <c r="E17" s="78">
        <v>4768.3189999999995</v>
      </c>
      <c r="F17" s="78">
        <v>1071214.9569999999</v>
      </c>
      <c r="G17" s="77">
        <v>0</v>
      </c>
      <c r="I17" s="76">
        <v>68938.785999999993</v>
      </c>
      <c r="J17" s="77">
        <v>68938.785999999993</v>
      </c>
      <c r="K17" s="79">
        <v>68938.785999999993</v>
      </c>
      <c r="L17" s="77">
        <v>0</v>
      </c>
      <c r="M17" s="79">
        <v>0</v>
      </c>
      <c r="N17" s="79">
        <v>0</v>
      </c>
      <c r="O17" s="79">
        <v>0</v>
      </c>
      <c r="P17" s="79">
        <v>0</v>
      </c>
      <c r="Q17" s="79">
        <v>0</v>
      </c>
      <c r="R17" s="79">
        <v>0</v>
      </c>
      <c r="S17" s="79">
        <v>0</v>
      </c>
      <c r="T17" s="76">
        <v>112309.83500000001</v>
      </c>
      <c r="U17" s="77">
        <v>112309.83500000001</v>
      </c>
      <c r="V17" s="79">
        <v>112309.83500000001</v>
      </c>
      <c r="W17" s="77">
        <v>0</v>
      </c>
      <c r="X17" s="79">
        <v>0</v>
      </c>
      <c r="Y17" s="79">
        <v>0</v>
      </c>
      <c r="Z17" s="79">
        <v>0</v>
      </c>
      <c r="AA17" s="79">
        <v>0</v>
      </c>
      <c r="AB17" s="76">
        <v>12270</v>
      </c>
      <c r="AC17" s="77">
        <v>12270</v>
      </c>
      <c r="AD17" s="79">
        <v>12270</v>
      </c>
      <c r="AE17" s="76">
        <v>67538.876999999993</v>
      </c>
      <c r="AF17" s="77">
        <v>67538.876999999993</v>
      </c>
      <c r="AG17" s="79">
        <v>67538.876999999993</v>
      </c>
      <c r="AH17" s="77">
        <v>0</v>
      </c>
      <c r="AI17" s="79">
        <v>0</v>
      </c>
      <c r="AJ17" s="79">
        <v>0</v>
      </c>
      <c r="AK17" s="76">
        <v>114019</v>
      </c>
      <c r="AL17" s="77">
        <v>114019</v>
      </c>
      <c r="AM17" s="79">
        <v>114019</v>
      </c>
      <c r="AN17" s="77">
        <v>0</v>
      </c>
      <c r="AO17" s="79">
        <v>0</v>
      </c>
      <c r="AP17" s="79">
        <v>0</v>
      </c>
      <c r="AQ17" s="79">
        <v>0</v>
      </c>
      <c r="AR17" s="79">
        <v>0</v>
      </c>
      <c r="AS17" s="79">
        <v>0</v>
      </c>
      <c r="AT17" s="76">
        <v>178926.606</v>
      </c>
      <c r="AU17" s="77">
        <v>178926.606</v>
      </c>
      <c r="AV17" s="79">
        <v>178926.606</v>
      </c>
      <c r="AW17" s="77">
        <v>0</v>
      </c>
      <c r="AX17" s="79">
        <v>0</v>
      </c>
      <c r="AY17" s="79">
        <v>0</v>
      </c>
      <c r="AZ17" s="79">
        <v>0</v>
      </c>
      <c r="BA17" s="76">
        <v>25100.058000000001</v>
      </c>
      <c r="BB17" s="77">
        <v>25100.058000000001</v>
      </c>
      <c r="BC17" s="79">
        <v>25100.058000000001</v>
      </c>
      <c r="BD17" s="77">
        <v>0</v>
      </c>
      <c r="BE17" s="79">
        <v>0</v>
      </c>
      <c r="BF17" s="79">
        <v>0</v>
      </c>
      <c r="BG17" s="79">
        <v>0</v>
      </c>
      <c r="BH17" s="79">
        <v>0</v>
      </c>
      <c r="BI17" s="76">
        <v>18587.207999999999</v>
      </c>
      <c r="BJ17" s="77">
        <v>18587.207999999999</v>
      </c>
      <c r="BK17" s="79">
        <v>1436.1579999999999</v>
      </c>
      <c r="BL17" s="79">
        <v>17151.05</v>
      </c>
      <c r="BM17" s="76">
        <v>6183.7950000000001</v>
      </c>
      <c r="BN17" s="77">
        <v>6183.7950000000001</v>
      </c>
      <c r="BO17" s="79">
        <v>6183.7950000000001</v>
      </c>
      <c r="BP17" s="76">
        <v>4959</v>
      </c>
      <c r="BQ17" s="77">
        <v>4959</v>
      </c>
      <c r="BR17" s="79">
        <v>4959</v>
      </c>
      <c r="BS17" s="76">
        <v>574.21400000000006</v>
      </c>
      <c r="BT17" s="77">
        <v>574.21400000000006</v>
      </c>
      <c r="BU17" s="79">
        <v>574.21400000000006</v>
      </c>
      <c r="BV17" s="76">
        <v>180</v>
      </c>
      <c r="BW17" s="77">
        <v>180</v>
      </c>
      <c r="BX17" s="79">
        <v>180</v>
      </c>
      <c r="BY17" s="76">
        <v>2660.136</v>
      </c>
      <c r="BZ17" s="77">
        <v>2660.136</v>
      </c>
      <c r="CA17" s="79">
        <v>2660.136</v>
      </c>
      <c r="CB17" s="76">
        <v>0</v>
      </c>
      <c r="CC17" s="77">
        <v>0</v>
      </c>
      <c r="CD17" s="79">
        <v>0</v>
      </c>
      <c r="CE17" s="79">
        <v>0</v>
      </c>
      <c r="CF17" s="77">
        <v>0</v>
      </c>
      <c r="CG17" s="79">
        <v>0</v>
      </c>
      <c r="CH17" s="79">
        <v>0</v>
      </c>
      <c r="CI17" s="79">
        <v>0</v>
      </c>
      <c r="CJ17" s="76">
        <v>81227.108999999997</v>
      </c>
      <c r="CK17" s="77">
        <v>81227.108999999997</v>
      </c>
      <c r="CL17" s="79">
        <v>59037.213000000003</v>
      </c>
      <c r="CM17" s="79">
        <v>20655.927</v>
      </c>
      <c r="CN17" s="79">
        <v>1533.9690000000001</v>
      </c>
      <c r="CO17" s="76">
        <v>1679.317</v>
      </c>
      <c r="CP17" s="77">
        <v>1679.317</v>
      </c>
      <c r="CQ17" s="79">
        <v>1679.317</v>
      </c>
      <c r="CR17" s="77">
        <v>0</v>
      </c>
      <c r="CS17" s="79">
        <v>0</v>
      </c>
      <c r="CT17" s="76">
        <v>221680.23699999999</v>
      </c>
      <c r="CU17" s="77">
        <v>221680.23699999999</v>
      </c>
      <c r="CV17" s="79">
        <v>221680.23699999999</v>
      </c>
      <c r="CW17" s="77">
        <v>0</v>
      </c>
      <c r="CX17" s="79">
        <v>0</v>
      </c>
      <c r="CY17" s="79">
        <v>0</v>
      </c>
      <c r="CZ17" s="79">
        <v>0</v>
      </c>
      <c r="DA17" s="79">
        <v>0</v>
      </c>
      <c r="DB17" s="79">
        <v>0</v>
      </c>
      <c r="DC17" s="76">
        <v>10634.992</v>
      </c>
      <c r="DD17" s="77">
        <v>10634.992</v>
      </c>
      <c r="DE17" s="79">
        <v>10634.992</v>
      </c>
      <c r="DF17" s="77">
        <v>0</v>
      </c>
      <c r="DG17" s="79">
        <v>0</v>
      </c>
      <c r="DH17" s="79">
        <v>0</v>
      </c>
      <c r="DI17" s="76">
        <v>34876</v>
      </c>
      <c r="DJ17" s="77">
        <v>34876</v>
      </c>
      <c r="DK17" s="79">
        <v>34876</v>
      </c>
      <c r="DL17" s="77">
        <v>0</v>
      </c>
      <c r="DM17" s="79">
        <v>0</v>
      </c>
      <c r="DN17" s="79">
        <v>0</v>
      </c>
      <c r="DO17" s="79">
        <v>0</v>
      </c>
      <c r="DP17" s="76">
        <v>74931.654999999999</v>
      </c>
      <c r="DQ17" s="77">
        <v>74931.654999999999</v>
      </c>
      <c r="DR17" s="79">
        <v>74931.654999999999</v>
      </c>
      <c r="DS17" s="77">
        <v>0</v>
      </c>
      <c r="DT17" s="79">
        <v>0</v>
      </c>
      <c r="DU17" s="79">
        <v>0</v>
      </c>
      <c r="DV17" s="79">
        <v>0</v>
      </c>
      <c r="DW17" s="79">
        <v>0</v>
      </c>
      <c r="DX17" s="76">
        <v>38706.451000000001</v>
      </c>
      <c r="DY17" s="77">
        <v>38706.451000000001</v>
      </c>
      <c r="DZ17" s="79">
        <v>38706.451000000001</v>
      </c>
      <c r="EA17" s="77">
        <v>0</v>
      </c>
      <c r="EB17" s="79">
        <v>0</v>
      </c>
      <c r="EC17" s="79">
        <v>0</v>
      </c>
      <c r="ED17" s="79"/>
    </row>
    <row r="18" spans="1:136" x14ac:dyDescent="0.2">
      <c r="A18" s="10" t="s">
        <v>39</v>
      </c>
      <c r="B18" s="73"/>
      <c r="C18" s="76">
        <v>292513.79300000001</v>
      </c>
      <c r="D18" s="77">
        <v>292513.79300000001</v>
      </c>
      <c r="E18" s="78">
        <v>21828.893</v>
      </c>
      <c r="F18" s="78">
        <v>270684.90000000002</v>
      </c>
      <c r="G18" s="77">
        <v>0</v>
      </c>
      <c r="I18" s="76">
        <v>1921.473</v>
      </c>
      <c r="J18" s="77">
        <v>1921.473</v>
      </c>
      <c r="K18" s="79">
        <v>1921.473</v>
      </c>
      <c r="L18" s="77">
        <v>0</v>
      </c>
      <c r="M18" s="79">
        <v>0</v>
      </c>
      <c r="N18" s="79">
        <v>0</v>
      </c>
      <c r="O18" s="79">
        <v>0</v>
      </c>
      <c r="P18" s="79">
        <v>0</v>
      </c>
      <c r="Q18" s="79">
        <v>0</v>
      </c>
      <c r="R18" s="79">
        <v>0</v>
      </c>
      <c r="S18" s="79">
        <v>0</v>
      </c>
      <c r="T18" s="76">
        <v>4211.4650000000001</v>
      </c>
      <c r="U18" s="77">
        <v>4211.4650000000001</v>
      </c>
      <c r="V18" s="79">
        <v>4211.4650000000001</v>
      </c>
      <c r="W18" s="77">
        <v>0</v>
      </c>
      <c r="X18" s="79">
        <v>0</v>
      </c>
      <c r="Y18" s="79">
        <v>0</v>
      </c>
      <c r="Z18" s="79">
        <v>0</v>
      </c>
      <c r="AA18" s="79">
        <v>0</v>
      </c>
      <c r="AB18" s="76">
        <v>148</v>
      </c>
      <c r="AC18" s="77">
        <v>148</v>
      </c>
      <c r="AD18" s="79">
        <v>148</v>
      </c>
      <c r="AE18" s="76">
        <v>5734.268</v>
      </c>
      <c r="AF18" s="77">
        <v>5734.268</v>
      </c>
      <c r="AG18" s="79">
        <v>5734.268</v>
      </c>
      <c r="AH18" s="77">
        <v>0</v>
      </c>
      <c r="AI18" s="79">
        <v>0</v>
      </c>
      <c r="AJ18" s="79">
        <v>0</v>
      </c>
      <c r="AK18" s="76">
        <v>10435</v>
      </c>
      <c r="AL18" s="77">
        <v>10435</v>
      </c>
      <c r="AM18" s="79">
        <v>10435</v>
      </c>
      <c r="AN18" s="77">
        <v>0</v>
      </c>
      <c r="AO18" s="79">
        <v>0</v>
      </c>
      <c r="AP18" s="79">
        <v>0</v>
      </c>
      <c r="AQ18" s="79">
        <v>0</v>
      </c>
      <c r="AR18" s="79">
        <v>0</v>
      </c>
      <c r="AS18" s="79">
        <v>0</v>
      </c>
      <c r="AT18" s="76">
        <v>14356.232</v>
      </c>
      <c r="AU18" s="77">
        <v>14356.232</v>
      </c>
      <c r="AV18" s="79">
        <v>14356.232</v>
      </c>
      <c r="AW18" s="77">
        <v>0</v>
      </c>
      <c r="AX18" s="79">
        <v>0</v>
      </c>
      <c r="AY18" s="79">
        <v>0</v>
      </c>
      <c r="AZ18" s="79">
        <v>0</v>
      </c>
      <c r="BA18" s="76">
        <v>0</v>
      </c>
      <c r="BB18" s="77">
        <v>0</v>
      </c>
      <c r="BC18" s="79">
        <v>0</v>
      </c>
      <c r="BD18" s="77">
        <v>0</v>
      </c>
      <c r="BE18" s="79">
        <v>0</v>
      </c>
      <c r="BF18" s="79">
        <v>0</v>
      </c>
      <c r="BG18" s="79">
        <v>0</v>
      </c>
      <c r="BH18" s="79">
        <v>0</v>
      </c>
      <c r="BI18" s="76">
        <v>2370</v>
      </c>
      <c r="BJ18" s="77">
        <v>2370</v>
      </c>
      <c r="BK18" s="79">
        <v>1229.6289999999999</v>
      </c>
      <c r="BL18" s="79">
        <v>1140.3710000000001</v>
      </c>
      <c r="BM18" s="76">
        <v>581.64400000000001</v>
      </c>
      <c r="BN18" s="77">
        <v>581.64400000000001</v>
      </c>
      <c r="BO18" s="79">
        <v>581.64400000000001</v>
      </c>
      <c r="BP18" s="76">
        <v>1978</v>
      </c>
      <c r="BQ18" s="77">
        <v>1978</v>
      </c>
      <c r="BR18" s="79">
        <v>1978</v>
      </c>
      <c r="BS18" s="76">
        <v>0</v>
      </c>
      <c r="BT18" s="77">
        <v>0</v>
      </c>
      <c r="BU18" s="79">
        <v>0</v>
      </c>
      <c r="BV18" s="76">
        <v>203</v>
      </c>
      <c r="BW18" s="77">
        <v>203</v>
      </c>
      <c r="BX18" s="79">
        <v>203</v>
      </c>
      <c r="BY18" s="76">
        <v>173.149</v>
      </c>
      <c r="BZ18" s="77">
        <v>173.149</v>
      </c>
      <c r="CA18" s="79">
        <v>173.149</v>
      </c>
      <c r="CB18" s="76">
        <v>219449.38</v>
      </c>
      <c r="CC18" s="77">
        <v>219449.38</v>
      </c>
      <c r="CD18" s="79">
        <v>21537.141</v>
      </c>
      <c r="CE18" s="79">
        <v>197912.239</v>
      </c>
      <c r="CF18" s="77">
        <v>0</v>
      </c>
      <c r="CG18" s="79">
        <v>0</v>
      </c>
      <c r="CH18" s="79">
        <v>0</v>
      </c>
      <c r="CI18" s="79">
        <v>0</v>
      </c>
      <c r="CJ18" s="76">
        <v>6227.0450000000001</v>
      </c>
      <c r="CK18" s="77">
        <v>6227.0450000000001</v>
      </c>
      <c r="CL18" s="79">
        <v>5048.9650000000001</v>
      </c>
      <c r="CM18" s="79">
        <v>1059.4770000000001</v>
      </c>
      <c r="CN18" s="79">
        <v>118.60299999999999</v>
      </c>
      <c r="CO18" s="76">
        <v>0</v>
      </c>
      <c r="CP18" s="77">
        <v>0</v>
      </c>
      <c r="CQ18" s="79">
        <v>0</v>
      </c>
      <c r="CR18" s="77">
        <v>0</v>
      </c>
      <c r="CS18" s="79">
        <v>0</v>
      </c>
      <c r="CT18" s="76">
        <v>11385.625</v>
      </c>
      <c r="CU18" s="77">
        <v>11385.625</v>
      </c>
      <c r="CV18" s="79">
        <v>11385.625</v>
      </c>
      <c r="CW18" s="77">
        <v>0</v>
      </c>
      <c r="CX18" s="79">
        <v>0</v>
      </c>
      <c r="CY18" s="79">
        <v>0</v>
      </c>
      <c r="CZ18" s="79">
        <v>0</v>
      </c>
      <c r="DA18" s="79">
        <v>0</v>
      </c>
      <c r="DB18" s="79">
        <v>0</v>
      </c>
      <c r="DC18" s="76">
        <v>0</v>
      </c>
      <c r="DD18" s="77">
        <v>0</v>
      </c>
      <c r="DE18" s="79">
        <v>0</v>
      </c>
      <c r="DF18" s="77">
        <v>0</v>
      </c>
      <c r="DG18" s="79">
        <v>0</v>
      </c>
      <c r="DH18" s="79">
        <v>0</v>
      </c>
      <c r="DI18" s="76">
        <v>269</v>
      </c>
      <c r="DJ18" s="77">
        <v>269</v>
      </c>
      <c r="DK18" s="79">
        <v>269</v>
      </c>
      <c r="DL18" s="77">
        <v>0</v>
      </c>
      <c r="DM18" s="79">
        <v>0</v>
      </c>
      <c r="DN18" s="79">
        <v>0</v>
      </c>
      <c r="DO18" s="79">
        <v>0</v>
      </c>
      <c r="DP18" s="76">
        <v>4623.3429999999998</v>
      </c>
      <c r="DQ18" s="77">
        <v>4623.3429999999998</v>
      </c>
      <c r="DR18" s="79">
        <v>4623.3429999999998</v>
      </c>
      <c r="DS18" s="77">
        <v>0</v>
      </c>
      <c r="DT18" s="79">
        <v>0</v>
      </c>
      <c r="DU18" s="79">
        <v>0</v>
      </c>
      <c r="DV18" s="79">
        <v>0</v>
      </c>
      <c r="DW18" s="79">
        <v>0</v>
      </c>
      <c r="DX18" s="76">
        <v>8447.1689999999999</v>
      </c>
      <c r="DY18" s="77">
        <v>8447.1689999999999</v>
      </c>
      <c r="DZ18" s="79">
        <v>8447.1689999999999</v>
      </c>
      <c r="EA18" s="77">
        <v>0</v>
      </c>
      <c r="EB18" s="79">
        <v>0</v>
      </c>
      <c r="EC18" s="79">
        <v>0</v>
      </c>
      <c r="ED18" s="79"/>
    </row>
    <row r="19" spans="1:136" x14ac:dyDescent="0.2">
      <c r="A19" s="10" t="s">
        <v>40</v>
      </c>
      <c r="B19" s="73"/>
      <c r="C19" s="76">
        <v>-2635.5460000000003</v>
      </c>
      <c r="D19" s="77">
        <v>-2635.5460000000003</v>
      </c>
      <c r="E19" s="78">
        <v>0</v>
      </c>
      <c r="F19" s="78">
        <v>-2635.5460000000003</v>
      </c>
      <c r="G19" s="77">
        <v>0</v>
      </c>
      <c r="I19" s="76">
        <v>0</v>
      </c>
      <c r="J19" s="77">
        <v>0</v>
      </c>
      <c r="K19" s="79">
        <v>0</v>
      </c>
      <c r="L19" s="77">
        <v>0</v>
      </c>
      <c r="M19" s="79">
        <v>0</v>
      </c>
      <c r="N19" s="79">
        <v>0</v>
      </c>
      <c r="O19" s="79">
        <v>0</v>
      </c>
      <c r="P19" s="79">
        <v>0</v>
      </c>
      <c r="Q19" s="79">
        <v>0</v>
      </c>
      <c r="R19" s="79">
        <v>0</v>
      </c>
      <c r="S19" s="79">
        <v>0</v>
      </c>
      <c r="T19" s="76">
        <v>0</v>
      </c>
      <c r="U19" s="77">
        <v>0</v>
      </c>
      <c r="V19" s="79">
        <v>0</v>
      </c>
      <c r="W19" s="77">
        <v>0</v>
      </c>
      <c r="X19" s="79">
        <v>0</v>
      </c>
      <c r="Y19" s="79">
        <v>0</v>
      </c>
      <c r="Z19" s="79">
        <v>0</v>
      </c>
      <c r="AA19" s="79">
        <v>0</v>
      </c>
      <c r="AB19" s="76">
        <v>7539</v>
      </c>
      <c r="AC19" s="77">
        <v>7539</v>
      </c>
      <c r="AD19" s="79">
        <v>7539</v>
      </c>
      <c r="AE19" s="76">
        <v>0</v>
      </c>
      <c r="AF19" s="77">
        <v>0</v>
      </c>
      <c r="AG19" s="79">
        <v>0</v>
      </c>
      <c r="AH19" s="77">
        <v>0</v>
      </c>
      <c r="AI19" s="79">
        <v>0</v>
      </c>
      <c r="AJ19" s="79">
        <v>0</v>
      </c>
      <c r="AK19" s="76">
        <v>0</v>
      </c>
      <c r="AL19" s="77">
        <v>0</v>
      </c>
      <c r="AM19" s="79">
        <v>0</v>
      </c>
      <c r="AN19" s="77">
        <v>0</v>
      </c>
      <c r="AO19" s="79">
        <v>0</v>
      </c>
      <c r="AP19" s="79">
        <v>0</v>
      </c>
      <c r="AQ19" s="79">
        <v>0</v>
      </c>
      <c r="AR19" s="79">
        <v>0</v>
      </c>
      <c r="AS19" s="79">
        <v>0</v>
      </c>
      <c r="AT19" s="76">
        <v>0</v>
      </c>
      <c r="AU19" s="77">
        <v>0</v>
      </c>
      <c r="AV19" s="79">
        <v>0</v>
      </c>
      <c r="AW19" s="77">
        <v>0</v>
      </c>
      <c r="AX19" s="79">
        <v>0</v>
      </c>
      <c r="AY19" s="79">
        <v>0</v>
      </c>
      <c r="AZ19" s="79">
        <v>0</v>
      </c>
      <c r="BA19" s="76">
        <v>0</v>
      </c>
      <c r="BB19" s="77">
        <v>0</v>
      </c>
      <c r="BC19" s="79">
        <v>0</v>
      </c>
      <c r="BD19" s="77">
        <v>0</v>
      </c>
      <c r="BE19" s="79">
        <v>0</v>
      </c>
      <c r="BF19" s="79">
        <v>0</v>
      </c>
      <c r="BG19" s="79">
        <v>0</v>
      </c>
      <c r="BH19" s="79">
        <v>0</v>
      </c>
      <c r="BI19" s="76">
        <v>0</v>
      </c>
      <c r="BJ19" s="77">
        <v>0</v>
      </c>
      <c r="BK19" s="79">
        <v>0</v>
      </c>
      <c r="BL19" s="79">
        <v>0</v>
      </c>
      <c r="BM19" s="76">
        <v>0</v>
      </c>
      <c r="BN19" s="77">
        <v>0</v>
      </c>
      <c r="BO19" s="79">
        <v>0</v>
      </c>
      <c r="BP19" s="76">
        <v>-9537</v>
      </c>
      <c r="BQ19" s="77">
        <v>-9537</v>
      </c>
      <c r="BR19" s="79">
        <v>-9537</v>
      </c>
      <c r="BS19" s="76">
        <v>0</v>
      </c>
      <c r="BT19" s="77">
        <v>0</v>
      </c>
      <c r="BU19" s="79">
        <v>0</v>
      </c>
      <c r="BV19" s="76">
        <v>0</v>
      </c>
      <c r="BW19" s="77">
        <v>0</v>
      </c>
      <c r="BX19" s="79">
        <v>0</v>
      </c>
      <c r="BY19" s="76">
        <v>0</v>
      </c>
      <c r="BZ19" s="77">
        <v>0</v>
      </c>
      <c r="CA19" s="79">
        <v>0</v>
      </c>
      <c r="CB19" s="76">
        <v>0</v>
      </c>
      <c r="CC19" s="77">
        <v>0</v>
      </c>
      <c r="CD19" s="79">
        <v>0</v>
      </c>
      <c r="CE19" s="79">
        <v>0</v>
      </c>
      <c r="CF19" s="77">
        <v>0</v>
      </c>
      <c r="CG19" s="79">
        <v>0</v>
      </c>
      <c r="CH19" s="79">
        <v>0</v>
      </c>
      <c r="CI19" s="79">
        <v>0</v>
      </c>
      <c r="CJ19" s="76">
        <v>0</v>
      </c>
      <c r="CK19" s="77">
        <v>0</v>
      </c>
      <c r="CL19" s="79">
        <v>0</v>
      </c>
      <c r="CM19" s="79">
        <v>0</v>
      </c>
      <c r="CN19" s="79">
        <v>0</v>
      </c>
      <c r="CO19" s="76">
        <v>0</v>
      </c>
      <c r="CP19" s="77">
        <v>0</v>
      </c>
      <c r="CQ19" s="79">
        <v>0</v>
      </c>
      <c r="CR19" s="77">
        <v>0</v>
      </c>
      <c r="CS19" s="79">
        <v>0</v>
      </c>
      <c r="CT19" s="76">
        <v>0</v>
      </c>
      <c r="CU19" s="77">
        <v>0</v>
      </c>
      <c r="CV19" s="79">
        <v>0</v>
      </c>
      <c r="CW19" s="77">
        <v>0</v>
      </c>
      <c r="CX19" s="79">
        <v>0</v>
      </c>
      <c r="CY19" s="79">
        <v>0</v>
      </c>
      <c r="CZ19" s="79">
        <v>0</v>
      </c>
      <c r="DA19" s="79">
        <v>0</v>
      </c>
      <c r="DB19" s="79">
        <v>0</v>
      </c>
      <c r="DC19" s="76">
        <v>-637.54600000000005</v>
      </c>
      <c r="DD19" s="77">
        <v>-637.54600000000005</v>
      </c>
      <c r="DE19" s="79">
        <v>-637.54600000000005</v>
      </c>
      <c r="DF19" s="77">
        <v>0</v>
      </c>
      <c r="DG19" s="79">
        <v>0</v>
      </c>
      <c r="DH19" s="79">
        <v>0</v>
      </c>
      <c r="DI19" s="76">
        <v>0</v>
      </c>
      <c r="DJ19" s="77">
        <v>0</v>
      </c>
      <c r="DK19" s="79">
        <v>0</v>
      </c>
      <c r="DL19" s="77">
        <v>0</v>
      </c>
      <c r="DM19" s="79">
        <v>0</v>
      </c>
      <c r="DN19" s="79">
        <v>0</v>
      </c>
      <c r="DO19" s="79">
        <v>0</v>
      </c>
      <c r="DP19" s="76">
        <v>0</v>
      </c>
      <c r="DQ19" s="77">
        <v>0</v>
      </c>
      <c r="DR19" s="79">
        <v>0</v>
      </c>
      <c r="DS19" s="77">
        <v>0</v>
      </c>
      <c r="DT19" s="79">
        <v>0</v>
      </c>
      <c r="DU19" s="79">
        <v>0</v>
      </c>
      <c r="DV19" s="79">
        <v>0</v>
      </c>
      <c r="DW19" s="79">
        <v>0</v>
      </c>
      <c r="DX19" s="76">
        <v>0</v>
      </c>
      <c r="DY19" s="77">
        <v>0</v>
      </c>
      <c r="DZ19" s="79">
        <v>0</v>
      </c>
      <c r="EA19" s="77">
        <v>0</v>
      </c>
      <c r="EB19" s="79">
        <v>0</v>
      </c>
      <c r="EC19" s="79">
        <v>0</v>
      </c>
      <c r="ED19" s="79"/>
    </row>
    <row r="20" spans="1:136" x14ac:dyDescent="0.2">
      <c r="A20" s="10" t="s">
        <v>41</v>
      </c>
      <c r="B20" s="73"/>
      <c r="C20" s="76">
        <v>-12079.504999999999</v>
      </c>
      <c r="D20" s="77">
        <v>-12079.504999999999</v>
      </c>
      <c r="E20" s="78">
        <v>0</v>
      </c>
      <c r="F20" s="78">
        <v>-12079.504999999999</v>
      </c>
      <c r="G20" s="77">
        <v>0</v>
      </c>
      <c r="I20" s="76">
        <v>0</v>
      </c>
      <c r="J20" s="77">
        <v>0</v>
      </c>
      <c r="K20" s="79">
        <v>0</v>
      </c>
      <c r="L20" s="77">
        <v>0</v>
      </c>
      <c r="M20" s="79">
        <v>0</v>
      </c>
      <c r="N20" s="79">
        <v>0</v>
      </c>
      <c r="O20" s="79">
        <v>0</v>
      </c>
      <c r="P20" s="79">
        <v>0</v>
      </c>
      <c r="Q20" s="79">
        <v>0</v>
      </c>
      <c r="R20" s="79">
        <v>0</v>
      </c>
      <c r="S20" s="79">
        <v>0</v>
      </c>
      <c r="T20" s="76">
        <v>-2080.8510000000001</v>
      </c>
      <c r="U20" s="77">
        <v>-2080.8510000000001</v>
      </c>
      <c r="V20" s="79">
        <v>-2080.8510000000001</v>
      </c>
      <c r="W20" s="77">
        <v>0</v>
      </c>
      <c r="X20" s="79">
        <v>0</v>
      </c>
      <c r="Y20" s="79">
        <v>0</v>
      </c>
      <c r="Z20" s="79">
        <v>0</v>
      </c>
      <c r="AA20" s="79">
        <v>0</v>
      </c>
      <c r="AB20" s="76">
        <v>0</v>
      </c>
      <c r="AC20" s="77">
        <v>0</v>
      </c>
      <c r="AD20" s="79">
        <v>0</v>
      </c>
      <c r="AE20" s="76">
        <v>-1098.5119999999999</v>
      </c>
      <c r="AF20" s="77">
        <v>-1098.5119999999999</v>
      </c>
      <c r="AG20" s="79">
        <v>-1098.5119999999999</v>
      </c>
      <c r="AH20" s="77">
        <v>0</v>
      </c>
      <c r="AI20" s="79">
        <v>0</v>
      </c>
      <c r="AJ20" s="79">
        <v>0</v>
      </c>
      <c r="AK20" s="76">
        <v>0</v>
      </c>
      <c r="AL20" s="77">
        <v>0</v>
      </c>
      <c r="AM20" s="79">
        <v>0</v>
      </c>
      <c r="AN20" s="77">
        <v>0</v>
      </c>
      <c r="AO20" s="79">
        <v>0</v>
      </c>
      <c r="AP20" s="79">
        <v>0</v>
      </c>
      <c r="AQ20" s="79">
        <v>0</v>
      </c>
      <c r="AR20" s="79">
        <v>0</v>
      </c>
      <c r="AS20" s="79">
        <v>0</v>
      </c>
      <c r="AT20" s="76">
        <v>0</v>
      </c>
      <c r="AU20" s="77">
        <v>0</v>
      </c>
      <c r="AV20" s="79">
        <v>0</v>
      </c>
      <c r="AW20" s="77">
        <v>0</v>
      </c>
      <c r="AX20" s="79">
        <v>0</v>
      </c>
      <c r="AY20" s="79">
        <v>0</v>
      </c>
      <c r="AZ20" s="79">
        <v>0</v>
      </c>
      <c r="BA20" s="76">
        <v>0</v>
      </c>
      <c r="BB20" s="77">
        <v>0</v>
      </c>
      <c r="BC20" s="79">
        <v>0</v>
      </c>
      <c r="BD20" s="77">
        <v>0</v>
      </c>
      <c r="BE20" s="79">
        <v>0</v>
      </c>
      <c r="BF20" s="79">
        <v>0</v>
      </c>
      <c r="BG20" s="79">
        <v>0</v>
      </c>
      <c r="BH20" s="79">
        <v>0</v>
      </c>
      <c r="BI20" s="76">
        <v>0</v>
      </c>
      <c r="BJ20" s="77">
        <v>0</v>
      </c>
      <c r="BK20" s="79">
        <v>0</v>
      </c>
      <c r="BL20" s="79">
        <v>0</v>
      </c>
      <c r="BM20" s="76">
        <v>-7600.598</v>
      </c>
      <c r="BN20" s="77">
        <v>-7600.598</v>
      </c>
      <c r="BO20" s="79">
        <v>-7600.598</v>
      </c>
      <c r="BP20" s="76">
        <v>0</v>
      </c>
      <c r="BQ20" s="77">
        <v>0</v>
      </c>
      <c r="BR20" s="79">
        <v>0</v>
      </c>
      <c r="BS20" s="76">
        <v>0</v>
      </c>
      <c r="BT20" s="77">
        <v>0</v>
      </c>
      <c r="BU20" s="79">
        <v>0</v>
      </c>
      <c r="BV20" s="76">
        <v>0</v>
      </c>
      <c r="BW20" s="77">
        <v>0</v>
      </c>
      <c r="BX20" s="79">
        <v>0</v>
      </c>
      <c r="BY20" s="76">
        <v>0</v>
      </c>
      <c r="BZ20" s="77">
        <v>0</v>
      </c>
      <c r="CA20" s="79">
        <v>0</v>
      </c>
      <c r="CB20" s="76">
        <v>0</v>
      </c>
      <c r="CC20" s="77">
        <v>0</v>
      </c>
      <c r="CD20" s="79">
        <v>0</v>
      </c>
      <c r="CE20" s="79">
        <v>0</v>
      </c>
      <c r="CF20" s="77">
        <v>0</v>
      </c>
      <c r="CG20" s="79">
        <v>0</v>
      </c>
      <c r="CH20" s="79">
        <v>0</v>
      </c>
      <c r="CI20" s="79">
        <v>0</v>
      </c>
      <c r="CJ20" s="76">
        <v>0</v>
      </c>
      <c r="CK20" s="77">
        <v>0</v>
      </c>
      <c r="CL20" s="79">
        <v>0</v>
      </c>
      <c r="CM20" s="79">
        <v>0</v>
      </c>
      <c r="CN20" s="79">
        <v>0</v>
      </c>
      <c r="CO20" s="76">
        <v>0</v>
      </c>
      <c r="CP20" s="77">
        <v>0</v>
      </c>
      <c r="CQ20" s="79">
        <v>0</v>
      </c>
      <c r="CR20" s="77">
        <v>0</v>
      </c>
      <c r="CS20" s="79">
        <v>0</v>
      </c>
      <c r="CT20" s="76">
        <v>0</v>
      </c>
      <c r="CU20" s="77">
        <v>0</v>
      </c>
      <c r="CV20" s="79">
        <v>0</v>
      </c>
      <c r="CW20" s="77">
        <v>0</v>
      </c>
      <c r="CX20" s="79">
        <v>0</v>
      </c>
      <c r="CY20" s="79">
        <v>0</v>
      </c>
      <c r="CZ20" s="79">
        <v>0</v>
      </c>
      <c r="DA20" s="79">
        <v>0</v>
      </c>
      <c r="DB20" s="79">
        <v>0</v>
      </c>
      <c r="DC20" s="76">
        <v>-179.10400000000001</v>
      </c>
      <c r="DD20" s="77">
        <v>-179.10400000000001</v>
      </c>
      <c r="DE20" s="79">
        <v>-179.10400000000001</v>
      </c>
      <c r="DF20" s="77">
        <v>0</v>
      </c>
      <c r="DG20" s="79">
        <v>0</v>
      </c>
      <c r="DH20" s="79">
        <v>0</v>
      </c>
      <c r="DI20" s="76">
        <v>0</v>
      </c>
      <c r="DJ20" s="77">
        <v>0</v>
      </c>
      <c r="DK20" s="79">
        <v>0</v>
      </c>
      <c r="DL20" s="77">
        <v>0</v>
      </c>
      <c r="DM20" s="79">
        <v>0</v>
      </c>
      <c r="DN20" s="79">
        <v>0</v>
      </c>
      <c r="DO20" s="79">
        <v>0</v>
      </c>
      <c r="DP20" s="76">
        <v>-1120.44</v>
      </c>
      <c r="DQ20" s="77">
        <v>-1120.44</v>
      </c>
      <c r="DR20" s="79">
        <v>-1120.44</v>
      </c>
      <c r="DS20" s="77">
        <v>0</v>
      </c>
      <c r="DT20" s="79">
        <v>0</v>
      </c>
      <c r="DU20" s="79">
        <v>0</v>
      </c>
      <c r="DV20" s="79">
        <v>0</v>
      </c>
      <c r="DW20" s="79">
        <v>0</v>
      </c>
      <c r="DX20" s="76">
        <v>0</v>
      </c>
      <c r="DY20" s="77">
        <v>0</v>
      </c>
      <c r="DZ20" s="79">
        <v>0</v>
      </c>
      <c r="EA20" s="77">
        <v>0</v>
      </c>
      <c r="EB20" s="79">
        <v>0</v>
      </c>
      <c r="EC20" s="79">
        <v>0</v>
      </c>
      <c r="ED20" s="79"/>
    </row>
    <row r="21" spans="1:136" x14ac:dyDescent="0.2">
      <c r="A21" s="10" t="s">
        <v>42</v>
      </c>
      <c r="B21" s="73"/>
      <c r="C21" s="76">
        <v>2803416.5049999999</v>
      </c>
      <c r="D21" s="77">
        <v>0</v>
      </c>
      <c r="E21" s="78">
        <v>0</v>
      </c>
      <c r="F21" s="78">
        <v>0</v>
      </c>
      <c r="G21" s="77">
        <v>2803416.5049999999</v>
      </c>
      <c r="I21" s="76">
        <v>0</v>
      </c>
      <c r="J21" s="77">
        <v>0</v>
      </c>
      <c r="K21" s="79">
        <v>0</v>
      </c>
      <c r="L21" s="77">
        <v>0</v>
      </c>
      <c r="M21" s="79">
        <v>0</v>
      </c>
      <c r="N21" s="79">
        <v>0</v>
      </c>
      <c r="O21" s="79">
        <v>0</v>
      </c>
      <c r="P21" s="79">
        <v>0</v>
      </c>
      <c r="Q21" s="79">
        <v>0</v>
      </c>
      <c r="R21" s="79">
        <v>0</v>
      </c>
      <c r="S21" s="79">
        <v>0</v>
      </c>
      <c r="T21" s="76">
        <v>216668.10100000002</v>
      </c>
      <c r="U21" s="77">
        <v>0</v>
      </c>
      <c r="V21" s="79">
        <v>0</v>
      </c>
      <c r="W21" s="77">
        <v>216668.10100000002</v>
      </c>
      <c r="X21" s="79">
        <v>86096.61</v>
      </c>
      <c r="Y21" s="79">
        <v>51114.66</v>
      </c>
      <c r="Z21" s="79">
        <v>0</v>
      </c>
      <c r="AA21" s="79">
        <v>79456.831000000006</v>
      </c>
      <c r="AB21" s="76">
        <v>0</v>
      </c>
      <c r="AC21" s="77">
        <v>0</v>
      </c>
      <c r="AD21" s="79">
        <v>0</v>
      </c>
      <c r="AE21" s="76">
        <v>12761.629000000001</v>
      </c>
      <c r="AF21" s="77">
        <v>0</v>
      </c>
      <c r="AG21" s="79">
        <v>0</v>
      </c>
      <c r="AH21" s="77">
        <v>12761.629000000001</v>
      </c>
      <c r="AI21" s="79">
        <v>0</v>
      </c>
      <c r="AJ21" s="79">
        <v>12761.629000000001</v>
      </c>
      <c r="AK21" s="76">
        <v>772487</v>
      </c>
      <c r="AL21" s="77">
        <v>0</v>
      </c>
      <c r="AM21" s="79">
        <v>0</v>
      </c>
      <c r="AN21" s="77">
        <v>772487</v>
      </c>
      <c r="AO21" s="79">
        <v>528784</v>
      </c>
      <c r="AP21" s="79">
        <v>110221</v>
      </c>
      <c r="AQ21" s="79">
        <v>121036</v>
      </c>
      <c r="AR21" s="79">
        <v>12446</v>
      </c>
      <c r="AS21" s="79">
        <v>0</v>
      </c>
      <c r="AT21" s="76">
        <v>0</v>
      </c>
      <c r="AU21" s="77">
        <v>0</v>
      </c>
      <c r="AV21" s="79">
        <v>0</v>
      </c>
      <c r="AW21" s="77">
        <v>0</v>
      </c>
      <c r="AX21" s="79">
        <v>0</v>
      </c>
      <c r="AY21" s="79">
        <v>0</v>
      </c>
      <c r="AZ21" s="79">
        <v>0</v>
      </c>
      <c r="BA21" s="76">
        <v>1398474.0390000001</v>
      </c>
      <c r="BB21" s="77">
        <v>0</v>
      </c>
      <c r="BC21" s="79">
        <v>0</v>
      </c>
      <c r="BD21" s="77">
        <v>1398474.0390000001</v>
      </c>
      <c r="BE21" s="79">
        <v>930751.299</v>
      </c>
      <c r="BF21" s="79">
        <v>274175.679</v>
      </c>
      <c r="BG21" s="79">
        <v>124865.266</v>
      </c>
      <c r="BH21" s="79">
        <v>68681.794999999998</v>
      </c>
      <c r="BI21" s="76">
        <v>0</v>
      </c>
      <c r="BJ21" s="77">
        <v>0</v>
      </c>
      <c r="BK21" s="79">
        <v>0</v>
      </c>
      <c r="BL21" s="79">
        <v>0</v>
      </c>
      <c r="BM21" s="76">
        <v>0</v>
      </c>
      <c r="BN21" s="77">
        <v>0</v>
      </c>
      <c r="BO21" s="79">
        <v>0</v>
      </c>
      <c r="BP21" s="76">
        <v>0</v>
      </c>
      <c r="BQ21" s="77">
        <v>0</v>
      </c>
      <c r="BR21" s="79">
        <v>0</v>
      </c>
      <c r="BS21" s="76">
        <v>0</v>
      </c>
      <c r="BT21" s="77">
        <v>0</v>
      </c>
      <c r="BU21" s="79">
        <v>0</v>
      </c>
      <c r="BV21" s="76">
        <v>0</v>
      </c>
      <c r="BW21" s="77">
        <v>0</v>
      </c>
      <c r="BX21" s="79">
        <v>0</v>
      </c>
      <c r="BY21" s="76">
        <v>0</v>
      </c>
      <c r="BZ21" s="77">
        <v>0</v>
      </c>
      <c r="CA21" s="79">
        <v>0</v>
      </c>
      <c r="CB21" s="76">
        <v>0</v>
      </c>
      <c r="CC21" s="77">
        <v>0</v>
      </c>
      <c r="CD21" s="79">
        <v>0</v>
      </c>
      <c r="CE21" s="79">
        <v>0</v>
      </c>
      <c r="CF21" s="77">
        <v>0</v>
      </c>
      <c r="CG21" s="79">
        <v>0</v>
      </c>
      <c r="CH21" s="79">
        <v>0</v>
      </c>
      <c r="CI21" s="79">
        <v>0</v>
      </c>
      <c r="CJ21" s="76">
        <v>0</v>
      </c>
      <c r="CK21" s="77">
        <v>0</v>
      </c>
      <c r="CL21" s="79">
        <v>0</v>
      </c>
      <c r="CM21" s="79">
        <v>0</v>
      </c>
      <c r="CN21" s="79">
        <v>0</v>
      </c>
      <c r="CO21" s="76">
        <v>7081.8059999999996</v>
      </c>
      <c r="CP21" s="77">
        <v>0</v>
      </c>
      <c r="CQ21" s="79">
        <v>0</v>
      </c>
      <c r="CR21" s="77">
        <v>7081.8059999999996</v>
      </c>
      <c r="CS21" s="79">
        <v>7081.8059999999996</v>
      </c>
      <c r="CT21" s="76">
        <v>315278.95799999993</v>
      </c>
      <c r="CU21" s="77">
        <v>0</v>
      </c>
      <c r="CV21" s="79">
        <v>0</v>
      </c>
      <c r="CW21" s="77">
        <v>315278.95799999993</v>
      </c>
      <c r="CX21" s="79">
        <v>230360.96599999999</v>
      </c>
      <c r="CY21" s="79">
        <v>55211.184999999998</v>
      </c>
      <c r="CZ21" s="79">
        <v>15066.352000000001</v>
      </c>
      <c r="DA21" s="79">
        <v>3746.8069999999998</v>
      </c>
      <c r="DB21" s="79">
        <v>10893.647999999999</v>
      </c>
      <c r="DC21" s="76">
        <v>0</v>
      </c>
      <c r="DD21" s="77">
        <v>0</v>
      </c>
      <c r="DE21" s="79">
        <v>0</v>
      </c>
      <c r="DF21" s="77">
        <v>0</v>
      </c>
      <c r="DG21" s="79">
        <v>0</v>
      </c>
      <c r="DH21" s="79">
        <v>0</v>
      </c>
      <c r="DI21" s="76">
        <v>0</v>
      </c>
      <c r="DJ21" s="77">
        <v>0</v>
      </c>
      <c r="DK21" s="79">
        <v>0</v>
      </c>
      <c r="DL21" s="77">
        <v>0</v>
      </c>
      <c r="DM21" s="79">
        <v>0</v>
      </c>
      <c r="DN21" s="79">
        <v>0</v>
      </c>
      <c r="DO21" s="79">
        <v>0</v>
      </c>
      <c r="DP21" s="76">
        <v>80664.971999999994</v>
      </c>
      <c r="DQ21" s="77">
        <v>0</v>
      </c>
      <c r="DR21" s="79">
        <v>0</v>
      </c>
      <c r="DS21" s="77">
        <v>80664.971999999994</v>
      </c>
      <c r="DT21" s="79">
        <v>1427.2840000000001</v>
      </c>
      <c r="DU21" s="79">
        <v>3642.4</v>
      </c>
      <c r="DV21" s="79">
        <v>75595.288</v>
      </c>
      <c r="DW21" s="79">
        <v>0</v>
      </c>
      <c r="DX21" s="76">
        <v>0</v>
      </c>
      <c r="DY21" s="77">
        <v>0</v>
      </c>
      <c r="DZ21" s="79">
        <v>0</v>
      </c>
      <c r="EA21" s="77">
        <v>0</v>
      </c>
      <c r="EB21" s="79">
        <v>0</v>
      </c>
      <c r="EC21" s="79">
        <v>0</v>
      </c>
      <c r="ED21" s="79"/>
    </row>
    <row r="22" spans="1:136" s="80" customFormat="1" x14ac:dyDescent="0.2">
      <c r="A22" s="12" t="s">
        <v>43</v>
      </c>
      <c r="B22" s="115"/>
      <c r="C22" s="81">
        <v>148425924.99700001</v>
      </c>
      <c r="D22" s="82">
        <v>137353230.382</v>
      </c>
      <c r="E22" s="83">
        <v>58245906.494000003</v>
      </c>
      <c r="F22" s="83">
        <v>79107323.887999997</v>
      </c>
      <c r="G22" s="82">
        <v>11072694.615</v>
      </c>
      <c r="I22" s="81">
        <v>5416003.7459999993</v>
      </c>
      <c r="J22" s="82">
        <v>2111455.594</v>
      </c>
      <c r="K22" s="86">
        <v>2111455.594</v>
      </c>
      <c r="L22" s="82">
        <v>3304548.1519999998</v>
      </c>
      <c r="M22" s="86">
        <v>460991.43599999999</v>
      </c>
      <c r="N22" s="86">
        <v>1074527.743</v>
      </c>
      <c r="O22" s="86">
        <v>589064.17200000002</v>
      </c>
      <c r="P22" s="86">
        <v>1101255.078</v>
      </c>
      <c r="Q22" s="86">
        <v>36207.578000000001</v>
      </c>
      <c r="R22" s="86">
        <v>6141.4849999999997</v>
      </c>
      <c r="S22" s="86">
        <v>36360.660000000003</v>
      </c>
      <c r="T22" s="81">
        <v>11165465.810000002</v>
      </c>
      <c r="U22" s="82">
        <v>10606538.078000002</v>
      </c>
      <c r="V22" s="86">
        <v>10606538.078000002</v>
      </c>
      <c r="W22" s="82">
        <v>558927.73200000008</v>
      </c>
      <c r="X22" s="86">
        <v>234609.902</v>
      </c>
      <c r="Y22" s="86">
        <v>87979.66</v>
      </c>
      <c r="Z22" s="86">
        <v>2346.5100000000002</v>
      </c>
      <c r="AA22" s="86">
        <v>233991.66</v>
      </c>
      <c r="AB22" s="81">
        <v>934034</v>
      </c>
      <c r="AC22" s="82">
        <v>934034</v>
      </c>
      <c r="AD22" s="86">
        <v>934034</v>
      </c>
      <c r="AE22" s="81">
        <v>3887297.4909999999</v>
      </c>
      <c r="AF22" s="82">
        <v>3869494.38</v>
      </c>
      <c r="AG22" s="86">
        <v>3869494.38</v>
      </c>
      <c r="AH22" s="82">
        <v>17803.111000000001</v>
      </c>
      <c r="AI22" s="86">
        <v>170.81800000000001</v>
      </c>
      <c r="AJ22" s="86">
        <v>17632.293000000001</v>
      </c>
      <c r="AK22" s="81">
        <v>3981625</v>
      </c>
      <c r="AL22" s="82">
        <v>795926</v>
      </c>
      <c r="AM22" s="86">
        <v>795926</v>
      </c>
      <c r="AN22" s="82">
        <v>3185699</v>
      </c>
      <c r="AO22" s="86">
        <v>1771430</v>
      </c>
      <c r="AP22" s="86">
        <v>347402</v>
      </c>
      <c r="AQ22" s="86">
        <v>1054421</v>
      </c>
      <c r="AR22" s="86">
        <v>12446</v>
      </c>
      <c r="AS22" s="86">
        <v>0</v>
      </c>
      <c r="AT22" s="81">
        <v>16486248.441000002</v>
      </c>
      <c r="AU22" s="82">
        <v>16364894.214000002</v>
      </c>
      <c r="AV22" s="86">
        <v>16364894.214000002</v>
      </c>
      <c r="AW22" s="82">
        <v>121354.227</v>
      </c>
      <c r="AX22" s="86">
        <v>37309.745999999999</v>
      </c>
      <c r="AY22" s="86">
        <v>51475.724000000002</v>
      </c>
      <c r="AZ22" s="86">
        <v>32568.757000000001</v>
      </c>
      <c r="BA22" s="81">
        <v>2318227.8080000002</v>
      </c>
      <c r="BB22" s="82">
        <v>122928.05600000001</v>
      </c>
      <c r="BC22" s="86">
        <v>122928.05600000001</v>
      </c>
      <c r="BD22" s="82">
        <v>2195299.7520000003</v>
      </c>
      <c r="BE22" s="86">
        <v>962446.826</v>
      </c>
      <c r="BF22" s="86">
        <v>318804.38500000001</v>
      </c>
      <c r="BG22" s="86">
        <v>411065.891</v>
      </c>
      <c r="BH22" s="86">
        <v>502982.64999999997</v>
      </c>
      <c r="BI22" s="81">
        <v>2930480.88</v>
      </c>
      <c r="BJ22" s="82">
        <v>2930480.88</v>
      </c>
      <c r="BK22" s="86">
        <v>2475311.44</v>
      </c>
      <c r="BL22" s="86">
        <v>455169.43999999994</v>
      </c>
      <c r="BM22" s="81">
        <v>1618257.0220000001</v>
      </c>
      <c r="BN22" s="82">
        <v>1618257.0220000001</v>
      </c>
      <c r="BO22" s="86">
        <v>1618257.0220000001</v>
      </c>
      <c r="BP22" s="81">
        <v>285008</v>
      </c>
      <c r="BQ22" s="82">
        <v>285008</v>
      </c>
      <c r="BR22" s="86">
        <v>285008</v>
      </c>
      <c r="BS22" s="81">
        <v>824931.56599999999</v>
      </c>
      <c r="BT22" s="82">
        <v>824931.56599999999</v>
      </c>
      <c r="BU22" s="86">
        <v>824931.56599999999</v>
      </c>
      <c r="BV22" s="81">
        <v>1256214</v>
      </c>
      <c r="BW22" s="82">
        <v>1256214</v>
      </c>
      <c r="BX22" s="86">
        <v>1256214</v>
      </c>
      <c r="BY22" s="81">
        <v>4987665.3760000002</v>
      </c>
      <c r="BZ22" s="82">
        <v>4987665.3760000002</v>
      </c>
      <c r="CA22" s="86">
        <v>4987665.3760000002</v>
      </c>
      <c r="CB22" s="81">
        <v>57855676.907000005</v>
      </c>
      <c r="CC22" s="82">
        <v>57345215.244000003</v>
      </c>
      <c r="CD22" s="86">
        <v>49869143.050000004</v>
      </c>
      <c r="CE22" s="86">
        <v>7476072.1940000001</v>
      </c>
      <c r="CF22" s="82">
        <v>510461.66299999994</v>
      </c>
      <c r="CG22" s="86">
        <v>158607.06599999999</v>
      </c>
      <c r="CH22" s="86">
        <v>46175.1</v>
      </c>
      <c r="CI22" s="86">
        <v>305679.49699999997</v>
      </c>
      <c r="CJ22" s="81">
        <v>5671580.7550000008</v>
      </c>
      <c r="CK22" s="82">
        <v>5671580.7550000008</v>
      </c>
      <c r="CL22" s="86">
        <v>2859470.2859999998</v>
      </c>
      <c r="CM22" s="86">
        <v>247943.967</v>
      </c>
      <c r="CN22" s="86">
        <v>2564166.5020000003</v>
      </c>
      <c r="CO22" s="81">
        <v>138111.08899999998</v>
      </c>
      <c r="CP22" s="82">
        <v>10900.977999999999</v>
      </c>
      <c r="CQ22" s="86">
        <v>10900.977999999999</v>
      </c>
      <c r="CR22" s="82">
        <v>127210.11099999999</v>
      </c>
      <c r="CS22" s="86">
        <v>127210.11099999999</v>
      </c>
      <c r="CT22" s="81">
        <v>15096040.274999999</v>
      </c>
      <c r="CU22" s="82">
        <v>14547717.960999999</v>
      </c>
      <c r="CV22" s="86">
        <v>14547717.960999999</v>
      </c>
      <c r="CW22" s="82">
        <v>548322.3139999999</v>
      </c>
      <c r="CX22" s="86">
        <v>443298.68400000001</v>
      </c>
      <c r="CY22" s="86">
        <v>69641.18299999999</v>
      </c>
      <c r="CZ22" s="86">
        <v>15066.352000000001</v>
      </c>
      <c r="DA22" s="86">
        <v>5375.1509999999998</v>
      </c>
      <c r="DB22" s="86">
        <v>14940.944</v>
      </c>
      <c r="DC22" s="81">
        <v>1709666.3779999998</v>
      </c>
      <c r="DD22" s="82">
        <v>1682082.4979999999</v>
      </c>
      <c r="DE22" s="86">
        <v>1682082.4979999999</v>
      </c>
      <c r="DF22" s="82">
        <v>27583.879999999997</v>
      </c>
      <c r="DG22" s="86">
        <v>14687.249</v>
      </c>
      <c r="DH22" s="86">
        <v>12896.630999999999</v>
      </c>
      <c r="DI22" s="81">
        <v>1098564</v>
      </c>
      <c r="DJ22" s="82">
        <v>1012351</v>
      </c>
      <c r="DK22" s="86">
        <v>1012351</v>
      </c>
      <c r="DL22" s="82">
        <v>86213</v>
      </c>
      <c r="DM22" s="86">
        <v>15807</v>
      </c>
      <c r="DN22" s="86">
        <v>68949</v>
      </c>
      <c r="DO22" s="86">
        <v>1457</v>
      </c>
      <c r="DP22" s="81">
        <v>6047555.7630000003</v>
      </c>
      <c r="DQ22" s="82">
        <v>5754823.3870000001</v>
      </c>
      <c r="DR22" s="86">
        <v>5754823.3870000001</v>
      </c>
      <c r="DS22" s="82">
        <v>292732.37599999999</v>
      </c>
      <c r="DT22" s="86">
        <v>97544.456000000006</v>
      </c>
      <c r="DU22" s="86">
        <v>104647.807</v>
      </c>
      <c r="DV22" s="86">
        <v>90205.104999999996</v>
      </c>
      <c r="DW22" s="86">
        <v>335.00799999999998</v>
      </c>
      <c r="DX22" s="81">
        <v>4717270.6900000004</v>
      </c>
      <c r="DY22" s="82">
        <v>4620731.3930000002</v>
      </c>
      <c r="DZ22" s="86">
        <v>4620731.3930000002</v>
      </c>
      <c r="EA22" s="82">
        <v>96539.297000000006</v>
      </c>
      <c r="EB22" s="86">
        <v>69858.172000000006</v>
      </c>
      <c r="EC22" s="86">
        <v>26681.125</v>
      </c>
      <c r="ED22" s="86"/>
    </row>
    <row r="23" spans="1:136" x14ac:dyDescent="0.2">
      <c r="A23" s="10"/>
      <c r="B23" s="73"/>
      <c r="C23" s="71"/>
      <c r="D23" s="72"/>
      <c r="E23" s="10"/>
      <c r="F23" s="10"/>
      <c r="G23" s="72"/>
      <c r="I23" s="76"/>
      <c r="J23" s="72"/>
      <c r="K23" s="73"/>
      <c r="L23" s="72"/>
      <c r="M23" s="73"/>
      <c r="N23" s="73"/>
      <c r="O23" s="73"/>
      <c r="P23" s="73"/>
      <c r="Q23" s="73"/>
      <c r="R23" s="73"/>
      <c r="S23" s="73"/>
      <c r="T23" s="76"/>
      <c r="U23" s="72"/>
      <c r="V23" s="73"/>
      <c r="W23" s="72"/>
      <c r="X23" s="73"/>
      <c r="Y23" s="73"/>
      <c r="Z23" s="73"/>
      <c r="AA23" s="73"/>
      <c r="AB23" s="71"/>
      <c r="AC23" s="72"/>
      <c r="AD23" s="73"/>
      <c r="AE23" s="76"/>
      <c r="AF23" s="72"/>
      <c r="AG23" s="73"/>
      <c r="AH23" s="72"/>
      <c r="AI23" s="73"/>
      <c r="AJ23" s="73"/>
      <c r="AK23" s="76"/>
      <c r="AL23" s="72"/>
      <c r="AM23" s="73"/>
      <c r="AN23" s="77"/>
      <c r="AO23" s="73"/>
      <c r="AP23" s="73"/>
      <c r="AQ23" s="73"/>
      <c r="AR23" s="73"/>
      <c r="AS23" s="73"/>
      <c r="AT23" s="71"/>
      <c r="AU23" s="72"/>
      <c r="AV23" s="73"/>
      <c r="AW23" s="77"/>
      <c r="AX23" s="73"/>
      <c r="AY23" s="73"/>
      <c r="AZ23" s="73"/>
      <c r="BA23" s="76"/>
      <c r="BB23" s="72"/>
      <c r="BC23" s="73"/>
      <c r="BD23" s="77"/>
      <c r="BE23" s="73"/>
      <c r="BF23" s="73"/>
      <c r="BG23" s="73"/>
      <c r="BH23" s="73"/>
      <c r="BI23" s="71"/>
      <c r="BJ23" s="77"/>
      <c r="BK23" s="73"/>
      <c r="BL23" s="73"/>
      <c r="BM23" s="71"/>
      <c r="BN23" s="72"/>
      <c r="BO23" s="73"/>
      <c r="BP23" s="71"/>
      <c r="BQ23" s="72"/>
      <c r="BR23" s="73"/>
      <c r="BS23" s="71"/>
      <c r="BT23" s="72"/>
      <c r="BU23" s="73"/>
      <c r="BV23" s="71"/>
      <c r="BW23" s="72"/>
      <c r="BX23" s="73"/>
      <c r="BY23" s="71"/>
      <c r="BZ23" s="72"/>
      <c r="CA23" s="73"/>
      <c r="CB23" s="76"/>
      <c r="CC23" s="77"/>
      <c r="CD23" s="73"/>
      <c r="CE23" s="73"/>
      <c r="CF23" s="77"/>
      <c r="CG23" s="73"/>
      <c r="CH23" s="73"/>
      <c r="CI23" s="73"/>
      <c r="CJ23" s="71"/>
      <c r="CK23" s="77"/>
      <c r="CL23" s="73"/>
      <c r="CM23" s="73"/>
      <c r="CN23" s="73"/>
      <c r="CO23" s="76"/>
      <c r="CP23" s="72"/>
      <c r="CQ23" s="73"/>
      <c r="CR23" s="72"/>
      <c r="CS23" s="73"/>
      <c r="CT23" s="76"/>
      <c r="CU23" s="72"/>
      <c r="CV23" s="73"/>
      <c r="CW23" s="77"/>
      <c r="CX23" s="73"/>
      <c r="CY23" s="73"/>
      <c r="CZ23" s="73"/>
      <c r="DA23" s="73"/>
      <c r="DB23" s="73"/>
      <c r="DC23" s="76"/>
      <c r="DD23" s="72"/>
      <c r="DE23" s="73"/>
      <c r="DF23" s="77"/>
      <c r="DG23" s="73"/>
      <c r="DH23" s="73"/>
      <c r="DI23" s="76"/>
      <c r="DJ23" s="72"/>
      <c r="DK23" s="73"/>
      <c r="DL23" s="77"/>
      <c r="DM23" s="73"/>
      <c r="DN23" s="73"/>
      <c r="DO23" s="73"/>
      <c r="DP23" s="76"/>
      <c r="DQ23" s="72"/>
      <c r="DR23" s="73"/>
      <c r="DS23" s="77"/>
      <c r="DT23" s="73"/>
      <c r="DU23" s="73"/>
      <c r="DV23" s="73"/>
      <c r="DW23" s="73"/>
      <c r="DX23" s="76"/>
      <c r="DY23" s="72"/>
      <c r="DZ23" s="73"/>
      <c r="EA23" s="77"/>
      <c r="EB23" s="73"/>
      <c r="EC23" s="73"/>
    </row>
    <row r="24" spans="1:136" x14ac:dyDescent="0.2">
      <c r="A24" s="11" t="s">
        <v>44</v>
      </c>
      <c r="B24" s="73"/>
      <c r="C24" s="71"/>
      <c r="D24" s="72"/>
      <c r="E24" s="10"/>
      <c r="F24" s="10"/>
      <c r="G24" s="72"/>
      <c r="I24" s="76"/>
      <c r="J24" s="72"/>
      <c r="K24" s="73"/>
      <c r="L24" s="72"/>
      <c r="M24" s="73"/>
      <c r="N24" s="73"/>
      <c r="O24" s="73"/>
      <c r="P24" s="73"/>
      <c r="Q24" s="73"/>
      <c r="R24" s="73"/>
      <c r="S24" s="73"/>
      <c r="T24" s="76"/>
      <c r="U24" s="72"/>
      <c r="V24" s="73"/>
      <c r="W24" s="72"/>
      <c r="X24" s="73"/>
      <c r="Y24" s="73"/>
      <c r="Z24" s="73"/>
      <c r="AA24" s="73"/>
      <c r="AB24" s="71"/>
      <c r="AC24" s="72"/>
      <c r="AD24" s="73"/>
      <c r="AE24" s="76"/>
      <c r="AF24" s="72"/>
      <c r="AG24" s="73"/>
      <c r="AH24" s="72"/>
      <c r="AI24" s="73"/>
      <c r="AJ24" s="73"/>
      <c r="AK24" s="76"/>
      <c r="AL24" s="72"/>
      <c r="AM24" s="73"/>
      <c r="AN24" s="77"/>
      <c r="AO24" s="73"/>
      <c r="AP24" s="73"/>
      <c r="AQ24" s="73"/>
      <c r="AR24" s="73"/>
      <c r="AS24" s="73"/>
      <c r="AT24" s="71"/>
      <c r="AU24" s="72"/>
      <c r="AV24" s="73"/>
      <c r="AW24" s="77"/>
      <c r="AX24" s="73"/>
      <c r="AY24" s="73"/>
      <c r="AZ24" s="73"/>
      <c r="BA24" s="76"/>
      <c r="BB24" s="72"/>
      <c r="BC24" s="73"/>
      <c r="BD24" s="77"/>
      <c r="BE24" s="73"/>
      <c r="BF24" s="73"/>
      <c r="BG24" s="73"/>
      <c r="BH24" s="73"/>
      <c r="BI24" s="71"/>
      <c r="BJ24" s="77"/>
      <c r="BK24" s="73"/>
      <c r="BL24" s="73"/>
      <c r="BM24" s="71"/>
      <c r="BN24" s="72"/>
      <c r="BO24" s="73"/>
      <c r="BP24" s="71"/>
      <c r="BQ24" s="72"/>
      <c r="BR24" s="73"/>
      <c r="BS24" s="71"/>
      <c r="BT24" s="72"/>
      <c r="BU24" s="73"/>
      <c r="BV24" s="71"/>
      <c r="BW24" s="72"/>
      <c r="BX24" s="73"/>
      <c r="BY24" s="71"/>
      <c r="BZ24" s="72"/>
      <c r="CA24" s="73"/>
      <c r="CB24" s="76"/>
      <c r="CC24" s="77"/>
      <c r="CD24" s="73"/>
      <c r="CE24" s="73"/>
      <c r="CF24" s="77"/>
      <c r="CG24" s="73"/>
      <c r="CH24" s="73"/>
      <c r="CI24" s="73"/>
      <c r="CJ24" s="71"/>
      <c r="CK24" s="77"/>
      <c r="CL24" s="73"/>
      <c r="CM24" s="73"/>
      <c r="CN24" s="73"/>
      <c r="CO24" s="76"/>
      <c r="CP24" s="72"/>
      <c r="CQ24" s="73"/>
      <c r="CR24" s="72"/>
      <c r="CS24" s="73"/>
      <c r="CT24" s="76"/>
      <c r="CU24" s="72"/>
      <c r="CV24" s="73"/>
      <c r="CW24" s="77"/>
      <c r="CX24" s="73"/>
      <c r="CY24" s="73"/>
      <c r="CZ24" s="73"/>
      <c r="DA24" s="73"/>
      <c r="DB24" s="73"/>
      <c r="DC24" s="76"/>
      <c r="DD24" s="72"/>
      <c r="DE24" s="73"/>
      <c r="DF24" s="77"/>
      <c r="DG24" s="73"/>
      <c r="DH24" s="73"/>
      <c r="DI24" s="76"/>
      <c r="DJ24" s="72"/>
      <c r="DK24" s="73"/>
      <c r="DL24" s="77"/>
      <c r="DM24" s="73"/>
      <c r="DN24" s="73"/>
      <c r="DO24" s="73"/>
      <c r="DP24" s="76"/>
      <c r="DQ24" s="72"/>
      <c r="DR24" s="73"/>
      <c r="DS24" s="77"/>
      <c r="DT24" s="73"/>
      <c r="DU24" s="73"/>
      <c r="DV24" s="73"/>
      <c r="DW24" s="73"/>
      <c r="DX24" s="76"/>
      <c r="DY24" s="72"/>
      <c r="DZ24" s="73"/>
      <c r="EA24" s="77"/>
      <c r="EB24" s="73"/>
      <c r="EC24" s="73"/>
      <c r="EE24" s="88"/>
      <c r="EF24" s="88"/>
    </row>
    <row r="25" spans="1:136" x14ac:dyDescent="0.2">
      <c r="A25" s="10" t="s">
        <v>45</v>
      </c>
      <c r="B25" s="73"/>
      <c r="C25" s="76">
        <v>44109855.853000008</v>
      </c>
      <c r="D25" s="77">
        <v>41805406.917000011</v>
      </c>
      <c r="E25" s="78">
        <v>4189373.9079999998</v>
      </c>
      <c r="F25" s="78">
        <v>37616033.009000003</v>
      </c>
      <c r="G25" s="77">
        <v>2304448.9360000002</v>
      </c>
      <c r="I25" s="76">
        <v>2291900.3550000004</v>
      </c>
      <c r="J25" s="77">
        <v>1121587.6329999999</v>
      </c>
      <c r="K25" s="79">
        <v>1121587.6329999999</v>
      </c>
      <c r="L25" s="77">
        <v>1170312.7220000003</v>
      </c>
      <c r="M25" s="79">
        <v>388022.92800000001</v>
      </c>
      <c r="N25" s="79">
        <v>704143.00399999996</v>
      </c>
      <c r="O25" s="79">
        <v>67366.769</v>
      </c>
      <c r="P25" s="79">
        <v>0</v>
      </c>
      <c r="Q25" s="79">
        <v>8086.0190000000002</v>
      </c>
      <c r="R25" s="79">
        <v>2694.002</v>
      </c>
      <c r="S25" s="79">
        <v>0</v>
      </c>
      <c r="T25" s="76">
        <v>3654615.736</v>
      </c>
      <c r="U25" s="77">
        <v>3699521.2949999999</v>
      </c>
      <c r="V25" s="79">
        <v>3699521.2949999999</v>
      </c>
      <c r="W25" s="77">
        <v>-44905.559000000001</v>
      </c>
      <c r="X25" s="79">
        <v>808.80799999999999</v>
      </c>
      <c r="Y25" s="79">
        <v>-44446.822</v>
      </c>
      <c r="Z25" s="79">
        <v>-1267.5450000000001</v>
      </c>
      <c r="AA25" s="79">
        <v>0</v>
      </c>
      <c r="AB25" s="76">
        <v>122470</v>
      </c>
      <c r="AC25" s="77">
        <v>122470</v>
      </c>
      <c r="AD25" s="79">
        <v>122470</v>
      </c>
      <c r="AE25" s="76">
        <v>2472474.0989999999</v>
      </c>
      <c r="AF25" s="77">
        <v>2472639.0260000001</v>
      </c>
      <c r="AG25" s="79">
        <v>2472639.0260000001</v>
      </c>
      <c r="AH25" s="77">
        <v>-164.92699999999999</v>
      </c>
      <c r="AI25" s="79">
        <v>76.337999999999994</v>
      </c>
      <c r="AJ25" s="79">
        <v>-241.26499999999999</v>
      </c>
      <c r="AK25" s="76">
        <v>459465</v>
      </c>
      <c r="AL25" s="77">
        <v>-8606</v>
      </c>
      <c r="AM25" s="79">
        <v>-8606</v>
      </c>
      <c r="AN25" s="77">
        <v>468071</v>
      </c>
      <c r="AO25" s="79">
        <v>362401</v>
      </c>
      <c r="AP25" s="79">
        <v>41859</v>
      </c>
      <c r="AQ25" s="79">
        <v>64532</v>
      </c>
      <c r="AR25" s="79">
        <v>-721</v>
      </c>
      <c r="AS25" s="79">
        <v>0</v>
      </c>
      <c r="AT25" s="76">
        <v>10303929.032</v>
      </c>
      <c r="AU25" s="77">
        <v>10296549.825999999</v>
      </c>
      <c r="AV25" s="79">
        <v>10296549.825999999</v>
      </c>
      <c r="AW25" s="77">
        <v>7379.2060000000001</v>
      </c>
      <c r="AX25" s="79">
        <v>2706.9659999999999</v>
      </c>
      <c r="AY25" s="79">
        <v>4672.24</v>
      </c>
      <c r="AZ25" s="79">
        <v>0</v>
      </c>
      <c r="BA25" s="76">
        <v>317942.27600000001</v>
      </c>
      <c r="BB25" s="77">
        <v>56868.207000000002</v>
      </c>
      <c r="BC25" s="79">
        <v>56868.207000000002</v>
      </c>
      <c r="BD25" s="77">
        <v>261074.06899999999</v>
      </c>
      <c r="BE25" s="79">
        <v>133798.541</v>
      </c>
      <c r="BF25" s="79">
        <v>74713.248000000007</v>
      </c>
      <c r="BG25" s="79">
        <v>50728.826999999997</v>
      </c>
      <c r="BH25" s="79">
        <v>1833.453</v>
      </c>
      <c r="BI25" s="76">
        <v>187187.02900000001</v>
      </c>
      <c r="BJ25" s="77">
        <v>187187.02900000001</v>
      </c>
      <c r="BK25" s="79">
        <v>17314.375</v>
      </c>
      <c r="BL25" s="79">
        <v>169872.65400000001</v>
      </c>
      <c r="BM25" s="76">
        <v>49591.906999999999</v>
      </c>
      <c r="BN25" s="77">
        <v>49591.906999999999</v>
      </c>
      <c r="BO25" s="79">
        <v>49591.906999999999</v>
      </c>
      <c r="BP25" s="76">
        <v>66975</v>
      </c>
      <c r="BQ25" s="77">
        <v>66975</v>
      </c>
      <c r="BR25" s="79">
        <v>66975</v>
      </c>
      <c r="BS25" s="76">
        <v>-102464.29700000001</v>
      </c>
      <c r="BT25" s="77">
        <v>-102464.29700000001</v>
      </c>
      <c r="BU25" s="79">
        <v>-102464.29700000001</v>
      </c>
      <c r="BV25" s="76">
        <v>51690</v>
      </c>
      <c r="BW25" s="77">
        <v>51690</v>
      </c>
      <c r="BX25" s="79">
        <v>51690</v>
      </c>
      <c r="BY25" s="76">
        <v>25120.36</v>
      </c>
      <c r="BZ25" s="77">
        <v>25120.36</v>
      </c>
      <c r="CA25" s="79">
        <v>25120.36</v>
      </c>
      <c r="CB25" s="76">
        <v>9382107.0219999999</v>
      </c>
      <c r="CC25" s="77">
        <v>9040859.2489999998</v>
      </c>
      <c r="CD25" s="79">
        <v>4227994.4119999995</v>
      </c>
      <c r="CE25" s="79">
        <v>4812864.8370000003</v>
      </c>
      <c r="CF25" s="77">
        <v>341247.77299999999</v>
      </c>
      <c r="CG25" s="79">
        <v>267133.70799999998</v>
      </c>
      <c r="CH25" s="79">
        <v>74114.065000000002</v>
      </c>
      <c r="CI25" s="79">
        <v>0</v>
      </c>
      <c r="CJ25" s="76">
        <v>2215103.1910000001</v>
      </c>
      <c r="CK25" s="77">
        <v>2215103.1910000001</v>
      </c>
      <c r="CL25" s="79">
        <v>1854680.9029999999</v>
      </c>
      <c r="CM25" s="79">
        <v>321698.85499999998</v>
      </c>
      <c r="CN25" s="79">
        <v>38723.432999999997</v>
      </c>
      <c r="CO25" s="76">
        <v>23552.361999999997</v>
      </c>
      <c r="CP25" s="77">
        <v>3732.4229999999998</v>
      </c>
      <c r="CQ25" s="79">
        <v>3732.4229999999998</v>
      </c>
      <c r="CR25" s="77">
        <v>19819.938999999998</v>
      </c>
      <c r="CS25" s="79">
        <v>19819.938999999998</v>
      </c>
      <c r="CT25" s="76">
        <v>5815395.5889999997</v>
      </c>
      <c r="CU25" s="77">
        <v>5711696.426</v>
      </c>
      <c r="CV25" s="79">
        <v>5711696.426</v>
      </c>
      <c r="CW25" s="77">
        <v>103699.163</v>
      </c>
      <c r="CX25" s="79">
        <v>78632.327000000005</v>
      </c>
      <c r="CY25" s="79">
        <v>0</v>
      </c>
      <c r="CZ25" s="79">
        <v>2451.9499999999998</v>
      </c>
      <c r="DA25" s="79">
        <v>8892.3520000000008</v>
      </c>
      <c r="DB25" s="79">
        <v>13722.534</v>
      </c>
      <c r="DC25" s="76">
        <v>1601891.0320000001</v>
      </c>
      <c r="DD25" s="77">
        <v>1591738.85</v>
      </c>
      <c r="DE25" s="79">
        <v>1591738.85</v>
      </c>
      <c r="DF25" s="77">
        <v>10152.182000000001</v>
      </c>
      <c r="DG25" s="79">
        <v>4837.0839999999998</v>
      </c>
      <c r="DH25" s="79">
        <v>5315.098</v>
      </c>
      <c r="DI25" s="76">
        <v>221982</v>
      </c>
      <c r="DJ25" s="77">
        <v>262421</v>
      </c>
      <c r="DK25" s="79">
        <v>262421</v>
      </c>
      <c r="DL25" s="77">
        <v>-40439</v>
      </c>
      <c r="DM25" s="79">
        <v>-27682</v>
      </c>
      <c r="DN25" s="79">
        <v>-15228</v>
      </c>
      <c r="DO25" s="79">
        <v>2471</v>
      </c>
      <c r="DP25" s="76">
        <v>2677495.4269999997</v>
      </c>
      <c r="DQ25" s="77">
        <v>2669293.0589999999</v>
      </c>
      <c r="DR25" s="79">
        <v>2669293.0589999999</v>
      </c>
      <c r="DS25" s="77">
        <v>8202.3680000000004</v>
      </c>
      <c r="DT25" s="79">
        <v>-1236.873</v>
      </c>
      <c r="DU25" s="79">
        <v>10858.983</v>
      </c>
      <c r="DV25" s="79">
        <v>0</v>
      </c>
      <c r="DW25" s="79">
        <v>-1419.742</v>
      </c>
      <c r="DX25" s="76">
        <v>2271432.733</v>
      </c>
      <c r="DY25" s="77">
        <v>2271432.733</v>
      </c>
      <c r="DZ25" s="79">
        <v>2271432.733</v>
      </c>
      <c r="EA25" s="77">
        <v>0</v>
      </c>
      <c r="EB25" s="79">
        <v>0</v>
      </c>
      <c r="EC25" s="79">
        <v>0</v>
      </c>
      <c r="ED25" s="79"/>
    </row>
    <row r="26" spans="1:136" x14ac:dyDescent="0.2">
      <c r="A26" s="10" t="s">
        <v>46</v>
      </c>
      <c r="B26" s="73"/>
      <c r="C26" s="76">
        <v>159390665.23700002</v>
      </c>
      <c r="D26" s="77">
        <v>144684716.52600002</v>
      </c>
      <c r="E26" s="78">
        <v>16269212.282</v>
      </c>
      <c r="F26" s="78">
        <v>128415504.244</v>
      </c>
      <c r="G26" s="77">
        <v>14705948.711000003</v>
      </c>
      <c r="I26" s="76">
        <v>7806639.8790000007</v>
      </c>
      <c r="J26" s="77">
        <v>4617519.3600000003</v>
      </c>
      <c r="K26" s="79">
        <v>4617519.3600000003</v>
      </c>
      <c r="L26" s="77">
        <v>3189120.5190000003</v>
      </c>
      <c r="M26" s="79">
        <v>527421.00300000003</v>
      </c>
      <c r="N26" s="79">
        <v>2012353.4080000001</v>
      </c>
      <c r="O26" s="79">
        <v>565862.46600000001</v>
      </c>
      <c r="P26" s="79">
        <v>0</v>
      </c>
      <c r="Q26" s="79">
        <v>66484.588000000003</v>
      </c>
      <c r="R26" s="79">
        <v>10762.864</v>
      </c>
      <c r="S26" s="79">
        <v>6236.19</v>
      </c>
      <c r="T26" s="76">
        <v>14471369.98</v>
      </c>
      <c r="U26" s="77">
        <v>13877398.595000001</v>
      </c>
      <c r="V26" s="79">
        <v>13877398.595000001</v>
      </c>
      <c r="W26" s="77">
        <v>593971.38500000001</v>
      </c>
      <c r="X26" s="79">
        <v>456170.41700000002</v>
      </c>
      <c r="Y26" s="79">
        <v>137800.96799999999</v>
      </c>
      <c r="Z26" s="79">
        <v>0</v>
      </c>
      <c r="AA26" s="79">
        <v>0</v>
      </c>
      <c r="AB26" s="76">
        <v>1525683</v>
      </c>
      <c r="AC26" s="77">
        <v>1525683</v>
      </c>
      <c r="AD26" s="79">
        <v>1525683</v>
      </c>
      <c r="AE26" s="76">
        <v>5771783.4550000001</v>
      </c>
      <c r="AF26" s="77">
        <v>5759805</v>
      </c>
      <c r="AG26" s="79">
        <v>5759805</v>
      </c>
      <c r="AH26" s="77">
        <v>11978.455</v>
      </c>
      <c r="AI26" s="79">
        <v>0</v>
      </c>
      <c r="AJ26" s="79">
        <v>11978.455</v>
      </c>
      <c r="AK26" s="76">
        <v>10363033</v>
      </c>
      <c r="AL26" s="77">
        <v>3343747</v>
      </c>
      <c r="AM26" s="79">
        <v>3343747</v>
      </c>
      <c r="AN26" s="77">
        <v>7019286</v>
      </c>
      <c r="AO26" s="79">
        <v>4308032</v>
      </c>
      <c r="AP26" s="79">
        <v>800071</v>
      </c>
      <c r="AQ26" s="79">
        <v>1897666</v>
      </c>
      <c r="AR26" s="79">
        <v>13517</v>
      </c>
      <c r="AS26" s="79">
        <v>0</v>
      </c>
      <c r="AT26" s="76">
        <v>18069479.809999999</v>
      </c>
      <c r="AU26" s="77">
        <v>17893529.881999999</v>
      </c>
      <c r="AV26" s="79">
        <v>17893529.881999999</v>
      </c>
      <c r="AW26" s="77">
        <v>175949.92800000001</v>
      </c>
      <c r="AX26" s="79">
        <v>77872.960999999996</v>
      </c>
      <c r="AY26" s="79">
        <v>98076.967000000004</v>
      </c>
      <c r="AZ26" s="79">
        <v>0</v>
      </c>
      <c r="BA26" s="76">
        <v>2935124.7820000001</v>
      </c>
      <c r="BB26" s="77">
        <v>664042.47199999995</v>
      </c>
      <c r="BC26" s="79">
        <v>664042.47199999995</v>
      </c>
      <c r="BD26" s="77">
        <v>2271082.31</v>
      </c>
      <c r="BE26" s="79">
        <v>565479.56799999997</v>
      </c>
      <c r="BF26" s="79">
        <v>658014.679</v>
      </c>
      <c r="BG26" s="79">
        <v>585672.60600000003</v>
      </c>
      <c r="BH26" s="79">
        <v>461915.45699999999</v>
      </c>
      <c r="BI26" s="76">
        <v>3643376.41</v>
      </c>
      <c r="BJ26" s="77">
        <v>3643376.41</v>
      </c>
      <c r="BK26" s="79">
        <v>2080220.4809999999</v>
      </c>
      <c r="BL26" s="79">
        <v>1563155.929</v>
      </c>
      <c r="BM26" s="76">
        <v>1672425.622</v>
      </c>
      <c r="BN26" s="77">
        <v>1672425.622</v>
      </c>
      <c r="BO26" s="79">
        <v>1672425.622</v>
      </c>
      <c r="BP26" s="76">
        <v>620352</v>
      </c>
      <c r="BQ26" s="77">
        <v>620352</v>
      </c>
      <c r="BR26" s="79">
        <v>620352</v>
      </c>
      <c r="BS26" s="76">
        <v>551264.74699999997</v>
      </c>
      <c r="BT26" s="77">
        <v>551264.74699999997</v>
      </c>
      <c r="BU26" s="79">
        <v>551264.74699999997</v>
      </c>
      <c r="BV26" s="76">
        <v>1971364</v>
      </c>
      <c r="BW26" s="77">
        <v>1971364</v>
      </c>
      <c r="BX26" s="79">
        <v>1971364</v>
      </c>
      <c r="BY26" s="76">
        <v>4523651.9380000001</v>
      </c>
      <c r="BZ26" s="77">
        <v>4523651.9380000001</v>
      </c>
      <c r="CA26" s="79">
        <v>4523651.9380000001</v>
      </c>
      <c r="CB26" s="76">
        <v>32722048.434</v>
      </c>
      <c r="CC26" s="77">
        <v>32680776.559999999</v>
      </c>
      <c r="CD26" s="79">
        <v>10482194.204</v>
      </c>
      <c r="CE26" s="79">
        <v>22198582.355999999</v>
      </c>
      <c r="CF26" s="77">
        <v>41271.873999999996</v>
      </c>
      <c r="CG26" s="79">
        <v>28311.473999999998</v>
      </c>
      <c r="CH26" s="79">
        <v>12960.4</v>
      </c>
      <c r="CI26" s="79">
        <v>0</v>
      </c>
      <c r="CJ26" s="76">
        <v>9810206.3809999991</v>
      </c>
      <c r="CK26" s="77">
        <v>9810206.3809999991</v>
      </c>
      <c r="CL26" s="79">
        <v>7753279.966</v>
      </c>
      <c r="CM26" s="79">
        <v>1344825.0220000001</v>
      </c>
      <c r="CN26" s="79">
        <v>712101.39300000004</v>
      </c>
      <c r="CO26" s="76">
        <v>227432.66399999999</v>
      </c>
      <c r="CP26" s="77">
        <v>55777.783000000003</v>
      </c>
      <c r="CQ26" s="79">
        <v>55777.783000000003</v>
      </c>
      <c r="CR26" s="77">
        <v>171654.88099999999</v>
      </c>
      <c r="CS26" s="79">
        <v>171654.88099999999</v>
      </c>
      <c r="CT26" s="76">
        <v>22927500.081999999</v>
      </c>
      <c r="CU26" s="77">
        <v>22524852.441</v>
      </c>
      <c r="CV26" s="79">
        <v>22524852.441</v>
      </c>
      <c r="CW26" s="77">
        <v>402647.641</v>
      </c>
      <c r="CX26" s="79">
        <v>402549.23100000003</v>
      </c>
      <c r="CY26" s="79">
        <v>0</v>
      </c>
      <c r="CZ26" s="79">
        <v>43.448</v>
      </c>
      <c r="DA26" s="79">
        <v>35.651000000000003</v>
      </c>
      <c r="DB26" s="79">
        <v>19.311</v>
      </c>
      <c r="DC26" s="76">
        <v>2606264.9410000001</v>
      </c>
      <c r="DD26" s="77">
        <v>2573328.46</v>
      </c>
      <c r="DE26" s="79">
        <v>2573328.46</v>
      </c>
      <c r="DF26" s="77">
        <v>32936.481</v>
      </c>
      <c r="DG26" s="79">
        <v>12348.557000000001</v>
      </c>
      <c r="DH26" s="79">
        <v>20587.923999999999</v>
      </c>
      <c r="DI26" s="76">
        <v>3563462</v>
      </c>
      <c r="DJ26" s="77">
        <v>2974503</v>
      </c>
      <c r="DK26" s="79">
        <v>2974503</v>
      </c>
      <c r="DL26" s="77">
        <v>588959</v>
      </c>
      <c r="DM26" s="79">
        <v>52281</v>
      </c>
      <c r="DN26" s="79">
        <v>528188</v>
      </c>
      <c r="DO26" s="79">
        <v>8490</v>
      </c>
      <c r="DP26" s="76">
        <v>7218578.6890000002</v>
      </c>
      <c r="DQ26" s="77">
        <v>7074497.6050000004</v>
      </c>
      <c r="DR26" s="79">
        <v>7074497.6050000004</v>
      </c>
      <c r="DS26" s="77">
        <v>144081.084</v>
      </c>
      <c r="DT26" s="79">
        <v>47277.142999999996</v>
      </c>
      <c r="DU26" s="79">
        <v>96009.263999999996</v>
      </c>
      <c r="DV26" s="79">
        <v>0</v>
      </c>
      <c r="DW26" s="79">
        <v>794.67700000000002</v>
      </c>
      <c r="DX26" s="76">
        <v>6389623.4229999995</v>
      </c>
      <c r="DY26" s="77">
        <v>6326614.2699999996</v>
      </c>
      <c r="DZ26" s="79">
        <v>6326614.2699999996</v>
      </c>
      <c r="EA26" s="77">
        <v>63009.152999999998</v>
      </c>
      <c r="EB26" s="79">
        <v>0</v>
      </c>
      <c r="EC26" s="79">
        <v>63009.152999999998</v>
      </c>
      <c r="ED26" s="79"/>
    </row>
    <row r="27" spans="1:136" x14ac:dyDescent="0.2">
      <c r="A27" s="10" t="s">
        <v>47</v>
      </c>
      <c r="B27" s="73"/>
      <c r="C27" s="76">
        <v>87395</v>
      </c>
      <c r="D27" s="77">
        <v>87395</v>
      </c>
      <c r="E27" s="78">
        <v>0</v>
      </c>
      <c r="F27" s="78">
        <v>87395</v>
      </c>
      <c r="G27" s="77">
        <v>0</v>
      </c>
      <c r="I27" s="76">
        <v>0</v>
      </c>
      <c r="J27" s="77">
        <v>0</v>
      </c>
      <c r="K27" s="79">
        <v>0</v>
      </c>
      <c r="L27" s="77">
        <v>0</v>
      </c>
      <c r="M27" s="79">
        <v>0</v>
      </c>
      <c r="N27" s="79">
        <v>0</v>
      </c>
      <c r="O27" s="79">
        <v>0</v>
      </c>
      <c r="P27" s="79">
        <v>0</v>
      </c>
      <c r="Q27" s="79">
        <v>0</v>
      </c>
      <c r="R27" s="79">
        <v>0</v>
      </c>
      <c r="S27" s="79">
        <v>0</v>
      </c>
      <c r="T27" s="76">
        <v>0</v>
      </c>
      <c r="U27" s="77">
        <v>0</v>
      </c>
      <c r="V27" s="79">
        <v>0</v>
      </c>
      <c r="W27" s="77">
        <v>0</v>
      </c>
      <c r="X27" s="79">
        <v>0</v>
      </c>
      <c r="Y27" s="79">
        <v>0</v>
      </c>
      <c r="Z27" s="79">
        <v>0</v>
      </c>
      <c r="AA27" s="79">
        <v>0</v>
      </c>
      <c r="AB27" s="76">
        <v>0</v>
      </c>
      <c r="AC27" s="77">
        <v>0</v>
      </c>
      <c r="AD27" s="79">
        <v>0</v>
      </c>
      <c r="AE27" s="76">
        <v>0</v>
      </c>
      <c r="AF27" s="77">
        <v>0</v>
      </c>
      <c r="AG27" s="79">
        <v>0</v>
      </c>
      <c r="AH27" s="77">
        <v>0</v>
      </c>
      <c r="AI27" s="79">
        <v>0</v>
      </c>
      <c r="AJ27" s="79">
        <v>0</v>
      </c>
      <c r="AK27" s="76">
        <v>0</v>
      </c>
      <c r="AL27" s="77">
        <v>0</v>
      </c>
      <c r="AM27" s="79">
        <v>0</v>
      </c>
      <c r="AN27" s="77">
        <v>0</v>
      </c>
      <c r="AO27" s="79">
        <v>0</v>
      </c>
      <c r="AP27" s="79">
        <v>0</v>
      </c>
      <c r="AQ27" s="79">
        <v>0</v>
      </c>
      <c r="AR27" s="79">
        <v>0</v>
      </c>
      <c r="AS27" s="79">
        <v>0</v>
      </c>
      <c r="AT27" s="76">
        <v>0</v>
      </c>
      <c r="AU27" s="77">
        <v>0</v>
      </c>
      <c r="AV27" s="79">
        <v>0</v>
      </c>
      <c r="AW27" s="77">
        <v>0</v>
      </c>
      <c r="AX27" s="79">
        <v>0</v>
      </c>
      <c r="AY27" s="79">
        <v>0</v>
      </c>
      <c r="AZ27" s="79">
        <v>0</v>
      </c>
      <c r="BA27" s="76">
        <v>0</v>
      </c>
      <c r="BB27" s="77">
        <v>0</v>
      </c>
      <c r="BC27" s="79">
        <v>0</v>
      </c>
      <c r="BD27" s="77">
        <v>0</v>
      </c>
      <c r="BE27" s="79">
        <v>0</v>
      </c>
      <c r="BF27" s="79">
        <v>0</v>
      </c>
      <c r="BG27" s="79">
        <v>0</v>
      </c>
      <c r="BH27" s="79">
        <v>0</v>
      </c>
      <c r="BI27" s="76">
        <v>0</v>
      </c>
      <c r="BJ27" s="77">
        <v>0</v>
      </c>
      <c r="BK27" s="79">
        <v>0</v>
      </c>
      <c r="BL27" s="79">
        <v>0</v>
      </c>
      <c r="BM27" s="76">
        <v>0</v>
      </c>
      <c r="BN27" s="77">
        <v>0</v>
      </c>
      <c r="BO27" s="79">
        <v>0</v>
      </c>
      <c r="BP27" s="76">
        <v>0</v>
      </c>
      <c r="BQ27" s="77">
        <v>0</v>
      </c>
      <c r="BR27" s="79">
        <v>0</v>
      </c>
      <c r="BS27" s="76">
        <v>0</v>
      </c>
      <c r="BT27" s="77">
        <v>0</v>
      </c>
      <c r="BU27" s="79">
        <v>0</v>
      </c>
      <c r="BV27" s="76">
        <v>0</v>
      </c>
      <c r="BW27" s="77">
        <v>0</v>
      </c>
      <c r="BX27" s="79">
        <v>0</v>
      </c>
      <c r="BY27" s="76">
        <v>0</v>
      </c>
      <c r="BZ27" s="77">
        <v>0</v>
      </c>
      <c r="CA27" s="79">
        <v>0</v>
      </c>
      <c r="CB27" s="76">
        <v>0</v>
      </c>
      <c r="CC27" s="77">
        <v>0</v>
      </c>
      <c r="CD27" s="79">
        <v>0</v>
      </c>
      <c r="CE27" s="79">
        <v>0</v>
      </c>
      <c r="CF27" s="77">
        <v>0</v>
      </c>
      <c r="CG27" s="79">
        <v>0</v>
      </c>
      <c r="CH27" s="79">
        <v>0</v>
      </c>
      <c r="CI27" s="79">
        <v>0</v>
      </c>
      <c r="CJ27" s="76">
        <v>0</v>
      </c>
      <c r="CK27" s="77">
        <v>0</v>
      </c>
      <c r="CL27" s="79">
        <v>0</v>
      </c>
      <c r="CM27" s="79">
        <v>0</v>
      </c>
      <c r="CN27" s="79">
        <v>0</v>
      </c>
      <c r="CO27" s="76">
        <v>0</v>
      </c>
      <c r="CP27" s="77">
        <v>0</v>
      </c>
      <c r="CQ27" s="79">
        <v>0</v>
      </c>
      <c r="CR27" s="77">
        <v>0</v>
      </c>
      <c r="CS27" s="79">
        <v>0</v>
      </c>
      <c r="CT27" s="76">
        <v>0</v>
      </c>
      <c r="CU27" s="77">
        <v>0</v>
      </c>
      <c r="CV27" s="79">
        <v>0</v>
      </c>
      <c r="CW27" s="77">
        <v>0</v>
      </c>
      <c r="CX27" s="79">
        <v>0</v>
      </c>
      <c r="CY27" s="79">
        <v>0</v>
      </c>
      <c r="CZ27" s="79">
        <v>0</v>
      </c>
      <c r="DA27" s="79">
        <v>0</v>
      </c>
      <c r="DB27" s="79">
        <v>0</v>
      </c>
      <c r="DC27" s="76">
        <v>0</v>
      </c>
      <c r="DD27" s="77">
        <v>0</v>
      </c>
      <c r="DE27" s="79">
        <v>0</v>
      </c>
      <c r="DF27" s="77">
        <v>0</v>
      </c>
      <c r="DG27" s="79">
        <v>0</v>
      </c>
      <c r="DH27" s="79">
        <v>0</v>
      </c>
      <c r="DI27" s="76">
        <v>87395</v>
      </c>
      <c r="DJ27" s="77">
        <v>87395</v>
      </c>
      <c r="DK27" s="79">
        <v>87395</v>
      </c>
      <c r="DL27" s="77">
        <v>0</v>
      </c>
      <c r="DM27" s="79">
        <v>0</v>
      </c>
      <c r="DN27" s="79">
        <v>0</v>
      </c>
      <c r="DO27" s="79">
        <v>0</v>
      </c>
      <c r="DP27" s="76">
        <v>0</v>
      </c>
      <c r="DQ27" s="77">
        <v>0</v>
      </c>
      <c r="DR27" s="79">
        <v>0</v>
      </c>
      <c r="DS27" s="77">
        <v>0</v>
      </c>
      <c r="DT27" s="79">
        <v>0</v>
      </c>
      <c r="DU27" s="79">
        <v>0</v>
      </c>
      <c r="DV27" s="79">
        <v>0</v>
      </c>
      <c r="DW27" s="79">
        <v>0</v>
      </c>
      <c r="DX27" s="76">
        <v>0</v>
      </c>
      <c r="DY27" s="77">
        <v>0</v>
      </c>
      <c r="DZ27" s="79">
        <v>0</v>
      </c>
      <c r="EA27" s="77">
        <v>0</v>
      </c>
      <c r="EB27" s="79">
        <v>0</v>
      </c>
      <c r="EC27" s="79">
        <v>0</v>
      </c>
      <c r="ED27" s="79"/>
    </row>
    <row r="28" spans="1:136" x14ac:dyDescent="0.2">
      <c r="A28" s="10" t="s">
        <v>48</v>
      </c>
      <c r="B28" s="73"/>
      <c r="C28" s="76">
        <v>3189941.2809999995</v>
      </c>
      <c r="D28" s="77">
        <v>1079265.4779999999</v>
      </c>
      <c r="E28" s="78">
        <v>0</v>
      </c>
      <c r="F28" s="78">
        <v>1079265.4779999999</v>
      </c>
      <c r="G28" s="77">
        <v>2110675.8029999998</v>
      </c>
      <c r="I28" s="76">
        <v>1368991.94</v>
      </c>
      <c r="J28" s="77">
        <v>0</v>
      </c>
      <c r="K28" s="79">
        <v>0</v>
      </c>
      <c r="L28" s="77">
        <v>1368991.94</v>
      </c>
      <c r="M28" s="79">
        <v>0</v>
      </c>
      <c r="N28" s="79">
        <v>0</v>
      </c>
      <c r="O28" s="79">
        <v>151426.484</v>
      </c>
      <c r="P28" s="79">
        <v>1217565.456</v>
      </c>
      <c r="Q28" s="79">
        <v>0</v>
      </c>
      <c r="R28" s="79">
        <v>0</v>
      </c>
      <c r="S28" s="79">
        <v>0</v>
      </c>
      <c r="T28" s="76">
        <v>225994.87</v>
      </c>
      <c r="U28" s="77">
        <v>33161.853000000003</v>
      </c>
      <c r="V28" s="79">
        <v>33161.853000000003</v>
      </c>
      <c r="W28" s="77">
        <v>192833.01699999999</v>
      </c>
      <c r="X28" s="79">
        <v>0</v>
      </c>
      <c r="Y28" s="79">
        <v>0</v>
      </c>
      <c r="Z28" s="79">
        <v>0</v>
      </c>
      <c r="AA28" s="79">
        <v>192833.01699999999</v>
      </c>
      <c r="AB28" s="76">
        <v>0</v>
      </c>
      <c r="AC28" s="77">
        <v>0</v>
      </c>
      <c r="AD28" s="79">
        <v>0</v>
      </c>
      <c r="AE28" s="76">
        <v>0</v>
      </c>
      <c r="AF28" s="77">
        <v>0</v>
      </c>
      <c r="AG28" s="79">
        <v>0</v>
      </c>
      <c r="AH28" s="77">
        <v>0</v>
      </c>
      <c r="AI28" s="79">
        <v>0</v>
      </c>
      <c r="AJ28" s="79">
        <v>0</v>
      </c>
      <c r="AK28" s="76">
        <v>50465</v>
      </c>
      <c r="AL28" s="77">
        <v>793</v>
      </c>
      <c r="AM28" s="79">
        <v>793</v>
      </c>
      <c r="AN28" s="77">
        <v>49672</v>
      </c>
      <c r="AO28" s="79">
        <v>0</v>
      </c>
      <c r="AP28" s="79">
        <v>0</v>
      </c>
      <c r="AQ28" s="79">
        <v>49672</v>
      </c>
      <c r="AR28" s="79">
        <v>0</v>
      </c>
      <c r="AS28" s="79">
        <v>0</v>
      </c>
      <c r="AT28" s="76">
        <v>41691.451000000001</v>
      </c>
      <c r="AU28" s="77">
        <v>0</v>
      </c>
      <c r="AV28" s="79">
        <v>0</v>
      </c>
      <c r="AW28" s="77">
        <v>41691.451000000001</v>
      </c>
      <c r="AX28" s="79">
        <v>0</v>
      </c>
      <c r="AY28" s="79">
        <v>0</v>
      </c>
      <c r="AZ28" s="79">
        <v>41691.451000000001</v>
      </c>
      <c r="BA28" s="76">
        <v>462.30899999999997</v>
      </c>
      <c r="BB28" s="77">
        <v>28.937000000000001</v>
      </c>
      <c r="BC28" s="79">
        <v>28.937000000000001</v>
      </c>
      <c r="BD28" s="77">
        <v>433.37199999999996</v>
      </c>
      <c r="BE28" s="79">
        <v>368.26299999999998</v>
      </c>
      <c r="BF28" s="79">
        <v>32.950000000000003</v>
      </c>
      <c r="BG28" s="79">
        <v>31.875</v>
      </c>
      <c r="BH28" s="79">
        <v>0.28399999999999997</v>
      </c>
      <c r="BI28" s="76">
        <v>676624.28399999999</v>
      </c>
      <c r="BJ28" s="77">
        <v>676624.28399999999</v>
      </c>
      <c r="BK28" s="79">
        <v>507782.79100000003</v>
      </c>
      <c r="BL28" s="79">
        <v>168841.49299999999</v>
      </c>
      <c r="BM28" s="76">
        <v>0</v>
      </c>
      <c r="BN28" s="77">
        <v>0</v>
      </c>
      <c r="BO28" s="79">
        <v>0</v>
      </c>
      <c r="BP28" s="76">
        <v>14695</v>
      </c>
      <c r="BQ28" s="77">
        <v>14695</v>
      </c>
      <c r="BR28" s="79">
        <v>14695</v>
      </c>
      <c r="BS28" s="76">
        <v>0</v>
      </c>
      <c r="BT28" s="77">
        <v>0</v>
      </c>
      <c r="BU28" s="79">
        <v>0</v>
      </c>
      <c r="BV28" s="76">
        <v>0</v>
      </c>
      <c r="BW28" s="77">
        <v>0</v>
      </c>
      <c r="BX28" s="79">
        <v>0</v>
      </c>
      <c r="BY28" s="76">
        <v>0</v>
      </c>
      <c r="BZ28" s="77">
        <v>0</v>
      </c>
      <c r="CA28" s="79">
        <v>0</v>
      </c>
      <c r="CB28" s="76">
        <v>377699.49800000002</v>
      </c>
      <c r="CC28" s="77">
        <v>0</v>
      </c>
      <c r="CD28" s="79">
        <v>0</v>
      </c>
      <c r="CE28" s="79">
        <v>0</v>
      </c>
      <c r="CF28" s="77">
        <v>377699.49800000002</v>
      </c>
      <c r="CG28" s="79">
        <v>0</v>
      </c>
      <c r="CH28" s="79">
        <v>0</v>
      </c>
      <c r="CI28" s="79">
        <v>377699.49800000002</v>
      </c>
      <c r="CJ28" s="76">
        <v>291796.45400000003</v>
      </c>
      <c r="CK28" s="77">
        <v>291796.45400000003</v>
      </c>
      <c r="CL28" s="79">
        <v>248664.92600000001</v>
      </c>
      <c r="CM28" s="79">
        <v>43131.527999999998</v>
      </c>
      <c r="CN28" s="79">
        <v>0</v>
      </c>
      <c r="CO28" s="76">
        <v>15.204000000000001</v>
      </c>
      <c r="CP28" s="77">
        <v>0</v>
      </c>
      <c r="CQ28" s="79">
        <v>0</v>
      </c>
      <c r="CR28" s="77">
        <v>15.204000000000001</v>
      </c>
      <c r="CS28" s="79">
        <v>15.204000000000001</v>
      </c>
      <c r="CT28" s="76">
        <v>506.404</v>
      </c>
      <c r="CU28" s="77">
        <v>0</v>
      </c>
      <c r="CV28" s="79">
        <v>0</v>
      </c>
      <c r="CW28" s="77">
        <v>506.404</v>
      </c>
      <c r="CX28" s="79">
        <v>0</v>
      </c>
      <c r="CY28" s="79">
        <v>506.404</v>
      </c>
      <c r="CZ28" s="79">
        <v>0</v>
      </c>
      <c r="DA28" s="79">
        <v>0</v>
      </c>
      <c r="DB28" s="79">
        <v>0</v>
      </c>
      <c r="DC28" s="76">
        <v>-34.457000000000001</v>
      </c>
      <c r="DD28" s="77">
        <v>-34.457000000000001</v>
      </c>
      <c r="DE28" s="79">
        <v>-34.457000000000001</v>
      </c>
      <c r="DF28" s="77">
        <v>0</v>
      </c>
      <c r="DG28" s="79">
        <v>0</v>
      </c>
      <c r="DH28" s="79">
        <v>0</v>
      </c>
      <c r="DI28" s="76">
        <v>394</v>
      </c>
      <c r="DJ28" s="77">
        <v>0</v>
      </c>
      <c r="DK28" s="79">
        <v>0</v>
      </c>
      <c r="DL28" s="77">
        <v>394</v>
      </c>
      <c r="DM28" s="79">
        <v>0</v>
      </c>
      <c r="DN28" s="79">
        <v>169</v>
      </c>
      <c r="DO28" s="79">
        <v>225</v>
      </c>
      <c r="DP28" s="76">
        <v>61010.63</v>
      </c>
      <c r="DQ28" s="77">
        <v>61010.63</v>
      </c>
      <c r="DR28" s="79">
        <v>61010.63</v>
      </c>
      <c r="DS28" s="77">
        <v>0</v>
      </c>
      <c r="DT28" s="79">
        <v>0</v>
      </c>
      <c r="DU28" s="79">
        <v>0</v>
      </c>
      <c r="DV28" s="79">
        <v>0</v>
      </c>
      <c r="DW28" s="79">
        <v>0</v>
      </c>
      <c r="DX28" s="76">
        <v>79628.694000000003</v>
      </c>
      <c r="DY28" s="77">
        <v>1189.777</v>
      </c>
      <c r="DZ28" s="79">
        <v>1189.777</v>
      </c>
      <c r="EA28" s="77">
        <v>78438.917000000001</v>
      </c>
      <c r="EB28" s="79">
        <v>78438.917000000001</v>
      </c>
      <c r="EC28" s="79">
        <v>0</v>
      </c>
      <c r="ED28" s="79"/>
    </row>
    <row r="29" spans="1:136" x14ac:dyDescent="0.2">
      <c r="A29" s="10" t="s">
        <v>49</v>
      </c>
      <c r="B29" s="73"/>
      <c r="C29" s="76">
        <v>64238.758999999998</v>
      </c>
      <c r="D29" s="77">
        <v>64238.758999999998</v>
      </c>
      <c r="E29" s="78">
        <v>0</v>
      </c>
      <c r="F29" s="78">
        <v>64238.758999999998</v>
      </c>
      <c r="G29" s="77">
        <v>0</v>
      </c>
      <c r="I29" s="76">
        <v>0</v>
      </c>
      <c r="J29" s="77">
        <v>0</v>
      </c>
      <c r="K29" s="79">
        <v>0</v>
      </c>
      <c r="L29" s="77">
        <v>0</v>
      </c>
      <c r="M29" s="79">
        <v>0</v>
      </c>
      <c r="N29" s="79">
        <v>0</v>
      </c>
      <c r="O29" s="79">
        <v>0</v>
      </c>
      <c r="P29" s="79">
        <v>0</v>
      </c>
      <c r="Q29" s="79">
        <v>0</v>
      </c>
      <c r="R29" s="79">
        <v>0</v>
      </c>
      <c r="S29" s="79">
        <v>0</v>
      </c>
      <c r="T29" s="76">
        <v>0</v>
      </c>
      <c r="U29" s="77">
        <v>0</v>
      </c>
      <c r="V29" s="79">
        <v>0</v>
      </c>
      <c r="W29" s="77">
        <v>0</v>
      </c>
      <c r="X29" s="79">
        <v>0</v>
      </c>
      <c r="Y29" s="79">
        <v>0</v>
      </c>
      <c r="Z29" s="79">
        <v>0</v>
      </c>
      <c r="AA29" s="79">
        <v>0</v>
      </c>
      <c r="AB29" s="76">
        <v>0</v>
      </c>
      <c r="AC29" s="77">
        <v>0</v>
      </c>
      <c r="AD29" s="79">
        <v>0</v>
      </c>
      <c r="AE29" s="76">
        <v>0</v>
      </c>
      <c r="AF29" s="77">
        <v>0</v>
      </c>
      <c r="AG29" s="79">
        <v>0</v>
      </c>
      <c r="AH29" s="77">
        <v>0</v>
      </c>
      <c r="AI29" s="79">
        <v>0</v>
      </c>
      <c r="AJ29" s="79">
        <v>0</v>
      </c>
      <c r="AK29" s="76">
        <v>0</v>
      </c>
      <c r="AL29" s="77">
        <v>0</v>
      </c>
      <c r="AM29" s="79">
        <v>0</v>
      </c>
      <c r="AN29" s="77">
        <v>0</v>
      </c>
      <c r="AO29" s="79">
        <v>0</v>
      </c>
      <c r="AP29" s="79">
        <v>0</v>
      </c>
      <c r="AQ29" s="79">
        <v>0</v>
      </c>
      <c r="AR29" s="79">
        <v>0</v>
      </c>
      <c r="AS29" s="79">
        <v>0</v>
      </c>
      <c r="AT29" s="76">
        <v>0</v>
      </c>
      <c r="AU29" s="77">
        <v>0</v>
      </c>
      <c r="AV29" s="79">
        <v>0</v>
      </c>
      <c r="AW29" s="77">
        <v>0</v>
      </c>
      <c r="AX29" s="79">
        <v>0</v>
      </c>
      <c r="AY29" s="79">
        <v>0</v>
      </c>
      <c r="AZ29" s="79">
        <v>0</v>
      </c>
      <c r="BA29" s="76">
        <v>0</v>
      </c>
      <c r="BB29" s="77">
        <v>0</v>
      </c>
      <c r="BC29" s="79">
        <v>0</v>
      </c>
      <c r="BD29" s="77">
        <v>0</v>
      </c>
      <c r="BE29" s="79">
        <v>0</v>
      </c>
      <c r="BF29" s="79">
        <v>0</v>
      </c>
      <c r="BG29" s="79">
        <v>0</v>
      </c>
      <c r="BH29" s="79">
        <v>0</v>
      </c>
      <c r="BI29" s="76">
        <v>0</v>
      </c>
      <c r="BJ29" s="77">
        <v>0</v>
      </c>
      <c r="BK29" s="79">
        <v>0</v>
      </c>
      <c r="BL29" s="79">
        <v>0</v>
      </c>
      <c r="BM29" s="76">
        <v>0</v>
      </c>
      <c r="BN29" s="77">
        <v>0</v>
      </c>
      <c r="BO29" s="79">
        <v>0</v>
      </c>
      <c r="BP29" s="76">
        <v>0</v>
      </c>
      <c r="BQ29" s="77">
        <v>0</v>
      </c>
      <c r="BR29" s="79">
        <v>0</v>
      </c>
      <c r="BS29" s="76">
        <v>0</v>
      </c>
      <c r="BT29" s="77">
        <v>0</v>
      </c>
      <c r="BU29" s="79">
        <v>0</v>
      </c>
      <c r="BV29" s="76">
        <v>0</v>
      </c>
      <c r="BW29" s="77">
        <v>0</v>
      </c>
      <c r="BX29" s="79">
        <v>0</v>
      </c>
      <c r="BY29" s="76">
        <v>0</v>
      </c>
      <c r="BZ29" s="77">
        <v>0</v>
      </c>
      <c r="CA29" s="79">
        <v>0</v>
      </c>
      <c r="CB29" s="76">
        <v>0</v>
      </c>
      <c r="CC29" s="77">
        <v>0</v>
      </c>
      <c r="CD29" s="79">
        <v>0</v>
      </c>
      <c r="CE29" s="79">
        <v>0</v>
      </c>
      <c r="CF29" s="77">
        <v>0</v>
      </c>
      <c r="CG29" s="79">
        <v>0</v>
      </c>
      <c r="CH29" s="79">
        <v>0</v>
      </c>
      <c r="CI29" s="79">
        <v>0</v>
      </c>
      <c r="CJ29" s="76">
        <v>0</v>
      </c>
      <c r="CK29" s="77">
        <v>0</v>
      </c>
      <c r="CL29" s="79">
        <v>0</v>
      </c>
      <c r="CM29" s="79">
        <v>0</v>
      </c>
      <c r="CN29" s="79">
        <v>0</v>
      </c>
      <c r="CO29" s="76">
        <v>0</v>
      </c>
      <c r="CP29" s="77">
        <v>0</v>
      </c>
      <c r="CQ29" s="79">
        <v>0</v>
      </c>
      <c r="CR29" s="77">
        <v>0</v>
      </c>
      <c r="CS29" s="79">
        <v>0</v>
      </c>
      <c r="CT29" s="76">
        <v>0</v>
      </c>
      <c r="CU29" s="77">
        <v>0</v>
      </c>
      <c r="CV29" s="79">
        <v>0</v>
      </c>
      <c r="CW29" s="77">
        <v>0</v>
      </c>
      <c r="CX29" s="79">
        <v>0</v>
      </c>
      <c r="CY29" s="79">
        <v>0</v>
      </c>
      <c r="CZ29" s="79">
        <v>0</v>
      </c>
      <c r="DA29" s="79">
        <v>0</v>
      </c>
      <c r="DB29" s="79">
        <v>0</v>
      </c>
      <c r="DC29" s="76">
        <v>0</v>
      </c>
      <c r="DD29" s="77">
        <v>0</v>
      </c>
      <c r="DE29" s="79">
        <v>0</v>
      </c>
      <c r="DF29" s="77">
        <v>0</v>
      </c>
      <c r="DG29" s="79">
        <v>0</v>
      </c>
      <c r="DH29" s="79">
        <v>0</v>
      </c>
      <c r="DI29" s="76">
        <v>0</v>
      </c>
      <c r="DJ29" s="77">
        <v>0</v>
      </c>
      <c r="DK29" s="79">
        <v>0</v>
      </c>
      <c r="DL29" s="77">
        <v>0</v>
      </c>
      <c r="DM29" s="79">
        <v>0</v>
      </c>
      <c r="DN29" s="79">
        <v>0</v>
      </c>
      <c r="DO29" s="79">
        <v>0</v>
      </c>
      <c r="DP29" s="76">
        <v>64238.758999999998</v>
      </c>
      <c r="DQ29" s="77">
        <v>64238.758999999998</v>
      </c>
      <c r="DR29" s="79">
        <v>64238.758999999998</v>
      </c>
      <c r="DS29" s="77">
        <v>0</v>
      </c>
      <c r="DT29" s="79">
        <v>0</v>
      </c>
      <c r="DU29" s="79">
        <v>0</v>
      </c>
      <c r="DV29" s="79">
        <v>0</v>
      </c>
      <c r="DW29" s="79">
        <v>0</v>
      </c>
      <c r="DX29" s="76">
        <v>0</v>
      </c>
      <c r="DY29" s="77">
        <v>0</v>
      </c>
      <c r="DZ29" s="79">
        <v>0</v>
      </c>
      <c r="EA29" s="77">
        <v>0</v>
      </c>
      <c r="EB29" s="79">
        <v>0</v>
      </c>
      <c r="EC29" s="79">
        <v>0</v>
      </c>
      <c r="ED29" s="79"/>
    </row>
    <row r="30" spans="1:136" x14ac:dyDescent="0.2">
      <c r="A30" s="10"/>
      <c r="B30" s="73"/>
      <c r="C30" s="76"/>
      <c r="D30" s="77"/>
      <c r="E30" s="78"/>
      <c r="F30" s="78"/>
      <c r="G30" s="77"/>
      <c r="I30" s="76"/>
      <c r="J30" s="77"/>
      <c r="K30" s="79"/>
      <c r="L30" s="77"/>
      <c r="M30" s="79"/>
      <c r="N30" s="79"/>
      <c r="O30" s="79"/>
      <c r="P30" s="79"/>
      <c r="Q30" s="79"/>
      <c r="R30" s="79"/>
      <c r="S30" s="79"/>
      <c r="T30" s="76"/>
      <c r="U30" s="77"/>
      <c r="V30" s="79"/>
      <c r="W30" s="77"/>
      <c r="X30" s="79"/>
      <c r="Y30" s="79"/>
      <c r="Z30" s="79"/>
      <c r="AA30" s="79"/>
      <c r="AB30" s="76"/>
      <c r="AC30" s="77"/>
      <c r="AD30" s="79"/>
      <c r="AE30" s="76"/>
      <c r="AF30" s="77"/>
      <c r="AG30" s="79"/>
      <c r="AH30" s="77"/>
      <c r="AI30" s="79"/>
      <c r="AJ30" s="79"/>
      <c r="AK30" s="76"/>
      <c r="AL30" s="77"/>
      <c r="AM30" s="79"/>
      <c r="AN30" s="77"/>
      <c r="AO30" s="79"/>
      <c r="AP30" s="79"/>
      <c r="AQ30" s="79"/>
      <c r="AR30" s="79"/>
      <c r="AS30" s="79"/>
      <c r="AT30" s="76"/>
      <c r="AU30" s="77"/>
      <c r="AV30" s="79"/>
      <c r="AW30" s="77"/>
      <c r="AX30" s="79"/>
      <c r="AY30" s="79"/>
      <c r="AZ30" s="79"/>
      <c r="BA30" s="76"/>
      <c r="BB30" s="77"/>
      <c r="BC30" s="79"/>
      <c r="BD30" s="77"/>
      <c r="BE30" s="79"/>
      <c r="BF30" s="79"/>
      <c r="BG30" s="79"/>
      <c r="BH30" s="79"/>
      <c r="BI30" s="76"/>
      <c r="BJ30" s="77"/>
      <c r="BK30" s="79"/>
      <c r="BL30" s="79"/>
      <c r="BM30" s="76"/>
      <c r="BN30" s="77"/>
      <c r="BO30" s="79"/>
      <c r="BP30" s="76"/>
      <c r="BQ30" s="77"/>
      <c r="BR30" s="79"/>
      <c r="BS30" s="76"/>
      <c r="BT30" s="77"/>
      <c r="BU30" s="79"/>
      <c r="BV30" s="76"/>
      <c r="BW30" s="77"/>
      <c r="BX30" s="79"/>
      <c r="BY30" s="76"/>
      <c r="BZ30" s="77"/>
      <c r="CA30" s="79"/>
      <c r="CB30" s="76"/>
      <c r="CC30" s="77"/>
      <c r="CD30" s="79"/>
      <c r="CE30" s="79"/>
      <c r="CF30" s="77"/>
      <c r="CG30" s="79"/>
      <c r="CH30" s="79"/>
      <c r="CI30" s="79"/>
      <c r="CJ30" s="76"/>
      <c r="CK30" s="77"/>
      <c r="CL30" s="79"/>
      <c r="CM30" s="79"/>
      <c r="CN30" s="79"/>
      <c r="CO30" s="76"/>
      <c r="CP30" s="77"/>
      <c r="CQ30" s="79"/>
      <c r="CR30" s="77"/>
      <c r="CS30" s="79"/>
      <c r="CT30" s="76"/>
      <c r="CU30" s="77"/>
      <c r="CV30" s="79"/>
      <c r="CW30" s="77"/>
      <c r="CX30" s="79"/>
      <c r="CY30" s="79"/>
      <c r="CZ30" s="79"/>
      <c r="DA30" s="79"/>
      <c r="DB30" s="79"/>
      <c r="DC30" s="76"/>
      <c r="DD30" s="77"/>
      <c r="DE30" s="79"/>
      <c r="DF30" s="77"/>
      <c r="DG30" s="79"/>
      <c r="DH30" s="79"/>
      <c r="DI30" s="76"/>
      <c r="DJ30" s="77"/>
      <c r="DK30" s="79"/>
      <c r="DL30" s="77"/>
      <c r="DM30" s="79"/>
      <c r="DN30" s="79"/>
      <c r="DO30" s="79"/>
      <c r="DP30" s="76"/>
      <c r="DQ30" s="77"/>
      <c r="DR30" s="79"/>
      <c r="DS30" s="77"/>
      <c r="DT30" s="79"/>
      <c r="DU30" s="79"/>
      <c r="DV30" s="79"/>
      <c r="DW30" s="79"/>
      <c r="DX30" s="76"/>
      <c r="DY30" s="77"/>
      <c r="DZ30" s="79"/>
      <c r="EA30" s="77"/>
      <c r="EB30" s="79"/>
      <c r="EC30" s="79"/>
      <c r="ED30" s="79"/>
    </row>
    <row r="31" spans="1:136" x14ac:dyDescent="0.2">
      <c r="A31" s="111" t="s">
        <v>50</v>
      </c>
      <c r="B31" s="73"/>
      <c r="C31" s="76">
        <v>11830759.455999997</v>
      </c>
      <c r="D31" s="77">
        <v>10879146.824999997</v>
      </c>
      <c r="E31" s="78">
        <v>1354668.9039999999</v>
      </c>
      <c r="F31" s="78">
        <v>9524477.9209999982</v>
      </c>
      <c r="G31" s="77">
        <v>951612.63099999994</v>
      </c>
      <c r="I31" s="76">
        <v>626304.33400000003</v>
      </c>
      <c r="J31" s="77">
        <v>269441.49900000001</v>
      </c>
      <c r="K31" s="79">
        <v>269441.49900000001</v>
      </c>
      <c r="L31" s="77">
        <v>356862.83499999996</v>
      </c>
      <c r="M31" s="79">
        <v>87594.742999999988</v>
      </c>
      <c r="N31" s="79">
        <v>165949.82199999999</v>
      </c>
      <c r="O31" s="79">
        <v>38433.571000000004</v>
      </c>
      <c r="P31" s="79">
        <v>57572.725999999995</v>
      </c>
      <c r="Q31" s="79">
        <v>3614.8120000000004</v>
      </c>
      <c r="R31" s="79">
        <v>2913.3240000000001</v>
      </c>
      <c r="S31" s="79">
        <v>783.83699999999999</v>
      </c>
      <c r="T31" s="76">
        <v>339384.76099999994</v>
      </c>
      <c r="U31" s="77">
        <v>329930.41599999997</v>
      </c>
      <c r="V31" s="79">
        <v>329930.41599999997</v>
      </c>
      <c r="W31" s="77">
        <v>9454.3449999999993</v>
      </c>
      <c r="X31" s="79">
        <v>5492.0050000000001</v>
      </c>
      <c r="Y31" s="79">
        <v>1935.9860000000001</v>
      </c>
      <c r="Z31" s="79">
        <v>2026.354</v>
      </c>
      <c r="AA31" s="79">
        <v>0</v>
      </c>
      <c r="AB31" s="76">
        <v>209909</v>
      </c>
      <c r="AC31" s="77">
        <v>209909</v>
      </c>
      <c r="AD31" s="79">
        <v>209909</v>
      </c>
      <c r="AE31" s="76">
        <v>365431.75199999998</v>
      </c>
      <c r="AF31" s="77">
        <v>363887.79399999999</v>
      </c>
      <c r="AG31" s="79">
        <v>363887.79399999999</v>
      </c>
      <c r="AH31" s="77">
        <v>1543.9580000000001</v>
      </c>
      <c r="AI31" s="79">
        <v>11.250999999999999</v>
      </c>
      <c r="AJ31" s="79">
        <v>1532.7070000000001</v>
      </c>
      <c r="AK31" s="76">
        <v>753368</v>
      </c>
      <c r="AL31" s="77">
        <v>314341</v>
      </c>
      <c r="AM31" s="79">
        <v>314341</v>
      </c>
      <c r="AN31" s="77">
        <v>439027</v>
      </c>
      <c r="AO31" s="79">
        <v>342335</v>
      </c>
      <c r="AP31" s="79">
        <v>69009</v>
      </c>
      <c r="AQ31" s="79">
        <v>22092</v>
      </c>
      <c r="AR31" s="79">
        <v>5591</v>
      </c>
      <c r="AS31" s="79">
        <v>0</v>
      </c>
      <c r="AT31" s="76">
        <v>2687591.986</v>
      </c>
      <c r="AU31" s="77">
        <v>2673877.966</v>
      </c>
      <c r="AV31" s="79">
        <v>2673877.966</v>
      </c>
      <c r="AW31" s="77">
        <v>13714.019999999999</v>
      </c>
      <c r="AX31" s="79">
        <v>3957.4739999999997</v>
      </c>
      <c r="AY31" s="79">
        <v>9652.2909999999993</v>
      </c>
      <c r="AZ31" s="79">
        <v>104.255</v>
      </c>
      <c r="BA31" s="76">
        <v>54061.402999999998</v>
      </c>
      <c r="BB31" s="77">
        <v>16037.481</v>
      </c>
      <c r="BC31" s="79">
        <v>16037.481</v>
      </c>
      <c r="BD31" s="77">
        <v>38023.921999999999</v>
      </c>
      <c r="BE31" s="79">
        <v>12920.905000000001</v>
      </c>
      <c r="BF31" s="79">
        <v>10978.892</v>
      </c>
      <c r="BG31" s="79">
        <v>10552.464</v>
      </c>
      <c r="BH31" s="79">
        <v>3571.6610000000001</v>
      </c>
      <c r="BI31" s="76">
        <v>23775.303</v>
      </c>
      <c r="BJ31" s="77">
        <v>23775.303</v>
      </c>
      <c r="BK31" s="79">
        <v>5089.7920000000004</v>
      </c>
      <c r="BL31" s="79">
        <v>18685.510999999999</v>
      </c>
      <c r="BM31" s="76">
        <v>102182.24800000001</v>
      </c>
      <c r="BN31" s="77">
        <v>102182.24800000001</v>
      </c>
      <c r="BO31" s="79">
        <v>102182.24800000001</v>
      </c>
      <c r="BP31" s="76">
        <v>52072</v>
      </c>
      <c r="BQ31" s="77">
        <v>52072</v>
      </c>
      <c r="BR31" s="79">
        <v>52072</v>
      </c>
      <c r="BS31" s="76">
        <v>50507.866999999998</v>
      </c>
      <c r="BT31" s="77">
        <v>50507.866999999998</v>
      </c>
      <c r="BU31" s="79">
        <v>50507.866999999998</v>
      </c>
      <c r="BV31" s="76">
        <v>45816</v>
      </c>
      <c r="BW31" s="77">
        <v>45816</v>
      </c>
      <c r="BX31" s="79">
        <v>45816</v>
      </c>
      <c r="BY31" s="76">
        <v>22726.648000000001</v>
      </c>
      <c r="BZ31" s="77">
        <v>22726.648000000001</v>
      </c>
      <c r="CA31" s="79">
        <v>22726.648000000001</v>
      </c>
      <c r="CB31" s="76">
        <v>4068622.2419999996</v>
      </c>
      <c r="CC31" s="77">
        <v>4046234.4399999995</v>
      </c>
      <c r="CD31" s="79">
        <v>1240585.933</v>
      </c>
      <c r="CE31" s="79">
        <v>2805648.5069999998</v>
      </c>
      <c r="CF31" s="77">
        <v>22387.802000000003</v>
      </c>
      <c r="CG31" s="79">
        <v>12180.413</v>
      </c>
      <c r="CH31" s="79">
        <v>5496.1490000000003</v>
      </c>
      <c r="CI31" s="79">
        <v>4711.24</v>
      </c>
      <c r="CJ31" s="76">
        <v>648434.67200000002</v>
      </c>
      <c r="CK31" s="77">
        <v>648434.67200000002</v>
      </c>
      <c r="CL31" s="79">
        <v>517776.61899999995</v>
      </c>
      <c r="CM31" s="79">
        <v>89809.597000000009</v>
      </c>
      <c r="CN31" s="79">
        <v>40848.455999999998</v>
      </c>
      <c r="CO31" s="76">
        <v>4229.9650000000001</v>
      </c>
      <c r="CP31" s="77">
        <v>1475.375</v>
      </c>
      <c r="CQ31" s="79">
        <v>1475.375</v>
      </c>
      <c r="CR31" s="77">
        <v>2754.5899999999997</v>
      </c>
      <c r="CS31" s="79">
        <v>2754.5899999999997</v>
      </c>
      <c r="CT31" s="76">
        <v>1244561.128</v>
      </c>
      <c r="CU31" s="77">
        <v>1207822.996</v>
      </c>
      <c r="CV31" s="79">
        <v>1207822.996</v>
      </c>
      <c r="CW31" s="77">
        <v>36738.131999999991</v>
      </c>
      <c r="CX31" s="79">
        <v>21585.412</v>
      </c>
      <c r="CY31" s="79">
        <v>14398.431999999999</v>
      </c>
      <c r="CZ31" s="79">
        <v>137.17899999999997</v>
      </c>
      <c r="DA31" s="79">
        <v>110.575</v>
      </c>
      <c r="DB31" s="79">
        <v>506.53399999999999</v>
      </c>
      <c r="DC31" s="76">
        <v>13356.478999999999</v>
      </c>
      <c r="DD31" s="77">
        <v>13356.478999999999</v>
      </c>
      <c r="DE31" s="79">
        <v>13356.478999999999</v>
      </c>
      <c r="DF31" s="77">
        <v>0</v>
      </c>
      <c r="DG31" s="79">
        <v>0</v>
      </c>
      <c r="DH31" s="79">
        <v>0</v>
      </c>
      <c r="DI31" s="76">
        <v>53742</v>
      </c>
      <c r="DJ31" s="77">
        <v>39201</v>
      </c>
      <c r="DK31" s="79">
        <v>39201</v>
      </c>
      <c r="DL31" s="77">
        <v>14541</v>
      </c>
      <c r="DM31" s="79">
        <v>2329</v>
      </c>
      <c r="DN31" s="79">
        <v>11895</v>
      </c>
      <c r="DO31" s="79">
        <v>317</v>
      </c>
      <c r="DP31" s="76">
        <v>315434.55799999996</v>
      </c>
      <c r="DQ31" s="77">
        <v>298869.53099999996</v>
      </c>
      <c r="DR31" s="79">
        <v>298869.53099999996</v>
      </c>
      <c r="DS31" s="77">
        <v>16565.026999999998</v>
      </c>
      <c r="DT31" s="79">
        <v>1332.8</v>
      </c>
      <c r="DU31" s="79">
        <v>2636.261</v>
      </c>
      <c r="DV31" s="79">
        <v>12438.591999999999</v>
      </c>
      <c r="DW31" s="79">
        <v>157.374</v>
      </c>
      <c r="DX31" s="76">
        <v>149247.10999999999</v>
      </c>
      <c r="DY31" s="77">
        <v>149247.10999999999</v>
      </c>
      <c r="DZ31" s="79">
        <v>149247.10999999999</v>
      </c>
      <c r="EA31" s="77">
        <v>0</v>
      </c>
      <c r="EB31" s="79">
        <v>0</v>
      </c>
      <c r="EC31" s="79">
        <v>0</v>
      </c>
      <c r="ED31" s="79"/>
      <c r="EE31" s="80"/>
      <c r="EF31" s="80"/>
    </row>
    <row r="32" spans="1:136" x14ac:dyDescent="0.2">
      <c r="A32" s="10" t="s">
        <v>51</v>
      </c>
      <c r="B32" s="73"/>
      <c r="C32" s="76">
        <v>11010746.105999997</v>
      </c>
      <c r="D32" s="77">
        <v>10080928.849999998</v>
      </c>
      <c r="E32" s="78">
        <v>1320883.058</v>
      </c>
      <c r="F32" s="78">
        <v>8760045.7919999994</v>
      </c>
      <c r="G32" s="77">
        <v>929817.25599999994</v>
      </c>
      <c r="I32" s="76">
        <v>602165.39099999995</v>
      </c>
      <c r="J32" s="77">
        <v>256085.845</v>
      </c>
      <c r="K32" s="79">
        <v>256085.845</v>
      </c>
      <c r="L32" s="77">
        <v>346079.54599999997</v>
      </c>
      <c r="M32" s="79">
        <v>83430.187999999995</v>
      </c>
      <c r="N32" s="79">
        <v>161764.80499999999</v>
      </c>
      <c r="O32" s="79">
        <v>36980.800000000003</v>
      </c>
      <c r="P32" s="79">
        <v>56673.932999999997</v>
      </c>
      <c r="Q32" s="79">
        <v>3578.9740000000002</v>
      </c>
      <c r="R32" s="79">
        <v>2899.5450000000001</v>
      </c>
      <c r="S32" s="79">
        <v>751.30100000000004</v>
      </c>
      <c r="T32" s="76">
        <v>202891.86900000001</v>
      </c>
      <c r="U32" s="77">
        <v>193437.524</v>
      </c>
      <c r="V32" s="79">
        <v>193437.524</v>
      </c>
      <c r="W32" s="77">
        <v>9454.3449999999993</v>
      </c>
      <c r="X32" s="79">
        <v>5492.0050000000001</v>
      </c>
      <c r="Y32" s="79">
        <v>1935.9860000000001</v>
      </c>
      <c r="Z32" s="79">
        <v>2026.354</v>
      </c>
      <c r="AA32" s="79">
        <v>0</v>
      </c>
      <c r="AB32" s="76">
        <v>194524</v>
      </c>
      <c r="AC32" s="77">
        <v>194524</v>
      </c>
      <c r="AD32" s="79">
        <v>194524</v>
      </c>
      <c r="AE32" s="76">
        <v>316541.98</v>
      </c>
      <c r="AF32" s="77">
        <v>315277.78200000001</v>
      </c>
      <c r="AG32" s="79">
        <v>315277.78200000001</v>
      </c>
      <c r="AH32" s="77">
        <v>1264.1980000000001</v>
      </c>
      <c r="AI32" s="79">
        <v>0.44900000000000001</v>
      </c>
      <c r="AJ32" s="79">
        <v>1263.749</v>
      </c>
      <c r="AK32" s="76">
        <v>718730</v>
      </c>
      <c r="AL32" s="77">
        <v>283084</v>
      </c>
      <c r="AM32" s="79">
        <v>283084</v>
      </c>
      <c r="AN32" s="77">
        <v>435646</v>
      </c>
      <c r="AO32" s="79">
        <v>339102</v>
      </c>
      <c r="AP32" s="79">
        <v>69010</v>
      </c>
      <c r="AQ32" s="79">
        <v>22093</v>
      </c>
      <c r="AR32" s="79">
        <v>5441</v>
      </c>
      <c r="AS32" s="79">
        <v>0</v>
      </c>
      <c r="AT32" s="76">
        <v>2489668.1339999996</v>
      </c>
      <c r="AU32" s="77">
        <v>2476881.6519999998</v>
      </c>
      <c r="AV32" s="79">
        <v>2476881.6519999998</v>
      </c>
      <c r="AW32" s="77">
        <v>12786.482</v>
      </c>
      <c r="AX32" s="79">
        <v>3446.0929999999998</v>
      </c>
      <c r="AY32" s="79">
        <v>9340.3889999999992</v>
      </c>
      <c r="AZ32" s="79">
        <v>0</v>
      </c>
      <c r="BA32" s="76">
        <v>47155.33</v>
      </c>
      <c r="BB32" s="77">
        <v>9581.3119999999999</v>
      </c>
      <c r="BC32" s="79">
        <v>9581.3119999999999</v>
      </c>
      <c r="BD32" s="77">
        <v>37574.018000000004</v>
      </c>
      <c r="BE32" s="79">
        <v>12795.512000000001</v>
      </c>
      <c r="BF32" s="79">
        <v>10756.954</v>
      </c>
      <c r="BG32" s="79">
        <v>10474.19</v>
      </c>
      <c r="BH32" s="79">
        <v>3547.3620000000001</v>
      </c>
      <c r="BI32" s="76">
        <v>23775.303</v>
      </c>
      <c r="BJ32" s="77">
        <v>23775.303</v>
      </c>
      <c r="BK32" s="79">
        <v>5089.7920000000004</v>
      </c>
      <c r="BL32" s="79">
        <v>18685.510999999999</v>
      </c>
      <c r="BM32" s="76">
        <v>89048.509000000005</v>
      </c>
      <c r="BN32" s="77">
        <v>89048.509000000005</v>
      </c>
      <c r="BO32" s="79">
        <v>89048.509000000005</v>
      </c>
      <c r="BP32" s="76">
        <v>49493</v>
      </c>
      <c r="BQ32" s="77">
        <v>49493</v>
      </c>
      <c r="BR32" s="79">
        <v>49493</v>
      </c>
      <c r="BS32" s="76">
        <v>49188.455999999998</v>
      </c>
      <c r="BT32" s="77">
        <v>49188.455999999998</v>
      </c>
      <c r="BU32" s="79">
        <v>49188.455999999998</v>
      </c>
      <c r="BV32" s="76">
        <v>45706</v>
      </c>
      <c r="BW32" s="77">
        <v>45706</v>
      </c>
      <c r="BX32" s="79">
        <v>45706</v>
      </c>
      <c r="BY32" s="76">
        <v>22526.241000000002</v>
      </c>
      <c r="BZ32" s="77">
        <v>22526.241000000002</v>
      </c>
      <c r="CA32" s="79">
        <v>22526.241000000002</v>
      </c>
      <c r="CB32" s="76">
        <v>4036982.1359999999</v>
      </c>
      <c r="CC32" s="77">
        <v>4014594.3339999998</v>
      </c>
      <c r="CD32" s="79">
        <v>1211253.818</v>
      </c>
      <c r="CE32" s="79">
        <v>2803340.5159999998</v>
      </c>
      <c r="CF32" s="77">
        <v>22387.802000000003</v>
      </c>
      <c r="CG32" s="79">
        <v>12180.413</v>
      </c>
      <c r="CH32" s="79">
        <v>5496.1490000000003</v>
      </c>
      <c r="CI32" s="79">
        <v>4711.24</v>
      </c>
      <c r="CJ32" s="76">
        <v>643125.16599999997</v>
      </c>
      <c r="CK32" s="77">
        <v>643125.16599999997</v>
      </c>
      <c r="CL32" s="79">
        <v>515752.17099999997</v>
      </c>
      <c r="CM32" s="79">
        <v>89458.452000000005</v>
      </c>
      <c r="CN32" s="79">
        <v>37914.542999999998</v>
      </c>
      <c r="CO32" s="76">
        <v>3486.06</v>
      </c>
      <c r="CP32" s="77">
        <v>959.66099999999994</v>
      </c>
      <c r="CQ32" s="79">
        <v>959.66099999999994</v>
      </c>
      <c r="CR32" s="77">
        <v>2526.3989999999999</v>
      </c>
      <c r="CS32" s="79">
        <v>2526.3989999999999</v>
      </c>
      <c r="CT32" s="76">
        <v>1115146.3959999999</v>
      </c>
      <c r="CU32" s="77">
        <v>1081474.064</v>
      </c>
      <c r="CV32" s="79">
        <v>1081474.064</v>
      </c>
      <c r="CW32" s="77">
        <v>33672.331999999995</v>
      </c>
      <c r="CX32" s="79">
        <v>19327.387999999999</v>
      </c>
      <c r="CY32" s="79">
        <v>14287.218999999999</v>
      </c>
      <c r="CZ32" s="79">
        <v>-249.887</v>
      </c>
      <c r="DA32" s="79">
        <v>-54.805999999999997</v>
      </c>
      <c r="DB32" s="79">
        <v>362.41800000000001</v>
      </c>
      <c r="DC32" s="76">
        <v>7128.3770000000004</v>
      </c>
      <c r="DD32" s="77">
        <v>7128.3770000000004</v>
      </c>
      <c r="DE32" s="79">
        <v>7128.3770000000004</v>
      </c>
      <c r="DF32" s="77">
        <v>0</v>
      </c>
      <c r="DG32" s="79">
        <v>0</v>
      </c>
      <c r="DH32" s="79">
        <v>0</v>
      </c>
      <c r="DI32" s="76">
        <v>48743</v>
      </c>
      <c r="DJ32" s="77">
        <v>35781</v>
      </c>
      <c r="DK32" s="79">
        <v>35781</v>
      </c>
      <c r="DL32" s="77">
        <v>12962</v>
      </c>
      <c r="DM32" s="79">
        <v>2095</v>
      </c>
      <c r="DN32" s="79">
        <v>10601</v>
      </c>
      <c r="DO32" s="79">
        <v>266</v>
      </c>
      <c r="DP32" s="76">
        <v>271848.29700000002</v>
      </c>
      <c r="DQ32" s="77">
        <v>256384.163</v>
      </c>
      <c r="DR32" s="79">
        <v>256384.163</v>
      </c>
      <c r="DS32" s="77">
        <v>15464.134</v>
      </c>
      <c r="DT32" s="79">
        <v>1102.5419999999999</v>
      </c>
      <c r="DU32" s="79">
        <v>1866.511</v>
      </c>
      <c r="DV32" s="79">
        <v>12376.764999999999</v>
      </c>
      <c r="DW32" s="79">
        <v>118.316</v>
      </c>
      <c r="DX32" s="76">
        <v>32872.461000000003</v>
      </c>
      <c r="DY32" s="77">
        <v>32872.461000000003</v>
      </c>
      <c r="DZ32" s="79">
        <v>32872.461000000003</v>
      </c>
      <c r="EA32" s="77">
        <v>0</v>
      </c>
      <c r="EB32" s="79">
        <v>0</v>
      </c>
      <c r="EC32" s="79">
        <v>0</v>
      </c>
      <c r="ED32" s="79"/>
    </row>
    <row r="33" spans="1:136" x14ac:dyDescent="0.2">
      <c r="A33" s="10" t="s">
        <v>52</v>
      </c>
      <c r="B33" s="73"/>
      <c r="C33" s="76">
        <v>759786.43099999998</v>
      </c>
      <c r="D33" s="77">
        <v>741367.14199999999</v>
      </c>
      <c r="E33" s="78">
        <v>32466.435000000001</v>
      </c>
      <c r="F33" s="78">
        <v>708900.70699999994</v>
      </c>
      <c r="G33" s="77">
        <v>18419.289000000004</v>
      </c>
      <c r="I33" s="76">
        <v>24138.942999999999</v>
      </c>
      <c r="J33" s="77">
        <v>13355.654</v>
      </c>
      <c r="K33" s="79">
        <v>13355.654</v>
      </c>
      <c r="L33" s="77">
        <v>10783.289000000001</v>
      </c>
      <c r="M33" s="79">
        <v>4164.5550000000003</v>
      </c>
      <c r="N33" s="79">
        <v>4185.0169999999998</v>
      </c>
      <c r="O33" s="79">
        <v>1452.771</v>
      </c>
      <c r="P33" s="79">
        <v>898.79300000000001</v>
      </c>
      <c r="Q33" s="79">
        <v>35.838000000000001</v>
      </c>
      <c r="R33" s="79">
        <v>13.779</v>
      </c>
      <c r="S33" s="79">
        <v>32.536000000000001</v>
      </c>
      <c r="T33" s="76">
        <v>111268.292</v>
      </c>
      <c r="U33" s="77">
        <v>111268.292</v>
      </c>
      <c r="V33" s="79">
        <v>111268.292</v>
      </c>
      <c r="W33" s="77">
        <v>0</v>
      </c>
      <c r="X33" s="79">
        <v>0</v>
      </c>
      <c r="Y33" s="79">
        <v>0</v>
      </c>
      <c r="Z33" s="79">
        <v>0</v>
      </c>
      <c r="AA33" s="79">
        <v>0</v>
      </c>
      <c r="AB33" s="76">
        <v>1779</v>
      </c>
      <c r="AC33" s="77">
        <v>1779</v>
      </c>
      <c r="AD33" s="79">
        <v>1779</v>
      </c>
      <c r="AE33" s="76">
        <v>48889.772000000004</v>
      </c>
      <c r="AF33" s="77">
        <v>48610.012000000002</v>
      </c>
      <c r="AG33" s="79">
        <v>48610.012000000002</v>
      </c>
      <c r="AH33" s="77">
        <v>279.76000000000005</v>
      </c>
      <c r="AI33" s="79">
        <v>10.802</v>
      </c>
      <c r="AJ33" s="79">
        <v>268.95800000000003</v>
      </c>
      <c r="AK33" s="76">
        <v>26271</v>
      </c>
      <c r="AL33" s="77">
        <v>26271</v>
      </c>
      <c r="AM33" s="79">
        <v>26271</v>
      </c>
      <c r="AN33" s="77">
        <v>0</v>
      </c>
      <c r="AO33" s="79">
        <v>0</v>
      </c>
      <c r="AP33" s="79">
        <v>0</v>
      </c>
      <c r="AQ33" s="79">
        <v>0</v>
      </c>
      <c r="AR33" s="79">
        <v>0</v>
      </c>
      <c r="AS33" s="79">
        <v>0</v>
      </c>
      <c r="AT33" s="76">
        <v>197923.85200000001</v>
      </c>
      <c r="AU33" s="77">
        <v>196996.31400000001</v>
      </c>
      <c r="AV33" s="79">
        <v>196996.31400000001</v>
      </c>
      <c r="AW33" s="77">
        <v>927.5379999999999</v>
      </c>
      <c r="AX33" s="79">
        <v>511.38099999999997</v>
      </c>
      <c r="AY33" s="79">
        <v>311.90199999999999</v>
      </c>
      <c r="AZ33" s="79">
        <v>104.255</v>
      </c>
      <c r="BA33" s="76">
        <v>6906.0730000000003</v>
      </c>
      <c r="BB33" s="77">
        <v>6456.1689999999999</v>
      </c>
      <c r="BC33" s="79">
        <v>6456.1689999999999</v>
      </c>
      <c r="BD33" s="77">
        <v>449.904</v>
      </c>
      <c r="BE33" s="79">
        <v>125.393</v>
      </c>
      <c r="BF33" s="79">
        <v>221.93799999999999</v>
      </c>
      <c r="BG33" s="79">
        <v>78.274000000000001</v>
      </c>
      <c r="BH33" s="79">
        <v>24.298999999999999</v>
      </c>
      <c r="BI33" s="76">
        <v>0</v>
      </c>
      <c r="BJ33" s="77">
        <v>0</v>
      </c>
      <c r="BK33" s="79">
        <v>0</v>
      </c>
      <c r="BL33" s="79">
        <v>0</v>
      </c>
      <c r="BM33" s="76">
        <v>13133.739</v>
      </c>
      <c r="BN33" s="77">
        <v>13133.739</v>
      </c>
      <c r="BO33" s="79">
        <v>13133.739</v>
      </c>
      <c r="BP33" s="76">
        <v>2520</v>
      </c>
      <c r="BQ33" s="77">
        <v>2520</v>
      </c>
      <c r="BR33" s="79">
        <v>2520</v>
      </c>
      <c r="BS33" s="76">
        <v>0</v>
      </c>
      <c r="BT33" s="77">
        <v>0</v>
      </c>
      <c r="BU33" s="79">
        <v>0</v>
      </c>
      <c r="BV33" s="76">
        <v>0</v>
      </c>
      <c r="BW33" s="77">
        <v>0</v>
      </c>
      <c r="BX33" s="79">
        <v>0</v>
      </c>
      <c r="BY33" s="76">
        <v>200.40700000000001</v>
      </c>
      <c r="BZ33" s="77">
        <v>200.40700000000001</v>
      </c>
      <c r="CA33" s="79">
        <v>200.40700000000001</v>
      </c>
      <c r="CB33" s="76">
        <v>31640.106</v>
      </c>
      <c r="CC33" s="77">
        <v>31640.106</v>
      </c>
      <c r="CD33" s="79">
        <v>29332.115000000002</v>
      </c>
      <c r="CE33" s="79">
        <v>2307.991</v>
      </c>
      <c r="CF33" s="77">
        <v>0</v>
      </c>
      <c r="CG33" s="79">
        <v>0</v>
      </c>
      <c r="CH33" s="79">
        <v>0</v>
      </c>
      <c r="CI33" s="79">
        <v>0</v>
      </c>
      <c r="CJ33" s="76">
        <v>5309.5059999999994</v>
      </c>
      <c r="CK33" s="77">
        <v>5309.5059999999994</v>
      </c>
      <c r="CL33" s="79">
        <v>2024.4480000000001</v>
      </c>
      <c r="CM33" s="79">
        <v>351.14499999999998</v>
      </c>
      <c r="CN33" s="79">
        <v>2933.913</v>
      </c>
      <c r="CO33" s="76">
        <v>743.90500000000009</v>
      </c>
      <c r="CP33" s="77">
        <v>515.71400000000006</v>
      </c>
      <c r="CQ33" s="79">
        <v>515.71400000000006</v>
      </c>
      <c r="CR33" s="77">
        <v>228.191</v>
      </c>
      <c r="CS33" s="79">
        <v>228.191</v>
      </c>
      <c r="CT33" s="76">
        <v>129694.617</v>
      </c>
      <c r="CU33" s="77">
        <v>126623.90300000001</v>
      </c>
      <c r="CV33" s="79">
        <v>126623.90300000001</v>
      </c>
      <c r="CW33" s="77">
        <v>3070.7139999999999</v>
      </c>
      <c r="CX33" s="79">
        <v>2262.9380000000001</v>
      </c>
      <c r="CY33" s="79">
        <v>111.21299999999999</v>
      </c>
      <c r="CZ33" s="79">
        <v>387.06599999999997</v>
      </c>
      <c r="DA33" s="79">
        <v>165.381</v>
      </c>
      <c r="DB33" s="79">
        <v>144.11600000000001</v>
      </c>
      <c r="DC33" s="76">
        <v>6228.1019999999999</v>
      </c>
      <c r="DD33" s="77">
        <v>6228.1019999999999</v>
      </c>
      <c r="DE33" s="79">
        <v>6228.1019999999999</v>
      </c>
      <c r="DF33" s="77">
        <v>0</v>
      </c>
      <c r="DG33" s="79">
        <v>0</v>
      </c>
      <c r="DH33" s="79">
        <v>0</v>
      </c>
      <c r="DI33" s="76">
        <v>4999</v>
      </c>
      <c r="DJ33" s="77">
        <v>3420</v>
      </c>
      <c r="DK33" s="79">
        <v>3420</v>
      </c>
      <c r="DL33" s="77">
        <v>1579</v>
      </c>
      <c r="DM33" s="79">
        <v>234</v>
      </c>
      <c r="DN33" s="79">
        <v>1294</v>
      </c>
      <c r="DO33" s="79">
        <v>51</v>
      </c>
      <c r="DP33" s="76">
        <v>33874.096999999994</v>
      </c>
      <c r="DQ33" s="77">
        <v>32773.203999999998</v>
      </c>
      <c r="DR33" s="79">
        <v>32773.203999999998</v>
      </c>
      <c r="DS33" s="77">
        <v>1100.893</v>
      </c>
      <c r="DT33" s="79">
        <v>230.25800000000001</v>
      </c>
      <c r="DU33" s="79">
        <v>769.75</v>
      </c>
      <c r="DV33" s="79">
        <v>61.826999999999998</v>
      </c>
      <c r="DW33" s="79">
        <v>39.058</v>
      </c>
      <c r="DX33" s="76">
        <v>114266.02</v>
      </c>
      <c r="DY33" s="77">
        <v>114266.02</v>
      </c>
      <c r="DZ33" s="79">
        <v>114266.02</v>
      </c>
      <c r="EA33" s="77">
        <v>0</v>
      </c>
      <c r="EB33" s="79">
        <v>0</v>
      </c>
      <c r="EC33" s="79">
        <v>0</v>
      </c>
      <c r="ED33" s="79"/>
    </row>
    <row r="34" spans="1:136" x14ac:dyDescent="0.2">
      <c r="A34" s="10" t="s">
        <v>53</v>
      </c>
      <c r="B34" s="73"/>
      <c r="C34" s="76">
        <v>60226.919000000002</v>
      </c>
      <c r="D34" s="77">
        <v>56850.832999999999</v>
      </c>
      <c r="E34" s="78">
        <v>1319.4110000000001</v>
      </c>
      <c r="F34" s="78">
        <v>55531.422000000006</v>
      </c>
      <c r="G34" s="77">
        <v>3376.0859999999998</v>
      </c>
      <c r="I34" s="76">
        <v>0</v>
      </c>
      <c r="J34" s="77">
        <v>0</v>
      </c>
      <c r="K34" s="79">
        <v>0</v>
      </c>
      <c r="L34" s="77">
        <v>0</v>
      </c>
      <c r="M34" s="79">
        <v>0</v>
      </c>
      <c r="N34" s="79">
        <v>0</v>
      </c>
      <c r="O34" s="79">
        <v>0</v>
      </c>
      <c r="P34" s="79">
        <v>0</v>
      </c>
      <c r="Q34" s="79">
        <v>0</v>
      </c>
      <c r="R34" s="79">
        <v>0</v>
      </c>
      <c r="S34" s="79">
        <v>0</v>
      </c>
      <c r="T34" s="76">
        <v>25224.6</v>
      </c>
      <c r="U34" s="77">
        <v>25224.6</v>
      </c>
      <c r="V34" s="79">
        <v>25224.6</v>
      </c>
      <c r="W34" s="77">
        <v>0</v>
      </c>
      <c r="X34" s="79">
        <v>0</v>
      </c>
      <c r="Y34" s="79">
        <v>0</v>
      </c>
      <c r="Z34" s="79">
        <v>0</v>
      </c>
      <c r="AA34" s="79">
        <v>0</v>
      </c>
      <c r="AB34" s="76">
        <v>13606</v>
      </c>
      <c r="AC34" s="77">
        <v>13606</v>
      </c>
      <c r="AD34" s="79">
        <v>13606</v>
      </c>
      <c r="AE34" s="76">
        <v>0</v>
      </c>
      <c r="AF34" s="77">
        <v>0</v>
      </c>
      <c r="AG34" s="79">
        <v>0</v>
      </c>
      <c r="AH34" s="77">
        <v>0</v>
      </c>
      <c r="AI34" s="79">
        <v>0</v>
      </c>
      <c r="AJ34" s="79">
        <v>0</v>
      </c>
      <c r="AK34" s="76">
        <v>8367</v>
      </c>
      <c r="AL34" s="77">
        <v>4986</v>
      </c>
      <c r="AM34" s="79">
        <v>4986</v>
      </c>
      <c r="AN34" s="77">
        <v>3381</v>
      </c>
      <c r="AO34" s="79">
        <v>3233</v>
      </c>
      <c r="AP34" s="79">
        <v>-1</v>
      </c>
      <c r="AQ34" s="79">
        <v>-1</v>
      </c>
      <c r="AR34" s="79">
        <v>150</v>
      </c>
      <c r="AS34" s="79">
        <v>0</v>
      </c>
      <c r="AT34" s="76">
        <v>0</v>
      </c>
      <c r="AU34" s="77">
        <v>0</v>
      </c>
      <c r="AV34" s="79">
        <v>0</v>
      </c>
      <c r="AW34" s="77">
        <v>0</v>
      </c>
      <c r="AX34" s="79">
        <v>0</v>
      </c>
      <c r="AY34" s="79">
        <v>0</v>
      </c>
      <c r="AZ34" s="79">
        <v>0</v>
      </c>
      <c r="BA34" s="76">
        <v>0</v>
      </c>
      <c r="BB34" s="77">
        <v>0</v>
      </c>
      <c r="BC34" s="79">
        <v>0</v>
      </c>
      <c r="BD34" s="77">
        <v>0</v>
      </c>
      <c r="BE34" s="79">
        <v>0</v>
      </c>
      <c r="BF34" s="79">
        <v>0</v>
      </c>
      <c r="BG34" s="79">
        <v>0</v>
      </c>
      <c r="BH34" s="79">
        <v>0</v>
      </c>
      <c r="BI34" s="76">
        <v>0</v>
      </c>
      <c r="BJ34" s="77">
        <v>0</v>
      </c>
      <c r="BK34" s="79">
        <v>0</v>
      </c>
      <c r="BL34" s="79">
        <v>0</v>
      </c>
      <c r="BM34" s="76">
        <v>0</v>
      </c>
      <c r="BN34" s="77">
        <v>0</v>
      </c>
      <c r="BO34" s="79">
        <v>0</v>
      </c>
      <c r="BP34" s="76">
        <v>59</v>
      </c>
      <c r="BQ34" s="77">
        <v>59</v>
      </c>
      <c r="BR34" s="79">
        <v>59</v>
      </c>
      <c r="BS34" s="76">
        <v>1319.4110000000001</v>
      </c>
      <c r="BT34" s="77">
        <v>1319.4110000000001</v>
      </c>
      <c r="BU34" s="79">
        <v>1319.4110000000001</v>
      </c>
      <c r="BV34" s="76">
        <v>110</v>
      </c>
      <c r="BW34" s="77">
        <v>110</v>
      </c>
      <c r="BX34" s="79">
        <v>110</v>
      </c>
      <c r="BY34" s="76">
        <v>0</v>
      </c>
      <c r="BZ34" s="77">
        <v>0</v>
      </c>
      <c r="CA34" s="79">
        <v>0</v>
      </c>
      <c r="CB34" s="76">
        <v>0</v>
      </c>
      <c r="CC34" s="77">
        <v>0</v>
      </c>
      <c r="CD34" s="79">
        <v>0</v>
      </c>
      <c r="CE34" s="79">
        <v>0</v>
      </c>
      <c r="CF34" s="77">
        <v>0</v>
      </c>
      <c r="CG34" s="79">
        <v>0</v>
      </c>
      <c r="CH34" s="79">
        <v>0</v>
      </c>
      <c r="CI34" s="79">
        <v>0</v>
      </c>
      <c r="CJ34" s="76">
        <v>0</v>
      </c>
      <c r="CK34" s="77">
        <v>0</v>
      </c>
      <c r="CL34" s="79">
        <v>0</v>
      </c>
      <c r="CM34" s="79">
        <v>0</v>
      </c>
      <c r="CN34" s="79">
        <v>0</v>
      </c>
      <c r="CO34" s="76">
        <v>0</v>
      </c>
      <c r="CP34" s="77">
        <v>0</v>
      </c>
      <c r="CQ34" s="79">
        <v>0</v>
      </c>
      <c r="CR34" s="77">
        <v>0</v>
      </c>
      <c r="CS34" s="79">
        <v>0</v>
      </c>
      <c r="CT34" s="76">
        <v>-279.88499999999999</v>
      </c>
      <c r="CU34" s="77">
        <v>-274.971</v>
      </c>
      <c r="CV34" s="79">
        <v>-274.971</v>
      </c>
      <c r="CW34" s="77">
        <v>-4.9139999999999997</v>
      </c>
      <c r="CX34" s="79">
        <v>-4.9139999999999997</v>
      </c>
      <c r="CY34" s="79">
        <v>0</v>
      </c>
      <c r="CZ34" s="79">
        <v>0</v>
      </c>
      <c r="DA34" s="79">
        <v>0</v>
      </c>
      <c r="DB34" s="79">
        <v>0</v>
      </c>
      <c r="DC34" s="76">
        <v>0</v>
      </c>
      <c r="DD34" s="77">
        <v>0</v>
      </c>
      <c r="DE34" s="79">
        <v>0</v>
      </c>
      <c r="DF34" s="77">
        <v>0</v>
      </c>
      <c r="DG34" s="79">
        <v>0</v>
      </c>
      <c r="DH34" s="79">
        <v>0</v>
      </c>
      <c r="DI34" s="76">
        <v>0</v>
      </c>
      <c r="DJ34" s="77">
        <v>0</v>
      </c>
      <c r="DK34" s="79">
        <v>0</v>
      </c>
      <c r="DL34" s="77">
        <v>0</v>
      </c>
      <c r="DM34" s="79">
        <v>0</v>
      </c>
      <c r="DN34" s="79">
        <v>0</v>
      </c>
      <c r="DO34" s="79">
        <v>0</v>
      </c>
      <c r="DP34" s="76">
        <v>9712.1640000000007</v>
      </c>
      <c r="DQ34" s="77">
        <v>9712.1640000000007</v>
      </c>
      <c r="DR34" s="79">
        <v>9712.1640000000007</v>
      </c>
      <c r="DS34" s="77">
        <v>0</v>
      </c>
      <c r="DT34" s="79">
        <v>0</v>
      </c>
      <c r="DU34" s="79">
        <v>0</v>
      </c>
      <c r="DV34" s="79">
        <v>0</v>
      </c>
      <c r="DW34" s="79">
        <v>0</v>
      </c>
      <c r="DX34" s="76">
        <v>2108.6289999999999</v>
      </c>
      <c r="DY34" s="77">
        <v>2108.6289999999999</v>
      </c>
      <c r="DZ34" s="79">
        <v>2108.6289999999999</v>
      </c>
      <c r="EA34" s="77">
        <v>0</v>
      </c>
      <c r="EB34" s="79">
        <v>0</v>
      </c>
      <c r="EC34" s="79">
        <v>0</v>
      </c>
      <c r="ED34" s="79"/>
    </row>
    <row r="35" spans="1:136" x14ac:dyDescent="0.2">
      <c r="A35" s="12"/>
      <c r="B35" s="73"/>
      <c r="C35" s="76"/>
      <c r="D35" s="77"/>
      <c r="E35" s="78"/>
      <c r="F35" s="78"/>
      <c r="G35" s="77"/>
      <c r="I35" s="76"/>
      <c r="J35" s="82"/>
      <c r="K35" s="79"/>
      <c r="L35" s="82"/>
      <c r="M35" s="79"/>
      <c r="N35" s="79"/>
      <c r="O35" s="79"/>
      <c r="P35" s="79"/>
      <c r="Q35" s="79"/>
      <c r="R35" s="79"/>
      <c r="S35" s="79"/>
      <c r="T35" s="76"/>
      <c r="U35" s="82"/>
      <c r="V35" s="79"/>
      <c r="W35" s="77"/>
      <c r="X35" s="79"/>
      <c r="Y35" s="79"/>
      <c r="Z35" s="79"/>
      <c r="AA35" s="79"/>
      <c r="AB35" s="76"/>
      <c r="AC35" s="82"/>
      <c r="AD35" s="79"/>
      <c r="AE35" s="76"/>
      <c r="AF35" s="82"/>
      <c r="AG35" s="79"/>
      <c r="AH35" s="82"/>
      <c r="AI35" s="79"/>
      <c r="AJ35" s="79"/>
      <c r="AK35" s="76"/>
      <c r="AL35" s="82"/>
      <c r="AM35" s="79"/>
      <c r="AN35" s="77"/>
      <c r="AO35" s="79"/>
      <c r="AP35" s="79"/>
      <c r="AQ35" s="79"/>
      <c r="AR35" s="79"/>
      <c r="AS35" s="79"/>
      <c r="AT35" s="81"/>
      <c r="AU35" s="82"/>
      <c r="AV35" s="79"/>
      <c r="AW35" s="77"/>
      <c r="AX35" s="79"/>
      <c r="AY35" s="79"/>
      <c r="AZ35" s="79"/>
      <c r="BA35" s="76"/>
      <c r="BB35" s="82"/>
      <c r="BC35" s="79"/>
      <c r="BD35" s="77"/>
      <c r="BE35" s="79"/>
      <c r="BF35" s="79"/>
      <c r="BG35" s="79"/>
      <c r="BH35" s="79"/>
      <c r="BI35" s="76"/>
      <c r="BJ35" s="77"/>
      <c r="BK35" s="79"/>
      <c r="BL35" s="79"/>
      <c r="BM35" s="76"/>
      <c r="BN35" s="82"/>
      <c r="BO35" s="79"/>
      <c r="BP35" s="81"/>
      <c r="BQ35" s="82"/>
      <c r="BR35" s="79"/>
      <c r="BS35" s="81"/>
      <c r="BT35" s="82"/>
      <c r="BU35" s="79"/>
      <c r="BV35" s="81"/>
      <c r="BW35" s="82"/>
      <c r="BX35" s="79"/>
      <c r="BY35" s="81"/>
      <c r="BZ35" s="82"/>
      <c r="CA35" s="79"/>
      <c r="CB35" s="76"/>
      <c r="CC35" s="77"/>
      <c r="CD35" s="79"/>
      <c r="CE35" s="79"/>
      <c r="CF35" s="77"/>
      <c r="CG35" s="79"/>
      <c r="CH35" s="79"/>
      <c r="CI35" s="79"/>
      <c r="CJ35" s="81"/>
      <c r="CK35" s="77"/>
      <c r="CL35" s="79"/>
      <c r="CM35" s="79"/>
      <c r="CN35" s="79"/>
      <c r="CO35" s="76"/>
      <c r="CP35" s="82"/>
      <c r="CQ35" s="79"/>
      <c r="CR35" s="82"/>
      <c r="CS35" s="79"/>
      <c r="CT35" s="76"/>
      <c r="CU35" s="82"/>
      <c r="CV35" s="79"/>
      <c r="CW35" s="77"/>
      <c r="CX35" s="79"/>
      <c r="CY35" s="79"/>
      <c r="CZ35" s="79"/>
      <c r="DA35" s="79"/>
      <c r="DB35" s="79"/>
      <c r="DC35" s="76"/>
      <c r="DD35" s="82"/>
      <c r="DE35" s="79"/>
      <c r="DF35" s="77"/>
      <c r="DG35" s="79"/>
      <c r="DH35" s="79"/>
      <c r="DI35" s="76"/>
      <c r="DJ35" s="82"/>
      <c r="DK35" s="79"/>
      <c r="DL35" s="77"/>
      <c r="DM35" s="79"/>
      <c r="DN35" s="79"/>
      <c r="DO35" s="79"/>
      <c r="DP35" s="76"/>
      <c r="DQ35" s="82"/>
      <c r="DR35" s="79"/>
      <c r="DS35" s="77"/>
      <c r="DT35" s="79"/>
      <c r="DU35" s="79"/>
      <c r="DV35" s="79"/>
      <c r="DW35" s="79"/>
      <c r="DX35" s="76"/>
      <c r="DY35" s="82"/>
      <c r="DZ35" s="79"/>
      <c r="EA35" s="77"/>
      <c r="EB35" s="79"/>
      <c r="EC35" s="79"/>
      <c r="ED35" s="86"/>
    </row>
    <row r="36" spans="1:136" x14ac:dyDescent="0.2">
      <c r="A36" s="8" t="s">
        <v>54</v>
      </c>
      <c r="B36" s="79"/>
      <c r="C36" s="76">
        <v>1792638.8000000003</v>
      </c>
      <c r="D36" s="77">
        <v>1477987.4980000001</v>
      </c>
      <c r="E36" s="78">
        <v>105894.724</v>
      </c>
      <c r="F36" s="78">
        <v>1372092.7740000002</v>
      </c>
      <c r="G36" s="77">
        <v>314651.30200000003</v>
      </c>
      <c r="I36" s="76">
        <v>10675.420999999998</v>
      </c>
      <c r="J36" s="77">
        <v>5692.7240000000002</v>
      </c>
      <c r="K36" s="79">
        <v>5692.7240000000002</v>
      </c>
      <c r="L36" s="77">
        <v>4982.6969999999992</v>
      </c>
      <c r="M36" s="79">
        <v>1148.9659999999999</v>
      </c>
      <c r="N36" s="79">
        <v>2907.018</v>
      </c>
      <c r="O36" s="79">
        <v>827.74599999999998</v>
      </c>
      <c r="P36" s="79">
        <v>0</v>
      </c>
      <c r="Q36" s="79">
        <v>53.36</v>
      </c>
      <c r="R36" s="79">
        <v>39.68</v>
      </c>
      <c r="S36" s="79">
        <v>5.9269999999999996</v>
      </c>
      <c r="T36" s="76">
        <v>259317.837</v>
      </c>
      <c r="U36" s="77">
        <v>258755.20199999999</v>
      </c>
      <c r="V36" s="79">
        <v>258755.20199999999</v>
      </c>
      <c r="W36" s="77">
        <v>562.63499999999999</v>
      </c>
      <c r="X36" s="79">
        <v>483.76100000000002</v>
      </c>
      <c r="Y36" s="79">
        <v>78.873999999999995</v>
      </c>
      <c r="Z36" s="79">
        <v>0</v>
      </c>
      <c r="AA36" s="79">
        <v>0</v>
      </c>
      <c r="AB36" s="76">
        <v>53670</v>
      </c>
      <c r="AC36" s="77">
        <v>53670</v>
      </c>
      <c r="AD36" s="79">
        <v>53670</v>
      </c>
      <c r="AE36" s="76">
        <v>10575.848999999998</v>
      </c>
      <c r="AF36" s="77">
        <v>9363.0849999999991</v>
      </c>
      <c r="AG36" s="79">
        <v>9363.0849999999991</v>
      </c>
      <c r="AH36" s="77">
        <v>1212.7639999999999</v>
      </c>
      <c r="AI36" s="79">
        <v>3.0990000000000002</v>
      </c>
      <c r="AJ36" s="79">
        <v>1209.665</v>
      </c>
      <c r="AK36" s="76">
        <v>312686</v>
      </c>
      <c r="AL36" s="77">
        <v>98159</v>
      </c>
      <c r="AM36" s="79">
        <v>98159</v>
      </c>
      <c r="AN36" s="77">
        <v>214527</v>
      </c>
      <c r="AO36" s="79">
        <v>153729</v>
      </c>
      <c r="AP36" s="79">
        <v>19897</v>
      </c>
      <c r="AQ36" s="79">
        <v>40113</v>
      </c>
      <c r="AR36" s="79">
        <v>788</v>
      </c>
      <c r="AS36" s="79">
        <v>0</v>
      </c>
      <c r="AT36" s="76">
        <v>48458.000999999997</v>
      </c>
      <c r="AU36" s="77">
        <v>48412.983</v>
      </c>
      <c r="AV36" s="79">
        <v>48412.983</v>
      </c>
      <c r="AW36" s="77">
        <v>45.018000000000001</v>
      </c>
      <c r="AX36" s="79">
        <v>21.834</v>
      </c>
      <c r="AY36" s="79">
        <v>23.184000000000001</v>
      </c>
      <c r="AZ36" s="79">
        <v>0</v>
      </c>
      <c r="BA36" s="76">
        <v>66490.747000000003</v>
      </c>
      <c r="BB36" s="77">
        <v>14554.95</v>
      </c>
      <c r="BC36" s="79">
        <v>14554.95</v>
      </c>
      <c r="BD36" s="77">
        <v>51935.796999999999</v>
      </c>
      <c r="BE36" s="79">
        <v>-4616.1629999999996</v>
      </c>
      <c r="BF36" s="79">
        <v>32711.949000000001</v>
      </c>
      <c r="BG36" s="79">
        <v>11367.808999999999</v>
      </c>
      <c r="BH36" s="79">
        <v>12472.201999999999</v>
      </c>
      <c r="BI36" s="76">
        <v>20044.425999999999</v>
      </c>
      <c r="BJ36" s="77">
        <v>20044.425999999999</v>
      </c>
      <c r="BK36" s="79">
        <v>10890.571</v>
      </c>
      <c r="BL36" s="79">
        <v>9153.8549999999996</v>
      </c>
      <c r="BM36" s="76">
        <v>57860.616000000002</v>
      </c>
      <c r="BN36" s="77">
        <v>57860.616000000002</v>
      </c>
      <c r="BO36" s="79">
        <v>57860.616000000002</v>
      </c>
      <c r="BP36" s="71">
        <v>41201</v>
      </c>
      <c r="BQ36" s="77">
        <v>41201</v>
      </c>
      <c r="BR36" s="79">
        <v>41201</v>
      </c>
      <c r="BS36" s="71">
        <v>1414.5909999999999</v>
      </c>
      <c r="BT36" s="77">
        <v>1414.5909999999999</v>
      </c>
      <c r="BU36" s="79">
        <v>1414.5909999999999</v>
      </c>
      <c r="BV36" s="71">
        <v>9548</v>
      </c>
      <c r="BW36" s="77">
        <v>9548</v>
      </c>
      <c r="BX36" s="79">
        <v>9548</v>
      </c>
      <c r="BY36" s="71">
        <v>10910.054</v>
      </c>
      <c r="BZ36" s="77">
        <v>10910.054</v>
      </c>
      <c r="CA36" s="79">
        <v>10910.054</v>
      </c>
      <c r="CB36" s="76">
        <v>367120.80000000005</v>
      </c>
      <c r="CC36" s="77">
        <v>364328.05700000003</v>
      </c>
      <c r="CD36" s="79">
        <v>90377.883000000002</v>
      </c>
      <c r="CE36" s="79">
        <v>273950.174</v>
      </c>
      <c r="CF36" s="77">
        <v>2792.7429999999999</v>
      </c>
      <c r="CG36" s="79">
        <v>2418.114</v>
      </c>
      <c r="CH36" s="79">
        <v>374.63099999999997</v>
      </c>
      <c r="CI36" s="79">
        <v>-2E-3</v>
      </c>
      <c r="CJ36" s="71">
        <v>59668.873999999996</v>
      </c>
      <c r="CK36" s="77">
        <v>59668.873999999996</v>
      </c>
      <c r="CL36" s="79">
        <v>48128.648000000001</v>
      </c>
      <c r="CM36" s="79">
        <v>8348.0300000000007</v>
      </c>
      <c r="CN36" s="79">
        <v>3192.1959999999999</v>
      </c>
      <c r="CO36" s="76">
        <v>1156.98</v>
      </c>
      <c r="CP36" s="77">
        <v>-304.21800000000002</v>
      </c>
      <c r="CQ36" s="79">
        <v>-304.21800000000002</v>
      </c>
      <c r="CR36" s="77">
        <v>1461.1980000000001</v>
      </c>
      <c r="CS36" s="79">
        <v>1461.1980000000001</v>
      </c>
      <c r="CT36" s="76">
        <v>249814.89800000002</v>
      </c>
      <c r="CU36" s="77">
        <v>245390.448</v>
      </c>
      <c r="CV36" s="79">
        <v>245390.448</v>
      </c>
      <c r="CW36" s="77">
        <v>4424.45</v>
      </c>
      <c r="CX36" s="79">
        <v>4385.4549999999999</v>
      </c>
      <c r="CY36" s="79">
        <v>0</v>
      </c>
      <c r="CZ36" s="79">
        <v>14.625</v>
      </c>
      <c r="DA36" s="79">
        <v>15.987</v>
      </c>
      <c r="DB36" s="79">
        <v>8.3829999999999991</v>
      </c>
      <c r="DC36" s="76">
        <v>-22608.03</v>
      </c>
      <c r="DD36" s="77">
        <v>-22608.03</v>
      </c>
      <c r="DE36" s="79">
        <v>-22608.03</v>
      </c>
      <c r="DF36" s="77">
        <v>0</v>
      </c>
      <c r="DG36" s="79">
        <v>0</v>
      </c>
      <c r="DH36" s="79">
        <v>0</v>
      </c>
      <c r="DI36" s="76">
        <v>94939</v>
      </c>
      <c r="DJ36" s="77">
        <v>62232</v>
      </c>
      <c r="DK36" s="79">
        <v>62232</v>
      </c>
      <c r="DL36" s="77">
        <v>32707</v>
      </c>
      <c r="DM36" s="79">
        <v>4134</v>
      </c>
      <c r="DN36" s="79">
        <v>28031</v>
      </c>
      <c r="DO36" s="79">
        <v>542</v>
      </c>
      <c r="DP36" s="76">
        <v>94336.706000000006</v>
      </c>
      <c r="DQ36" s="77">
        <v>94336.706000000006</v>
      </c>
      <c r="DR36" s="79">
        <v>94336.706000000006</v>
      </c>
      <c r="DS36" s="77">
        <v>0</v>
      </c>
      <c r="DT36" s="79">
        <v>0</v>
      </c>
      <c r="DU36" s="79">
        <v>0</v>
      </c>
      <c r="DV36" s="79">
        <v>0</v>
      </c>
      <c r="DW36" s="79">
        <v>0</v>
      </c>
      <c r="DX36" s="76">
        <v>45357.03</v>
      </c>
      <c r="DY36" s="77">
        <v>45357.03</v>
      </c>
      <c r="DZ36" s="79">
        <v>45357.03</v>
      </c>
      <c r="EA36" s="77">
        <v>0</v>
      </c>
      <c r="EB36" s="79">
        <v>0</v>
      </c>
      <c r="EC36" s="79">
        <v>0</v>
      </c>
      <c r="EE36" s="88"/>
      <c r="EF36" s="88"/>
    </row>
    <row r="37" spans="1:136" s="80" customFormat="1" x14ac:dyDescent="0.2">
      <c r="A37" s="13" t="s">
        <v>55</v>
      </c>
      <c r="B37" s="86"/>
      <c r="C37" s="81">
        <v>216880216.78599995</v>
      </c>
      <c r="D37" s="82">
        <v>197122182.00699997</v>
      </c>
      <c r="E37" s="83">
        <v>21707360.370000001</v>
      </c>
      <c r="F37" s="83">
        <v>175414821.63699996</v>
      </c>
      <c r="G37" s="82">
        <v>19758034.778999995</v>
      </c>
      <c r="I37" s="81">
        <v>12083161.087000001</v>
      </c>
      <c r="J37" s="82">
        <v>6002855.7680000002</v>
      </c>
      <c r="K37" s="85">
        <v>6002855.7680000002</v>
      </c>
      <c r="L37" s="82">
        <v>6080305.3190000001</v>
      </c>
      <c r="M37" s="85">
        <v>1001889.7080000001</v>
      </c>
      <c r="N37" s="85">
        <v>2879539.216</v>
      </c>
      <c r="O37" s="85">
        <v>822261.54399999999</v>
      </c>
      <c r="P37" s="85">
        <v>1275138.182</v>
      </c>
      <c r="Q37" s="85">
        <v>78132.059000000008</v>
      </c>
      <c r="R37" s="85">
        <v>16330.51</v>
      </c>
      <c r="S37" s="85">
        <v>7014.1</v>
      </c>
      <c r="T37" s="81">
        <v>18432047.510000002</v>
      </c>
      <c r="U37" s="82">
        <v>17681256.957000002</v>
      </c>
      <c r="V37" s="85">
        <v>17681256.957000002</v>
      </c>
      <c r="W37" s="82">
        <v>750790.55300000007</v>
      </c>
      <c r="X37" s="85">
        <v>461987.46900000004</v>
      </c>
      <c r="Y37" s="85">
        <v>95211.258000000002</v>
      </c>
      <c r="Z37" s="85">
        <v>758.80899999999997</v>
      </c>
      <c r="AA37" s="85">
        <v>192833.01699999999</v>
      </c>
      <c r="AB37" s="76">
        <v>1804392</v>
      </c>
      <c r="AC37" s="82">
        <v>1804392</v>
      </c>
      <c r="AD37" s="85">
        <v>1804392</v>
      </c>
      <c r="AE37" s="81">
        <v>8599113.4569999985</v>
      </c>
      <c r="AF37" s="82">
        <v>8586968.7349999994</v>
      </c>
      <c r="AG37" s="85">
        <v>8586968.7349999994</v>
      </c>
      <c r="AH37" s="77">
        <v>12144.722</v>
      </c>
      <c r="AI37" s="85">
        <v>84.49</v>
      </c>
      <c r="AJ37" s="85">
        <v>12060.232</v>
      </c>
      <c r="AK37" s="81">
        <v>11313645</v>
      </c>
      <c r="AL37" s="82">
        <v>3552116</v>
      </c>
      <c r="AM37" s="85">
        <v>3552116</v>
      </c>
      <c r="AN37" s="82">
        <v>7761529</v>
      </c>
      <c r="AO37" s="85">
        <v>4859039</v>
      </c>
      <c r="AP37" s="85">
        <v>891042</v>
      </c>
      <c r="AQ37" s="85">
        <v>1993849</v>
      </c>
      <c r="AR37" s="85">
        <v>17599</v>
      </c>
      <c r="AS37" s="85">
        <v>0</v>
      </c>
      <c r="AT37" s="76">
        <v>31054234.277999997</v>
      </c>
      <c r="AU37" s="82">
        <v>30815544.690999996</v>
      </c>
      <c r="AV37" s="85">
        <v>30815544.690999996</v>
      </c>
      <c r="AW37" s="82">
        <v>238689.587</v>
      </c>
      <c r="AX37" s="85">
        <v>84515.566999999995</v>
      </c>
      <c r="AY37" s="85">
        <v>112378.31400000001</v>
      </c>
      <c r="AZ37" s="85">
        <v>41795.705999999998</v>
      </c>
      <c r="BA37" s="81">
        <v>3241100.023</v>
      </c>
      <c r="BB37" s="82">
        <v>722422.14700000011</v>
      </c>
      <c r="BC37" s="85">
        <v>722422.14700000011</v>
      </c>
      <c r="BD37" s="82">
        <v>2518677.8759999997</v>
      </c>
      <c r="BE37" s="85">
        <v>717183.44</v>
      </c>
      <c r="BF37" s="85">
        <v>711027.82</v>
      </c>
      <c r="BG37" s="85">
        <v>635617.96300000011</v>
      </c>
      <c r="BH37" s="85">
        <v>454848.65299999999</v>
      </c>
      <c r="BI37" s="76">
        <v>4510918.5999999996</v>
      </c>
      <c r="BJ37" s="82">
        <v>4510918.5999999996</v>
      </c>
      <c r="BK37" s="85">
        <v>2599516.8679999998</v>
      </c>
      <c r="BL37" s="85">
        <v>1911401.7320000001</v>
      </c>
      <c r="BM37" s="76">
        <v>1766339.1609999998</v>
      </c>
      <c r="BN37" s="82">
        <v>1766339.1609999998</v>
      </c>
      <c r="BO37" s="85">
        <v>1766339.1609999998</v>
      </c>
      <c r="BP37" s="87">
        <v>712893</v>
      </c>
      <c r="BQ37" s="82">
        <v>712893</v>
      </c>
      <c r="BR37" s="85">
        <v>712893</v>
      </c>
      <c r="BS37" s="87">
        <v>497893.72599999991</v>
      </c>
      <c r="BT37" s="82">
        <v>497893.72599999991</v>
      </c>
      <c r="BU37" s="85">
        <v>497893.72599999991</v>
      </c>
      <c r="BV37" s="87">
        <v>2059322</v>
      </c>
      <c r="BW37" s="82">
        <v>2059322</v>
      </c>
      <c r="BX37" s="85">
        <v>2059322</v>
      </c>
      <c r="BY37" s="87">
        <v>4560588.8920000009</v>
      </c>
      <c r="BZ37" s="82">
        <v>4560588.8920000009</v>
      </c>
      <c r="CA37" s="85">
        <v>4560588.8920000009</v>
      </c>
      <c r="CB37" s="81">
        <v>46183356.395999998</v>
      </c>
      <c r="CC37" s="82">
        <v>45403542.192000002</v>
      </c>
      <c r="CD37" s="85">
        <v>15860396.666000001</v>
      </c>
      <c r="CE37" s="85">
        <v>29543145.526000001</v>
      </c>
      <c r="CF37" s="82">
        <v>779814.20399999991</v>
      </c>
      <c r="CG37" s="85">
        <v>305207.48099999997</v>
      </c>
      <c r="CH37" s="85">
        <v>92195.983000000007</v>
      </c>
      <c r="CI37" s="85">
        <v>382410.74</v>
      </c>
      <c r="CJ37" s="87">
        <v>12905871.824000001</v>
      </c>
      <c r="CK37" s="82">
        <v>12905871.824000001</v>
      </c>
      <c r="CL37" s="85">
        <v>10326273.766000001</v>
      </c>
      <c r="CM37" s="85">
        <v>1791116.9720000001</v>
      </c>
      <c r="CN37" s="85">
        <v>788481.08600000001</v>
      </c>
      <c r="CO37" s="81">
        <v>254073.215</v>
      </c>
      <c r="CP37" s="82">
        <v>61289.799000000006</v>
      </c>
      <c r="CQ37" s="85">
        <v>61289.799000000006</v>
      </c>
      <c r="CR37" s="82">
        <v>192783.416</v>
      </c>
      <c r="CS37" s="85">
        <v>192783.416</v>
      </c>
      <c r="CT37" s="81">
        <v>29738148.305</v>
      </c>
      <c r="CU37" s="82">
        <v>29198981.414999999</v>
      </c>
      <c r="CV37" s="85">
        <v>29198981.414999999</v>
      </c>
      <c r="CW37" s="82">
        <v>539166.89</v>
      </c>
      <c r="CX37" s="85">
        <v>498381.51500000001</v>
      </c>
      <c r="CY37" s="85">
        <v>14904.835999999999</v>
      </c>
      <c r="CZ37" s="85">
        <v>2617.9519999999998</v>
      </c>
      <c r="DA37" s="85">
        <v>9022.5910000000022</v>
      </c>
      <c r="DB37" s="85">
        <v>14239.995999999999</v>
      </c>
      <c r="DC37" s="81">
        <v>4244086.0249999994</v>
      </c>
      <c r="DD37" s="82">
        <v>4200997.3619999997</v>
      </c>
      <c r="DE37" s="85">
        <v>4200997.3619999997</v>
      </c>
      <c r="DF37" s="82">
        <v>43088.663</v>
      </c>
      <c r="DG37" s="85">
        <v>17185.641</v>
      </c>
      <c r="DH37" s="85">
        <v>25903.021999999997</v>
      </c>
      <c r="DI37" s="81">
        <v>3832036</v>
      </c>
      <c r="DJ37" s="82">
        <v>3301288</v>
      </c>
      <c r="DK37" s="85">
        <v>3301288</v>
      </c>
      <c r="DL37" s="82">
        <v>530748</v>
      </c>
      <c r="DM37" s="85">
        <v>22794</v>
      </c>
      <c r="DN37" s="85">
        <v>496993</v>
      </c>
      <c r="DO37" s="85">
        <v>10961</v>
      </c>
      <c r="DP37" s="81">
        <v>10242421.357000001</v>
      </c>
      <c r="DQ37" s="82">
        <v>10073572.878</v>
      </c>
      <c r="DR37" s="85">
        <v>10073572.878</v>
      </c>
      <c r="DS37" s="82">
        <v>168848.47900000002</v>
      </c>
      <c r="DT37" s="85">
        <v>47373.07</v>
      </c>
      <c r="DU37" s="85">
        <v>109504.508</v>
      </c>
      <c r="DV37" s="85">
        <v>12438.591999999999</v>
      </c>
      <c r="DW37" s="85">
        <v>-467.69099999999992</v>
      </c>
      <c r="DX37" s="81">
        <v>8844574.9299999997</v>
      </c>
      <c r="DY37" s="82">
        <v>8703126.8599999994</v>
      </c>
      <c r="DZ37" s="85">
        <v>8703126.8599999994</v>
      </c>
      <c r="EA37" s="82">
        <v>141448.07</v>
      </c>
      <c r="EB37" s="85">
        <v>78438.917000000001</v>
      </c>
      <c r="EC37" s="85">
        <v>63009.152999999998</v>
      </c>
      <c r="ED37" s="115"/>
    </row>
    <row r="38" spans="1:136" x14ac:dyDescent="0.2">
      <c r="A38" s="10"/>
      <c r="B38" s="73"/>
      <c r="C38" s="71"/>
      <c r="D38" s="72"/>
      <c r="E38" s="10"/>
      <c r="F38" s="10"/>
      <c r="G38" s="72"/>
      <c r="I38" s="76"/>
      <c r="J38" s="72"/>
      <c r="K38" s="73"/>
      <c r="L38" s="72"/>
      <c r="M38" s="73"/>
      <c r="N38" s="73"/>
      <c r="O38" s="73"/>
      <c r="P38" s="73"/>
      <c r="Q38" s="73"/>
      <c r="R38" s="73"/>
      <c r="S38" s="73"/>
      <c r="T38" s="76"/>
      <c r="U38" s="72"/>
      <c r="V38" s="73"/>
      <c r="W38" s="77"/>
      <c r="X38" s="73"/>
      <c r="Y38" s="73"/>
      <c r="Z38" s="73"/>
      <c r="AA38" s="73"/>
      <c r="AB38" s="71"/>
      <c r="AC38" s="72"/>
      <c r="AD38" s="73"/>
      <c r="AE38" s="76"/>
      <c r="AF38" s="72"/>
      <c r="AG38" s="73"/>
      <c r="AH38" s="72"/>
      <c r="AI38" s="73"/>
      <c r="AJ38" s="73"/>
      <c r="AK38" s="76"/>
      <c r="AL38" s="72"/>
      <c r="AM38" s="73"/>
      <c r="AN38" s="77"/>
      <c r="AO38" s="73"/>
      <c r="AP38" s="73"/>
      <c r="AQ38" s="73"/>
      <c r="AR38" s="73"/>
      <c r="AS38" s="73"/>
      <c r="AT38" s="71"/>
      <c r="AU38" s="72"/>
      <c r="AV38" s="73"/>
      <c r="AW38" s="77"/>
      <c r="AX38" s="73"/>
      <c r="AY38" s="73"/>
      <c r="AZ38" s="73"/>
      <c r="BA38" s="76"/>
      <c r="BB38" s="72"/>
      <c r="BC38" s="73"/>
      <c r="BD38" s="77"/>
      <c r="BE38" s="73"/>
      <c r="BF38" s="73"/>
      <c r="BG38" s="73"/>
      <c r="BH38" s="73"/>
      <c r="BI38" s="71"/>
      <c r="BJ38" s="77"/>
      <c r="BK38" s="73"/>
      <c r="BL38" s="73"/>
      <c r="BM38" s="71"/>
      <c r="BN38" s="72"/>
      <c r="BO38" s="73"/>
      <c r="BP38" s="71"/>
      <c r="BQ38" s="72"/>
      <c r="BR38" s="73"/>
      <c r="BS38" s="71"/>
      <c r="BT38" s="72"/>
      <c r="BU38" s="73"/>
      <c r="BV38" s="71"/>
      <c r="BW38" s="72"/>
      <c r="BX38" s="73"/>
      <c r="BY38" s="71"/>
      <c r="BZ38" s="72"/>
      <c r="CA38" s="73"/>
      <c r="CB38" s="76"/>
      <c r="CC38" s="77"/>
      <c r="CD38" s="73"/>
      <c r="CE38" s="73"/>
      <c r="CF38" s="77"/>
      <c r="CG38" s="73"/>
      <c r="CH38" s="73"/>
      <c r="CI38" s="73"/>
      <c r="CJ38" s="71"/>
      <c r="CK38" s="77"/>
      <c r="CL38" s="73"/>
      <c r="CM38" s="73"/>
      <c r="CN38" s="73"/>
      <c r="CO38" s="76"/>
      <c r="CP38" s="72"/>
      <c r="CQ38" s="73"/>
      <c r="CR38" s="72"/>
      <c r="CS38" s="73"/>
      <c r="CT38" s="76"/>
      <c r="CU38" s="72"/>
      <c r="CV38" s="73"/>
      <c r="CW38" s="77"/>
      <c r="CX38" s="73"/>
      <c r="CY38" s="73"/>
      <c r="CZ38" s="73"/>
      <c r="DA38" s="73"/>
      <c r="DB38" s="73"/>
      <c r="DC38" s="76"/>
      <c r="DD38" s="72"/>
      <c r="DE38" s="73"/>
      <c r="DF38" s="77"/>
      <c r="DG38" s="73"/>
      <c r="DH38" s="73"/>
      <c r="DI38" s="76"/>
      <c r="DJ38" s="72"/>
      <c r="DK38" s="73"/>
      <c r="DL38" s="77"/>
      <c r="DM38" s="73"/>
      <c r="DN38" s="73"/>
      <c r="DO38" s="73"/>
      <c r="DP38" s="76"/>
      <c r="DQ38" s="72"/>
      <c r="DR38" s="73"/>
      <c r="DS38" s="77"/>
      <c r="DT38" s="73"/>
      <c r="DU38" s="73"/>
      <c r="DV38" s="73"/>
      <c r="DW38" s="73"/>
      <c r="DX38" s="76"/>
      <c r="DY38" s="72"/>
      <c r="DZ38" s="73"/>
      <c r="EA38" s="77"/>
      <c r="EB38" s="73"/>
      <c r="EC38" s="73"/>
    </row>
    <row r="39" spans="1:136" x14ac:dyDescent="0.2">
      <c r="A39" s="11" t="s">
        <v>56</v>
      </c>
      <c r="B39" s="73"/>
      <c r="C39" s="71"/>
      <c r="D39" s="72"/>
      <c r="E39" s="10"/>
      <c r="F39" s="10"/>
      <c r="G39" s="72"/>
      <c r="I39" s="76"/>
      <c r="J39" s="72"/>
      <c r="K39" s="79"/>
      <c r="L39" s="72"/>
      <c r="M39" s="79"/>
      <c r="N39" s="79"/>
      <c r="O39" s="79"/>
      <c r="P39" s="79"/>
      <c r="Q39" s="79"/>
      <c r="R39" s="79"/>
      <c r="S39" s="79"/>
      <c r="T39" s="76"/>
      <c r="U39" s="72"/>
      <c r="V39" s="79"/>
      <c r="W39" s="77"/>
      <c r="X39" s="79"/>
      <c r="Y39" s="79"/>
      <c r="Z39" s="79"/>
      <c r="AA39" s="79"/>
      <c r="AB39" s="71"/>
      <c r="AC39" s="72"/>
      <c r="AD39" s="79"/>
      <c r="AE39" s="76"/>
      <c r="AF39" s="72"/>
      <c r="AG39" s="79"/>
      <c r="AH39" s="72"/>
      <c r="AI39" s="79"/>
      <c r="AJ39" s="79"/>
      <c r="AK39" s="76"/>
      <c r="AL39" s="72"/>
      <c r="AM39" s="79"/>
      <c r="AN39" s="77"/>
      <c r="AO39" s="79"/>
      <c r="AP39" s="79"/>
      <c r="AQ39" s="79"/>
      <c r="AR39" s="79"/>
      <c r="AS39" s="79"/>
      <c r="AT39" s="71"/>
      <c r="AU39" s="72"/>
      <c r="AV39" s="79"/>
      <c r="AW39" s="77"/>
      <c r="AX39" s="79"/>
      <c r="AY39" s="79"/>
      <c r="AZ39" s="79"/>
      <c r="BA39" s="76"/>
      <c r="BB39" s="72"/>
      <c r="BC39" s="79"/>
      <c r="BD39" s="77"/>
      <c r="BE39" s="79"/>
      <c r="BF39" s="79"/>
      <c r="BG39" s="79"/>
      <c r="BH39" s="79"/>
      <c r="BI39" s="71"/>
      <c r="BJ39" s="77"/>
      <c r="BK39" s="79"/>
      <c r="BL39" s="79"/>
      <c r="BM39" s="71"/>
      <c r="BN39" s="72"/>
      <c r="BO39" s="79"/>
      <c r="BP39" s="71"/>
      <c r="BQ39" s="72"/>
      <c r="BR39" s="79"/>
      <c r="BS39" s="71"/>
      <c r="BT39" s="72"/>
      <c r="BU39" s="79"/>
      <c r="BV39" s="71"/>
      <c r="BW39" s="72"/>
      <c r="BX39" s="79"/>
      <c r="BY39" s="71"/>
      <c r="BZ39" s="72"/>
      <c r="CA39" s="79"/>
      <c r="CB39" s="76"/>
      <c r="CC39" s="77"/>
      <c r="CD39" s="79"/>
      <c r="CE39" s="79"/>
      <c r="CF39" s="77"/>
      <c r="CG39" s="79"/>
      <c r="CH39" s="79"/>
      <c r="CI39" s="79"/>
      <c r="CJ39" s="71"/>
      <c r="CK39" s="77"/>
      <c r="CL39" s="79"/>
      <c r="CM39" s="79"/>
      <c r="CN39" s="79"/>
      <c r="CO39" s="76"/>
      <c r="CP39" s="72"/>
      <c r="CQ39" s="79"/>
      <c r="CR39" s="72"/>
      <c r="CS39" s="79"/>
      <c r="CT39" s="76"/>
      <c r="CU39" s="72"/>
      <c r="CV39" s="79"/>
      <c r="CW39" s="77"/>
      <c r="CX39" s="79"/>
      <c r="CY39" s="79"/>
      <c r="CZ39" s="79"/>
      <c r="DA39" s="79"/>
      <c r="DB39" s="79"/>
      <c r="DC39" s="76"/>
      <c r="DD39" s="72"/>
      <c r="DE39" s="79"/>
      <c r="DF39" s="77"/>
      <c r="DG39" s="79"/>
      <c r="DH39" s="79"/>
      <c r="DI39" s="76"/>
      <c r="DJ39" s="72"/>
      <c r="DK39" s="79"/>
      <c r="DL39" s="77"/>
      <c r="DM39" s="79"/>
      <c r="DN39" s="79"/>
      <c r="DO39" s="79"/>
      <c r="DP39" s="76"/>
      <c r="DQ39" s="72"/>
      <c r="DR39" s="79"/>
      <c r="DS39" s="77"/>
      <c r="DT39" s="79"/>
      <c r="DU39" s="79"/>
      <c r="DV39" s="79"/>
      <c r="DW39" s="79"/>
      <c r="DX39" s="76"/>
      <c r="DY39" s="72"/>
      <c r="DZ39" s="79"/>
      <c r="EA39" s="77"/>
      <c r="EB39" s="79"/>
      <c r="EC39" s="79"/>
      <c r="EE39" s="88"/>
      <c r="EF39" s="88"/>
    </row>
    <row r="40" spans="1:136" x14ac:dyDescent="0.2">
      <c r="A40" s="8" t="s">
        <v>57</v>
      </c>
      <c r="B40" s="73"/>
      <c r="C40" s="76">
        <v>7736114.942999999</v>
      </c>
      <c r="D40" s="77">
        <v>6803110.4689999996</v>
      </c>
      <c r="E40" s="78">
        <v>949860.11399999994</v>
      </c>
      <c r="F40" s="78">
        <v>5853250.3550000004</v>
      </c>
      <c r="G40" s="77">
        <v>933004.47399999981</v>
      </c>
      <c r="I40" s="76">
        <v>648684.02600000007</v>
      </c>
      <c r="J40" s="77">
        <v>312821.61599999998</v>
      </c>
      <c r="K40" s="79">
        <v>312821.61599999998</v>
      </c>
      <c r="L40" s="77">
        <v>335862.41000000003</v>
      </c>
      <c r="M40" s="79">
        <v>61583.332000000002</v>
      </c>
      <c r="N40" s="79">
        <v>156610.33499999999</v>
      </c>
      <c r="O40" s="79">
        <v>41222.678</v>
      </c>
      <c r="P40" s="79">
        <v>71717.437000000005</v>
      </c>
      <c r="Q40" s="79">
        <v>3220.201</v>
      </c>
      <c r="R40" s="79">
        <v>1169.693</v>
      </c>
      <c r="S40" s="79">
        <v>338.73399999999998</v>
      </c>
      <c r="T40" s="76">
        <v>716169.37899999996</v>
      </c>
      <c r="U40" s="77">
        <v>672881.87699999998</v>
      </c>
      <c r="V40" s="79">
        <v>672881.87699999998</v>
      </c>
      <c r="W40" s="77">
        <v>43287.502</v>
      </c>
      <c r="X40" s="79">
        <v>19689.41</v>
      </c>
      <c r="Y40" s="79">
        <v>12388.281999999999</v>
      </c>
      <c r="Z40" s="79">
        <v>701.39700000000005</v>
      </c>
      <c r="AA40" s="79">
        <v>10508.413</v>
      </c>
      <c r="AB40" s="76">
        <v>50824</v>
      </c>
      <c r="AC40" s="77">
        <v>50824</v>
      </c>
      <c r="AD40" s="79">
        <v>50824</v>
      </c>
      <c r="AE40" s="76">
        <v>294771.06700000004</v>
      </c>
      <c r="AF40" s="77">
        <v>294371.52</v>
      </c>
      <c r="AG40" s="79">
        <v>294371.52</v>
      </c>
      <c r="AH40" s="77">
        <v>399.54699999999997</v>
      </c>
      <c r="AI40" s="79">
        <v>5.1669999999999998</v>
      </c>
      <c r="AJ40" s="79">
        <v>394.38</v>
      </c>
      <c r="AK40" s="76">
        <v>432677</v>
      </c>
      <c r="AL40" s="77">
        <v>136900</v>
      </c>
      <c r="AM40" s="79">
        <v>136900</v>
      </c>
      <c r="AN40" s="77">
        <v>295777</v>
      </c>
      <c r="AO40" s="79">
        <v>215768</v>
      </c>
      <c r="AP40" s="79">
        <v>26318</v>
      </c>
      <c r="AQ40" s="79">
        <v>52856</v>
      </c>
      <c r="AR40" s="79">
        <v>835</v>
      </c>
      <c r="AS40" s="79">
        <v>0</v>
      </c>
      <c r="AT40" s="76">
        <v>873117.88699999999</v>
      </c>
      <c r="AU40" s="77">
        <v>855814.78099999996</v>
      </c>
      <c r="AV40" s="79">
        <v>855814.78099999996</v>
      </c>
      <c r="AW40" s="77">
        <v>17303.106</v>
      </c>
      <c r="AX40" s="79">
        <v>7532.098</v>
      </c>
      <c r="AY40" s="79">
        <v>7162.5529999999999</v>
      </c>
      <c r="AZ40" s="79">
        <v>2608.4549999999999</v>
      </c>
      <c r="BA40" s="76">
        <v>177185.60700000002</v>
      </c>
      <c r="BB40" s="77">
        <v>40107.548000000003</v>
      </c>
      <c r="BC40" s="79">
        <v>40107.548000000003</v>
      </c>
      <c r="BD40" s="77">
        <v>137078.05900000001</v>
      </c>
      <c r="BE40" s="79">
        <v>46755.178</v>
      </c>
      <c r="BF40" s="79">
        <v>40123.017</v>
      </c>
      <c r="BG40" s="79">
        <v>30941.636999999999</v>
      </c>
      <c r="BH40" s="79">
        <v>19258.226999999999</v>
      </c>
      <c r="BI40" s="76">
        <v>118697.874</v>
      </c>
      <c r="BJ40" s="77">
        <v>118697.874</v>
      </c>
      <c r="BK40" s="79">
        <v>42634.277000000002</v>
      </c>
      <c r="BL40" s="79">
        <v>76063.596999999994</v>
      </c>
      <c r="BM40" s="76">
        <v>126649.451</v>
      </c>
      <c r="BN40" s="77">
        <v>126649.451</v>
      </c>
      <c r="BO40" s="79">
        <v>126649.451</v>
      </c>
      <c r="BP40" s="76">
        <v>36667</v>
      </c>
      <c r="BQ40" s="77">
        <v>36667</v>
      </c>
      <c r="BR40" s="79">
        <v>36667</v>
      </c>
      <c r="BS40" s="76">
        <v>36324.317999999999</v>
      </c>
      <c r="BT40" s="77">
        <v>36324.317999999999</v>
      </c>
      <c r="BU40" s="79">
        <v>36324.317999999999</v>
      </c>
      <c r="BV40" s="76">
        <v>19561</v>
      </c>
      <c r="BW40" s="77">
        <v>19561</v>
      </c>
      <c r="BX40" s="79">
        <v>19561</v>
      </c>
      <c r="BY40" s="76">
        <v>200257.31200000001</v>
      </c>
      <c r="BZ40" s="77">
        <v>200257.31200000001</v>
      </c>
      <c r="CA40" s="79">
        <v>200257.31200000001</v>
      </c>
      <c r="CB40" s="76">
        <v>1288361.75</v>
      </c>
      <c r="CC40" s="77">
        <v>1275359.9639999999</v>
      </c>
      <c r="CD40" s="79">
        <v>587551.21499999997</v>
      </c>
      <c r="CE40" s="79">
        <v>687808.74899999995</v>
      </c>
      <c r="CF40" s="77">
        <v>13001.786</v>
      </c>
      <c r="CG40" s="79">
        <v>6252.05</v>
      </c>
      <c r="CH40" s="79">
        <v>1599.6469999999999</v>
      </c>
      <c r="CI40" s="79">
        <v>5150.0889999999999</v>
      </c>
      <c r="CJ40" s="76">
        <v>511792.63599999994</v>
      </c>
      <c r="CK40" s="77">
        <v>511792.63599999994</v>
      </c>
      <c r="CL40" s="79">
        <v>330475.33299999998</v>
      </c>
      <c r="CM40" s="79">
        <v>55590.034</v>
      </c>
      <c r="CN40" s="79">
        <v>125727.269</v>
      </c>
      <c r="CO40" s="76">
        <v>14810.541000000001</v>
      </c>
      <c r="CP40" s="77">
        <v>2343.77</v>
      </c>
      <c r="CQ40" s="79">
        <v>2343.77</v>
      </c>
      <c r="CR40" s="77">
        <v>12466.771000000001</v>
      </c>
      <c r="CS40" s="79">
        <v>12466.771000000001</v>
      </c>
      <c r="CT40" s="76">
        <v>1008098.829</v>
      </c>
      <c r="CU40" s="77">
        <v>987352.51699999999</v>
      </c>
      <c r="CV40" s="79">
        <v>987352.51699999999</v>
      </c>
      <c r="CW40" s="77">
        <v>20746.312000000005</v>
      </c>
      <c r="CX40" s="79">
        <v>17645.310000000001</v>
      </c>
      <c r="CY40" s="79">
        <v>1819.22</v>
      </c>
      <c r="CZ40" s="79">
        <v>501.488</v>
      </c>
      <c r="DA40" s="79">
        <v>442.34500000000003</v>
      </c>
      <c r="DB40" s="79">
        <v>337.94900000000001</v>
      </c>
      <c r="DC40" s="76">
        <v>104117.55500000001</v>
      </c>
      <c r="DD40" s="77">
        <v>103171.099</v>
      </c>
      <c r="DE40" s="79">
        <v>103171.099</v>
      </c>
      <c r="DF40" s="77">
        <v>946.45600000000002</v>
      </c>
      <c r="DG40" s="79">
        <v>219.06800000000001</v>
      </c>
      <c r="DH40" s="79">
        <v>727.38800000000003</v>
      </c>
      <c r="DI40" s="76">
        <v>238877</v>
      </c>
      <c r="DJ40" s="77">
        <v>216873</v>
      </c>
      <c r="DK40" s="79">
        <v>216873</v>
      </c>
      <c r="DL40" s="77">
        <v>22004</v>
      </c>
      <c r="DM40" s="79">
        <v>2783</v>
      </c>
      <c r="DN40" s="79">
        <v>18898</v>
      </c>
      <c r="DO40" s="79">
        <v>323</v>
      </c>
      <c r="DP40" s="76">
        <v>456349.18199999997</v>
      </c>
      <c r="DQ40" s="77">
        <v>428922.95799999998</v>
      </c>
      <c r="DR40" s="79">
        <v>428922.95799999998</v>
      </c>
      <c r="DS40" s="77">
        <v>27426.223999999998</v>
      </c>
      <c r="DT40" s="79">
        <v>6792.5609999999997</v>
      </c>
      <c r="DU40" s="79">
        <v>18317.370999999999</v>
      </c>
      <c r="DV40" s="79">
        <v>2127.8519999999999</v>
      </c>
      <c r="DW40" s="79">
        <v>188.44</v>
      </c>
      <c r="DX40" s="76">
        <v>382121.52899999998</v>
      </c>
      <c r="DY40" s="77">
        <v>375416.228</v>
      </c>
      <c r="DZ40" s="79">
        <v>375416.228</v>
      </c>
      <c r="EA40" s="77">
        <v>6705.3009999999995</v>
      </c>
      <c r="EB40" s="79">
        <v>4037.09</v>
      </c>
      <c r="EC40" s="79">
        <v>2668.2109999999998</v>
      </c>
      <c r="ED40" s="79"/>
    </row>
    <row r="41" spans="1:136" s="80" customFormat="1" x14ac:dyDescent="0.2">
      <c r="A41" s="12" t="s">
        <v>58</v>
      </c>
      <c r="B41" s="115"/>
      <c r="C41" s="81">
        <v>7736114.942999999</v>
      </c>
      <c r="D41" s="82">
        <v>6803110.4689999996</v>
      </c>
      <c r="E41" s="83">
        <v>949860.11399999994</v>
      </c>
      <c r="F41" s="83">
        <v>5853250.3550000004</v>
      </c>
      <c r="G41" s="82">
        <v>933004.47399999981</v>
      </c>
      <c r="I41" s="81">
        <v>648684.02600000007</v>
      </c>
      <c r="J41" s="82">
        <v>312821.61599999998</v>
      </c>
      <c r="K41" s="86">
        <v>312821.61599999998</v>
      </c>
      <c r="L41" s="82">
        <v>335862.41000000003</v>
      </c>
      <c r="M41" s="86">
        <v>61583.332000000002</v>
      </c>
      <c r="N41" s="86">
        <v>156610.33499999999</v>
      </c>
      <c r="O41" s="86">
        <v>41222.678</v>
      </c>
      <c r="P41" s="86">
        <v>71717.437000000005</v>
      </c>
      <c r="Q41" s="86">
        <v>3220.201</v>
      </c>
      <c r="R41" s="86">
        <v>1169.693</v>
      </c>
      <c r="S41" s="86">
        <v>338.73399999999998</v>
      </c>
      <c r="T41" s="81">
        <v>716169.37899999996</v>
      </c>
      <c r="U41" s="82">
        <v>672881.87699999998</v>
      </c>
      <c r="V41" s="86">
        <v>672881.87699999998</v>
      </c>
      <c r="W41" s="82">
        <v>43287.502</v>
      </c>
      <c r="X41" s="86">
        <v>19689.41</v>
      </c>
      <c r="Y41" s="86">
        <v>12388.281999999999</v>
      </c>
      <c r="Z41" s="86">
        <v>701.39700000000005</v>
      </c>
      <c r="AA41" s="86">
        <v>10508.413</v>
      </c>
      <c r="AB41" s="81">
        <v>50824</v>
      </c>
      <c r="AC41" s="82">
        <v>50824</v>
      </c>
      <c r="AD41" s="86">
        <v>50824</v>
      </c>
      <c r="AE41" s="81">
        <v>294771.06700000004</v>
      </c>
      <c r="AF41" s="82">
        <v>294371.52</v>
      </c>
      <c r="AG41" s="86">
        <v>294371.52</v>
      </c>
      <c r="AH41" s="77">
        <v>399.54699999999997</v>
      </c>
      <c r="AI41" s="86">
        <v>5.1669999999999998</v>
      </c>
      <c r="AJ41" s="86">
        <v>394.38</v>
      </c>
      <c r="AK41" s="81">
        <v>432677</v>
      </c>
      <c r="AL41" s="82">
        <v>136900</v>
      </c>
      <c r="AM41" s="86">
        <v>136900</v>
      </c>
      <c r="AN41" s="82">
        <v>295777</v>
      </c>
      <c r="AO41" s="86">
        <v>215768</v>
      </c>
      <c r="AP41" s="86">
        <v>26318</v>
      </c>
      <c r="AQ41" s="86">
        <v>52856</v>
      </c>
      <c r="AR41" s="86">
        <v>835</v>
      </c>
      <c r="AS41" s="86">
        <v>0</v>
      </c>
      <c r="AT41" s="81">
        <v>873117.88699999999</v>
      </c>
      <c r="AU41" s="82">
        <v>855814.78099999996</v>
      </c>
      <c r="AV41" s="86">
        <v>855814.78099999996</v>
      </c>
      <c r="AW41" s="82">
        <v>17303.106</v>
      </c>
      <c r="AX41" s="86">
        <v>7532.098</v>
      </c>
      <c r="AY41" s="86">
        <v>7162.5529999999999</v>
      </c>
      <c r="AZ41" s="86">
        <v>2608.4549999999999</v>
      </c>
      <c r="BA41" s="81">
        <v>177185.60700000002</v>
      </c>
      <c r="BB41" s="82">
        <v>40107.548000000003</v>
      </c>
      <c r="BC41" s="86">
        <v>40107.548000000003</v>
      </c>
      <c r="BD41" s="82">
        <v>137078.05900000001</v>
      </c>
      <c r="BE41" s="86">
        <v>46755.178</v>
      </c>
      <c r="BF41" s="86">
        <v>40123.017</v>
      </c>
      <c r="BG41" s="86">
        <v>30941.636999999999</v>
      </c>
      <c r="BH41" s="86">
        <v>19258.226999999999</v>
      </c>
      <c r="BI41" s="81">
        <v>118697.874</v>
      </c>
      <c r="BJ41" s="82">
        <v>118697.874</v>
      </c>
      <c r="BK41" s="86">
        <v>42634.277000000002</v>
      </c>
      <c r="BL41" s="86">
        <v>76063.596999999994</v>
      </c>
      <c r="BM41" s="81">
        <v>126649.451</v>
      </c>
      <c r="BN41" s="82">
        <v>126649.451</v>
      </c>
      <c r="BO41" s="86">
        <v>126649.451</v>
      </c>
      <c r="BP41" s="81">
        <v>36667</v>
      </c>
      <c r="BQ41" s="82">
        <v>36667</v>
      </c>
      <c r="BR41" s="86">
        <v>36667</v>
      </c>
      <c r="BS41" s="81">
        <v>36324.317999999999</v>
      </c>
      <c r="BT41" s="82">
        <v>36324.317999999999</v>
      </c>
      <c r="BU41" s="86">
        <v>36324.317999999999</v>
      </c>
      <c r="BV41" s="81">
        <v>19561</v>
      </c>
      <c r="BW41" s="82">
        <v>19561</v>
      </c>
      <c r="BX41" s="86">
        <v>19561</v>
      </c>
      <c r="BY41" s="81">
        <v>200257.31200000001</v>
      </c>
      <c r="BZ41" s="82">
        <v>200257.31200000001</v>
      </c>
      <c r="CA41" s="86">
        <v>200257.31200000001</v>
      </c>
      <c r="CB41" s="81">
        <v>1288361.75</v>
      </c>
      <c r="CC41" s="82">
        <v>1275359.9639999999</v>
      </c>
      <c r="CD41" s="86">
        <v>587551.21499999997</v>
      </c>
      <c r="CE41" s="86">
        <v>687808.74899999995</v>
      </c>
      <c r="CF41" s="82">
        <v>13001.786</v>
      </c>
      <c r="CG41" s="86">
        <v>6252.05</v>
      </c>
      <c r="CH41" s="86">
        <v>1599.6469999999999</v>
      </c>
      <c r="CI41" s="86">
        <v>5150.0889999999999</v>
      </c>
      <c r="CJ41" s="81">
        <v>511792.63599999994</v>
      </c>
      <c r="CK41" s="82">
        <v>511792.63599999994</v>
      </c>
      <c r="CL41" s="86">
        <v>330475.33299999998</v>
      </c>
      <c r="CM41" s="86">
        <v>55590.034</v>
      </c>
      <c r="CN41" s="86">
        <v>125727.269</v>
      </c>
      <c r="CO41" s="81">
        <v>14810.541000000001</v>
      </c>
      <c r="CP41" s="82">
        <v>2343.77</v>
      </c>
      <c r="CQ41" s="86">
        <v>2343.77</v>
      </c>
      <c r="CR41" s="82">
        <v>12466.771000000001</v>
      </c>
      <c r="CS41" s="86">
        <v>12466.771000000001</v>
      </c>
      <c r="CT41" s="81">
        <v>1008098.829</v>
      </c>
      <c r="CU41" s="82">
        <v>987352.51699999999</v>
      </c>
      <c r="CV41" s="86">
        <v>987352.51699999999</v>
      </c>
      <c r="CW41" s="82">
        <v>20746.312000000005</v>
      </c>
      <c r="CX41" s="86">
        <v>17645.310000000001</v>
      </c>
      <c r="CY41" s="86">
        <v>1819.22</v>
      </c>
      <c r="CZ41" s="86">
        <v>501.488</v>
      </c>
      <c r="DA41" s="86">
        <v>442.34500000000003</v>
      </c>
      <c r="DB41" s="86">
        <v>337.94900000000001</v>
      </c>
      <c r="DC41" s="81">
        <v>104117.55500000001</v>
      </c>
      <c r="DD41" s="82">
        <v>103171.099</v>
      </c>
      <c r="DE41" s="86">
        <v>103171.099</v>
      </c>
      <c r="DF41" s="82">
        <v>946.45600000000002</v>
      </c>
      <c r="DG41" s="86">
        <v>219.06800000000001</v>
      </c>
      <c r="DH41" s="86">
        <v>727.38800000000003</v>
      </c>
      <c r="DI41" s="81">
        <v>238877</v>
      </c>
      <c r="DJ41" s="82">
        <v>216873</v>
      </c>
      <c r="DK41" s="86">
        <v>216873</v>
      </c>
      <c r="DL41" s="82">
        <v>22004</v>
      </c>
      <c r="DM41" s="86">
        <v>2783</v>
      </c>
      <c r="DN41" s="86">
        <v>18898</v>
      </c>
      <c r="DO41" s="86">
        <v>323</v>
      </c>
      <c r="DP41" s="81">
        <v>456349.18199999997</v>
      </c>
      <c r="DQ41" s="82">
        <v>428922.95799999998</v>
      </c>
      <c r="DR41" s="86">
        <v>428922.95799999998</v>
      </c>
      <c r="DS41" s="82">
        <v>27426.223999999998</v>
      </c>
      <c r="DT41" s="86">
        <v>6792.5609999999997</v>
      </c>
      <c r="DU41" s="86">
        <v>18317.370999999999</v>
      </c>
      <c r="DV41" s="86">
        <v>2127.8519999999999</v>
      </c>
      <c r="DW41" s="86">
        <v>188.44</v>
      </c>
      <c r="DX41" s="81">
        <v>382121.52899999998</v>
      </c>
      <c r="DY41" s="82">
        <v>375416.228</v>
      </c>
      <c r="DZ41" s="86">
        <v>375416.228</v>
      </c>
      <c r="EA41" s="82">
        <v>6705.3009999999995</v>
      </c>
      <c r="EB41" s="86">
        <v>4037.09</v>
      </c>
      <c r="EC41" s="86">
        <v>2668.2109999999998</v>
      </c>
      <c r="ED41" s="86"/>
    </row>
    <row r="42" spans="1:136" x14ac:dyDescent="0.2">
      <c r="A42" s="10"/>
      <c r="B42" s="73"/>
      <c r="C42" s="76"/>
      <c r="D42" s="77"/>
      <c r="E42" s="78"/>
      <c r="F42" s="78"/>
      <c r="G42" s="77"/>
      <c r="I42" s="76"/>
      <c r="J42" s="77"/>
      <c r="K42" s="79"/>
      <c r="L42" s="77"/>
      <c r="M42" s="79"/>
      <c r="N42" s="79"/>
      <c r="O42" s="79"/>
      <c r="P42" s="79"/>
      <c r="Q42" s="79"/>
      <c r="R42" s="79"/>
      <c r="S42" s="79"/>
      <c r="T42" s="76"/>
      <c r="U42" s="77"/>
      <c r="V42" s="79"/>
      <c r="W42" s="77"/>
      <c r="X42" s="79"/>
      <c r="Y42" s="79"/>
      <c r="Z42" s="79"/>
      <c r="AA42" s="79"/>
      <c r="AB42" s="76"/>
      <c r="AC42" s="77"/>
      <c r="AD42" s="79"/>
      <c r="AE42" s="76"/>
      <c r="AF42" s="77"/>
      <c r="AG42" s="79"/>
      <c r="AH42" s="77"/>
      <c r="AI42" s="79"/>
      <c r="AJ42" s="79"/>
      <c r="AK42" s="76"/>
      <c r="AL42" s="77"/>
      <c r="AM42" s="79"/>
      <c r="AN42" s="77"/>
      <c r="AO42" s="79"/>
      <c r="AP42" s="79"/>
      <c r="AQ42" s="79"/>
      <c r="AR42" s="79"/>
      <c r="AS42" s="79"/>
      <c r="AT42" s="76"/>
      <c r="AU42" s="77"/>
      <c r="AV42" s="79"/>
      <c r="AW42" s="77"/>
      <c r="AX42" s="79"/>
      <c r="AY42" s="79"/>
      <c r="AZ42" s="79"/>
      <c r="BA42" s="76"/>
      <c r="BB42" s="77"/>
      <c r="BC42" s="79"/>
      <c r="BD42" s="77"/>
      <c r="BE42" s="79"/>
      <c r="BF42" s="79"/>
      <c r="BG42" s="79"/>
      <c r="BH42" s="79"/>
      <c r="BI42" s="76"/>
      <c r="BJ42" s="77"/>
      <c r="BK42" s="79"/>
      <c r="BL42" s="79"/>
      <c r="BM42" s="76"/>
      <c r="BN42" s="77"/>
      <c r="BO42" s="79"/>
      <c r="BP42" s="76"/>
      <c r="BQ42" s="77"/>
      <c r="BR42" s="79"/>
      <c r="BS42" s="76"/>
      <c r="BT42" s="77"/>
      <c r="BU42" s="79"/>
      <c r="BV42" s="76"/>
      <c r="BW42" s="77"/>
      <c r="BX42" s="79"/>
      <c r="BY42" s="76"/>
      <c r="BZ42" s="77"/>
      <c r="CA42" s="79"/>
      <c r="CB42" s="76"/>
      <c r="CC42" s="77"/>
      <c r="CD42" s="79"/>
      <c r="CE42" s="79"/>
      <c r="CF42" s="77"/>
      <c r="CG42" s="79"/>
      <c r="CH42" s="79"/>
      <c r="CI42" s="79"/>
      <c r="CJ42" s="76"/>
      <c r="CK42" s="77"/>
      <c r="CL42" s="79"/>
      <c r="CM42" s="79"/>
      <c r="CN42" s="79"/>
      <c r="CO42" s="76"/>
      <c r="CP42" s="77"/>
      <c r="CQ42" s="79"/>
      <c r="CR42" s="77"/>
      <c r="CS42" s="79"/>
      <c r="CT42" s="76"/>
      <c r="CU42" s="77"/>
      <c r="CV42" s="79"/>
      <c r="CW42" s="77"/>
      <c r="CX42" s="79"/>
      <c r="CY42" s="79"/>
      <c r="CZ42" s="79"/>
      <c r="DA42" s="79"/>
      <c r="DB42" s="79"/>
      <c r="DC42" s="76"/>
      <c r="DD42" s="77"/>
      <c r="DE42" s="79"/>
      <c r="DF42" s="77"/>
      <c r="DG42" s="79"/>
      <c r="DH42" s="79"/>
      <c r="DI42" s="76"/>
      <c r="DJ42" s="77"/>
      <c r="DK42" s="79"/>
      <c r="DL42" s="77"/>
      <c r="DM42" s="79"/>
      <c r="DN42" s="79"/>
      <c r="DO42" s="79"/>
      <c r="DP42" s="76"/>
      <c r="DQ42" s="77"/>
      <c r="DR42" s="79"/>
      <c r="DS42" s="77"/>
      <c r="DT42" s="79"/>
      <c r="DU42" s="79"/>
      <c r="DV42" s="79"/>
      <c r="DW42" s="79"/>
      <c r="DX42" s="76">
        <v>0</v>
      </c>
      <c r="DY42" s="77"/>
      <c r="DZ42" s="79"/>
      <c r="EA42" s="77"/>
      <c r="EB42" s="79"/>
      <c r="EC42" s="79"/>
      <c r="ED42" s="79"/>
    </row>
    <row r="43" spans="1:136" x14ac:dyDescent="0.2">
      <c r="A43" s="11" t="s">
        <v>59</v>
      </c>
      <c r="B43" s="73"/>
      <c r="C43" s="76">
        <v>8823.0640000000003</v>
      </c>
      <c r="D43" s="77">
        <v>7372.884</v>
      </c>
      <c r="E43" s="78">
        <v>6053.98</v>
      </c>
      <c r="F43" s="78">
        <v>1318.904</v>
      </c>
      <c r="G43" s="77">
        <v>1450.1799999999998</v>
      </c>
      <c r="I43" s="76">
        <v>2769.0839999999998</v>
      </c>
      <c r="J43" s="77">
        <v>1318.904</v>
      </c>
      <c r="K43" s="79">
        <v>1318.904</v>
      </c>
      <c r="L43" s="77">
        <v>1450.1799999999998</v>
      </c>
      <c r="M43" s="79">
        <v>265.738</v>
      </c>
      <c r="N43" s="79">
        <v>676.56100000000004</v>
      </c>
      <c r="O43" s="79">
        <v>177.52099999999999</v>
      </c>
      <c r="P43" s="79">
        <v>309.976</v>
      </c>
      <c r="Q43" s="79">
        <v>13.906000000000001</v>
      </c>
      <c r="R43" s="79">
        <v>5.0170000000000003</v>
      </c>
      <c r="S43" s="79">
        <v>1.4610000000000001</v>
      </c>
      <c r="T43" s="76">
        <v>0</v>
      </c>
      <c r="U43" s="77">
        <v>0</v>
      </c>
      <c r="V43" s="79">
        <v>0</v>
      </c>
      <c r="W43" s="77">
        <v>0</v>
      </c>
      <c r="X43" s="79">
        <v>0</v>
      </c>
      <c r="Y43" s="79">
        <v>0</v>
      </c>
      <c r="Z43" s="79">
        <v>0</v>
      </c>
      <c r="AA43" s="79">
        <v>0</v>
      </c>
      <c r="AB43" s="76">
        <v>0</v>
      </c>
      <c r="AC43" s="77">
        <v>0</v>
      </c>
      <c r="AD43" s="79">
        <v>0</v>
      </c>
      <c r="AE43" s="76">
        <v>0</v>
      </c>
      <c r="AF43" s="77">
        <v>0</v>
      </c>
      <c r="AG43" s="79">
        <v>0</v>
      </c>
      <c r="AH43" s="77">
        <v>0</v>
      </c>
      <c r="AI43" s="79">
        <v>0</v>
      </c>
      <c r="AJ43" s="79">
        <v>0</v>
      </c>
      <c r="AK43" s="76">
        <v>0</v>
      </c>
      <c r="AL43" s="77">
        <v>0</v>
      </c>
      <c r="AM43" s="79">
        <v>0</v>
      </c>
      <c r="AN43" s="77">
        <v>0</v>
      </c>
      <c r="AO43" s="79">
        <v>0</v>
      </c>
      <c r="AP43" s="79">
        <v>0</v>
      </c>
      <c r="AQ43" s="79">
        <v>0</v>
      </c>
      <c r="AR43" s="79">
        <v>0</v>
      </c>
      <c r="AS43" s="79">
        <v>0</v>
      </c>
      <c r="AT43" s="76">
        <v>0</v>
      </c>
      <c r="AU43" s="77">
        <v>0</v>
      </c>
      <c r="AV43" s="79">
        <v>0</v>
      </c>
      <c r="AW43" s="77">
        <v>0</v>
      </c>
      <c r="AX43" s="79">
        <v>0</v>
      </c>
      <c r="AY43" s="79">
        <v>0</v>
      </c>
      <c r="AZ43" s="79">
        <v>0</v>
      </c>
      <c r="BA43" s="76">
        <v>0</v>
      </c>
      <c r="BB43" s="77">
        <v>0</v>
      </c>
      <c r="BC43" s="79">
        <v>0</v>
      </c>
      <c r="BD43" s="77">
        <v>0</v>
      </c>
      <c r="BE43" s="79">
        <v>0</v>
      </c>
      <c r="BF43" s="79">
        <v>0</v>
      </c>
      <c r="BG43" s="79">
        <v>0</v>
      </c>
      <c r="BH43" s="79">
        <v>0</v>
      </c>
      <c r="BI43" s="76">
        <v>0</v>
      </c>
      <c r="BJ43" s="77">
        <v>0</v>
      </c>
      <c r="BK43" s="79">
        <v>0</v>
      </c>
      <c r="BL43" s="79">
        <v>0</v>
      </c>
      <c r="BM43" s="76">
        <v>0</v>
      </c>
      <c r="BN43" s="77">
        <v>0</v>
      </c>
      <c r="BO43" s="79">
        <v>0</v>
      </c>
      <c r="BP43" s="76">
        <v>0</v>
      </c>
      <c r="BQ43" s="77">
        <v>0</v>
      </c>
      <c r="BR43" s="79">
        <v>0</v>
      </c>
      <c r="BS43" s="76">
        <v>0</v>
      </c>
      <c r="BT43" s="77">
        <v>0</v>
      </c>
      <c r="BU43" s="79">
        <v>0</v>
      </c>
      <c r="BV43" s="76">
        <v>0</v>
      </c>
      <c r="BW43" s="77">
        <v>0</v>
      </c>
      <c r="BX43" s="79">
        <v>0</v>
      </c>
      <c r="BY43" s="76">
        <v>0</v>
      </c>
      <c r="BZ43" s="77">
        <v>0</v>
      </c>
      <c r="CA43" s="79">
        <v>0</v>
      </c>
      <c r="CB43" s="76">
        <v>0</v>
      </c>
      <c r="CC43" s="77">
        <v>0</v>
      </c>
      <c r="CD43" s="79">
        <v>0</v>
      </c>
      <c r="CE43" s="79">
        <v>0</v>
      </c>
      <c r="CF43" s="77">
        <v>0</v>
      </c>
      <c r="CG43" s="79">
        <v>0</v>
      </c>
      <c r="CH43" s="79">
        <v>0</v>
      </c>
      <c r="CI43" s="79">
        <v>0</v>
      </c>
      <c r="CJ43" s="76">
        <v>6053.98</v>
      </c>
      <c r="CK43" s="77">
        <v>6053.98</v>
      </c>
      <c r="CL43" s="79">
        <v>0</v>
      </c>
      <c r="CM43" s="79">
        <v>0</v>
      </c>
      <c r="CN43" s="79">
        <v>6053.98</v>
      </c>
      <c r="CO43" s="76">
        <v>0</v>
      </c>
      <c r="CP43" s="77">
        <v>0</v>
      </c>
      <c r="CQ43" s="79">
        <v>0</v>
      </c>
      <c r="CR43" s="77">
        <v>0</v>
      </c>
      <c r="CS43" s="79">
        <v>0</v>
      </c>
      <c r="CT43" s="76">
        <v>0</v>
      </c>
      <c r="CU43" s="77">
        <v>0</v>
      </c>
      <c r="CV43" s="79">
        <v>0</v>
      </c>
      <c r="CW43" s="77">
        <v>0</v>
      </c>
      <c r="CX43" s="79">
        <v>0</v>
      </c>
      <c r="CY43" s="79">
        <v>0</v>
      </c>
      <c r="CZ43" s="79">
        <v>0</v>
      </c>
      <c r="DA43" s="79">
        <v>0</v>
      </c>
      <c r="DB43" s="79">
        <v>0</v>
      </c>
      <c r="DC43" s="76">
        <v>0</v>
      </c>
      <c r="DD43" s="77">
        <v>0</v>
      </c>
      <c r="DE43" s="79">
        <v>0</v>
      </c>
      <c r="DF43" s="77">
        <v>0</v>
      </c>
      <c r="DG43" s="79">
        <v>0</v>
      </c>
      <c r="DH43" s="79">
        <v>0</v>
      </c>
      <c r="DI43" s="76">
        <v>0</v>
      </c>
      <c r="DJ43" s="77">
        <v>0</v>
      </c>
      <c r="DK43" s="79">
        <v>0</v>
      </c>
      <c r="DL43" s="77">
        <v>0</v>
      </c>
      <c r="DM43" s="79">
        <v>0</v>
      </c>
      <c r="DN43" s="79">
        <v>0</v>
      </c>
      <c r="DO43" s="79">
        <v>0</v>
      </c>
      <c r="DP43" s="76">
        <v>0</v>
      </c>
      <c r="DQ43" s="77">
        <v>0</v>
      </c>
      <c r="DR43" s="79">
        <v>0</v>
      </c>
      <c r="DS43" s="77">
        <v>0</v>
      </c>
      <c r="DT43" s="79">
        <v>0</v>
      </c>
      <c r="DU43" s="79">
        <v>0</v>
      </c>
      <c r="DV43" s="79">
        <v>0</v>
      </c>
      <c r="DW43" s="79">
        <v>0</v>
      </c>
      <c r="DX43" s="76">
        <v>0</v>
      </c>
      <c r="DY43" s="77">
        <v>0</v>
      </c>
      <c r="DZ43" s="79">
        <v>0</v>
      </c>
      <c r="EA43" s="77">
        <v>0</v>
      </c>
      <c r="EB43" s="79">
        <v>0</v>
      </c>
      <c r="EC43" s="79">
        <v>0</v>
      </c>
      <c r="ED43" s="79"/>
      <c r="EE43" s="88"/>
      <c r="EF43" s="88"/>
    </row>
    <row r="44" spans="1:136" x14ac:dyDescent="0.2">
      <c r="A44" s="14"/>
      <c r="B44" s="73"/>
      <c r="C44" s="76"/>
      <c r="D44" s="77"/>
      <c r="E44" s="78"/>
      <c r="F44" s="78"/>
      <c r="G44" s="77"/>
      <c r="I44" s="76"/>
      <c r="J44" s="77"/>
      <c r="K44" s="79"/>
      <c r="L44" s="77"/>
      <c r="M44" s="79"/>
      <c r="N44" s="79"/>
      <c r="O44" s="79"/>
      <c r="P44" s="79"/>
      <c r="Q44" s="79"/>
      <c r="R44" s="79"/>
      <c r="S44" s="79"/>
      <c r="T44" s="76"/>
      <c r="U44" s="77"/>
      <c r="V44" s="79"/>
      <c r="W44" s="77"/>
      <c r="X44" s="79"/>
      <c r="Y44" s="79"/>
      <c r="Z44" s="79"/>
      <c r="AA44" s="79"/>
      <c r="AB44" s="76"/>
      <c r="AC44" s="77"/>
      <c r="AD44" s="79"/>
      <c r="AE44" s="76"/>
      <c r="AF44" s="77"/>
      <c r="AG44" s="79"/>
      <c r="AH44" s="77"/>
      <c r="AI44" s="79"/>
      <c r="AJ44" s="79"/>
      <c r="AK44" s="76"/>
      <c r="AL44" s="77"/>
      <c r="AM44" s="79"/>
      <c r="AN44" s="77"/>
      <c r="AO44" s="79"/>
      <c r="AP44" s="79"/>
      <c r="AQ44" s="79"/>
      <c r="AR44" s="79"/>
      <c r="AS44" s="79"/>
      <c r="AT44" s="76"/>
      <c r="AU44" s="77"/>
      <c r="AV44" s="79"/>
      <c r="AW44" s="77"/>
      <c r="AX44" s="79"/>
      <c r="AY44" s="79"/>
      <c r="AZ44" s="79"/>
      <c r="BA44" s="76"/>
      <c r="BB44" s="77"/>
      <c r="BC44" s="79"/>
      <c r="BD44" s="77"/>
      <c r="BE44" s="79"/>
      <c r="BF44" s="79"/>
      <c r="BG44" s="79"/>
      <c r="BH44" s="79"/>
      <c r="BI44" s="76"/>
      <c r="BJ44" s="77"/>
      <c r="BK44" s="79"/>
      <c r="BL44" s="79"/>
      <c r="BM44" s="76"/>
      <c r="BN44" s="77"/>
      <c r="BO44" s="79"/>
      <c r="BP44" s="76"/>
      <c r="BQ44" s="77"/>
      <c r="BR44" s="79"/>
      <c r="BS44" s="76"/>
      <c r="BT44" s="77"/>
      <c r="BU44" s="79"/>
      <c r="BV44" s="76"/>
      <c r="BW44" s="77"/>
      <c r="BX44" s="79"/>
      <c r="BY44" s="76"/>
      <c r="BZ44" s="77"/>
      <c r="CA44" s="79"/>
      <c r="CB44" s="76"/>
      <c r="CC44" s="77"/>
      <c r="CD44" s="79"/>
      <c r="CE44" s="79"/>
      <c r="CF44" s="77"/>
      <c r="CG44" s="79"/>
      <c r="CH44" s="79"/>
      <c r="CI44" s="79"/>
      <c r="CJ44" s="76"/>
      <c r="CK44" s="77"/>
      <c r="CL44" s="79"/>
      <c r="CM44" s="79"/>
      <c r="CN44" s="79"/>
      <c r="CO44" s="76"/>
      <c r="CP44" s="77"/>
      <c r="CQ44" s="79"/>
      <c r="CR44" s="77"/>
      <c r="CS44" s="79"/>
      <c r="CT44" s="76"/>
      <c r="CU44" s="77"/>
      <c r="CV44" s="79"/>
      <c r="CW44" s="77"/>
      <c r="CX44" s="79"/>
      <c r="CY44" s="79"/>
      <c r="CZ44" s="79"/>
      <c r="DA44" s="79"/>
      <c r="DB44" s="79"/>
      <c r="DC44" s="76"/>
      <c r="DD44" s="77"/>
      <c r="DE44" s="79"/>
      <c r="DF44" s="77"/>
      <c r="DG44" s="79"/>
      <c r="DH44" s="79"/>
      <c r="DI44" s="76"/>
      <c r="DJ44" s="77"/>
      <c r="DK44" s="79"/>
      <c r="DL44" s="77"/>
      <c r="DM44" s="79"/>
      <c r="DN44" s="79"/>
      <c r="DO44" s="79"/>
      <c r="DP44" s="76"/>
      <c r="DQ44" s="77"/>
      <c r="DR44" s="79"/>
      <c r="DS44" s="77"/>
      <c r="DT44" s="79"/>
      <c r="DU44" s="79"/>
      <c r="DV44" s="79"/>
      <c r="DW44" s="79"/>
      <c r="DX44" s="76">
        <v>0</v>
      </c>
      <c r="DY44" s="77"/>
      <c r="DZ44" s="79"/>
      <c r="EA44" s="77"/>
      <c r="EB44" s="79"/>
      <c r="EC44" s="79"/>
      <c r="ED44" s="79"/>
    </row>
    <row r="45" spans="1:136" x14ac:dyDescent="0.2">
      <c r="A45" s="11" t="s">
        <v>60</v>
      </c>
      <c r="B45" s="73"/>
      <c r="C45" s="76">
        <v>34867.587</v>
      </c>
      <c r="D45" s="77">
        <v>34867.587</v>
      </c>
      <c r="E45" s="78">
        <v>11458.326999999999</v>
      </c>
      <c r="F45" s="78">
        <v>23409.260000000002</v>
      </c>
      <c r="G45" s="77">
        <v>0</v>
      </c>
      <c r="I45" s="76">
        <v>0</v>
      </c>
      <c r="J45" s="77">
        <v>0</v>
      </c>
      <c r="K45" s="79">
        <v>0</v>
      </c>
      <c r="L45" s="77">
        <v>0</v>
      </c>
      <c r="M45" s="79">
        <v>0</v>
      </c>
      <c r="N45" s="79">
        <v>0</v>
      </c>
      <c r="O45" s="79">
        <v>0</v>
      </c>
      <c r="P45" s="79">
        <v>0</v>
      </c>
      <c r="Q45" s="79">
        <v>0</v>
      </c>
      <c r="R45" s="79">
        <v>0</v>
      </c>
      <c r="S45" s="79">
        <v>0</v>
      </c>
      <c r="T45" s="76">
        <v>0</v>
      </c>
      <c r="U45" s="77">
        <v>0</v>
      </c>
      <c r="V45" s="79">
        <v>0</v>
      </c>
      <c r="W45" s="77">
        <v>0</v>
      </c>
      <c r="X45" s="79">
        <v>0</v>
      </c>
      <c r="Y45" s="79">
        <v>0</v>
      </c>
      <c r="Z45" s="79">
        <v>0</v>
      </c>
      <c r="AA45" s="79">
        <v>0</v>
      </c>
      <c r="AB45" s="76">
        <v>0</v>
      </c>
      <c r="AC45" s="77">
        <v>0</v>
      </c>
      <c r="AD45" s="79">
        <v>0</v>
      </c>
      <c r="AE45" s="76">
        <v>0</v>
      </c>
      <c r="AF45" s="77">
        <v>0</v>
      </c>
      <c r="AG45" s="79">
        <v>0</v>
      </c>
      <c r="AH45" s="77">
        <v>0</v>
      </c>
      <c r="AI45" s="79">
        <v>0</v>
      </c>
      <c r="AJ45" s="79">
        <v>0</v>
      </c>
      <c r="AK45" s="76">
        <v>0</v>
      </c>
      <c r="AL45" s="77">
        <v>0</v>
      </c>
      <c r="AM45" s="79">
        <v>0</v>
      </c>
      <c r="AN45" s="77">
        <v>0</v>
      </c>
      <c r="AO45" s="79">
        <v>0</v>
      </c>
      <c r="AP45" s="79">
        <v>0</v>
      </c>
      <c r="AQ45" s="79">
        <v>0</v>
      </c>
      <c r="AR45" s="79">
        <v>0</v>
      </c>
      <c r="AS45" s="79">
        <v>0</v>
      </c>
      <c r="AT45" s="76">
        <v>0</v>
      </c>
      <c r="AU45" s="77">
        <v>0</v>
      </c>
      <c r="AV45" s="79">
        <v>0</v>
      </c>
      <c r="AW45" s="77">
        <v>0</v>
      </c>
      <c r="AX45" s="79">
        <v>0</v>
      </c>
      <c r="AY45" s="79">
        <v>0</v>
      </c>
      <c r="AZ45" s="79">
        <v>0</v>
      </c>
      <c r="BA45" s="76">
        <v>0</v>
      </c>
      <c r="BB45" s="77">
        <v>0</v>
      </c>
      <c r="BC45" s="79">
        <v>0</v>
      </c>
      <c r="BD45" s="77">
        <v>0</v>
      </c>
      <c r="BE45" s="79">
        <v>0</v>
      </c>
      <c r="BF45" s="79">
        <v>0</v>
      </c>
      <c r="BG45" s="79">
        <v>0</v>
      </c>
      <c r="BH45" s="79">
        <v>0</v>
      </c>
      <c r="BI45" s="76">
        <v>6173.098</v>
      </c>
      <c r="BJ45" s="77">
        <v>6173.098</v>
      </c>
      <c r="BK45" s="79">
        <v>0</v>
      </c>
      <c r="BL45" s="79">
        <v>6173.098</v>
      </c>
      <c r="BM45" s="76">
        <v>0</v>
      </c>
      <c r="BN45" s="77">
        <v>0</v>
      </c>
      <c r="BO45" s="79">
        <v>0</v>
      </c>
      <c r="BP45" s="76">
        <v>0</v>
      </c>
      <c r="BQ45" s="77">
        <v>0</v>
      </c>
      <c r="BR45" s="79">
        <v>0</v>
      </c>
      <c r="BS45" s="76">
        <v>0</v>
      </c>
      <c r="BT45" s="77">
        <v>0</v>
      </c>
      <c r="BU45" s="79">
        <v>0</v>
      </c>
      <c r="BV45" s="76">
        <v>0</v>
      </c>
      <c r="BW45" s="77">
        <v>0</v>
      </c>
      <c r="BX45" s="79">
        <v>0</v>
      </c>
      <c r="BY45" s="76">
        <v>0</v>
      </c>
      <c r="BZ45" s="77">
        <v>0</v>
      </c>
      <c r="CA45" s="79">
        <v>0</v>
      </c>
      <c r="CB45" s="76">
        <v>11609.56</v>
      </c>
      <c r="CC45" s="77">
        <v>11609.56</v>
      </c>
      <c r="CD45" s="79">
        <v>11458.326999999999</v>
      </c>
      <c r="CE45" s="79">
        <v>151.233</v>
      </c>
      <c r="CF45" s="77">
        <v>0</v>
      </c>
      <c r="CG45" s="79">
        <v>0</v>
      </c>
      <c r="CH45" s="79">
        <v>0</v>
      </c>
      <c r="CI45" s="79">
        <v>0</v>
      </c>
      <c r="CJ45" s="76">
        <v>0</v>
      </c>
      <c r="CK45" s="77">
        <v>0</v>
      </c>
      <c r="CL45" s="79">
        <v>0</v>
      </c>
      <c r="CM45" s="79">
        <v>0</v>
      </c>
      <c r="CN45" s="79">
        <v>0</v>
      </c>
      <c r="CO45" s="76">
        <v>0</v>
      </c>
      <c r="CP45" s="77">
        <v>0</v>
      </c>
      <c r="CQ45" s="79">
        <v>0</v>
      </c>
      <c r="CR45" s="77">
        <v>0</v>
      </c>
      <c r="CS45" s="79">
        <v>0</v>
      </c>
      <c r="CT45" s="76">
        <v>0</v>
      </c>
      <c r="CU45" s="77">
        <v>0</v>
      </c>
      <c r="CV45" s="79">
        <v>0</v>
      </c>
      <c r="CW45" s="77">
        <v>0</v>
      </c>
      <c r="CX45" s="79">
        <v>0</v>
      </c>
      <c r="CY45" s="79">
        <v>0</v>
      </c>
      <c r="CZ45" s="79">
        <v>0</v>
      </c>
      <c r="DA45" s="79">
        <v>0</v>
      </c>
      <c r="DB45" s="79">
        <v>0</v>
      </c>
      <c r="DC45" s="76">
        <v>0</v>
      </c>
      <c r="DD45" s="77">
        <v>0</v>
      </c>
      <c r="DE45" s="79">
        <v>0</v>
      </c>
      <c r="DF45" s="77">
        <v>0</v>
      </c>
      <c r="DG45" s="79">
        <v>0</v>
      </c>
      <c r="DH45" s="79">
        <v>0</v>
      </c>
      <c r="DI45" s="76">
        <v>0</v>
      </c>
      <c r="DJ45" s="77">
        <v>0</v>
      </c>
      <c r="DK45" s="79">
        <v>0</v>
      </c>
      <c r="DL45" s="77">
        <v>0</v>
      </c>
      <c r="DM45" s="79">
        <v>0</v>
      </c>
      <c r="DN45" s="79">
        <v>0</v>
      </c>
      <c r="DO45" s="79">
        <v>0</v>
      </c>
      <c r="DP45" s="76">
        <v>17084.929</v>
      </c>
      <c r="DQ45" s="77">
        <v>17084.929</v>
      </c>
      <c r="DR45" s="79">
        <v>17084.929</v>
      </c>
      <c r="DS45" s="77">
        <v>0</v>
      </c>
      <c r="DT45" s="79">
        <v>0</v>
      </c>
      <c r="DU45" s="79">
        <v>0</v>
      </c>
      <c r="DV45" s="79">
        <v>0</v>
      </c>
      <c r="DW45" s="79">
        <v>0</v>
      </c>
      <c r="DX45" s="76">
        <v>0</v>
      </c>
      <c r="DY45" s="77">
        <v>0</v>
      </c>
      <c r="DZ45" s="79">
        <v>0</v>
      </c>
      <c r="EA45" s="77">
        <v>0</v>
      </c>
      <c r="EB45" s="79">
        <v>0</v>
      </c>
      <c r="EC45" s="79">
        <v>0</v>
      </c>
      <c r="ED45" s="79"/>
      <c r="EE45" s="88"/>
      <c r="EF45" s="88"/>
    </row>
    <row r="46" spans="1:136" x14ac:dyDescent="0.2">
      <c r="A46" s="10"/>
      <c r="B46" s="73"/>
      <c r="C46" s="76"/>
      <c r="D46" s="77"/>
      <c r="E46" s="78"/>
      <c r="F46" s="78"/>
      <c r="G46" s="77"/>
      <c r="I46" s="76"/>
      <c r="J46" s="77"/>
      <c r="K46" s="79"/>
      <c r="L46" s="77"/>
      <c r="M46" s="79"/>
      <c r="N46" s="79"/>
      <c r="O46" s="79"/>
      <c r="P46" s="79"/>
      <c r="Q46" s="79"/>
      <c r="R46" s="79"/>
      <c r="S46" s="79"/>
      <c r="T46" s="76"/>
      <c r="U46" s="77"/>
      <c r="V46" s="79"/>
      <c r="W46" s="77"/>
      <c r="X46" s="79"/>
      <c r="Y46" s="79"/>
      <c r="Z46" s="79"/>
      <c r="AA46" s="79"/>
      <c r="AB46" s="76"/>
      <c r="AC46" s="77"/>
      <c r="AD46" s="79"/>
      <c r="AE46" s="76"/>
      <c r="AF46" s="77"/>
      <c r="AG46" s="79"/>
      <c r="AH46" s="77"/>
      <c r="AI46" s="79"/>
      <c r="AJ46" s="79"/>
      <c r="AK46" s="76"/>
      <c r="AL46" s="77"/>
      <c r="AM46" s="79"/>
      <c r="AN46" s="77"/>
      <c r="AO46" s="79"/>
      <c r="AP46" s="79"/>
      <c r="AQ46" s="79"/>
      <c r="AR46" s="79"/>
      <c r="AS46" s="79"/>
      <c r="AT46" s="76"/>
      <c r="AU46" s="77"/>
      <c r="AV46" s="79"/>
      <c r="AW46" s="77"/>
      <c r="AX46" s="79"/>
      <c r="AY46" s="79"/>
      <c r="AZ46" s="79"/>
      <c r="BA46" s="76"/>
      <c r="BB46" s="77"/>
      <c r="BC46" s="79"/>
      <c r="BD46" s="77"/>
      <c r="BE46" s="79"/>
      <c r="BF46" s="79"/>
      <c r="BG46" s="79"/>
      <c r="BH46" s="79"/>
      <c r="BI46" s="76"/>
      <c r="BJ46" s="77"/>
      <c r="BK46" s="79"/>
      <c r="BL46" s="79"/>
      <c r="BM46" s="76"/>
      <c r="BN46" s="77"/>
      <c r="BO46" s="79"/>
      <c r="BP46" s="76"/>
      <c r="BQ46" s="77"/>
      <c r="BR46" s="79"/>
      <c r="BS46" s="76"/>
      <c r="BT46" s="77"/>
      <c r="BU46" s="79"/>
      <c r="BV46" s="76"/>
      <c r="BW46" s="77"/>
      <c r="BX46" s="79"/>
      <c r="BY46" s="76"/>
      <c r="BZ46" s="77"/>
      <c r="CA46" s="79"/>
      <c r="CB46" s="76"/>
      <c r="CC46" s="77"/>
      <c r="CD46" s="79"/>
      <c r="CE46" s="79"/>
      <c r="CF46" s="77"/>
      <c r="CG46" s="79"/>
      <c r="CH46" s="79"/>
      <c r="CI46" s="79"/>
      <c r="CJ46" s="76"/>
      <c r="CK46" s="77"/>
      <c r="CL46" s="79"/>
      <c r="CM46" s="79"/>
      <c r="CN46" s="79"/>
      <c r="CO46" s="76"/>
      <c r="CP46" s="77"/>
      <c r="CQ46" s="79"/>
      <c r="CR46" s="77"/>
      <c r="CS46" s="79"/>
      <c r="CT46" s="76"/>
      <c r="CU46" s="77"/>
      <c r="CV46" s="79"/>
      <c r="CW46" s="77"/>
      <c r="CX46" s="79"/>
      <c r="CY46" s="79"/>
      <c r="CZ46" s="79"/>
      <c r="DA46" s="79"/>
      <c r="DB46" s="79"/>
      <c r="DC46" s="76"/>
      <c r="DD46" s="77"/>
      <c r="DE46" s="79"/>
      <c r="DF46" s="77"/>
      <c r="DG46" s="79"/>
      <c r="DH46" s="79"/>
      <c r="DI46" s="76"/>
      <c r="DJ46" s="77"/>
      <c r="DK46" s="79"/>
      <c r="DL46" s="77"/>
      <c r="DM46" s="79"/>
      <c r="DN46" s="79"/>
      <c r="DO46" s="79"/>
      <c r="DP46" s="76"/>
      <c r="DQ46" s="77"/>
      <c r="DR46" s="79"/>
      <c r="DS46" s="77"/>
      <c r="DT46" s="79"/>
      <c r="DU46" s="79"/>
      <c r="DV46" s="79"/>
      <c r="DW46" s="79"/>
      <c r="DX46" s="76">
        <v>0</v>
      </c>
      <c r="DY46" s="77"/>
      <c r="DZ46" s="79"/>
      <c r="EA46" s="77"/>
      <c r="EB46" s="79"/>
      <c r="EC46" s="79"/>
      <c r="ED46" s="79"/>
    </row>
    <row r="47" spans="1:136" x14ac:dyDescent="0.2">
      <c r="A47" s="11" t="s">
        <v>61</v>
      </c>
      <c r="B47" s="92"/>
      <c r="C47" s="76">
        <v>305237395.43699998</v>
      </c>
      <c r="D47" s="77">
        <v>262279444.56599995</v>
      </c>
      <c r="E47" s="78">
        <v>-4141613.8170000017</v>
      </c>
      <c r="F47" s="78">
        <v>266421058.38299999</v>
      </c>
      <c r="G47" s="77">
        <v>42957950.870999999</v>
      </c>
      <c r="I47" s="76">
        <v>20529743.710000001</v>
      </c>
      <c r="J47" s="77">
        <v>9382243.3269999996</v>
      </c>
      <c r="K47" s="79">
        <v>9382243.3269999996</v>
      </c>
      <c r="L47" s="77">
        <v>11147500.383000001</v>
      </c>
      <c r="M47" s="79">
        <v>2495802.0570000005</v>
      </c>
      <c r="N47" s="79">
        <v>3833865.0180000006</v>
      </c>
      <c r="O47" s="79">
        <v>3621793.6629999997</v>
      </c>
      <c r="P47" s="79">
        <v>1039061.001</v>
      </c>
      <c r="Q47" s="79">
        <v>78829.681000000026</v>
      </c>
      <c r="R47" s="79">
        <v>21980.633000000002</v>
      </c>
      <c r="S47" s="79">
        <v>56168.329999999987</v>
      </c>
      <c r="T47" s="76">
        <v>24230363.727999996</v>
      </c>
      <c r="U47" s="77">
        <v>22907795.522999998</v>
      </c>
      <c r="V47" s="79">
        <v>22907795.522999998</v>
      </c>
      <c r="W47" s="77">
        <v>1322568.2049999998</v>
      </c>
      <c r="X47" s="79">
        <v>621630.81099999999</v>
      </c>
      <c r="Y47" s="79">
        <v>154071.43</v>
      </c>
      <c r="Z47" s="79">
        <v>337774.94900000002</v>
      </c>
      <c r="AA47" s="79">
        <v>209091.01499999996</v>
      </c>
      <c r="AB47" s="76">
        <v>2943399</v>
      </c>
      <c r="AC47" s="77">
        <v>2943399</v>
      </c>
      <c r="AD47" s="79">
        <v>2943399</v>
      </c>
      <c r="AE47" s="76">
        <v>15482666.929</v>
      </c>
      <c r="AF47" s="77">
        <v>15373172.022</v>
      </c>
      <c r="AG47" s="79">
        <v>15373172.022</v>
      </c>
      <c r="AH47" s="77">
        <v>109494.90699999999</v>
      </c>
      <c r="AI47" s="79">
        <v>7129.1819999999989</v>
      </c>
      <c r="AJ47" s="79">
        <v>102365.72499999999</v>
      </c>
      <c r="AK47" s="76">
        <v>26507848</v>
      </c>
      <c r="AL47" s="77">
        <v>9577774</v>
      </c>
      <c r="AM47" s="79">
        <v>9577774</v>
      </c>
      <c r="AN47" s="77">
        <v>16930074</v>
      </c>
      <c r="AO47" s="79">
        <v>9880114</v>
      </c>
      <c r="AP47" s="79">
        <v>2340031</v>
      </c>
      <c r="AQ47" s="79">
        <v>4588504</v>
      </c>
      <c r="AR47" s="79">
        <v>121425</v>
      </c>
      <c r="AS47" s="79">
        <v>0</v>
      </c>
      <c r="AT47" s="76">
        <v>43861507.562999994</v>
      </c>
      <c r="AU47" s="77">
        <v>43459838.693999991</v>
      </c>
      <c r="AV47" s="79">
        <v>43459838.693999991</v>
      </c>
      <c r="AW47" s="77">
        <v>401668.86900000006</v>
      </c>
      <c r="AX47" s="79">
        <v>120054.34</v>
      </c>
      <c r="AY47" s="79">
        <v>160402.96000000002</v>
      </c>
      <c r="AZ47" s="79">
        <v>121211.569</v>
      </c>
      <c r="BA47" s="76">
        <v>9700652.6330000013</v>
      </c>
      <c r="BB47" s="77">
        <v>2476388.2829999998</v>
      </c>
      <c r="BC47" s="79">
        <v>2476388.2829999998</v>
      </c>
      <c r="BD47" s="77">
        <v>7224264.3500000006</v>
      </c>
      <c r="BE47" s="79">
        <v>2187226.2250000006</v>
      </c>
      <c r="BF47" s="79">
        <v>2016803.2390000001</v>
      </c>
      <c r="BG47" s="79">
        <v>1737932.7199999997</v>
      </c>
      <c r="BH47" s="79">
        <v>1282302.1660000002</v>
      </c>
      <c r="BI47" s="76">
        <v>3635551.8629999999</v>
      </c>
      <c r="BJ47" s="77">
        <v>3635551.8629999999</v>
      </c>
      <c r="BK47" s="79">
        <v>271086.49099999969</v>
      </c>
      <c r="BL47" s="79">
        <v>3364465.372</v>
      </c>
      <c r="BM47" s="76">
        <v>828272.09199999983</v>
      </c>
      <c r="BN47" s="77">
        <v>828272.09199999983</v>
      </c>
      <c r="BO47" s="79">
        <v>828272.09199999983</v>
      </c>
      <c r="BP47" s="76">
        <v>1155522</v>
      </c>
      <c r="BQ47" s="77">
        <v>1155522</v>
      </c>
      <c r="BR47" s="79">
        <v>1155522</v>
      </c>
      <c r="BS47" s="76">
        <v>32839.042999999918</v>
      </c>
      <c r="BT47" s="77">
        <v>32839.042999999918</v>
      </c>
      <c r="BU47" s="79">
        <v>32839.042999999918</v>
      </c>
      <c r="BV47" s="76">
        <v>808458</v>
      </c>
      <c r="BW47" s="77">
        <v>808458</v>
      </c>
      <c r="BX47" s="79">
        <v>808458</v>
      </c>
      <c r="BY47" s="76">
        <v>2152319.9560000007</v>
      </c>
      <c r="BZ47" s="77">
        <v>2152319.9560000007</v>
      </c>
      <c r="CA47" s="79">
        <v>2152319.9560000007</v>
      </c>
      <c r="CB47" s="76">
        <v>47091192.159999996</v>
      </c>
      <c r="CC47" s="77">
        <v>45769840.814999998</v>
      </c>
      <c r="CD47" s="79">
        <v>-6167105.2950000018</v>
      </c>
      <c r="CE47" s="79">
        <v>51936946.109999999</v>
      </c>
      <c r="CF47" s="77">
        <v>1321351.345</v>
      </c>
      <c r="CG47" s="79">
        <v>305512.63299999997</v>
      </c>
      <c r="CH47" s="79">
        <v>190335.60499999995</v>
      </c>
      <c r="CI47" s="79">
        <v>825503.10700000008</v>
      </c>
      <c r="CJ47" s="76">
        <v>21275537.327</v>
      </c>
      <c r="CK47" s="77">
        <v>21275537.327</v>
      </c>
      <c r="CL47" s="79">
        <v>17021763.193</v>
      </c>
      <c r="CM47" s="79">
        <v>4413441.6550000003</v>
      </c>
      <c r="CN47" s="79">
        <v>-159667.52100000042</v>
      </c>
      <c r="CO47" s="76">
        <v>367249.78099999996</v>
      </c>
      <c r="CP47" s="77">
        <v>127736.325</v>
      </c>
      <c r="CQ47" s="79">
        <v>127736.325</v>
      </c>
      <c r="CR47" s="77">
        <v>239513.45599999995</v>
      </c>
      <c r="CS47" s="79">
        <v>239513.45599999995</v>
      </c>
      <c r="CT47" s="76">
        <v>47969719.284000002</v>
      </c>
      <c r="CU47" s="77">
        <v>46356745.258000001</v>
      </c>
      <c r="CV47" s="79">
        <v>46356745.258000001</v>
      </c>
      <c r="CW47" s="77">
        <v>1612974.0260000001</v>
      </c>
      <c r="CX47" s="79">
        <v>671614.554</v>
      </c>
      <c r="CY47" s="79">
        <v>-491006.03999999992</v>
      </c>
      <c r="CZ47" s="79">
        <v>367436.03499999997</v>
      </c>
      <c r="DA47" s="79">
        <v>340089.99300000002</v>
      </c>
      <c r="DB47" s="79">
        <v>724839.48400000005</v>
      </c>
      <c r="DC47" s="76">
        <v>4070829.37</v>
      </c>
      <c r="DD47" s="77">
        <v>4027538.3170000003</v>
      </c>
      <c r="DE47" s="79">
        <v>4027538.3170000003</v>
      </c>
      <c r="DF47" s="77">
        <v>43291.053</v>
      </c>
      <c r="DG47" s="79">
        <v>37192.633000000002</v>
      </c>
      <c r="DH47" s="79">
        <v>6098.4199999999973</v>
      </c>
      <c r="DI47" s="76">
        <v>7988784</v>
      </c>
      <c r="DJ47" s="77">
        <v>5697839</v>
      </c>
      <c r="DK47" s="79">
        <v>5697839</v>
      </c>
      <c r="DL47" s="77">
        <v>2290945</v>
      </c>
      <c r="DM47" s="79">
        <v>311444</v>
      </c>
      <c r="DN47" s="79">
        <v>1912596</v>
      </c>
      <c r="DO47" s="79">
        <v>66905</v>
      </c>
      <c r="DP47" s="76">
        <v>15856182.778999999</v>
      </c>
      <c r="DQ47" s="77">
        <v>15704491.441</v>
      </c>
      <c r="DR47" s="79">
        <v>15704491.441</v>
      </c>
      <c r="DS47" s="77">
        <v>151691.33799999999</v>
      </c>
      <c r="DT47" s="79">
        <v>40216.572999999997</v>
      </c>
      <c r="DU47" s="79">
        <v>42918.804000000004</v>
      </c>
      <c r="DV47" s="79">
        <v>-1088.8090000000002</v>
      </c>
      <c r="DW47" s="79">
        <v>69644.76999999999</v>
      </c>
      <c r="DX47" s="76">
        <v>8748756.2189999986</v>
      </c>
      <c r="DY47" s="77">
        <v>8586142.2799999993</v>
      </c>
      <c r="DZ47" s="79">
        <v>8586142.2799999993</v>
      </c>
      <c r="EA47" s="77">
        <v>162613.93899999998</v>
      </c>
      <c r="EB47" s="79">
        <v>58987.675999999992</v>
      </c>
      <c r="EC47" s="79">
        <v>103626.26299999999</v>
      </c>
      <c r="ED47" s="79"/>
      <c r="EE47" s="88"/>
      <c r="EF47" s="88"/>
    </row>
    <row r="48" spans="1:136" x14ac:dyDescent="0.2">
      <c r="A48" s="10"/>
      <c r="B48" s="73"/>
      <c r="C48" s="76"/>
      <c r="D48" s="77"/>
      <c r="E48" s="10"/>
      <c r="F48" s="10"/>
      <c r="G48" s="77"/>
      <c r="I48" s="76"/>
      <c r="J48" s="77"/>
      <c r="K48" s="73"/>
      <c r="L48" s="77"/>
      <c r="M48" s="73"/>
      <c r="N48" s="73"/>
      <c r="O48" s="73"/>
      <c r="P48" s="73"/>
      <c r="Q48" s="73"/>
      <c r="R48" s="73"/>
      <c r="S48" s="73"/>
      <c r="T48" s="76"/>
      <c r="U48" s="77"/>
      <c r="V48" s="73"/>
      <c r="W48" s="77"/>
      <c r="X48" s="73"/>
      <c r="Y48" s="73"/>
      <c r="Z48" s="73"/>
      <c r="AA48" s="73"/>
      <c r="AB48" s="76"/>
      <c r="AC48" s="77"/>
      <c r="AD48" s="73"/>
      <c r="AE48" s="76"/>
      <c r="AF48" s="77"/>
      <c r="AG48" s="73"/>
      <c r="AH48" s="77"/>
      <c r="AI48" s="73"/>
      <c r="AJ48" s="73"/>
      <c r="AK48" s="76"/>
      <c r="AL48" s="77"/>
      <c r="AM48" s="73"/>
      <c r="AN48" s="77"/>
      <c r="AO48" s="73"/>
      <c r="AP48" s="73"/>
      <c r="AQ48" s="73"/>
      <c r="AR48" s="73"/>
      <c r="AS48" s="73"/>
      <c r="AT48" s="76"/>
      <c r="AU48" s="77"/>
      <c r="AV48" s="73"/>
      <c r="AW48" s="77"/>
      <c r="AX48" s="73"/>
      <c r="AY48" s="73"/>
      <c r="AZ48" s="73"/>
      <c r="BA48" s="76"/>
      <c r="BB48" s="77"/>
      <c r="BC48" s="73"/>
      <c r="BD48" s="77"/>
      <c r="BE48" s="73"/>
      <c r="BF48" s="73"/>
      <c r="BG48" s="73"/>
      <c r="BH48" s="73"/>
      <c r="BI48" s="76"/>
      <c r="BJ48" s="77"/>
      <c r="BK48" s="73"/>
      <c r="BL48" s="73"/>
      <c r="BM48" s="76"/>
      <c r="BN48" s="77"/>
      <c r="BO48" s="73"/>
      <c r="BP48" s="76"/>
      <c r="BQ48" s="77"/>
      <c r="BR48" s="73"/>
      <c r="BS48" s="76"/>
      <c r="BT48" s="77"/>
      <c r="BU48" s="73"/>
      <c r="BV48" s="76"/>
      <c r="BW48" s="77"/>
      <c r="BX48" s="73"/>
      <c r="BY48" s="76"/>
      <c r="BZ48" s="77"/>
      <c r="CA48" s="73"/>
      <c r="CB48" s="76"/>
      <c r="CC48" s="77"/>
      <c r="CD48" s="73"/>
      <c r="CE48" s="73"/>
      <c r="CF48" s="77"/>
      <c r="CG48" s="73"/>
      <c r="CH48" s="73"/>
      <c r="CI48" s="73"/>
      <c r="CJ48" s="76"/>
      <c r="CK48" s="77"/>
      <c r="CL48" s="73"/>
      <c r="CM48" s="73"/>
      <c r="CN48" s="73"/>
      <c r="CO48" s="76"/>
      <c r="CP48" s="77"/>
      <c r="CQ48" s="73"/>
      <c r="CR48" s="77"/>
      <c r="CS48" s="73"/>
      <c r="CT48" s="76"/>
      <c r="CU48" s="77"/>
      <c r="CV48" s="73"/>
      <c r="CW48" s="77"/>
      <c r="CX48" s="73"/>
      <c r="CY48" s="73"/>
      <c r="CZ48" s="73"/>
      <c r="DA48" s="73"/>
      <c r="DB48" s="73"/>
      <c r="DC48" s="76"/>
      <c r="DD48" s="77"/>
      <c r="DE48" s="73"/>
      <c r="DF48" s="77"/>
      <c r="DG48" s="73"/>
      <c r="DH48" s="73"/>
      <c r="DI48" s="76"/>
      <c r="DJ48" s="77"/>
      <c r="DK48" s="73"/>
      <c r="DL48" s="77"/>
      <c r="DM48" s="73"/>
      <c r="DN48" s="73"/>
      <c r="DO48" s="73"/>
      <c r="DP48" s="76"/>
      <c r="DQ48" s="77"/>
      <c r="DR48" s="73"/>
      <c r="DS48" s="77"/>
      <c r="DT48" s="73"/>
      <c r="DU48" s="73"/>
      <c r="DV48" s="73"/>
      <c r="DW48" s="73"/>
      <c r="DX48" s="76"/>
      <c r="DY48" s="77"/>
      <c r="DZ48" s="73"/>
      <c r="EA48" s="77"/>
      <c r="EB48" s="73"/>
      <c r="EC48" s="73"/>
    </row>
    <row r="49" spans="1:137" x14ac:dyDescent="0.2">
      <c r="A49" s="11" t="s">
        <v>62</v>
      </c>
      <c r="B49" s="73"/>
      <c r="C49" s="76">
        <v>3933581511.5730009</v>
      </c>
      <c r="D49" s="77">
        <v>3550328131.8700008</v>
      </c>
      <c r="E49" s="78">
        <v>358260109.48900002</v>
      </c>
      <c r="F49" s="78">
        <v>3192068022.3810005</v>
      </c>
      <c r="G49" s="77">
        <v>383253379.70299995</v>
      </c>
      <c r="I49" s="76">
        <v>208953204.89000002</v>
      </c>
      <c r="J49" s="77">
        <v>100040584.031</v>
      </c>
      <c r="K49" s="79">
        <v>100040584.031</v>
      </c>
      <c r="L49" s="77">
        <v>108912620.85900001</v>
      </c>
      <c r="M49" s="79">
        <v>19769056.949999999</v>
      </c>
      <c r="N49" s="79">
        <v>51271740.361000001</v>
      </c>
      <c r="O49" s="79">
        <v>12709255.606000001</v>
      </c>
      <c r="P49" s="79">
        <v>23618716.554000001</v>
      </c>
      <c r="Q49" s="79">
        <v>1083411.314</v>
      </c>
      <c r="R49" s="79">
        <v>367484.64299999998</v>
      </c>
      <c r="S49" s="79">
        <v>92955.430999999997</v>
      </c>
      <c r="T49" s="76">
        <v>348122487.55599999</v>
      </c>
      <c r="U49" s="77">
        <v>334321421.514</v>
      </c>
      <c r="V49" s="79">
        <v>334321421.514</v>
      </c>
      <c r="W49" s="77">
        <v>13801066.041999999</v>
      </c>
      <c r="X49" s="79">
        <v>6301782.5530000003</v>
      </c>
      <c r="Y49" s="79">
        <v>4013928.878</v>
      </c>
      <c r="Z49" s="79">
        <v>79948.399999999994</v>
      </c>
      <c r="AA49" s="79">
        <v>3405406.2110000001</v>
      </c>
      <c r="AB49" s="76">
        <v>34431488</v>
      </c>
      <c r="AC49" s="77">
        <v>34431488</v>
      </c>
      <c r="AD49" s="79">
        <v>34431488</v>
      </c>
      <c r="AE49" s="76">
        <v>133444841.925</v>
      </c>
      <c r="AF49" s="77">
        <v>133047724.87199999</v>
      </c>
      <c r="AG49" s="79">
        <v>133047724.87199999</v>
      </c>
      <c r="AH49" s="77">
        <v>397117.05300000001</v>
      </c>
      <c r="AI49" s="79">
        <v>0</v>
      </c>
      <c r="AJ49" s="79">
        <v>397117.05300000001</v>
      </c>
      <c r="AK49" s="76">
        <v>210492988</v>
      </c>
      <c r="AL49" s="77">
        <v>63862730</v>
      </c>
      <c r="AM49" s="79">
        <v>63862730</v>
      </c>
      <c r="AN49" s="77">
        <v>146630258</v>
      </c>
      <c r="AO49" s="79">
        <v>107547789</v>
      </c>
      <c r="AP49" s="79">
        <v>12740309</v>
      </c>
      <c r="AQ49" s="79">
        <v>25972588</v>
      </c>
      <c r="AR49" s="79">
        <v>369572</v>
      </c>
      <c r="AS49" s="79">
        <v>0</v>
      </c>
      <c r="AT49" s="76">
        <v>517355962.37699997</v>
      </c>
      <c r="AU49" s="77">
        <v>512863228.84299999</v>
      </c>
      <c r="AV49" s="79">
        <v>512863228.84299999</v>
      </c>
      <c r="AW49" s="77">
        <v>4492733.534</v>
      </c>
      <c r="AX49" s="79">
        <v>1917131.2239999999</v>
      </c>
      <c r="AY49" s="79">
        <v>1865947.39</v>
      </c>
      <c r="AZ49" s="79">
        <v>709654.92</v>
      </c>
      <c r="BA49" s="76">
        <v>70700503.405000001</v>
      </c>
      <c r="BB49" s="77">
        <v>14818932.65</v>
      </c>
      <c r="BC49" s="79">
        <v>14818932.65</v>
      </c>
      <c r="BD49" s="77">
        <v>55881570.754999995</v>
      </c>
      <c r="BE49" s="79">
        <v>17729146.691</v>
      </c>
      <c r="BF49" s="79">
        <v>16884290.396000002</v>
      </c>
      <c r="BG49" s="79">
        <v>13151210.08</v>
      </c>
      <c r="BH49" s="79">
        <v>8116923.5880000005</v>
      </c>
      <c r="BI49" s="76">
        <v>74467327.179000005</v>
      </c>
      <c r="BJ49" s="77">
        <v>74467327.179000005</v>
      </c>
      <c r="BK49" s="79">
        <v>38635938.641000003</v>
      </c>
      <c r="BL49" s="79">
        <v>35831388.538000003</v>
      </c>
      <c r="BM49" s="76">
        <v>33153476.502999999</v>
      </c>
      <c r="BN49" s="77">
        <v>33153476.502999999</v>
      </c>
      <c r="BO49" s="79">
        <v>33153476.502999999</v>
      </c>
      <c r="BP49" s="76">
        <v>11234672</v>
      </c>
      <c r="BQ49" s="77">
        <v>11234672</v>
      </c>
      <c r="BR49" s="79">
        <v>11234672</v>
      </c>
      <c r="BS49" s="76">
        <v>11979772.898</v>
      </c>
      <c r="BT49" s="77">
        <v>11979772.898</v>
      </c>
      <c r="BU49" s="79">
        <v>11979772.898</v>
      </c>
      <c r="BV49" s="76">
        <v>22950821</v>
      </c>
      <c r="BW49" s="77">
        <v>22950821</v>
      </c>
      <c r="BX49" s="79">
        <v>22950821</v>
      </c>
      <c r="BY49" s="76">
        <v>76662369.303000003</v>
      </c>
      <c r="BZ49" s="77">
        <v>76662369.303000003</v>
      </c>
      <c r="CA49" s="79">
        <v>76662369.303000003</v>
      </c>
      <c r="CB49" s="76">
        <v>825687452.99799991</v>
      </c>
      <c r="CC49" s="77">
        <v>810189109.93499994</v>
      </c>
      <c r="CD49" s="79">
        <v>255059150.96799999</v>
      </c>
      <c r="CE49" s="79">
        <v>555129958.96700001</v>
      </c>
      <c r="CF49" s="77">
        <v>15498343.062999999</v>
      </c>
      <c r="CG49" s="79">
        <v>6882031.8569999998</v>
      </c>
      <c r="CH49" s="79">
        <v>1705177.8629999999</v>
      </c>
      <c r="CI49" s="79">
        <v>6911133.3430000003</v>
      </c>
      <c r="CJ49" s="76">
        <v>195110817.94599998</v>
      </c>
      <c r="CK49" s="77">
        <v>195110817.94599998</v>
      </c>
      <c r="CL49" s="79">
        <v>154462384.24599999</v>
      </c>
      <c r="CM49" s="79">
        <v>26089617.379999999</v>
      </c>
      <c r="CN49" s="79">
        <v>14558816.32</v>
      </c>
      <c r="CO49" s="76">
        <v>5605755.8169999998</v>
      </c>
      <c r="CP49" s="77">
        <v>1271217.196</v>
      </c>
      <c r="CQ49" s="79">
        <v>1271217.196</v>
      </c>
      <c r="CR49" s="77">
        <v>4334538.6210000003</v>
      </c>
      <c r="CS49" s="79">
        <v>4334538.6210000003</v>
      </c>
      <c r="CT49" s="76">
        <v>664772547.90900004</v>
      </c>
      <c r="CU49" s="77">
        <v>652284950.60800004</v>
      </c>
      <c r="CV49" s="79">
        <v>652284950.60800004</v>
      </c>
      <c r="CW49" s="77">
        <v>12487597.300999999</v>
      </c>
      <c r="CX49" s="79">
        <v>11814043.862</v>
      </c>
      <c r="CY49" s="79">
        <v>491006.04</v>
      </c>
      <c r="CZ49" s="79">
        <v>88325.096000000005</v>
      </c>
      <c r="DA49" s="79">
        <v>60095.091999999997</v>
      </c>
      <c r="DB49" s="79">
        <v>34127.211000000003</v>
      </c>
      <c r="DC49" s="76">
        <v>49370597.975000001</v>
      </c>
      <c r="DD49" s="77">
        <v>48774651.780000001</v>
      </c>
      <c r="DE49" s="79">
        <v>48774651.780000001</v>
      </c>
      <c r="DF49" s="77">
        <v>595946.19500000007</v>
      </c>
      <c r="DG49" s="79">
        <v>202774.23300000001</v>
      </c>
      <c r="DH49" s="79">
        <v>393171.962</v>
      </c>
      <c r="DI49" s="76">
        <v>80917795</v>
      </c>
      <c r="DJ49" s="77">
        <v>68622755</v>
      </c>
      <c r="DK49" s="79">
        <v>68622755</v>
      </c>
      <c r="DL49" s="77">
        <v>12295040</v>
      </c>
      <c r="DM49" s="79">
        <v>1528913</v>
      </c>
      <c r="DN49" s="79">
        <v>10516335</v>
      </c>
      <c r="DO49" s="79">
        <v>249792</v>
      </c>
      <c r="DP49" s="76">
        <v>204850485.266</v>
      </c>
      <c r="DQ49" s="77">
        <v>199418808.69800001</v>
      </c>
      <c r="DR49" s="79">
        <v>199418808.69800001</v>
      </c>
      <c r="DS49" s="77">
        <v>5431676.568</v>
      </c>
      <c r="DT49" s="79">
        <v>1329074.645</v>
      </c>
      <c r="DU49" s="79">
        <v>3653337.0869999998</v>
      </c>
      <c r="DV49" s="79">
        <v>433222.17599999998</v>
      </c>
      <c r="DW49" s="79">
        <v>16042.66</v>
      </c>
      <c r="DX49" s="76">
        <v>153316143.62600002</v>
      </c>
      <c r="DY49" s="77">
        <v>150821271.914</v>
      </c>
      <c r="DZ49" s="79">
        <v>150821271.914</v>
      </c>
      <c r="EA49" s="77">
        <v>2494871.7120000003</v>
      </c>
      <c r="EB49" s="79">
        <v>1539619.09</v>
      </c>
      <c r="EC49" s="79">
        <v>955252.62199999997</v>
      </c>
      <c r="ED49" s="79"/>
      <c r="EE49" s="88"/>
      <c r="EF49" s="88"/>
    </row>
    <row r="50" spans="1:137" x14ac:dyDescent="0.2">
      <c r="A50" s="11"/>
      <c r="B50" s="73"/>
      <c r="C50" s="76"/>
      <c r="D50" s="77"/>
      <c r="E50" s="10"/>
      <c r="F50" s="10"/>
      <c r="G50" s="77"/>
      <c r="I50" s="76"/>
      <c r="J50" s="77"/>
      <c r="K50" s="73"/>
      <c r="L50" s="77"/>
      <c r="M50" s="73"/>
      <c r="N50" s="73"/>
      <c r="O50" s="73"/>
      <c r="P50" s="73"/>
      <c r="Q50" s="73"/>
      <c r="R50" s="73"/>
      <c r="S50" s="73"/>
      <c r="T50" s="76"/>
      <c r="U50" s="77"/>
      <c r="V50" s="73"/>
      <c r="W50" s="77"/>
      <c r="X50" s="73"/>
      <c r="Y50" s="73"/>
      <c r="Z50" s="73"/>
      <c r="AA50" s="73"/>
      <c r="AB50" s="76"/>
      <c r="AC50" s="77"/>
      <c r="AD50" s="73"/>
      <c r="AE50" s="76"/>
      <c r="AF50" s="77"/>
      <c r="AG50" s="73"/>
      <c r="AH50" s="77"/>
      <c r="AI50" s="73"/>
      <c r="AJ50" s="73"/>
      <c r="AK50" s="76"/>
      <c r="AL50" s="77"/>
      <c r="AM50" s="73"/>
      <c r="AN50" s="77"/>
      <c r="AO50" s="73"/>
      <c r="AP50" s="73"/>
      <c r="AQ50" s="73"/>
      <c r="AR50" s="73"/>
      <c r="AS50" s="73"/>
      <c r="AT50" s="76"/>
      <c r="AU50" s="77"/>
      <c r="AV50" s="73"/>
      <c r="AW50" s="77"/>
      <c r="AX50" s="73"/>
      <c r="AY50" s="73"/>
      <c r="AZ50" s="73"/>
      <c r="BA50" s="76"/>
      <c r="BB50" s="77"/>
      <c r="BC50" s="73"/>
      <c r="BD50" s="77"/>
      <c r="BE50" s="73"/>
      <c r="BF50" s="73"/>
      <c r="BG50" s="73"/>
      <c r="BH50" s="73"/>
      <c r="BI50" s="76"/>
      <c r="BJ50" s="77"/>
      <c r="BK50" s="73"/>
      <c r="BL50" s="73"/>
      <c r="BM50" s="76"/>
      <c r="BN50" s="77"/>
      <c r="BO50" s="73"/>
      <c r="BP50" s="76"/>
      <c r="BQ50" s="77"/>
      <c r="BR50" s="73"/>
      <c r="BS50" s="76"/>
      <c r="BT50" s="77"/>
      <c r="BU50" s="73"/>
      <c r="BV50" s="76"/>
      <c r="BW50" s="77"/>
      <c r="BX50" s="73"/>
      <c r="BY50" s="76"/>
      <c r="BZ50" s="77"/>
      <c r="CA50" s="73"/>
      <c r="CB50" s="76"/>
      <c r="CC50" s="77"/>
      <c r="CD50" s="73"/>
      <c r="CE50" s="73"/>
      <c r="CF50" s="77"/>
      <c r="CG50" s="73"/>
      <c r="CH50" s="73"/>
      <c r="CI50" s="73"/>
      <c r="CJ50" s="76"/>
      <c r="CK50" s="77"/>
      <c r="CL50" s="73"/>
      <c r="CM50" s="73"/>
      <c r="CN50" s="73"/>
      <c r="CO50" s="76"/>
      <c r="CP50" s="77"/>
      <c r="CQ50" s="73"/>
      <c r="CR50" s="77"/>
      <c r="CS50" s="73"/>
      <c r="CT50" s="76"/>
      <c r="CU50" s="77"/>
      <c r="CV50" s="73"/>
      <c r="CW50" s="77"/>
      <c r="CX50" s="73"/>
      <c r="CY50" s="73"/>
      <c r="CZ50" s="73"/>
      <c r="DA50" s="73"/>
      <c r="DB50" s="73"/>
      <c r="DC50" s="76"/>
      <c r="DD50" s="77"/>
      <c r="DE50" s="73"/>
      <c r="DF50" s="77"/>
      <c r="DG50" s="73"/>
      <c r="DH50" s="73"/>
      <c r="DI50" s="76"/>
      <c r="DJ50" s="77"/>
      <c r="DK50" s="73"/>
      <c r="DL50" s="77"/>
      <c r="DM50" s="73"/>
      <c r="DN50" s="73"/>
      <c r="DO50" s="73"/>
      <c r="DP50" s="76"/>
      <c r="DQ50" s="77"/>
      <c r="DR50" s="73"/>
      <c r="DS50" s="77"/>
      <c r="DT50" s="73"/>
      <c r="DU50" s="73"/>
      <c r="DV50" s="73"/>
      <c r="DW50" s="73"/>
      <c r="DX50" s="76"/>
      <c r="DY50" s="77"/>
      <c r="DZ50" s="73"/>
      <c r="EA50" s="77"/>
      <c r="EB50" s="73"/>
      <c r="EC50" s="73"/>
    </row>
    <row r="51" spans="1:137" s="88" customFormat="1" x14ac:dyDescent="0.2">
      <c r="A51" s="11" t="s">
        <v>63</v>
      </c>
      <c r="B51" s="92"/>
      <c r="C51" s="89">
        <v>4238818907.0099998</v>
      </c>
      <c r="D51" s="90">
        <v>3812607576.4359999</v>
      </c>
      <c r="E51" s="91">
        <v>354118495.67199999</v>
      </c>
      <c r="F51" s="91">
        <v>3458489080.7639999</v>
      </c>
      <c r="G51" s="90">
        <v>426211330.574</v>
      </c>
      <c r="I51" s="89">
        <v>229482948.60000002</v>
      </c>
      <c r="J51" s="90">
        <v>109422827.35800001</v>
      </c>
      <c r="K51" s="92">
        <v>109422827.35800001</v>
      </c>
      <c r="L51" s="90">
        <v>120060121.24200001</v>
      </c>
      <c r="M51" s="92">
        <v>22264859.006999999</v>
      </c>
      <c r="N51" s="92">
        <v>55105605.379000001</v>
      </c>
      <c r="O51" s="92">
        <v>16331049.269000001</v>
      </c>
      <c r="P51" s="92">
        <v>24657777.555</v>
      </c>
      <c r="Q51" s="92">
        <v>1162240.9950000001</v>
      </c>
      <c r="R51" s="92">
        <v>389465.27599999995</v>
      </c>
      <c r="S51" s="92">
        <v>149123.761</v>
      </c>
      <c r="T51" s="89">
        <v>372352851.28399998</v>
      </c>
      <c r="U51" s="90">
        <v>357229217.037</v>
      </c>
      <c r="V51" s="92">
        <v>357229217.037</v>
      </c>
      <c r="W51" s="90">
        <v>15123634.247</v>
      </c>
      <c r="X51" s="92">
        <v>6923413.3640000001</v>
      </c>
      <c r="Y51" s="92">
        <v>4168000.3080000002</v>
      </c>
      <c r="Z51" s="92">
        <v>417723.34900000005</v>
      </c>
      <c r="AA51" s="92">
        <v>3614497.2260000003</v>
      </c>
      <c r="AB51" s="89">
        <v>37374887</v>
      </c>
      <c r="AC51" s="90">
        <v>37374887</v>
      </c>
      <c r="AD51" s="92">
        <v>37374887</v>
      </c>
      <c r="AE51" s="89">
        <v>148927508.854</v>
      </c>
      <c r="AF51" s="90">
        <v>148420896.89399999</v>
      </c>
      <c r="AG51" s="92">
        <v>148420896.89399999</v>
      </c>
      <c r="AH51" s="90">
        <v>506611.95999999996</v>
      </c>
      <c r="AI51" s="92">
        <v>7129.1819999999989</v>
      </c>
      <c r="AJ51" s="92">
        <v>499482.77799999999</v>
      </c>
      <c r="AK51" s="89">
        <v>237000836</v>
      </c>
      <c r="AL51" s="90">
        <v>73440504</v>
      </c>
      <c r="AM51" s="92">
        <v>73440504</v>
      </c>
      <c r="AN51" s="90">
        <v>163560332</v>
      </c>
      <c r="AO51" s="92">
        <v>117427903</v>
      </c>
      <c r="AP51" s="92">
        <v>15080340</v>
      </c>
      <c r="AQ51" s="92">
        <v>30561092</v>
      </c>
      <c r="AR51" s="92">
        <v>490997</v>
      </c>
      <c r="AS51" s="92">
        <v>0</v>
      </c>
      <c r="AT51" s="89">
        <v>561217469.93999994</v>
      </c>
      <c r="AU51" s="90">
        <v>556323067.53699994</v>
      </c>
      <c r="AV51" s="92">
        <v>556323067.53699994</v>
      </c>
      <c r="AW51" s="90">
        <v>4894402.4029999999</v>
      </c>
      <c r="AX51" s="92">
        <v>2037185.564</v>
      </c>
      <c r="AY51" s="92">
        <v>2026350.3499999999</v>
      </c>
      <c r="AZ51" s="92">
        <v>830866.48900000006</v>
      </c>
      <c r="BA51" s="89">
        <v>80401156.037999988</v>
      </c>
      <c r="BB51" s="90">
        <v>17295320.932999998</v>
      </c>
      <c r="BC51" s="92">
        <v>17295320.932999998</v>
      </c>
      <c r="BD51" s="90">
        <v>63105835.104999997</v>
      </c>
      <c r="BE51" s="92">
        <v>19916372.916000001</v>
      </c>
      <c r="BF51" s="92">
        <v>18901093.635000002</v>
      </c>
      <c r="BG51" s="92">
        <v>14889142.800000001</v>
      </c>
      <c r="BH51" s="92">
        <v>9399225.7540000007</v>
      </c>
      <c r="BI51" s="89">
        <v>78102879.041999996</v>
      </c>
      <c r="BJ51" s="90">
        <v>78102879.041999996</v>
      </c>
      <c r="BK51" s="92">
        <v>38907025.131999999</v>
      </c>
      <c r="BL51" s="92">
        <v>39195853.910000004</v>
      </c>
      <c r="BM51" s="89">
        <v>33981748.594999999</v>
      </c>
      <c r="BN51" s="90">
        <v>33981748.594999999</v>
      </c>
      <c r="BO51" s="92">
        <v>33981748.594999999</v>
      </c>
      <c r="BP51" s="89">
        <v>12390194</v>
      </c>
      <c r="BQ51" s="90">
        <v>12390194</v>
      </c>
      <c r="BR51" s="92">
        <v>12390194</v>
      </c>
      <c r="BS51" s="89">
        <v>12012611.941</v>
      </c>
      <c r="BT51" s="90">
        <v>12012611.941</v>
      </c>
      <c r="BU51" s="92">
        <v>12012611.941</v>
      </c>
      <c r="BV51" s="89">
        <v>23759279</v>
      </c>
      <c r="BW51" s="90">
        <v>23759279</v>
      </c>
      <c r="BX51" s="92">
        <v>23759279</v>
      </c>
      <c r="BY51" s="89">
        <v>78814689.259000003</v>
      </c>
      <c r="BZ51" s="90">
        <v>78814689.259000003</v>
      </c>
      <c r="CA51" s="92">
        <v>78814689.259000003</v>
      </c>
      <c r="CB51" s="89">
        <v>872778645.15799999</v>
      </c>
      <c r="CC51" s="90">
        <v>855958950.75</v>
      </c>
      <c r="CD51" s="92">
        <v>248892045.67299998</v>
      </c>
      <c r="CE51" s="92">
        <v>607066905.07700002</v>
      </c>
      <c r="CF51" s="90">
        <v>16819694.408</v>
      </c>
      <c r="CG51" s="92">
        <v>7187544.4900000002</v>
      </c>
      <c r="CH51" s="92">
        <v>1895513.4679999999</v>
      </c>
      <c r="CI51" s="92">
        <v>7736636.4500000002</v>
      </c>
      <c r="CJ51" s="89">
        <v>216386355.27299997</v>
      </c>
      <c r="CK51" s="90">
        <v>216386355.27299997</v>
      </c>
      <c r="CL51" s="92">
        <v>171484147.43899998</v>
      </c>
      <c r="CM51" s="92">
        <v>30503059.035</v>
      </c>
      <c r="CN51" s="92">
        <v>14399148.799000001</v>
      </c>
      <c r="CO51" s="89">
        <v>5973005.5980000002</v>
      </c>
      <c r="CP51" s="90">
        <v>1398953.5209999999</v>
      </c>
      <c r="CQ51" s="92">
        <v>1398953.5209999999</v>
      </c>
      <c r="CR51" s="90">
        <v>4574052.0770000005</v>
      </c>
      <c r="CS51" s="92">
        <v>4574052.0770000005</v>
      </c>
      <c r="CT51" s="89">
        <v>712742267.19300008</v>
      </c>
      <c r="CU51" s="90">
        <v>698641695.86600006</v>
      </c>
      <c r="CV51" s="92">
        <v>698641695.86600006</v>
      </c>
      <c r="CW51" s="90">
        <v>14100571.327</v>
      </c>
      <c r="CX51" s="92">
        <v>12485658.415999999</v>
      </c>
      <c r="CY51" s="92">
        <v>0</v>
      </c>
      <c r="CZ51" s="92">
        <v>455761.13099999999</v>
      </c>
      <c r="DA51" s="92">
        <v>400185.08500000002</v>
      </c>
      <c r="DB51" s="92">
        <v>758966.69500000007</v>
      </c>
      <c r="DC51" s="89">
        <v>53441427.345000006</v>
      </c>
      <c r="DD51" s="90">
        <v>52802190.097000003</v>
      </c>
      <c r="DE51" s="92">
        <v>52802190.097000003</v>
      </c>
      <c r="DF51" s="90">
        <v>639237.24800000002</v>
      </c>
      <c r="DG51" s="92">
        <v>239966.86600000001</v>
      </c>
      <c r="DH51" s="92">
        <v>399270.38199999998</v>
      </c>
      <c r="DI51" s="89">
        <v>88906579</v>
      </c>
      <c r="DJ51" s="90">
        <v>74320594</v>
      </c>
      <c r="DK51" s="92">
        <v>74320594</v>
      </c>
      <c r="DL51" s="90">
        <v>14585985</v>
      </c>
      <c r="DM51" s="92">
        <v>1840357</v>
      </c>
      <c r="DN51" s="92">
        <v>12428931</v>
      </c>
      <c r="DO51" s="92">
        <v>316697</v>
      </c>
      <c r="DP51" s="89">
        <v>220706668.04499999</v>
      </c>
      <c r="DQ51" s="90">
        <v>215123300.139</v>
      </c>
      <c r="DR51" s="92">
        <v>215123300.139</v>
      </c>
      <c r="DS51" s="90">
        <v>5583367.9059999995</v>
      </c>
      <c r="DT51" s="92">
        <v>1369291.2180000001</v>
      </c>
      <c r="DU51" s="92">
        <v>3696255.8909999998</v>
      </c>
      <c r="DV51" s="92">
        <v>432133.36699999997</v>
      </c>
      <c r="DW51" s="92">
        <v>85687.43</v>
      </c>
      <c r="DX51" s="89">
        <v>162064899.845</v>
      </c>
      <c r="DY51" s="90">
        <v>159407414.19400001</v>
      </c>
      <c r="DZ51" s="92">
        <v>159407414.19400001</v>
      </c>
      <c r="EA51" s="90">
        <v>2657485.6510000001</v>
      </c>
      <c r="EB51" s="92">
        <v>1598606.7660000001</v>
      </c>
      <c r="EC51" s="92">
        <v>1058878.885</v>
      </c>
      <c r="ED51" s="92"/>
      <c r="EG51" s="66"/>
    </row>
    <row r="52" spans="1:137" x14ac:dyDescent="0.2">
      <c r="A52" s="15"/>
      <c r="B52" s="95"/>
      <c r="C52" s="93"/>
      <c r="D52" s="94"/>
      <c r="E52" s="15"/>
      <c r="F52" s="15"/>
      <c r="G52" s="94"/>
      <c r="H52" s="67"/>
      <c r="I52" s="93"/>
      <c r="J52" s="94"/>
      <c r="K52" s="95"/>
      <c r="L52" s="94"/>
      <c r="M52" s="95"/>
      <c r="N52" s="95"/>
      <c r="O52" s="95"/>
      <c r="P52" s="95"/>
      <c r="Q52" s="95"/>
      <c r="R52" s="95"/>
      <c r="S52" s="95"/>
      <c r="T52" s="93"/>
      <c r="U52" s="94"/>
      <c r="V52" s="95"/>
      <c r="W52" s="94"/>
      <c r="X52" s="95"/>
      <c r="Y52" s="95"/>
      <c r="Z52" s="95"/>
      <c r="AA52" s="95"/>
      <c r="AB52" s="93"/>
      <c r="AC52" s="94"/>
      <c r="AD52" s="95"/>
      <c r="AE52" s="93"/>
      <c r="AF52" s="94"/>
      <c r="AG52" s="95"/>
      <c r="AH52" s="94"/>
      <c r="AI52" s="95"/>
      <c r="AJ52" s="95"/>
      <c r="AK52" s="93"/>
      <c r="AL52" s="94"/>
      <c r="AM52" s="95"/>
      <c r="AN52" s="77"/>
      <c r="AO52" s="95"/>
      <c r="AP52" s="95"/>
      <c r="AQ52" s="95"/>
      <c r="AR52" s="95"/>
      <c r="AS52" s="95"/>
      <c r="AT52" s="93"/>
      <c r="AU52" s="94"/>
      <c r="AV52" s="95"/>
      <c r="AW52" s="94"/>
      <c r="AX52" s="95"/>
      <c r="AY52" s="95"/>
      <c r="AZ52" s="95"/>
      <c r="BA52" s="93"/>
      <c r="BB52" s="94"/>
      <c r="BC52" s="95"/>
      <c r="BD52" s="94"/>
      <c r="BE52" s="95"/>
      <c r="BF52" s="95"/>
      <c r="BG52" s="95"/>
      <c r="BH52" s="95"/>
      <c r="BI52" s="93"/>
      <c r="BJ52" s="94"/>
      <c r="BK52" s="95"/>
      <c r="BL52" s="95"/>
      <c r="BM52" s="93"/>
      <c r="BN52" s="94"/>
      <c r="BO52" s="95"/>
      <c r="BP52" s="93"/>
      <c r="BQ52" s="94"/>
      <c r="BR52" s="95"/>
      <c r="BS52" s="93"/>
      <c r="BT52" s="94"/>
      <c r="BU52" s="95"/>
      <c r="BV52" s="93"/>
      <c r="BW52" s="94"/>
      <c r="BX52" s="95"/>
      <c r="BY52" s="93"/>
      <c r="BZ52" s="94"/>
      <c r="CA52" s="95"/>
      <c r="CB52" s="93"/>
      <c r="CC52" s="94"/>
      <c r="CD52" s="95"/>
      <c r="CE52" s="95"/>
      <c r="CF52" s="94"/>
      <c r="CG52" s="95"/>
      <c r="CH52" s="95"/>
      <c r="CI52" s="95"/>
      <c r="CJ52" s="93"/>
      <c r="CK52" s="94"/>
      <c r="CL52" s="95"/>
      <c r="CM52" s="95"/>
      <c r="CN52" s="95"/>
      <c r="CO52" s="93"/>
      <c r="CP52" s="94"/>
      <c r="CQ52" s="95"/>
      <c r="CR52" s="94"/>
      <c r="CS52" s="95"/>
      <c r="CT52" s="93"/>
      <c r="CU52" s="94"/>
      <c r="CV52" s="95"/>
      <c r="CW52" s="94"/>
      <c r="CX52" s="95"/>
      <c r="CY52" s="95"/>
      <c r="CZ52" s="95"/>
      <c r="DA52" s="95"/>
      <c r="DB52" s="95"/>
      <c r="DC52" s="93"/>
      <c r="DD52" s="94"/>
      <c r="DE52" s="95"/>
      <c r="DF52" s="94"/>
      <c r="DG52" s="95"/>
      <c r="DH52" s="95"/>
      <c r="DI52" s="93"/>
      <c r="DJ52" s="94"/>
      <c r="DK52" s="95"/>
      <c r="DL52" s="94"/>
      <c r="DM52" s="95"/>
      <c r="DN52" s="95"/>
      <c r="DO52" s="95"/>
      <c r="DP52" s="93"/>
      <c r="DQ52" s="94"/>
      <c r="DR52" s="95"/>
      <c r="DS52" s="94"/>
      <c r="DT52" s="95"/>
      <c r="DU52" s="95"/>
      <c r="DV52" s="95"/>
      <c r="DW52" s="95"/>
      <c r="DX52" s="93"/>
      <c r="DY52" s="94"/>
      <c r="DZ52" s="95"/>
      <c r="EA52" s="94"/>
      <c r="EB52" s="95"/>
      <c r="EC52" s="95"/>
    </row>
    <row r="53" spans="1:137" x14ac:dyDescent="0.2">
      <c r="A53" s="16" t="s">
        <v>64</v>
      </c>
      <c r="B53" s="73"/>
      <c r="C53" s="71"/>
      <c r="D53" s="72"/>
      <c r="E53" s="10"/>
      <c r="F53" s="10"/>
      <c r="G53" s="72"/>
      <c r="I53" s="71"/>
      <c r="J53" s="72"/>
      <c r="K53" s="73"/>
      <c r="L53" s="72"/>
      <c r="M53" s="73"/>
      <c r="N53" s="73"/>
      <c r="O53" s="73"/>
      <c r="P53" s="73"/>
      <c r="Q53" s="73"/>
      <c r="R53" s="73"/>
      <c r="S53" s="73"/>
      <c r="T53" s="71"/>
      <c r="U53" s="72"/>
      <c r="V53" s="73"/>
      <c r="W53" s="72"/>
      <c r="X53" s="73"/>
      <c r="Y53" s="73"/>
      <c r="Z53" s="73"/>
      <c r="AA53" s="73"/>
      <c r="AB53" s="71"/>
      <c r="AC53" s="72"/>
      <c r="AD53" s="73"/>
      <c r="AE53" s="71"/>
      <c r="AF53" s="72"/>
      <c r="AG53" s="73"/>
      <c r="AH53" s="72"/>
      <c r="AI53" s="73"/>
      <c r="AJ53" s="73"/>
      <c r="AK53" s="71"/>
      <c r="AL53" s="72"/>
      <c r="AM53" s="73"/>
      <c r="AN53" s="77"/>
      <c r="AO53" s="73"/>
      <c r="AP53" s="73"/>
      <c r="AQ53" s="73"/>
      <c r="AR53" s="73"/>
      <c r="AS53" s="73"/>
      <c r="AT53" s="71"/>
      <c r="AU53" s="72"/>
      <c r="AV53" s="73"/>
      <c r="AW53" s="72"/>
      <c r="AX53" s="73"/>
      <c r="AY53" s="73"/>
      <c r="AZ53" s="73"/>
      <c r="BA53" s="71"/>
      <c r="BB53" s="72"/>
      <c r="BC53" s="73"/>
      <c r="BD53" s="72"/>
      <c r="BE53" s="73"/>
      <c r="BF53" s="73"/>
      <c r="BG53" s="73"/>
      <c r="BH53" s="73"/>
      <c r="BI53" s="71"/>
      <c r="BJ53" s="72"/>
      <c r="BK53" s="73"/>
      <c r="BL53" s="73"/>
      <c r="BM53" s="71"/>
      <c r="BN53" s="72"/>
      <c r="BO53" s="73"/>
      <c r="BP53" s="71"/>
      <c r="BQ53" s="72"/>
      <c r="BR53" s="73"/>
      <c r="BS53" s="71"/>
      <c r="BT53" s="72"/>
      <c r="BU53" s="73"/>
      <c r="BV53" s="71"/>
      <c r="BW53" s="72"/>
      <c r="BX53" s="73"/>
      <c r="BY53" s="71"/>
      <c r="BZ53" s="72"/>
      <c r="CA53" s="73"/>
      <c r="CB53" s="71"/>
      <c r="CC53" s="72"/>
      <c r="CD53" s="73"/>
      <c r="CE53" s="73"/>
      <c r="CF53" s="72"/>
      <c r="CG53" s="73"/>
      <c r="CH53" s="73"/>
      <c r="CI53" s="73"/>
      <c r="CJ53" s="71"/>
      <c r="CK53" s="72"/>
      <c r="CL53" s="73"/>
      <c r="CM53" s="73"/>
      <c r="CN53" s="73"/>
      <c r="CO53" s="71"/>
      <c r="CP53" s="72"/>
      <c r="CQ53" s="73"/>
      <c r="CR53" s="72"/>
      <c r="CS53" s="73"/>
      <c r="CT53" s="71"/>
      <c r="CU53" s="72"/>
      <c r="CV53" s="73"/>
      <c r="CW53" s="72"/>
      <c r="CX53" s="73"/>
      <c r="CY53" s="73"/>
      <c r="CZ53" s="73"/>
      <c r="DA53" s="73"/>
      <c r="DB53" s="73"/>
      <c r="DC53" s="71"/>
      <c r="DD53" s="72"/>
      <c r="DE53" s="73"/>
      <c r="DF53" s="72"/>
      <c r="DG53" s="73"/>
      <c r="DH53" s="73"/>
      <c r="DI53" s="71"/>
      <c r="DJ53" s="72"/>
      <c r="DK53" s="73"/>
      <c r="DL53" s="72"/>
      <c r="DM53" s="73"/>
      <c r="DN53" s="73"/>
      <c r="DO53" s="73"/>
      <c r="DP53" s="71"/>
      <c r="DQ53" s="72"/>
      <c r="DR53" s="73"/>
      <c r="DS53" s="72"/>
      <c r="DT53" s="73"/>
      <c r="DU53" s="73"/>
      <c r="DV53" s="73"/>
      <c r="DW53" s="73"/>
      <c r="DX53" s="71"/>
      <c r="DY53" s="72"/>
      <c r="DZ53" s="73"/>
      <c r="EA53" s="72"/>
      <c r="EB53" s="73"/>
      <c r="EC53" s="73"/>
    </row>
    <row r="54" spans="1:137" x14ac:dyDescent="0.2">
      <c r="A54" s="10"/>
      <c r="B54" s="73"/>
      <c r="C54" s="71"/>
      <c r="D54" s="72"/>
      <c r="E54" s="10"/>
      <c r="F54" s="10"/>
      <c r="G54" s="72"/>
      <c r="I54" s="71"/>
      <c r="J54" s="72"/>
      <c r="K54" s="73"/>
      <c r="L54" s="72"/>
      <c r="M54" s="73"/>
      <c r="N54" s="73"/>
      <c r="O54" s="73"/>
      <c r="P54" s="73"/>
      <c r="Q54" s="73"/>
      <c r="R54" s="73"/>
      <c r="S54" s="73"/>
      <c r="T54" s="71"/>
      <c r="U54" s="72"/>
      <c r="V54" s="73"/>
      <c r="W54" s="72"/>
      <c r="X54" s="73"/>
      <c r="Y54" s="73"/>
      <c r="Z54" s="73"/>
      <c r="AA54" s="73"/>
      <c r="AB54" s="71"/>
      <c r="AC54" s="72"/>
      <c r="AD54" s="73"/>
      <c r="AE54" s="71"/>
      <c r="AF54" s="72"/>
      <c r="AG54" s="73"/>
      <c r="AH54" s="72"/>
      <c r="AI54" s="73"/>
      <c r="AJ54" s="73"/>
      <c r="AK54" s="71"/>
      <c r="AL54" s="72"/>
      <c r="AM54" s="73"/>
      <c r="AN54" s="77"/>
      <c r="AO54" s="73"/>
      <c r="AP54" s="73"/>
      <c r="AQ54" s="73"/>
      <c r="AR54" s="73"/>
      <c r="AS54" s="73"/>
      <c r="AT54" s="71"/>
      <c r="AU54" s="72"/>
      <c r="AV54" s="73"/>
      <c r="AW54" s="72"/>
      <c r="AX54" s="73"/>
      <c r="AY54" s="73"/>
      <c r="AZ54" s="73"/>
      <c r="BA54" s="71"/>
      <c r="BB54" s="72"/>
      <c r="BC54" s="73"/>
      <c r="BD54" s="72"/>
      <c r="BE54" s="73"/>
      <c r="BF54" s="73"/>
      <c r="BG54" s="73"/>
      <c r="BH54" s="73"/>
      <c r="BI54" s="71"/>
      <c r="BJ54" s="72"/>
      <c r="BK54" s="73"/>
      <c r="BL54" s="73"/>
      <c r="BM54" s="71"/>
      <c r="BN54" s="72"/>
      <c r="BO54" s="73"/>
      <c r="BP54" s="71"/>
      <c r="BQ54" s="72"/>
      <c r="BR54" s="73"/>
      <c r="BS54" s="71"/>
      <c r="BT54" s="72"/>
      <c r="BU54" s="73"/>
      <c r="BV54" s="71"/>
      <c r="BW54" s="72"/>
      <c r="BX54" s="73"/>
      <c r="BY54" s="71"/>
      <c r="BZ54" s="72"/>
      <c r="CA54" s="73"/>
      <c r="CB54" s="71"/>
      <c r="CC54" s="72"/>
      <c r="CD54" s="73"/>
      <c r="CE54" s="73"/>
      <c r="CF54" s="72"/>
      <c r="CG54" s="73"/>
      <c r="CH54" s="73"/>
      <c r="CI54" s="73"/>
      <c r="CJ54" s="71"/>
      <c r="CK54" s="72"/>
      <c r="CL54" s="73"/>
      <c r="CM54" s="73"/>
      <c r="CN54" s="73"/>
      <c r="CO54" s="71"/>
      <c r="CP54" s="72"/>
      <c r="CQ54" s="73"/>
      <c r="CR54" s="72"/>
      <c r="CS54" s="73"/>
      <c r="CT54" s="71"/>
      <c r="CU54" s="72"/>
      <c r="CV54" s="73"/>
      <c r="CW54" s="72"/>
      <c r="CX54" s="73"/>
      <c r="CY54" s="73"/>
      <c r="CZ54" s="73"/>
      <c r="DA54" s="73"/>
      <c r="DB54" s="73"/>
      <c r="DC54" s="71"/>
      <c r="DD54" s="72"/>
      <c r="DE54" s="73"/>
      <c r="DF54" s="72"/>
      <c r="DG54" s="73"/>
      <c r="DH54" s="73"/>
      <c r="DI54" s="71"/>
      <c r="DJ54" s="72"/>
      <c r="DK54" s="73"/>
      <c r="DL54" s="72"/>
      <c r="DM54" s="73"/>
      <c r="DN54" s="73"/>
      <c r="DO54" s="73"/>
      <c r="DP54" s="71"/>
      <c r="DQ54" s="72"/>
      <c r="DR54" s="73"/>
      <c r="DS54" s="72"/>
      <c r="DT54" s="73"/>
      <c r="DU54" s="73"/>
      <c r="DV54" s="73"/>
      <c r="DW54" s="73"/>
      <c r="DX54" s="71"/>
      <c r="DY54" s="72"/>
      <c r="DZ54" s="73"/>
      <c r="EA54" s="72"/>
      <c r="EB54" s="73"/>
      <c r="EC54" s="73"/>
    </row>
    <row r="55" spans="1:137" x14ac:dyDescent="0.2">
      <c r="A55" s="17" t="s">
        <v>65</v>
      </c>
      <c r="B55" s="73"/>
      <c r="C55" s="71"/>
      <c r="D55" s="72"/>
      <c r="E55" s="10"/>
      <c r="F55" s="10"/>
      <c r="G55" s="72"/>
      <c r="I55" s="71"/>
      <c r="J55" s="72"/>
      <c r="K55" s="73"/>
      <c r="L55" s="72"/>
      <c r="M55" s="73"/>
      <c r="N55" s="73"/>
      <c r="O55" s="73"/>
      <c r="P55" s="73"/>
      <c r="Q55" s="73"/>
      <c r="R55" s="73"/>
      <c r="S55" s="73"/>
      <c r="T55" s="71"/>
      <c r="U55" s="72"/>
      <c r="V55" s="73"/>
      <c r="W55" s="72"/>
      <c r="X55" s="73"/>
      <c r="Y55" s="73"/>
      <c r="Z55" s="73"/>
      <c r="AA55" s="73"/>
      <c r="AB55" s="71"/>
      <c r="AC55" s="72"/>
      <c r="AD55" s="73"/>
      <c r="AE55" s="71"/>
      <c r="AF55" s="72"/>
      <c r="AG55" s="73"/>
      <c r="AH55" s="72"/>
      <c r="AI55" s="73"/>
      <c r="AJ55" s="73"/>
      <c r="AK55" s="71"/>
      <c r="AL55" s="72"/>
      <c r="AM55" s="73"/>
      <c r="AN55" s="77"/>
      <c r="AO55" s="73"/>
      <c r="AP55" s="73"/>
      <c r="AQ55" s="73"/>
      <c r="AR55" s="73"/>
      <c r="AS55" s="73"/>
      <c r="AT55" s="71"/>
      <c r="AU55" s="72"/>
      <c r="AV55" s="73"/>
      <c r="AW55" s="72"/>
      <c r="AX55" s="73"/>
      <c r="AY55" s="73"/>
      <c r="AZ55" s="73"/>
      <c r="BA55" s="71"/>
      <c r="BB55" s="72"/>
      <c r="BC55" s="73"/>
      <c r="BD55" s="72"/>
      <c r="BE55" s="73"/>
      <c r="BF55" s="73"/>
      <c r="BG55" s="73"/>
      <c r="BH55" s="73"/>
      <c r="BI55" s="71"/>
      <c r="BJ55" s="72"/>
      <c r="BK55" s="73"/>
      <c r="BL55" s="73"/>
      <c r="BM55" s="71"/>
      <c r="BN55" s="72"/>
      <c r="BO55" s="73"/>
      <c r="BP55" s="71"/>
      <c r="BQ55" s="72"/>
      <c r="BR55" s="73"/>
      <c r="BS55" s="71"/>
      <c r="BT55" s="72"/>
      <c r="BU55" s="73"/>
      <c r="BV55" s="71"/>
      <c r="BW55" s="72"/>
      <c r="BX55" s="73"/>
      <c r="BY55" s="71"/>
      <c r="BZ55" s="72"/>
      <c r="CA55" s="73"/>
      <c r="CB55" s="71"/>
      <c r="CC55" s="72"/>
      <c r="CD55" s="73"/>
      <c r="CE55" s="73"/>
      <c r="CF55" s="72"/>
      <c r="CG55" s="73"/>
      <c r="CH55" s="73"/>
      <c r="CI55" s="73"/>
      <c r="CJ55" s="71"/>
      <c r="CK55" s="72"/>
      <c r="CL55" s="73"/>
      <c r="CM55" s="73"/>
      <c r="CN55" s="73"/>
      <c r="CO55" s="71"/>
      <c r="CP55" s="72"/>
      <c r="CQ55" s="73"/>
      <c r="CR55" s="72"/>
      <c r="CS55" s="73"/>
      <c r="CT55" s="71"/>
      <c r="CU55" s="72"/>
      <c r="CV55" s="73"/>
      <c r="CW55" s="72"/>
      <c r="CX55" s="73"/>
      <c r="CY55" s="73"/>
      <c r="CZ55" s="73"/>
      <c r="DA55" s="73"/>
      <c r="DB55" s="73"/>
      <c r="DC55" s="71"/>
      <c r="DD55" s="72"/>
      <c r="DE55" s="73"/>
      <c r="DF55" s="72"/>
      <c r="DG55" s="73"/>
      <c r="DH55" s="73"/>
      <c r="DI55" s="71"/>
      <c r="DJ55" s="72"/>
      <c r="DK55" s="73"/>
      <c r="DL55" s="72"/>
      <c r="DM55" s="73"/>
      <c r="DN55" s="73"/>
      <c r="DO55" s="73"/>
      <c r="DP55" s="71"/>
      <c r="DQ55" s="72"/>
      <c r="DR55" s="73"/>
      <c r="DS55" s="72"/>
      <c r="DT55" s="73"/>
      <c r="DU55" s="73"/>
      <c r="DV55" s="73"/>
      <c r="DW55" s="73"/>
      <c r="DX55" s="71"/>
      <c r="DY55" s="72"/>
      <c r="DZ55" s="73"/>
      <c r="EA55" s="72"/>
      <c r="EB55" s="73"/>
      <c r="EC55" s="73"/>
      <c r="EE55" s="88"/>
      <c r="EF55" s="88"/>
    </row>
    <row r="56" spans="1:137" x14ac:dyDescent="0.2">
      <c r="A56" s="18"/>
      <c r="B56" s="73"/>
      <c r="C56" s="76"/>
      <c r="D56" s="77"/>
      <c r="E56" s="78"/>
      <c r="F56" s="78"/>
      <c r="G56" s="77"/>
      <c r="I56" s="76"/>
      <c r="J56" s="77"/>
      <c r="K56" s="79"/>
      <c r="L56" s="77"/>
      <c r="M56" s="79"/>
      <c r="N56" s="79"/>
      <c r="O56" s="79"/>
      <c r="P56" s="79"/>
      <c r="Q56" s="79"/>
      <c r="R56" s="79"/>
      <c r="S56" s="79"/>
      <c r="T56" s="76"/>
      <c r="U56" s="77"/>
      <c r="V56" s="79"/>
      <c r="W56" s="77"/>
      <c r="X56" s="79"/>
      <c r="Y56" s="79"/>
      <c r="Z56" s="79"/>
      <c r="AA56" s="79"/>
      <c r="AB56" s="76"/>
      <c r="AC56" s="77"/>
      <c r="AD56" s="79"/>
      <c r="AE56" s="76"/>
      <c r="AF56" s="77"/>
      <c r="AG56" s="79"/>
      <c r="AH56" s="77"/>
      <c r="AI56" s="79"/>
      <c r="AJ56" s="79"/>
      <c r="AK56" s="76"/>
      <c r="AL56" s="77"/>
      <c r="AM56" s="79"/>
      <c r="AN56" s="77"/>
      <c r="AO56" s="79"/>
      <c r="AP56" s="79"/>
      <c r="AQ56" s="79"/>
      <c r="AR56" s="79"/>
      <c r="AS56" s="79"/>
      <c r="AT56" s="76"/>
      <c r="AU56" s="77"/>
      <c r="AV56" s="79"/>
      <c r="AW56" s="77"/>
      <c r="AX56" s="79"/>
      <c r="AY56" s="79"/>
      <c r="AZ56" s="79"/>
      <c r="BA56" s="76"/>
      <c r="BB56" s="77"/>
      <c r="BC56" s="79"/>
      <c r="BD56" s="77"/>
      <c r="BE56" s="79"/>
      <c r="BF56" s="79"/>
      <c r="BG56" s="79"/>
      <c r="BH56" s="79"/>
      <c r="BI56" s="76"/>
      <c r="BJ56" s="77"/>
      <c r="BK56" s="79"/>
      <c r="BL56" s="79"/>
      <c r="BM56" s="76"/>
      <c r="BN56" s="77"/>
      <c r="BO56" s="79"/>
      <c r="BP56" s="76"/>
      <c r="BQ56" s="77"/>
      <c r="BR56" s="79"/>
      <c r="BS56" s="76"/>
      <c r="BT56" s="77"/>
      <c r="BU56" s="79"/>
      <c r="BV56" s="76"/>
      <c r="BW56" s="77"/>
      <c r="BX56" s="79"/>
      <c r="BY56" s="76"/>
      <c r="BZ56" s="77"/>
      <c r="CA56" s="79"/>
      <c r="CB56" s="76"/>
      <c r="CC56" s="77"/>
      <c r="CD56" s="79"/>
      <c r="CE56" s="79"/>
      <c r="CF56" s="77"/>
      <c r="CG56" s="79"/>
      <c r="CH56" s="79"/>
      <c r="CI56" s="79"/>
      <c r="CJ56" s="76"/>
      <c r="CK56" s="77"/>
      <c r="CL56" s="79"/>
      <c r="CM56" s="79"/>
      <c r="CN56" s="79"/>
      <c r="CO56" s="76"/>
      <c r="CP56" s="77"/>
      <c r="CQ56" s="79"/>
      <c r="CR56" s="77"/>
      <c r="CS56" s="79"/>
      <c r="CT56" s="76"/>
      <c r="CU56" s="77"/>
      <c r="CV56" s="79"/>
      <c r="CW56" s="77"/>
      <c r="CX56" s="79"/>
      <c r="CY56" s="79"/>
      <c r="CZ56" s="79"/>
      <c r="DA56" s="79"/>
      <c r="DB56" s="79"/>
      <c r="DC56" s="76"/>
      <c r="DD56" s="77"/>
      <c r="DE56" s="79"/>
      <c r="DF56" s="77"/>
      <c r="DG56" s="79"/>
      <c r="DH56" s="79"/>
      <c r="DI56" s="76"/>
      <c r="DJ56" s="77"/>
      <c r="DK56" s="79"/>
      <c r="DL56" s="77"/>
      <c r="DM56" s="79"/>
      <c r="DN56" s="79"/>
      <c r="DO56" s="79"/>
      <c r="DP56" s="76"/>
      <c r="DQ56" s="77"/>
      <c r="DR56" s="79"/>
      <c r="DS56" s="77"/>
      <c r="DT56" s="79"/>
      <c r="DU56" s="79"/>
      <c r="DV56" s="79"/>
      <c r="DW56" s="79"/>
      <c r="DX56" s="76"/>
      <c r="DY56" s="77"/>
      <c r="DZ56" s="79"/>
      <c r="EA56" s="77"/>
      <c r="EB56" s="79"/>
      <c r="EC56" s="79"/>
      <c r="ED56" s="79"/>
    </row>
    <row r="57" spans="1:137" x14ac:dyDescent="0.2">
      <c r="A57" s="19" t="s">
        <v>66</v>
      </c>
      <c r="B57" s="73"/>
      <c r="C57" s="76"/>
      <c r="D57" s="77"/>
      <c r="E57" s="78"/>
      <c r="F57" s="78"/>
      <c r="G57" s="77"/>
      <c r="I57" s="76"/>
      <c r="J57" s="77"/>
      <c r="K57" s="79"/>
      <c r="L57" s="77"/>
      <c r="M57" s="79"/>
      <c r="N57" s="79"/>
      <c r="O57" s="79"/>
      <c r="P57" s="79"/>
      <c r="Q57" s="79"/>
      <c r="R57" s="79"/>
      <c r="S57" s="79"/>
      <c r="T57" s="76"/>
      <c r="U57" s="77"/>
      <c r="V57" s="79"/>
      <c r="W57" s="77"/>
      <c r="X57" s="79"/>
      <c r="Y57" s="79"/>
      <c r="Z57" s="79"/>
      <c r="AA57" s="79"/>
      <c r="AB57" s="76"/>
      <c r="AC57" s="77"/>
      <c r="AD57" s="79"/>
      <c r="AE57" s="76"/>
      <c r="AF57" s="77"/>
      <c r="AG57" s="79"/>
      <c r="AH57" s="77"/>
      <c r="AI57" s="79"/>
      <c r="AJ57" s="79"/>
      <c r="AK57" s="76"/>
      <c r="AL57" s="77"/>
      <c r="AM57" s="79"/>
      <c r="AN57" s="77"/>
      <c r="AO57" s="79"/>
      <c r="AP57" s="79"/>
      <c r="AQ57" s="79"/>
      <c r="AR57" s="79"/>
      <c r="AS57" s="79"/>
      <c r="AT57" s="76"/>
      <c r="AU57" s="77"/>
      <c r="AV57" s="79"/>
      <c r="AW57" s="77"/>
      <c r="AX57" s="79"/>
      <c r="AY57" s="79"/>
      <c r="AZ57" s="79"/>
      <c r="BA57" s="76"/>
      <c r="BB57" s="77"/>
      <c r="BC57" s="79"/>
      <c r="BD57" s="77"/>
      <c r="BE57" s="79"/>
      <c r="BF57" s="79"/>
      <c r="BG57" s="79"/>
      <c r="BH57" s="79"/>
      <c r="BI57" s="76"/>
      <c r="BJ57" s="77"/>
      <c r="BK57" s="79"/>
      <c r="BL57" s="79"/>
      <c r="BM57" s="76"/>
      <c r="BN57" s="77"/>
      <c r="BO57" s="79"/>
      <c r="BP57" s="76"/>
      <c r="BQ57" s="77"/>
      <c r="BR57" s="79"/>
      <c r="BS57" s="76"/>
      <c r="BT57" s="77"/>
      <c r="BU57" s="79"/>
      <c r="BV57" s="76"/>
      <c r="BW57" s="77"/>
      <c r="BX57" s="79"/>
      <c r="BY57" s="76"/>
      <c r="BZ57" s="77"/>
      <c r="CA57" s="79"/>
      <c r="CB57" s="76"/>
      <c r="CC57" s="77"/>
      <c r="CD57" s="79"/>
      <c r="CE57" s="79"/>
      <c r="CF57" s="77"/>
      <c r="CG57" s="79"/>
      <c r="CH57" s="79"/>
      <c r="CI57" s="79"/>
      <c r="CJ57" s="76"/>
      <c r="CK57" s="77"/>
      <c r="CL57" s="79"/>
      <c r="CM57" s="79"/>
      <c r="CN57" s="79"/>
      <c r="CO57" s="76"/>
      <c r="CP57" s="77"/>
      <c r="CQ57" s="79"/>
      <c r="CR57" s="77"/>
      <c r="CS57" s="79"/>
      <c r="CT57" s="76"/>
      <c r="CU57" s="77"/>
      <c r="CV57" s="79"/>
      <c r="CW57" s="77"/>
      <c r="CX57" s="79"/>
      <c r="CY57" s="79"/>
      <c r="CZ57" s="79"/>
      <c r="DA57" s="79"/>
      <c r="DB57" s="79"/>
      <c r="DC57" s="76"/>
      <c r="DD57" s="77"/>
      <c r="DE57" s="79"/>
      <c r="DF57" s="77"/>
      <c r="DG57" s="79"/>
      <c r="DH57" s="79"/>
      <c r="DI57" s="76"/>
      <c r="DJ57" s="77"/>
      <c r="DK57" s="79"/>
      <c r="DL57" s="77"/>
      <c r="DM57" s="79"/>
      <c r="DN57" s="79"/>
      <c r="DO57" s="79"/>
      <c r="DP57" s="76"/>
      <c r="DQ57" s="77"/>
      <c r="DR57" s="79"/>
      <c r="DS57" s="77"/>
      <c r="DT57" s="79"/>
      <c r="DU57" s="79"/>
      <c r="DV57" s="79"/>
      <c r="DW57" s="79"/>
      <c r="DX57" s="76"/>
      <c r="DY57" s="77"/>
      <c r="DZ57" s="79"/>
      <c r="EA57" s="77"/>
      <c r="EB57" s="79"/>
      <c r="EC57" s="79"/>
      <c r="ED57" s="79"/>
      <c r="EE57" s="88"/>
      <c r="EF57" s="88"/>
    </row>
    <row r="58" spans="1:137" x14ac:dyDescent="0.2">
      <c r="A58" s="10" t="s">
        <v>67</v>
      </c>
      <c r="B58" s="73"/>
      <c r="C58" s="76">
        <v>1719471695.6130002</v>
      </c>
      <c r="D58" s="77">
        <v>1569678598.6700001</v>
      </c>
      <c r="E58" s="78">
        <v>130804698.23</v>
      </c>
      <c r="F58" s="78">
        <v>1438873900.4400001</v>
      </c>
      <c r="G58" s="77">
        <v>149793096.94300002</v>
      </c>
      <c r="I58" s="76">
        <v>78971031.452999994</v>
      </c>
      <c r="J58" s="77">
        <v>38810601.351999998</v>
      </c>
      <c r="K58" s="79">
        <v>38810601.351999998</v>
      </c>
      <c r="L58" s="77">
        <v>40160430.100999996</v>
      </c>
      <c r="M58" s="79">
        <v>13081723.304</v>
      </c>
      <c r="N58" s="79">
        <v>23809702.539999999</v>
      </c>
      <c r="O58" s="79">
        <v>3107582.6069999998</v>
      </c>
      <c r="P58" s="79">
        <v>0</v>
      </c>
      <c r="Q58" s="79">
        <v>130964.448</v>
      </c>
      <c r="R58" s="79">
        <v>30457.202000000001</v>
      </c>
      <c r="S58" s="79">
        <v>0</v>
      </c>
      <c r="T58" s="76">
        <v>145512643.45299998</v>
      </c>
      <c r="U58" s="77">
        <v>142998335.76699999</v>
      </c>
      <c r="V58" s="79">
        <v>142998335.76699999</v>
      </c>
      <c r="W58" s="77">
        <v>2514307.6860000002</v>
      </c>
      <c r="X58" s="79">
        <v>257.86500000000001</v>
      </c>
      <c r="Y58" s="79">
        <v>2236160.6710000001</v>
      </c>
      <c r="Z58" s="79">
        <v>277889.15000000002</v>
      </c>
      <c r="AA58" s="79">
        <v>0</v>
      </c>
      <c r="AB58" s="76">
        <v>13982077</v>
      </c>
      <c r="AC58" s="77">
        <v>13982077</v>
      </c>
      <c r="AD58" s="79">
        <v>13982077</v>
      </c>
      <c r="AE58" s="76">
        <v>64324072.740000002</v>
      </c>
      <c r="AF58" s="77">
        <v>64031491.743000001</v>
      </c>
      <c r="AG58" s="79">
        <v>64031491.743000001</v>
      </c>
      <c r="AH58" s="77">
        <v>292580.99700000003</v>
      </c>
      <c r="AI58" s="79">
        <v>4648.9880000000003</v>
      </c>
      <c r="AJ58" s="79">
        <v>287932.00900000002</v>
      </c>
      <c r="AK58" s="76">
        <v>79791434</v>
      </c>
      <c r="AL58" s="77">
        <v>20662061</v>
      </c>
      <c r="AM58" s="79">
        <v>20662061</v>
      </c>
      <c r="AN58" s="77">
        <v>59129373</v>
      </c>
      <c r="AO58" s="79">
        <v>54262640</v>
      </c>
      <c r="AP58" s="79">
        <v>3358838</v>
      </c>
      <c r="AQ58" s="79">
        <v>1262401</v>
      </c>
      <c r="AR58" s="79">
        <v>245494</v>
      </c>
      <c r="AS58" s="79">
        <v>0</v>
      </c>
      <c r="AT58" s="76">
        <v>273727060.05599999</v>
      </c>
      <c r="AU58" s="77">
        <v>272415636.97399998</v>
      </c>
      <c r="AV58" s="79">
        <v>272415636.97399998</v>
      </c>
      <c r="AW58" s="77">
        <v>1311423.0819999999</v>
      </c>
      <c r="AX58" s="79">
        <v>767244.52300000004</v>
      </c>
      <c r="AY58" s="79">
        <v>544178.55900000001</v>
      </c>
      <c r="AZ58" s="79">
        <v>0</v>
      </c>
      <c r="BA58" s="76">
        <v>25907384.616999999</v>
      </c>
      <c r="BB58" s="77">
        <v>5617803.9179999996</v>
      </c>
      <c r="BC58" s="79">
        <v>5617803.9179999996</v>
      </c>
      <c r="BD58" s="77">
        <v>20289580.698999997</v>
      </c>
      <c r="BE58" s="79">
        <v>9313860.8359999992</v>
      </c>
      <c r="BF58" s="79">
        <v>6923618.0990000004</v>
      </c>
      <c r="BG58" s="79">
        <v>4052101.764</v>
      </c>
      <c r="BH58" s="79">
        <v>0</v>
      </c>
      <c r="BI58" s="76">
        <v>13373899.471999999</v>
      </c>
      <c r="BJ58" s="77">
        <v>13373899.471999999</v>
      </c>
      <c r="BK58" s="79">
        <v>1605094.12</v>
      </c>
      <c r="BL58" s="79">
        <v>11768805.352</v>
      </c>
      <c r="BM58" s="76">
        <v>11834507.188999999</v>
      </c>
      <c r="BN58" s="77">
        <v>11834507.188999999</v>
      </c>
      <c r="BO58" s="79">
        <v>11834507.188999999</v>
      </c>
      <c r="BP58" s="76">
        <v>3571687</v>
      </c>
      <c r="BQ58" s="77">
        <v>3571687</v>
      </c>
      <c r="BR58" s="79">
        <v>3571687</v>
      </c>
      <c r="BS58" s="76">
        <v>3081433.1150000002</v>
      </c>
      <c r="BT58" s="77">
        <v>3081433.1150000002</v>
      </c>
      <c r="BU58" s="79">
        <v>3081433.1150000002</v>
      </c>
      <c r="BV58" s="76">
        <v>5231374</v>
      </c>
      <c r="BW58" s="77">
        <v>5231374</v>
      </c>
      <c r="BX58" s="79">
        <v>5231374</v>
      </c>
      <c r="BY58" s="76">
        <v>8722694.3509999998</v>
      </c>
      <c r="BZ58" s="77">
        <v>8722694.3509999998</v>
      </c>
      <c r="CA58" s="79">
        <v>8722694.3509999998</v>
      </c>
      <c r="CB58" s="76">
        <v>353316215.84899998</v>
      </c>
      <c r="CC58" s="77">
        <v>345016030.55199999</v>
      </c>
      <c r="CD58" s="79">
        <v>115461292.873</v>
      </c>
      <c r="CE58" s="79">
        <v>229554737.67899999</v>
      </c>
      <c r="CF58" s="77">
        <v>8300185.2970000003</v>
      </c>
      <c r="CG58" s="79">
        <v>6660406.6859999998</v>
      </c>
      <c r="CH58" s="79">
        <v>1639778.611</v>
      </c>
      <c r="CI58" s="79">
        <v>0</v>
      </c>
      <c r="CJ58" s="76">
        <v>53233920.146000005</v>
      </c>
      <c r="CK58" s="77">
        <v>53233920.146000005</v>
      </c>
      <c r="CL58" s="79">
        <v>42190015.438000001</v>
      </c>
      <c r="CM58" s="79">
        <v>7504626.8169999998</v>
      </c>
      <c r="CN58" s="79">
        <v>3539277.8909999998</v>
      </c>
      <c r="CO58" s="76">
        <v>2058793.916</v>
      </c>
      <c r="CP58" s="77">
        <v>447749.52399999998</v>
      </c>
      <c r="CQ58" s="79">
        <v>447749.52399999998</v>
      </c>
      <c r="CR58" s="77">
        <v>1611044.392</v>
      </c>
      <c r="CS58" s="79">
        <v>1611044.392</v>
      </c>
      <c r="CT58" s="76">
        <v>359108941.56299996</v>
      </c>
      <c r="CU58" s="77">
        <v>351326078.92799997</v>
      </c>
      <c r="CV58" s="79">
        <v>351326078.92799997</v>
      </c>
      <c r="CW58" s="77">
        <v>7782862.6350000007</v>
      </c>
      <c r="CX58" s="79">
        <v>6278663.9539999999</v>
      </c>
      <c r="CY58" s="79">
        <v>0</v>
      </c>
      <c r="CZ58" s="79">
        <v>406593.41100000002</v>
      </c>
      <c r="DA58" s="79">
        <v>366531.30300000001</v>
      </c>
      <c r="DB58" s="79">
        <v>731073.96699999995</v>
      </c>
      <c r="DC58" s="76">
        <v>29064193.981999997</v>
      </c>
      <c r="DD58" s="77">
        <v>28713237.423999999</v>
      </c>
      <c r="DE58" s="79">
        <v>28713237.423999999</v>
      </c>
      <c r="DF58" s="77">
        <v>350956.55799999996</v>
      </c>
      <c r="DG58" s="79">
        <v>133559.114</v>
      </c>
      <c r="DH58" s="79">
        <v>217397.44399999999</v>
      </c>
      <c r="DI58" s="76">
        <v>35661517</v>
      </c>
      <c r="DJ58" s="77">
        <v>30648641</v>
      </c>
      <c r="DK58" s="79">
        <v>30648641</v>
      </c>
      <c r="DL58" s="77">
        <v>5012876</v>
      </c>
      <c r="DM58" s="79">
        <v>862635</v>
      </c>
      <c r="DN58" s="79">
        <v>4085115</v>
      </c>
      <c r="DO58" s="79">
        <v>65126</v>
      </c>
      <c r="DP58" s="76">
        <v>99202253.068000004</v>
      </c>
      <c r="DQ58" s="77">
        <v>96442640.660999998</v>
      </c>
      <c r="DR58" s="79">
        <v>96442640.660999998</v>
      </c>
      <c r="DS58" s="77">
        <v>2759612.4069999997</v>
      </c>
      <c r="DT58" s="79">
        <v>596656.93999999994</v>
      </c>
      <c r="DU58" s="79">
        <v>2132275.9279999998</v>
      </c>
      <c r="DV58" s="79">
        <v>0</v>
      </c>
      <c r="DW58" s="79">
        <v>30679.539000000001</v>
      </c>
      <c r="DX58" s="76">
        <v>59794561.642999999</v>
      </c>
      <c r="DY58" s="77">
        <v>59516697.553999998</v>
      </c>
      <c r="DZ58" s="79">
        <v>59516697.553999998</v>
      </c>
      <c r="EA58" s="77">
        <v>277864.08899999998</v>
      </c>
      <c r="EB58" s="79">
        <v>7420.848</v>
      </c>
      <c r="EC58" s="79">
        <v>270443.24099999998</v>
      </c>
      <c r="ED58" s="79"/>
    </row>
    <row r="59" spans="1:137" x14ac:dyDescent="0.2">
      <c r="A59" s="10" t="s">
        <v>68</v>
      </c>
      <c r="B59" s="73"/>
      <c r="C59" s="76">
        <v>2342471951.448</v>
      </c>
      <c r="D59" s="77">
        <v>2125506665.3179998</v>
      </c>
      <c r="E59" s="78">
        <v>206416953.75399998</v>
      </c>
      <c r="F59" s="78">
        <v>1919089711.5639999</v>
      </c>
      <c r="G59" s="77">
        <v>216965286.13000003</v>
      </c>
      <c r="I59" s="76">
        <v>110232628.398</v>
      </c>
      <c r="J59" s="82">
        <v>64283829.112000003</v>
      </c>
      <c r="K59" s="79">
        <v>64283829.112000003</v>
      </c>
      <c r="L59" s="77">
        <v>45948799.286000006</v>
      </c>
      <c r="M59" s="79">
        <v>7748339.2240000004</v>
      </c>
      <c r="N59" s="79">
        <v>28196533.331999999</v>
      </c>
      <c r="O59" s="79">
        <v>8722803.7660000008</v>
      </c>
      <c r="P59" s="79">
        <v>0</v>
      </c>
      <c r="Q59" s="79">
        <v>881893.951</v>
      </c>
      <c r="R59" s="79">
        <v>274878.09000000003</v>
      </c>
      <c r="S59" s="79">
        <v>124350.923</v>
      </c>
      <c r="T59" s="76">
        <v>215746946.62400001</v>
      </c>
      <c r="U59" s="77">
        <v>207300529.04100001</v>
      </c>
      <c r="V59" s="79">
        <v>207300529.04100001</v>
      </c>
      <c r="W59" s="77">
        <v>8446417.5830000006</v>
      </c>
      <c r="X59" s="79">
        <v>6574158.1160000004</v>
      </c>
      <c r="Y59" s="79">
        <v>1872259.4669999999</v>
      </c>
      <c r="Z59" s="79">
        <v>0</v>
      </c>
      <c r="AA59" s="79">
        <v>0</v>
      </c>
      <c r="AB59" s="76">
        <v>20684252</v>
      </c>
      <c r="AC59" s="77">
        <v>20684252</v>
      </c>
      <c r="AD59" s="79">
        <v>20684252</v>
      </c>
      <c r="AE59" s="76">
        <v>187947.87599999999</v>
      </c>
      <c r="AF59" s="77"/>
      <c r="AG59" s="79">
        <v>79068262.903999999</v>
      </c>
      <c r="AH59" s="77">
        <v>187947.87599999999</v>
      </c>
      <c r="AI59" s="79">
        <v>0</v>
      </c>
      <c r="AJ59" s="79">
        <v>187947.87599999999</v>
      </c>
      <c r="AK59" s="76">
        <v>97724459</v>
      </c>
      <c r="AL59" s="77"/>
      <c r="AM59" s="79">
        <v>48116861</v>
      </c>
      <c r="AN59" s="77">
        <v>97724459</v>
      </c>
      <c r="AO59" s="79">
        <v>58407466</v>
      </c>
      <c r="AP59" s="79">
        <v>11132945</v>
      </c>
      <c r="AQ59" s="79">
        <v>27995403</v>
      </c>
      <c r="AR59" s="79">
        <v>188645</v>
      </c>
      <c r="AS59" s="79">
        <v>0</v>
      </c>
      <c r="AT59" s="76"/>
      <c r="AU59" s="77"/>
      <c r="AV59" s="79">
        <v>269451658.454</v>
      </c>
      <c r="AW59" s="77">
        <v>2598378.4169999999</v>
      </c>
      <c r="AX59" s="79">
        <v>1197791.5649999999</v>
      </c>
      <c r="AY59" s="79">
        <v>1400586.852</v>
      </c>
      <c r="AZ59" s="79">
        <v>0</v>
      </c>
      <c r="BA59" s="76">
        <v>49830604.058000006</v>
      </c>
      <c r="BB59" s="77">
        <v>10427664.777000001</v>
      </c>
      <c r="BC59" s="79">
        <v>10427664.777000001</v>
      </c>
      <c r="BD59" s="77">
        <v>39402939.281000003</v>
      </c>
      <c r="BE59" s="79">
        <v>9509924.6840000004</v>
      </c>
      <c r="BF59" s="79">
        <v>10993861.02</v>
      </c>
      <c r="BG59" s="79">
        <v>9801350.8120000008</v>
      </c>
      <c r="BH59" s="79">
        <v>9097802.7650000006</v>
      </c>
      <c r="BI59" s="76">
        <v>52883824.794</v>
      </c>
      <c r="BJ59" s="77">
        <v>52883824.794</v>
      </c>
      <c r="BK59" s="79">
        <v>29088859.493000001</v>
      </c>
      <c r="BL59" s="79">
        <v>23794965.300999999</v>
      </c>
      <c r="BM59" s="76">
        <v>20955574.686000001</v>
      </c>
      <c r="BN59" s="77">
        <v>20955574.686000001</v>
      </c>
      <c r="BO59" s="79">
        <v>20955574.686000001</v>
      </c>
      <c r="BP59" s="76">
        <v>0</v>
      </c>
      <c r="BQ59" s="77"/>
      <c r="BR59" s="79">
        <v>7843214</v>
      </c>
      <c r="BS59" s="76">
        <v>0</v>
      </c>
      <c r="BT59" s="77"/>
      <c r="BU59" s="79">
        <v>8743507.9509999994</v>
      </c>
      <c r="BV59" s="76">
        <v>0</v>
      </c>
      <c r="BW59" s="77"/>
      <c r="BX59" s="79">
        <v>17788729</v>
      </c>
      <c r="BY59" s="76">
        <v>0</v>
      </c>
      <c r="BZ59" s="77"/>
      <c r="CA59" s="79">
        <v>69814557.622999996</v>
      </c>
      <c r="CB59" s="76">
        <v>478403904.26300001</v>
      </c>
      <c r="CC59" s="77">
        <v>477901157.89700001</v>
      </c>
      <c r="CD59" s="79">
        <v>117946359.436</v>
      </c>
      <c r="CE59" s="79">
        <v>359954798.46100003</v>
      </c>
      <c r="CF59" s="77">
        <v>502746.36600000004</v>
      </c>
      <c r="CG59" s="79">
        <v>354517.30900000001</v>
      </c>
      <c r="CH59" s="79">
        <v>148229.057</v>
      </c>
      <c r="CI59" s="79">
        <v>0</v>
      </c>
      <c r="CJ59" s="76">
        <v>152239520.727</v>
      </c>
      <c r="CK59" s="77">
        <v>152239520.727</v>
      </c>
      <c r="CL59" s="79">
        <v>120833508.734</v>
      </c>
      <c r="CM59" s="79">
        <v>21493483.249000002</v>
      </c>
      <c r="CN59" s="79">
        <v>9912528.7440000009</v>
      </c>
      <c r="CO59" s="76">
        <v>0</v>
      </c>
      <c r="CP59" s="77"/>
      <c r="CQ59" s="79">
        <v>868431.30299999996</v>
      </c>
      <c r="CR59" s="77"/>
      <c r="CS59" s="79">
        <v>2717496.1189999999</v>
      </c>
      <c r="CT59" s="76">
        <v>6057308.1189999999</v>
      </c>
      <c r="CU59" s="77"/>
      <c r="CV59" s="79">
        <v>338939839.49900001</v>
      </c>
      <c r="CW59" s="77">
        <v>6057308.1189999999</v>
      </c>
      <c r="CX59" s="79">
        <v>6057308.1189999999</v>
      </c>
      <c r="CY59" s="79">
        <v>0</v>
      </c>
      <c r="CZ59" s="79">
        <v>0</v>
      </c>
      <c r="DA59" s="79">
        <v>0</v>
      </c>
      <c r="DB59" s="79">
        <v>0</v>
      </c>
      <c r="DC59" s="76">
        <v>23709828.159000002</v>
      </c>
      <c r="DD59" s="77">
        <v>23423457.368000001</v>
      </c>
      <c r="DE59" s="79">
        <v>23423457.368000001</v>
      </c>
      <c r="DF59" s="77">
        <v>286370.79099999997</v>
      </c>
      <c r="DG59" s="79">
        <v>109183.287</v>
      </c>
      <c r="DH59" s="79">
        <v>177187.50399999999</v>
      </c>
      <c r="DI59" s="76">
        <v>9183875</v>
      </c>
      <c r="DJ59" s="77"/>
      <c r="DK59" s="79">
        <v>42786147</v>
      </c>
      <c r="DL59" s="77">
        <v>9183875</v>
      </c>
      <c r="DM59" s="79">
        <v>911508</v>
      </c>
      <c r="DN59" s="79">
        <v>8048005</v>
      </c>
      <c r="DO59" s="79">
        <v>224362</v>
      </c>
      <c r="DP59" s="76">
        <v>2233997.6140000001</v>
      </c>
      <c r="DQ59" s="77"/>
      <c r="DR59" s="79">
        <v>113917924.93099999</v>
      </c>
      <c r="DS59" s="77">
        <v>2233997.6140000001</v>
      </c>
      <c r="DT59" s="79">
        <v>728884.47400000005</v>
      </c>
      <c r="DU59" s="79">
        <v>1467891.909</v>
      </c>
      <c r="DV59" s="79">
        <v>0</v>
      </c>
      <c r="DW59" s="79">
        <v>37221.231</v>
      </c>
      <c r="DX59" s="76">
        <v>1674550.6779999998</v>
      </c>
      <c r="DY59" s="77"/>
      <c r="DZ59" s="79">
        <v>98067721.251000002</v>
      </c>
      <c r="EA59" s="77">
        <v>1674550.6779999998</v>
      </c>
      <c r="EB59" s="79">
        <v>930249.66799999995</v>
      </c>
      <c r="EC59" s="79">
        <v>744301.01</v>
      </c>
      <c r="ED59" s="79"/>
    </row>
    <row r="60" spans="1:137" x14ac:dyDescent="0.2">
      <c r="A60" s="10" t="s">
        <v>69</v>
      </c>
      <c r="B60" s="73"/>
      <c r="C60" s="76">
        <v>87395.004000000001</v>
      </c>
      <c r="D60" s="77">
        <v>87395.002999999997</v>
      </c>
      <c r="E60" s="78">
        <v>2E-3</v>
      </c>
      <c r="F60" s="78">
        <v>87395.001000000004</v>
      </c>
      <c r="G60" s="77">
        <v>1E-3</v>
      </c>
      <c r="I60" s="76">
        <v>0</v>
      </c>
      <c r="J60" s="77">
        <v>0</v>
      </c>
      <c r="K60" s="79">
        <v>0</v>
      </c>
      <c r="L60" s="77">
        <v>0</v>
      </c>
      <c r="M60" s="79">
        <v>0</v>
      </c>
      <c r="N60" s="79">
        <v>0</v>
      </c>
      <c r="O60" s="79">
        <v>0</v>
      </c>
      <c r="P60" s="79">
        <v>0</v>
      </c>
      <c r="Q60" s="79">
        <v>0</v>
      </c>
      <c r="R60" s="79">
        <v>0</v>
      </c>
      <c r="S60" s="79">
        <v>0</v>
      </c>
      <c r="T60" s="76">
        <v>0</v>
      </c>
      <c r="U60" s="77">
        <v>0</v>
      </c>
      <c r="V60" s="79">
        <v>0</v>
      </c>
      <c r="W60" s="77">
        <v>0</v>
      </c>
      <c r="X60" s="79">
        <v>0</v>
      </c>
      <c r="Y60" s="79">
        <v>0</v>
      </c>
      <c r="Z60" s="79">
        <v>0</v>
      </c>
      <c r="AA60" s="79">
        <v>0</v>
      </c>
      <c r="AB60" s="76">
        <v>0</v>
      </c>
      <c r="AC60" s="77">
        <v>0</v>
      </c>
      <c r="AD60" s="79">
        <v>0</v>
      </c>
      <c r="AE60" s="76">
        <v>0</v>
      </c>
      <c r="AF60" s="77">
        <v>0</v>
      </c>
      <c r="AG60" s="79">
        <v>0</v>
      </c>
      <c r="AH60" s="77">
        <v>0</v>
      </c>
      <c r="AI60" s="79">
        <v>0</v>
      </c>
      <c r="AJ60" s="79">
        <v>0</v>
      </c>
      <c r="AK60" s="76">
        <v>0</v>
      </c>
      <c r="AL60" s="77">
        <v>0</v>
      </c>
      <c r="AM60" s="79">
        <v>0</v>
      </c>
      <c r="AN60" s="77">
        <v>0</v>
      </c>
      <c r="AO60" s="79">
        <v>0</v>
      </c>
      <c r="AP60" s="79">
        <v>0</v>
      </c>
      <c r="AQ60" s="79">
        <v>0</v>
      </c>
      <c r="AR60" s="79">
        <v>0</v>
      </c>
      <c r="AS60" s="79">
        <v>0</v>
      </c>
      <c r="AT60" s="76">
        <v>0</v>
      </c>
      <c r="AU60" s="77">
        <v>0</v>
      </c>
      <c r="AV60" s="79">
        <v>0</v>
      </c>
      <c r="AW60" s="77">
        <v>0</v>
      </c>
      <c r="AX60" s="79">
        <v>0</v>
      </c>
      <c r="AY60" s="79">
        <v>0</v>
      </c>
      <c r="AZ60" s="79">
        <v>0</v>
      </c>
      <c r="BA60" s="76">
        <v>0</v>
      </c>
      <c r="BB60" s="77">
        <v>0</v>
      </c>
      <c r="BC60" s="79">
        <v>0</v>
      </c>
      <c r="BD60" s="77">
        <v>0</v>
      </c>
      <c r="BE60" s="79">
        <v>0</v>
      </c>
      <c r="BF60" s="79">
        <v>0</v>
      </c>
      <c r="BG60" s="79">
        <v>0</v>
      </c>
      <c r="BH60" s="79">
        <v>0</v>
      </c>
      <c r="BI60" s="76">
        <v>0</v>
      </c>
      <c r="BJ60" s="77">
        <v>0</v>
      </c>
      <c r="BK60" s="79">
        <v>0</v>
      </c>
      <c r="BL60" s="79">
        <v>0</v>
      </c>
      <c r="BM60" s="76">
        <v>0</v>
      </c>
      <c r="BN60" s="77">
        <v>0</v>
      </c>
      <c r="BO60" s="79">
        <v>0</v>
      </c>
      <c r="BP60" s="76">
        <v>0</v>
      </c>
      <c r="BQ60" s="77">
        <v>0</v>
      </c>
      <c r="BR60" s="79">
        <v>0</v>
      </c>
      <c r="BS60" s="76">
        <v>0</v>
      </c>
      <c r="BT60" s="77">
        <v>0</v>
      </c>
      <c r="BU60" s="79">
        <v>0</v>
      </c>
      <c r="BV60" s="76">
        <v>0</v>
      </c>
      <c r="BW60" s="77">
        <v>0</v>
      </c>
      <c r="BX60" s="79">
        <v>0</v>
      </c>
      <c r="BY60" s="76">
        <v>0</v>
      </c>
      <c r="BZ60" s="77">
        <v>0</v>
      </c>
      <c r="CA60" s="79">
        <v>0</v>
      </c>
      <c r="CB60" s="76">
        <v>4.0000000000000001E-3</v>
      </c>
      <c r="CC60" s="77">
        <v>3.0000000000000001E-3</v>
      </c>
      <c r="CD60" s="79">
        <v>2E-3</v>
      </c>
      <c r="CE60" s="79">
        <v>1E-3</v>
      </c>
      <c r="CF60" s="77">
        <v>1E-3</v>
      </c>
      <c r="CG60" s="79">
        <v>2E-3</v>
      </c>
      <c r="CH60" s="79">
        <v>-1E-3</v>
      </c>
      <c r="CI60" s="79">
        <v>0</v>
      </c>
      <c r="CJ60" s="76">
        <v>0</v>
      </c>
      <c r="CK60" s="77">
        <v>0</v>
      </c>
      <c r="CL60" s="79">
        <v>0</v>
      </c>
      <c r="CM60" s="79">
        <v>0</v>
      </c>
      <c r="CN60" s="79">
        <v>0</v>
      </c>
      <c r="CO60" s="76">
        <v>0</v>
      </c>
      <c r="CP60" s="77">
        <v>0</v>
      </c>
      <c r="CQ60" s="79">
        <v>0</v>
      </c>
      <c r="CR60" s="77">
        <v>0</v>
      </c>
      <c r="CS60" s="79">
        <v>0</v>
      </c>
      <c r="CT60" s="76">
        <v>0</v>
      </c>
      <c r="CU60" s="77">
        <v>0</v>
      </c>
      <c r="CV60" s="79">
        <v>0</v>
      </c>
      <c r="CW60" s="77">
        <v>0</v>
      </c>
      <c r="CX60" s="79">
        <v>0</v>
      </c>
      <c r="CY60" s="79">
        <v>0</v>
      </c>
      <c r="CZ60" s="79">
        <v>0</v>
      </c>
      <c r="DA60" s="79">
        <v>0</v>
      </c>
      <c r="DB60" s="79">
        <v>0</v>
      </c>
      <c r="DC60" s="76">
        <v>0</v>
      </c>
      <c r="DD60" s="77">
        <v>0</v>
      </c>
      <c r="DE60" s="79">
        <v>0</v>
      </c>
      <c r="DF60" s="77">
        <v>0</v>
      </c>
      <c r="DG60" s="79">
        <v>0</v>
      </c>
      <c r="DH60" s="79">
        <v>0</v>
      </c>
      <c r="DI60" s="76">
        <v>87395</v>
      </c>
      <c r="DJ60" s="77">
        <v>87395</v>
      </c>
      <c r="DK60" s="79">
        <v>87395</v>
      </c>
      <c r="DL60" s="77">
        <v>0</v>
      </c>
      <c r="DM60" s="79">
        <v>0</v>
      </c>
      <c r="DN60" s="79">
        <v>0</v>
      </c>
      <c r="DO60" s="79">
        <v>0</v>
      </c>
      <c r="DP60" s="76">
        <v>0</v>
      </c>
      <c r="DQ60" s="77">
        <v>0</v>
      </c>
      <c r="DR60" s="79">
        <v>0</v>
      </c>
      <c r="DS60" s="77">
        <v>0</v>
      </c>
      <c r="DT60" s="79">
        <v>0</v>
      </c>
      <c r="DU60" s="79">
        <v>0</v>
      </c>
      <c r="DV60" s="79">
        <v>0</v>
      </c>
      <c r="DW60" s="79">
        <v>0</v>
      </c>
      <c r="DX60" s="76">
        <v>0</v>
      </c>
      <c r="DY60" s="77">
        <v>0</v>
      </c>
      <c r="DZ60" s="79">
        <v>0</v>
      </c>
      <c r="EA60" s="77">
        <v>0</v>
      </c>
      <c r="EB60" s="79">
        <v>0</v>
      </c>
      <c r="EC60" s="79">
        <v>0</v>
      </c>
      <c r="ED60" s="79"/>
    </row>
    <row r="61" spans="1:137" x14ac:dyDescent="0.2">
      <c r="A61" s="10" t="s">
        <v>70</v>
      </c>
      <c r="B61" s="73"/>
      <c r="C61" s="76">
        <v>59329762.200000003</v>
      </c>
      <c r="D61" s="77">
        <v>19315757.166999999</v>
      </c>
      <c r="E61" s="78">
        <v>0</v>
      </c>
      <c r="F61" s="78">
        <v>19315757.166999999</v>
      </c>
      <c r="G61" s="77">
        <v>40014005.033000007</v>
      </c>
      <c r="I61" s="76">
        <v>26280884.379000001</v>
      </c>
      <c r="J61" s="77">
        <v>0</v>
      </c>
      <c r="K61" s="79">
        <v>0</v>
      </c>
      <c r="L61" s="77">
        <v>26280884.379000001</v>
      </c>
      <c r="M61" s="79">
        <v>0</v>
      </c>
      <c r="N61" s="79">
        <v>0</v>
      </c>
      <c r="O61" s="79">
        <v>3257951.1660000002</v>
      </c>
      <c r="P61" s="79">
        <v>23022933.213</v>
      </c>
      <c r="Q61" s="79">
        <v>0</v>
      </c>
      <c r="R61" s="79">
        <v>0</v>
      </c>
      <c r="S61" s="79">
        <v>0</v>
      </c>
      <c r="T61" s="76">
        <v>4250811.8540000003</v>
      </c>
      <c r="U61" s="77">
        <v>644423.81799999997</v>
      </c>
      <c r="V61" s="79">
        <v>644423.81799999997</v>
      </c>
      <c r="W61" s="77">
        <v>3606388.0359999998</v>
      </c>
      <c r="X61" s="79">
        <v>0</v>
      </c>
      <c r="Y61" s="79">
        <v>0</v>
      </c>
      <c r="Z61" s="79">
        <v>0</v>
      </c>
      <c r="AA61" s="79">
        <v>3606388.0359999998</v>
      </c>
      <c r="AB61" s="76">
        <v>0</v>
      </c>
      <c r="AC61" s="77">
        <v>0</v>
      </c>
      <c r="AD61" s="79">
        <v>0</v>
      </c>
      <c r="AE61" s="76">
        <v>0</v>
      </c>
      <c r="AF61" s="77">
        <v>0</v>
      </c>
      <c r="AG61" s="79">
        <v>0</v>
      </c>
      <c r="AH61" s="77">
        <v>0</v>
      </c>
      <c r="AI61" s="79">
        <v>0</v>
      </c>
      <c r="AJ61" s="79">
        <v>0</v>
      </c>
      <c r="AK61" s="76">
        <v>1017023</v>
      </c>
      <c r="AL61" s="77">
        <v>23811</v>
      </c>
      <c r="AM61" s="79">
        <v>23811</v>
      </c>
      <c r="AN61" s="77">
        <v>993212</v>
      </c>
      <c r="AO61" s="79">
        <v>0</v>
      </c>
      <c r="AP61" s="79">
        <v>0</v>
      </c>
      <c r="AQ61" s="79">
        <v>993212</v>
      </c>
      <c r="AR61" s="79">
        <v>0</v>
      </c>
      <c r="AS61" s="79">
        <v>0</v>
      </c>
      <c r="AT61" s="76">
        <v>813829.71</v>
      </c>
      <c r="AU61" s="77">
        <v>0</v>
      </c>
      <c r="AV61" s="79">
        <v>0</v>
      </c>
      <c r="AW61" s="77">
        <v>813829.71</v>
      </c>
      <c r="AX61" s="79">
        <v>0</v>
      </c>
      <c r="AY61" s="79">
        <v>0</v>
      </c>
      <c r="AZ61" s="79">
        <v>813829.71</v>
      </c>
      <c r="BA61" s="76">
        <v>0</v>
      </c>
      <c r="BB61" s="77">
        <v>0</v>
      </c>
      <c r="BC61" s="79">
        <v>0</v>
      </c>
      <c r="BD61" s="77">
        <v>0</v>
      </c>
      <c r="BE61" s="79">
        <v>0</v>
      </c>
      <c r="BF61" s="79">
        <v>0</v>
      </c>
      <c r="BG61" s="79">
        <v>0</v>
      </c>
      <c r="BH61" s="79">
        <v>0</v>
      </c>
      <c r="BI61" s="76">
        <v>10260103.104</v>
      </c>
      <c r="BJ61" s="77">
        <v>10260103.104</v>
      </c>
      <c r="BK61" s="79">
        <v>7671308.8459999999</v>
      </c>
      <c r="BL61" s="79">
        <v>2588794.2579999999</v>
      </c>
      <c r="BM61" s="76">
        <v>0</v>
      </c>
      <c r="BN61" s="77">
        <v>0</v>
      </c>
      <c r="BO61" s="79">
        <v>0</v>
      </c>
      <c r="BP61" s="76">
        <v>280218</v>
      </c>
      <c r="BQ61" s="77">
        <v>280218</v>
      </c>
      <c r="BR61" s="79">
        <v>280218</v>
      </c>
      <c r="BS61" s="76">
        <v>0</v>
      </c>
      <c r="BT61" s="77">
        <v>0</v>
      </c>
      <c r="BU61" s="79">
        <v>0</v>
      </c>
      <c r="BV61" s="76">
        <v>0</v>
      </c>
      <c r="BW61" s="77">
        <v>0</v>
      </c>
      <c r="BX61" s="79">
        <v>0</v>
      </c>
      <c r="BY61" s="76">
        <v>0</v>
      </c>
      <c r="BZ61" s="77">
        <v>0</v>
      </c>
      <c r="CA61" s="79">
        <v>0</v>
      </c>
      <c r="CB61" s="76">
        <v>7593138.3250000002</v>
      </c>
      <c r="CC61" s="77">
        <v>0</v>
      </c>
      <c r="CD61" s="79">
        <v>0</v>
      </c>
      <c r="CE61" s="79">
        <v>0</v>
      </c>
      <c r="CF61" s="77">
        <v>7593138.3250000002</v>
      </c>
      <c r="CG61" s="79">
        <v>0</v>
      </c>
      <c r="CH61" s="79">
        <v>0</v>
      </c>
      <c r="CI61" s="79">
        <v>7593138.3250000002</v>
      </c>
      <c r="CJ61" s="76">
        <v>7136314.5109999999</v>
      </c>
      <c r="CK61" s="77">
        <v>7136314.5109999999</v>
      </c>
      <c r="CL61" s="79">
        <v>6058625.3509999998</v>
      </c>
      <c r="CM61" s="79">
        <v>1077689.1599999999</v>
      </c>
      <c r="CN61" s="79">
        <v>0</v>
      </c>
      <c r="CO61" s="76">
        <v>0</v>
      </c>
      <c r="CP61" s="77">
        <v>0</v>
      </c>
      <c r="CQ61" s="79">
        <v>0</v>
      </c>
      <c r="CR61" s="77">
        <v>0</v>
      </c>
      <c r="CS61" s="79">
        <v>0</v>
      </c>
      <c r="CT61" s="76">
        <v>0</v>
      </c>
      <c r="CU61" s="77">
        <v>0</v>
      </c>
      <c r="CV61" s="79">
        <v>0</v>
      </c>
      <c r="CW61" s="77">
        <v>0</v>
      </c>
      <c r="CX61" s="79">
        <v>0</v>
      </c>
      <c r="CY61" s="79">
        <v>0</v>
      </c>
      <c r="CZ61" s="79">
        <v>0</v>
      </c>
      <c r="DA61" s="79">
        <v>0</v>
      </c>
      <c r="DB61" s="79">
        <v>0</v>
      </c>
      <c r="DC61" s="76">
        <v>1E-3</v>
      </c>
      <c r="DD61" s="77">
        <v>1E-3</v>
      </c>
      <c r="DE61" s="79">
        <v>1E-3</v>
      </c>
      <c r="DF61" s="77">
        <v>0</v>
      </c>
      <c r="DG61" s="79">
        <v>0</v>
      </c>
      <c r="DH61" s="79">
        <v>0</v>
      </c>
      <c r="DI61" s="76">
        <v>15389</v>
      </c>
      <c r="DJ61" s="77">
        <v>0</v>
      </c>
      <c r="DK61" s="79">
        <v>0</v>
      </c>
      <c r="DL61" s="77">
        <v>15389</v>
      </c>
      <c r="DM61" s="79">
        <v>0</v>
      </c>
      <c r="DN61" s="79">
        <v>3616</v>
      </c>
      <c r="DO61" s="79">
        <v>11773</v>
      </c>
      <c r="DP61" s="76">
        <v>970886.73300000001</v>
      </c>
      <c r="DQ61" s="77">
        <v>970886.73300000001</v>
      </c>
      <c r="DR61" s="79">
        <v>970886.73300000001</v>
      </c>
      <c r="DS61" s="77">
        <v>0</v>
      </c>
      <c r="DT61" s="79">
        <v>0</v>
      </c>
      <c r="DU61" s="79">
        <v>0</v>
      </c>
      <c r="DV61" s="79">
        <v>0</v>
      </c>
      <c r="DW61" s="79">
        <v>0</v>
      </c>
      <c r="DX61" s="76">
        <v>711163.58299999998</v>
      </c>
      <c r="DY61" s="77">
        <v>0</v>
      </c>
      <c r="DZ61" s="79">
        <v>0</v>
      </c>
      <c r="EA61" s="77">
        <v>711163.58299999998</v>
      </c>
      <c r="EB61" s="79">
        <v>666001.90599999996</v>
      </c>
      <c r="EC61" s="79">
        <v>45161.677000000003</v>
      </c>
      <c r="ED61" s="79"/>
    </row>
    <row r="62" spans="1:137" x14ac:dyDescent="0.2">
      <c r="A62" s="10" t="s">
        <v>71</v>
      </c>
      <c r="B62" s="73"/>
      <c r="C62" s="76">
        <v>24713.588</v>
      </c>
      <c r="D62" s="77">
        <v>24713.588</v>
      </c>
      <c r="E62" s="78">
        <v>0</v>
      </c>
      <c r="F62" s="78">
        <v>24713.588</v>
      </c>
      <c r="G62" s="77">
        <v>0</v>
      </c>
      <c r="I62" s="76">
        <v>0</v>
      </c>
      <c r="J62" s="77">
        <v>0</v>
      </c>
      <c r="K62" s="79">
        <v>0</v>
      </c>
      <c r="L62" s="77">
        <v>0</v>
      </c>
      <c r="M62" s="79">
        <v>0</v>
      </c>
      <c r="N62" s="79">
        <v>0</v>
      </c>
      <c r="O62" s="79">
        <v>0</v>
      </c>
      <c r="P62" s="79">
        <v>0</v>
      </c>
      <c r="Q62" s="79">
        <v>0</v>
      </c>
      <c r="R62" s="79">
        <v>0</v>
      </c>
      <c r="S62" s="79">
        <v>0</v>
      </c>
      <c r="T62" s="76">
        <v>0</v>
      </c>
      <c r="U62" s="77">
        <v>0</v>
      </c>
      <c r="V62" s="79">
        <v>0</v>
      </c>
      <c r="W62" s="77">
        <v>0</v>
      </c>
      <c r="X62" s="79">
        <v>0</v>
      </c>
      <c r="Y62" s="79">
        <v>0</v>
      </c>
      <c r="Z62" s="79">
        <v>0</v>
      </c>
      <c r="AA62" s="79">
        <v>0</v>
      </c>
      <c r="AB62" s="76">
        <v>0</v>
      </c>
      <c r="AC62" s="77">
        <v>0</v>
      </c>
      <c r="AD62" s="79">
        <v>0</v>
      </c>
      <c r="AE62" s="76">
        <v>0</v>
      </c>
      <c r="AF62" s="77">
        <v>0</v>
      </c>
      <c r="AG62" s="79">
        <v>0</v>
      </c>
      <c r="AH62" s="77">
        <v>0</v>
      </c>
      <c r="AI62" s="79">
        <v>0</v>
      </c>
      <c r="AJ62" s="79">
        <v>0</v>
      </c>
      <c r="AK62" s="76">
        <v>0</v>
      </c>
      <c r="AL62" s="77">
        <v>0</v>
      </c>
      <c r="AM62" s="79">
        <v>0</v>
      </c>
      <c r="AN62" s="77">
        <v>0</v>
      </c>
      <c r="AO62" s="79">
        <v>0</v>
      </c>
      <c r="AP62" s="79">
        <v>0</v>
      </c>
      <c r="AQ62" s="79">
        <v>0</v>
      </c>
      <c r="AR62" s="79">
        <v>0</v>
      </c>
      <c r="AS62" s="79">
        <v>0</v>
      </c>
      <c r="AT62" s="76">
        <v>0</v>
      </c>
      <c r="AU62" s="77">
        <v>0</v>
      </c>
      <c r="AV62" s="79">
        <v>0</v>
      </c>
      <c r="AW62" s="77">
        <v>0</v>
      </c>
      <c r="AX62" s="79">
        <v>0</v>
      </c>
      <c r="AY62" s="79">
        <v>0</v>
      </c>
      <c r="AZ62" s="79">
        <v>0</v>
      </c>
      <c r="BA62" s="76">
        <v>0</v>
      </c>
      <c r="BB62" s="77">
        <v>0</v>
      </c>
      <c r="BC62" s="79">
        <v>0</v>
      </c>
      <c r="BD62" s="77">
        <v>0</v>
      </c>
      <c r="BE62" s="79">
        <v>0</v>
      </c>
      <c r="BF62" s="79">
        <v>0</v>
      </c>
      <c r="BG62" s="79">
        <v>0</v>
      </c>
      <c r="BH62" s="79">
        <v>0</v>
      </c>
      <c r="BI62" s="76">
        <v>0</v>
      </c>
      <c r="BJ62" s="77">
        <v>0</v>
      </c>
      <c r="BK62" s="79">
        <v>0</v>
      </c>
      <c r="BL62" s="79">
        <v>0</v>
      </c>
      <c r="BM62" s="76">
        <v>0</v>
      </c>
      <c r="BN62" s="77">
        <v>0</v>
      </c>
      <c r="BO62" s="79">
        <v>0</v>
      </c>
      <c r="BP62" s="76">
        <v>0</v>
      </c>
      <c r="BQ62" s="77">
        <v>0</v>
      </c>
      <c r="BR62" s="79">
        <v>0</v>
      </c>
      <c r="BS62" s="76">
        <v>0</v>
      </c>
      <c r="BT62" s="77">
        <v>0</v>
      </c>
      <c r="BU62" s="79">
        <v>0</v>
      </c>
      <c r="BV62" s="76">
        <v>0</v>
      </c>
      <c r="BW62" s="77">
        <v>0</v>
      </c>
      <c r="BX62" s="79">
        <v>0</v>
      </c>
      <c r="BY62" s="76">
        <v>0</v>
      </c>
      <c r="BZ62" s="77">
        <v>0</v>
      </c>
      <c r="CA62" s="79">
        <v>0</v>
      </c>
      <c r="CB62" s="76">
        <v>0</v>
      </c>
      <c r="CC62" s="77">
        <v>0</v>
      </c>
      <c r="CD62" s="79">
        <v>0</v>
      </c>
      <c r="CE62" s="79">
        <v>0</v>
      </c>
      <c r="CF62" s="77">
        <v>0</v>
      </c>
      <c r="CG62" s="79">
        <v>0</v>
      </c>
      <c r="CH62" s="79">
        <v>0</v>
      </c>
      <c r="CI62" s="79">
        <v>0</v>
      </c>
      <c r="CJ62" s="76">
        <v>0</v>
      </c>
      <c r="CK62" s="77">
        <v>0</v>
      </c>
      <c r="CL62" s="79">
        <v>0</v>
      </c>
      <c r="CM62" s="79">
        <v>0</v>
      </c>
      <c r="CN62" s="79">
        <v>0</v>
      </c>
      <c r="CO62" s="76">
        <v>0</v>
      </c>
      <c r="CP62" s="77">
        <v>0</v>
      </c>
      <c r="CQ62" s="79">
        <v>0</v>
      </c>
      <c r="CR62" s="77">
        <v>0</v>
      </c>
      <c r="CS62" s="79">
        <v>0</v>
      </c>
      <c r="CT62" s="76">
        <v>0</v>
      </c>
      <c r="CU62" s="77">
        <v>0</v>
      </c>
      <c r="CV62" s="79">
        <v>0</v>
      </c>
      <c r="CW62" s="77">
        <v>0</v>
      </c>
      <c r="CX62" s="79">
        <v>0</v>
      </c>
      <c r="CY62" s="79">
        <v>0</v>
      </c>
      <c r="CZ62" s="79">
        <v>0</v>
      </c>
      <c r="DA62" s="79">
        <v>0</v>
      </c>
      <c r="DB62" s="79">
        <v>0</v>
      </c>
      <c r="DC62" s="76">
        <v>0</v>
      </c>
      <c r="DD62" s="77">
        <v>0</v>
      </c>
      <c r="DE62" s="79">
        <v>0</v>
      </c>
      <c r="DF62" s="77">
        <v>0</v>
      </c>
      <c r="DG62" s="79">
        <v>0</v>
      </c>
      <c r="DH62" s="79">
        <v>0</v>
      </c>
      <c r="DI62" s="76">
        <v>0</v>
      </c>
      <c r="DJ62" s="77">
        <v>0</v>
      </c>
      <c r="DK62" s="79">
        <v>0</v>
      </c>
      <c r="DL62" s="77">
        <v>0</v>
      </c>
      <c r="DM62" s="79">
        <v>0</v>
      </c>
      <c r="DN62" s="79">
        <v>0</v>
      </c>
      <c r="DO62" s="79">
        <v>0</v>
      </c>
      <c r="DP62" s="76">
        <v>24713.588</v>
      </c>
      <c r="DQ62" s="77">
        <v>24713.588</v>
      </c>
      <c r="DR62" s="79">
        <v>24713.588</v>
      </c>
      <c r="DS62" s="77">
        <v>0</v>
      </c>
      <c r="DT62" s="79">
        <v>0</v>
      </c>
      <c r="DU62" s="79">
        <v>0</v>
      </c>
      <c r="DV62" s="79">
        <v>0</v>
      </c>
      <c r="DW62" s="79">
        <v>0</v>
      </c>
      <c r="DX62" s="76">
        <v>0</v>
      </c>
      <c r="DY62" s="77">
        <v>0</v>
      </c>
      <c r="DZ62" s="79">
        <v>0</v>
      </c>
      <c r="EA62" s="77">
        <v>0</v>
      </c>
      <c r="EB62" s="79">
        <v>0</v>
      </c>
      <c r="EC62" s="79">
        <v>0</v>
      </c>
      <c r="ED62" s="79"/>
    </row>
    <row r="63" spans="1:137" x14ac:dyDescent="0.2">
      <c r="A63" s="10" t="s">
        <v>72</v>
      </c>
      <c r="B63" s="73"/>
      <c r="C63" s="76">
        <v>257971.033</v>
      </c>
      <c r="D63" s="77">
        <v>257052</v>
      </c>
      <c r="E63" s="78">
        <v>58983.495000000003</v>
      </c>
      <c r="F63" s="78">
        <v>198068.505</v>
      </c>
      <c r="G63" s="77">
        <v>919.03300000000002</v>
      </c>
      <c r="I63" s="76">
        <v>2759.9630000000002</v>
      </c>
      <c r="J63" s="77">
        <v>2759.9630000000002</v>
      </c>
      <c r="K63" s="79">
        <v>2759.9630000000002</v>
      </c>
      <c r="L63" s="77">
        <v>0</v>
      </c>
      <c r="M63" s="79">
        <v>0</v>
      </c>
      <c r="N63" s="79">
        <v>0</v>
      </c>
      <c r="O63" s="79">
        <v>0</v>
      </c>
      <c r="P63" s="79">
        <v>0</v>
      </c>
      <c r="Q63" s="79">
        <v>0</v>
      </c>
      <c r="R63" s="79">
        <v>0</v>
      </c>
      <c r="S63" s="79">
        <v>0</v>
      </c>
      <c r="T63" s="76">
        <v>13140</v>
      </c>
      <c r="U63" s="77">
        <v>13140</v>
      </c>
      <c r="V63" s="79">
        <v>13140</v>
      </c>
      <c r="W63" s="77">
        <v>0</v>
      </c>
      <c r="X63" s="79">
        <v>0</v>
      </c>
      <c r="Y63" s="79">
        <v>0</v>
      </c>
      <c r="Z63" s="79">
        <v>0</v>
      </c>
      <c r="AA63" s="79">
        <v>0</v>
      </c>
      <c r="AB63" s="76">
        <v>0</v>
      </c>
      <c r="AC63" s="77">
        <v>0</v>
      </c>
      <c r="AD63" s="79">
        <v>0</v>
      </c>
      <c r="AE63" s="76">
        <v>27081.866000000002</v>
      </c>
      <c r="AF63" s="77">
        <v>27081.866000000002</v>
      </c>
      <c r="AG63" s="79">
        <v>27081.866000000002</v>
      </c>
      <c r="AH63" s="77">
        <v>0</v>
      </c>
      <c r="AI63" s="79">
        <v>0</v>
      </c>
      <c r="AJ63" s="79">
        <v>0</v>
      </c>
      <c r="AK63" s="76">
        <v>0</v>
      </c>
      <c r="AL63" s="77">
        <v>0</v>
      </c>
      <c r="AM63" s="79">
        <v>0</v>
      </c>
      <c r="AN63" s="77">
        <v>0</v>
      </c>
      <c r="AO63" s="79">
        <v>0</v>
      </c>
      <c r="AP63" s="79">
        <v>0</v>
      </c>
      <c r="AQ63" s="79">
        <v>0</v>
      </c>
      <c r="AR63" s="79">
        <v>0</v>
      </c>
      <c r="AS63" s="79">
        <v>0</v>
      </c>
      <c r="AT63" s="76">
        <v>48661.709000000003</v>
      </c>
      <c r="AU63" s="77">
        <v>48661.709000000003</v>
      </c>
      <c r="AV63" s="79">
        <v>48661.709000000003</v>
      </c>
      <c r="AW63" s="77">
        <v>0</v>
      </c>
      <c r="AX63" s="79">
        <v>0</v>
      </c>
      <c r="AY63" s="79">
        <v>0</v>
      </c>
      <c r="AZ63" s="79">
        <v>0</v>
      </c>
      <c r="BA63" s="76">
        <v>0</v>
      </c>
      <c r="BB63" s="77">
        <v>0</v>
      </c>
      <c r="BC63" s="79">
        <v>0</v>
      </c>
      <c r="BD63" s="77">
        <v>0</v>
      </c>
      <c r="BE63" s="79">
        <v>0</v>
      </c>
      <c r="BF63" s="79">
        <v>0</v>
      </c>
      <c r="BG63" s="79">
        <v>0</v>
      </c>
      <c r="BH63" s="79">
        <v>0</v>
      </c>
      <c r="BI63" s="76">
        <v>0</v>
      </c>
      <c r="BJ63" s="77">
        <v>0</v>
      </c>
      <c r="BK63" s="79">
        <v>0</v>
      </c>
      <c r="BL63" s="79">
        <v>0</v>
      </c>
      <c r="BM63" s="76">
        <v>55000</v>
      </c>
      <c r="BN63" s="77">
        <v>55000</v>
      </c>
      <c r="BO63" s="79">
        <v>55000</v>
      </c>
      <c r="BP63" s="76">
        <v>0</v>
      </c>
      <c r="BQ63" s="77">
        <v>0</v>
      </c>
      <c r="BR63" s="79">
        <v>0</v>
      </c>
      <c r="BS63" s="76">
        <v>0</v>
      </c>
      <c r="BT63" s="77">
        <v>0</v>
      </c>
      <c r="BU63" s="79">
        <v>0</v>
      </c>
      <c r="BV63" s="76">
        <v>0</v>
      </c>
      <c r="BW63" s="77">
        <v>0</v>
      </c>
      <c r="BX63" s="79">
        <v>0</v>
      </c>
      <c r="BY63" s="76">
        <v>0</v>
      </c>
      <c r="BZ63" s="77">
        <v>0</v>
      </c>
      <c r="CA63" s="79">
        <v>0</v>
      </c>
      <c r="CB63" s="76">
        <v>58983.495000000003</v>
      </c>
      <c r="CC63" s="77">
        <v>58983.495000000003</v>
      </c>
      <c r="CD63" s="79">
        <v>58983.495000000003</v>
      </c>
      <c r="CE63" s="79">
        <v>0</v>
      </c>
      <c r="CF63" s="77">
        <v>0</v>
      </c>
      <c r="CG63" s="79">
        <v>0</v>
      </c>
      <c r="CH63" s="79">
        <v>0</v>
      </c>
      <c r="CI63" s="79">
        <v>0</v>
      </c>
      <c r="CJ63" s="76">
        <v>0</v>
      </c>
      <c r="CK63" s="77">
        <v>0</v>
      </c>
      <c r="CL63" s="79">
        <v>0</v>
      </c>
      <c r="CM63" s="79">
        <v>0</v>
      </c>
      <c r="CN63" s="79">
        <v>0</v>
      </c>
      <c r="CO63" s="76">
        <v>0</v>
      </c>
      <c r="CP63" s="77">
        <v>0</v>
      </c>
      <c r="CQ63" s="79">
        <v>0</v>
      </c>
      <c r="CR63" s="77">
        <v>0</v>
      </c>
      <c r="CS63" s="79">
        <v>0</v>
      </c>
      <c r="CT63" s="76">
        <v>52344</v>
      </c>
      <c r="CU63" s="77">
        <v>51424.966999999997</v>
      </c>
      <c r="CV63" s="79">
        <v>51424.966999999997</v>
      </c>
      <c r="CW63" s="77">
        <v>919.03300000000002</v>
      </c>
      <c r="CX63" s="79">
        <v>919.03300000000002</v>
      </c>
      <c r="CY63" s="79">
        <v>0</v>
      </c>
      <c r="CZ63" s="79">
        <v>0</v>
      </c>
      <c r="DA63" s="79">
        <v>0</v>
      </c>
      <c r="DB63" s="79">
        <v>0</v>
      </c>
      <c r="DC63" s="76">
        <v>0</v>
      </c>
      <c r="DD63" s="77">
        <v>0</v>
      </c>
      <c r="DE63" s="79">
        <v>0</v>
      </c>
      <c r="DF63" s="77">
        <v>0</v>
      </c>
      <c r="DG63" s="79">
        <v>0</v>
      </c>
      <c r="DH63" s="79">
        <v>0</v>
      </c>
      <c r="DI63" s="76">
        <v>0</v>
      </c>
      <c r="DJ63" s="77">
        <v>0</v>
      </c>
      <c r="DK63" s="79">
        <v>0</v>
      </c>
      <c r="DL63" s="77">
        <v>0</v>
      </c>
      <c r="DM63" s="79">
        <v>0</v>
      </c>
      <c r="DN63" s="79">
        <v>0</v>
      </c>
      <c r="DO63" s="79">
        <v>0</v>
      </c>
      <c r="DP63" s="76">
        <v>0</v>
      </c>
      <c r="DQ63" s="77">
        <v>0</v>
      </c>
      <c r="DR63" s="79">
        <v>0</v>
      </c>
      <c r="DS63" s="77">
        <v>0</v>
      </c>
      <c r="DT63" s="79">
        <v>0</v>
      </c>
      <c r="DU63" s="79">
        <v>0</v>
      </c>
      <c r="DV63" s="79">
        <v>0</v>
      </c>
      <c r="DW63" s="79">
        <v>0</v>
      </c>
      <c r="DX63" s="76">
        <v>0</v>
      </c>
      <c r="DY63" s="77">
        <v>0</v>
      </c>
      <c r="DZ63" s="79">
        <v>0</v>
      </c>
      <c r="EA63" s="77">
        <v>0</v>
      </c>
      <c r="EB63" s="79">
        <v>0</v>
      </c>
      <c r="EC63" s="79">
        <v>0</v>
      </c>
      <c r="ED63" s="79"/>
    </row>
    <row r="64" spans="1:137" s="80" customFormat="1" x14ac:dyDescent="0.2">
      <c r="A64" s="12" t="s">
        <v>66</v>
      </c>
      <c r="B64" s="73"/>
      <c r="C64" s="81">
        <v>4121643488.8860002</v>
      </c>
      <c r="D64" s="82">
        <v>3714870181.7460003</v>
      </c>
      <c r="E64" s="83">
        <v>337280635.48100001</v>
      </c>
      <c r="F64" s="83">
        <v>3377589546.2650003</v>
      </c>
      <c r="G64" s="82">
        <v>406773307.13999987</v>
      </c>
      <c r="I64" s="81">
        <v>215487304.19299999</v>
      </c>
      <c r="J64" s="82">
        <v>103097190.427</v>
      </c>
      <c r="K64" s="86">
        <v>103097190.427</v>
      </c>
      <c r="L64" s="82">
        <v>112390113.76599999</v>
      </c>
      <c r="M64" s="86">
        <v>20830062.528000001</v>
      </c>
      <c r="N64" s="86">
        <v>52006235.871999994</v>
      </c>
      <c r="O64" s="86">
        <v>15088337.539000001</v>
      </c>
      <c r="P64" s="86">
        <v>23022933.213</v>
      </c>
      <c r="Q64" s="86">
        <v>1012858.399</v>
      </c>
      <c r="R64" s="86">
        <v>305335.29200000002</v>
      </c>
      <c r="S64" s="86">
        <v>124350.923</v>
      </c>
      <c r="T64" s="81">
        <v>365523541.93099999</v>
      </c>
      <c r="U64" s="82">
        <v>350956428.62599999</v>
      </c>
      <c r="V64" s="86">
        <v>350956428.62599999</v>
      </c>
      <c r="W64" s="82">
        <v>14567113.305000002</v>
      </c>
      <c r="X64" s="86">
        <v>6574415.9810000006</v>
      </c>
      <c r="Y64" s="86">
        <v>4108420.1380000003</v>
      </c>
      <c r="Z64" s="86">
        <v>277889.15000000002</v>
      </c>
      <c r="AA64" s="86">
        <v>3606388.0359999998</v>
      </c>
      <c r="AB64" s="81">
        <v>34666329</v>
      </c>
      <c r="AC64" s="82">
        <v>34666329</v>
      </c>
      <c r="AD64" s="86">
        <v>34666329</v>
      </c>
      <c r="AE64" s="81">
        <v>143607365.38600001</v>
      </c>
      <c r="AF64" s="82">
        <v>143126836.51300001</v>
      </c>
      <c r="AG64" s="86">
        <v>143126836.51300001</v>
      </c>
      <c r="AH64" s="82">
        <v>480528.87300000002</v>
      </c>
      <c r="AI64" s="86">
        <v>4648.9880000000003</v>
      </c>
      <c r="AJ64" s="86">
        <v>475879.88500000001</v>
      </c>
      <c r="AK64" s="81">
        <v>226649777</v>
      </c>
      <c r="AL64" s="82">
        <v>68802733</v>
      </c>
      <c r="AM64" s="86">
        <v>68802733</v>
      </c>
      <c r="AN64" s="82">
        <v>157847044</v>
      </c>
      <c r="AO64" s="86">
        <v>112670106</v>
      </c>
      <c r="AP64" s="86">
        <v>14491783</v>
      </c>
      <c r="AQ64" s="86">
        <v>30251016</v>
      </c>
      <c r="AR64" s="86">
        <v>434139</v>
      </c>
      <c r="AS64" s="86">
        <v>0</v>
      </c>
      <c r="AT64" s="81">
        <v>546639588.34599996</v>
      </c>
      <c r="AU64" s="82">
        <v>541915957.13699996</v>
      </c>
      <c r="AV64" s="86">
        <v>541915957.13699996</v>
      </c>
      <c r="AW64" s="82">
        <v>4723631.2089999998</v>
      </c>
      <c r="AX64" s="86">
        <v>1965036.088</v>
      </c>
      <c r="AY64" s="86">
        <v>1944765.4109999998</v>
      </c>
      <c r="AZ64" s="86">
        <v>813829.71</v>
      </c>
      <c r="BA64" s="81">
        <v>75737988.675000012</v>
      </c>
      <c r="BB64" s="82">
        <v>16045468.695</v>
      </c>
      <c r="BC64" s="86">
        <v>16045468.695</v>
      </c>
      <c r="BD64" s="82">
        <v>59692519.980000004</v>
      </c>
      <c r="BE64" s="86">
        <v>18823785.52</v>
      </c>
      <c r="BF64" s="86">
        <v>17917479.118999999</v>
      </c>
      <c r="BG64" s="86">
        <v>13853452.576000001</v>
      </c>
      <c r="BH64" s="86">
        <v>9097802.7650000006</v>
      </c>
      <c r="BI64" s="81">
        <v>76517827.370000005</v>
      </c>
      <c r="BJ64" s="82">
        <v>76517827.370000005</v>
      </c>
      <c r="BK64" s="86">
        <v>38365262.458999999</v>
      </c>
      <c r="BL64" s="86">
        <v>38152564.910999998</v>
      </c>
      <c r="BM64" s="81">
        <v>32845081.875</v>
      </c>
      <c r="BN64" s="82">
        <v>32845081.875</v>
      </c>
      <c r="BO64" s="86">
        <v>32845081.875</v>
      </c>
      <c r="BP64" s="81">
        <v>11695119</v>
      </c>
      <c r="BQ64" s="82">
        <v>11695119</v>
      </c>
      <c r="BR64" s="86">
        <v>11695119</v>
      </c>
      <c r="BS64" s="81">
        <v>11824941.066</v>
      </c>
      <c r="BT64" s="82">
        <v>11824941.066</v>
      </c>
      <c r="BU64" s="86">
        <v>11824941.066</v>
      </c>
      <c r="BV64" s="81">
        <v>23020103</v>
      </c>
      <c r="BW64" s="82">
        <v>23020103</v>
      </c>
      <c r="BX64" s="86">
        <v>23020103</v>
      </c>
      <c r="BY64" s="81">
        <v>78537251.973999992</v>
      </c>
      <c r="BZ64" s="82">
        <v>78537251.973999992</v>
      </c>
      <c r="CA64" s="86">
        <v>78537251.973999992</v>
      </c>
      <c r="CB64" s="81">
        <v>839372241.93599999</v>
      </c>
      <c r="CC64" s="82">
        <v>822976171.94700003</v>
      </c>
      <c r="CD64" s="86">
        <v>233466635.80600002</v>
      </c>
      <c r="CE64" s="86">
        <v>589509536.14100003</v>
      </c>
      <c r="CF64" s="82">
        <v>16396069.989</v>
      </c>
      <c r="CG64" s="86">
        <v>7014923.9970000004</v>
      </c>
      <c r="CH64" s="86">
        <v>1788007.6670000001</v>
      </c>
      <c r="CI64" s="86">
        <v>7593138.3250000002</v>
      </c>
      <c r="CJ64" s="81">
        <v>212609755.384</v>
      </c>
      <c r="CK64" s="82">
        <v>212609755.384</v>
      </c>
      <c r="CL64" s="86">
        <v>169082149.523</v>
      </c>
      <c r="CM64" s="86">
        <v>30075799.226</v>
      </c>
      <c r="CN64" s="86">
        <v>13451806.635000002</v>
      </c>
      <c r="CO64" s="81">
        <v>5644721.3379999995</v>
      </c>
      <c r="CP64" s="82">
        <v>1316180.827</v>
      </c>
      <c r="CQ64" s="86">
        <v>1316180.827</v>
      </c>
      <c r="CR64" s="82">
        <v>4328540.5109999999</v>
      </c>
      <c r="CS64" s="86">
        <v>4328540.5109999999</v>
      </c>
      <c r="CT64" s="81">
        <v>704158433.18099999</v>
      </c>
      <c r="CU64" s="82">
        <v>690317343.39400005</v>
      </c>
      <c r="CV64" s="86">
        <v>690317343.39400005</v>
      </c>
      <c r="CW64" s="82">
        <v>13841089.786999999</v>
      </c>
      <c r="CX64" s="86">
        <v>12336891.105999999</v>
      </c>
      <c r="CY64" s="86">
        <v>0</v>
      </c>
      <c r="CZ64" s="86">
        <v>406593.41100000002</v>
      </c>
      <c r="DA64" s="86">
        <v>366531.30300000001</v>
      </c>
      <c r="DB64" s="86">
        <v>731073.96699999995</v>
      </c>
      <c r="DC64" s="81">
        <v>52774022.141999997</v>
      </c>
      <c r="DD64" s="82">
        <v>52136694.792999998</v>
      </c>
      <c r="DE64" s="86">
        <v>52136694.792999998</v>
      </c>
      <c r="DF64" s="82">
        <v>637327.34899999993</v>
      </c>
      <c r="DG64" s="86">
        <v>242742.40100000001</v>
      </c>
      <c r="DH64" s="86">
        <v>394584.94799999997</v>
      </c>
      <c r="DI64" s="81">
        <v>87734323</v>
      </c>
      <c r="DJ64" s="82">
        <v>73522183</v>
      </c>
      <c r="DK64" s="86">
        <v>73522183</v>
      </c>
      <c r="DL64" s="82">
        <v>14212140</v>
      </c>
      <c r="DM64" s="86">
        <v>1774143</v>
      </c>
      <c r="DN64" s="86">
        <v>12136736</v>
      </c>
      <c r="DO64" s="86">
        <v>301261</v>
      </c>
      <c r="DP64" s="81">
        <v>216349775.93400002</v>
      </c>
      <c r="DQ64" s="82">
        <v>211356165.91300002</v>
      </c>
      <c r="DR64" s="86">
        <v>211356165.91300002</v>
      </c>
      <c r="DS64" s="82">
        <v>4993610.0209999997</v>
      </c>
      <c r="DT64" s="86">
        <v>1325541.4139999999</v>
      </c>
      <c r="DU64" s="86">
        <v>3600167.8369999998</v>
      </c>
      <c r="DV64" s="86">
        <v>0</v>
      </c>
      <c r="DW64" s="86">
        <v>67900.77</v>
      </c>
      <c r="DX64" s="81">
        <v>160247997.155</v>
      </c>
      <c r="DY64" s="82">
        <v>157584418.80500001</v>
      </c>
      <c r="DZ64" s="86">
        <v>157584418.80500001</v>
      </c>
      <c r="EA64" s="82">
        <v>2663578.3499999996</v>
      </c>
      <c r="EB64" s="86">
        <v>1603672.4219999998</v>
      </c>
      <c r="EC64" s="86">
        <v>1059905.9279999998</v>
      </c>
      <c r="ED64" s="86"/>
    </row>
    <row r="65" spans="1:136" x14ac:dyDescent="0.2">
      <c r="A65" s="20"/>
      <c r="B65" s="73"/>
      <c r="C65" s="76"/>
      <c r="D65" s="77"/>
      <c r="E65" s="78"/>
      <c r="F65" s="78"/>
      <c r="G65" s="77"/>
      <c r="I65" s="76"/>
      <c r="J65" s="77"/>
      <c r="K65" s="79"/>
      <c r="L65" s="77"/>
      <c r="M65" s="79"/>
      <c r="N65" s="79"/>
      <c r="O65" s="79"/>
      <c r="P65" s="79"/>
      <c r="Q65" s="79"/>
      <c r="R65" s="79"/>
      <c r="S65" s="79"/>
      <c r="T65" s="76"/>
      <c r="U65" s="77"/>
      <c r="V65" s="79"/>
      <c r="W65" s="77"/>
      <c r="X65" s="79"/>
      <c r="Y65" s="79"/>
      <c r="Z65" s="79"/>
      <c r="AA65" s="79"/>
      <c r="AB65" s="76"/>
      <c r="AC65" s="77"/>
      <c r="AD65" s="79"/>
      <c r="AE65" s="76"/>
      <c r="AF65" s="77"/>
      <c r="AG65" s="79"/>
      <c r="AH65" s="77"/>
      <c r="AI65" s="79"/>
      <c r="AJ65" s="79"/>
      <c r="AK65" s="76"/>
      <c r="AL65" s="77"/>
      <c r="AM65" s="79"/>
      <c r="AN65" s="77"/>
      <c r="AO65" s="79"/>
      <c r="AP65" s="79"/>
      <c r="AQ65" s="79"/>
      <c r="AR65" s="79"/>
      <c r="AS65" s="79"/>
      <c r="AT65" s="76"/>
      <c r="AU65" s="77"/>
      <c r="AV65" s="79"/>
      <c r="AW65" s="77"/>
      <c r="AX65" s="79"/>
      <c r="AY65" s="79"/>
      <c r="AZ65" s="79"/>
      <c r="BA65" s="76"/>
      <c r="BB65" s="77"/>
      <c r="BC65" s="79"/>
      <c r="BD65" s="77"/>
      <c r="BE65" s="79"/>
      <c r="BF65" s="79"/>
      <c r="BG65" s="79"/>
      <c r="BH65" s="79"/>
      <c r="BI65" s="76"/>
      <c r="BJ65" s="77"/>
      <c r="BK65" s="79"/>
      <c r="BL65" s="79"/>
      <c r="BM65" s="76"/>
      <c r="BN65" s="77"/>
      <c r="BO65" s="79"/>
      <c r="BP65" s="76"/>
      <c r="BQ65" s="77"/>
      <c r="BR65" s="79"/>
      <c r="BS65" s="76"/>
      <c r="BT65" s="77"/>
      <c r="BU65" s="79"/>
      <c r="BV65" s="76"/>
      <c r="BW65" s="77"/>
      <c r="BX65" s="79"/>
      <c r="BY65" s="76"/>
      <c r="BZ65" s="77"/>
      <c r="CA65" s="79"/>
      <c r="CB65" s="76"/>
      <c r="CC65" s="77"/>
      <c r="CD65" s="79"/>
      <c r="CE65" s="79"/>
      <c r="CF65" s="77"/>
      <c r="CG65" s="79"/>
      <c r="CH65" s="79"/>
      <c r="CI65" s="79"/>
      <c r="CJ65" s="76"/>
      <c r="CK65" s="77"/>
      <c r="CL65" s="79"/>
      <c r="CM65" s="79"/>
      <c r="CN65" s="79"/>
      <c r="CO65" s="76"/>
      <c r="CP65" s="77"/>
      <c r="CQ65" s="79"/>
      <c r="CR65" s="77"/>
      <c r="CS65" s="79"/>
      <c r="CT65" s="76"/>
      <c r="CU65" s="77"/>
      <c r="CV65" s="79"/>
      <c r="CW65" s="77"/>
      <c r="CX65" s="79"/>
      <c r="CY65" s="79"/>
      <c r="CZ65" s="79"/>
      <c r="DA65" s="79"/>
      <c r="DB65" s="79"/>
      <c r="DC65" s="76"/>
      <c r="DD65" s="77"/>
      <c r="DE65" s="79"/>
      <c r="DF65" s="77"/>
      <c r="DG65" s="79"/>
      <c r="DH65" s="79"/>
      <c r="DI65" s="76"/>
      <c r="DJ65" s="77"/>
      <c r="DK65" s="79"/>
      <c r="DL65" s="77"/>
      <c r="DM65" s="79"/>
      <c r="DN65" s="79"/>
      <c r="DO65" s="79"/>
      <c r="DP65" s="76"/>
      <c r="DQ65" s="77"/>
      <c r="DR65" s="79"/>
      <c r="DS65" s="77"/>
      <c r="DT65" s="79"/>
      <c r="DU65" s="79"/>
      <c r="DV65" s="79"/>
      <c r="DW65" s="79"/>
      <c r="DX65" s="76"/>
      <c r="DY65" s="77"/>
      <c r="DZ65" s="79"/>
      <c r="EA65" s="77"/>
      <c r="EB65" s="79"/>
      <c r="EC65" s="79"/>
      <c r="ED65" s="79"/>
    </row>
    <row r="66" spans="1:136" x14ac:dyDescent="0.2">
      <c r="A66" s="21" t="s">
        <v>73</v>
      </c>
      <c r="B66" s="73"/>
      <c r="C66" s="76"/>
      <c r="D66" s="77"/>
      <c r="E66" s="78"/>
      <c r="F66" s="78"/>
      <c r="G66" s="77"/>
      <c r="I66" s="76"/>
      <c r="J66" s="77"/>
      <c r="K66" s="79"/>
      <c r="L66" s="77"/>
      <c r="M66" s="79"/>
      <c r="N66" s="79"/>
      <c r="O66" s="79"/>
      <c r="P66" s="79"/>
      <c r="Q66" s="79"/>
      <c r="R66" s="79"/>
      <c r="S66" s="79"/>
      <c r="T66" s="76"/>
      <c r="U66" s="77"/>
      <c r="V66" s="79"/>
      <c r="W66" s="77"/>
      <c r="X66" s="79"/>
      <c r="Y66" s="79"/>
      <c r="Z66" s="79"/>
      <c r="AA66" s="79"/>
      <c r="AB66" s="76"/>
      <c r="AC66" s="77"/>
      <c r="AD66" s="79"/>
      <c r="AE66" s="76"/>
      <c r="AF66" s="77"/>
      <c r="AG66" s="79"/>
      <c r="AH66" s="77"/>
      <c r="AI66" s="79"/>
      <c r="AJ66" s="79"/>
      <c r="AK66" s="76"/>
      <c r="AL66" s="77"/>
      <c r="AM66" s="79"/>
      <c r="AN66" s="77"/>
      <c r="AO66" s="79"/>
      <c r="AP66" s="79"/>
      <c r="AQ66" s="79"/>
      <c r="AR66" s="79"/>
      <c r="AS66" s="79"/>
      <c r="AT66" s="76"/>
      <c r="AU66" s="77"/>
      <c r="AV66" s="79"/>
      <c r="AW66" s="77"/>
      <c r="AX66" s="79"/>
      <c r="AY66" s="79"/>
      <c r="AZ66" s="79"/>
      <c r="BA66" s="76"/>
      <c r="BB66" s="77"/>
      <c r="BC66" s="79"/>
      <c r="BD66" s="77"/>
      <c r="BE66" s="79"/>
      <c r="BF66" s="79"/>
      <c r="BG66" s="79"/>
      <c r="BH66" s="79"/>
      <c r="BI66" s="76"/>
      <c r="BJ66" s="77"/>
      <c r="BK66" s="79"/>
      <c r="BL66" s="79"/>
      <c r="BM66" s="76"/>
      <c r="BN66" s="77"/>
      <c r="BO66" s="79"/>
      <c r="BP66" s="76"/>
      <c r="BQ66" s="77"/>
      <c r="BR66" s="79"/>
      <c r="BS66" s="76"/>
      <c r="BT66" s="77"/>
      <c r="BU66" s="79"/>
      <c r="BV66" s="76"/>
      <c r="BW66" s="77"/>
      <c r="BX66" s="79"/>
      <c r="BY66" s="76"/>
      <c r="BZ66" s="77"/>
      <c r="CA66" s="79"/>
      <c r="CB66" s="76"/>
      <c r="CC66" s="77"/>
      <c r="CD66" s="79"/>
      <c r="CE66" s="79"/>
      <c r="CF66" s="77"/>
      <c r="CG66" s="79"/>
      <c r="CH66" s="79"/>
      <c r="CI66" s="79"/>
      <c r="CJ66" s="76"/>
      <c r="CK66" s="77"/>
      <c r="CL66" s="79"/>
      <c r="CM66" s="79"/>
      <c r="CN66" s="79"/>
      <c r="CO66" s="76"/>
      <c r="CP66" s="77"/>
      <c r="CQ66" s="79"/>
      <c r="CR66" s="77"/>
      <c r="CS66" s="79"/>
      <c r="CT66" s="76"/>
      <c r="CU66" s="77"/>
      <c r="CV66" s="79"/>
      <c r="CW66" s="77"/>
      <c r="CX66" s="79"/>
      <c r="CY66" s="79"/>
      <c r="CZ66" s="79"/>
      <c r="DA66" s="79"/>
      <c r="DB66" s="79"/>
      <c r="DC66" s="76"/>
      <c r="DD66" s="77"/>
      <c r="DE66" s="79"/>
      <c r="DF66" s="77"/>
      <c r="DG66" s="79"/>
      <c r="DH66" s="79"/>
      <c r="DI66" s="76"/>
      <c r="DJ66" s="77"/>
      <c r="DK66" s="79"/>
      <c r="DL66" s="77"/>
      <c r="DM66" s="79"/>
      <c r="DN66" s="79"/>
      <c r="DO66" s="79"/>
      <c r="DP66" s="76"/>
      <c r="DQ66" s="77"/>
      <c r="DR66" s="79"/>
      <c r="DS66" s="77"/>
      <c r="DT66" s="79"/>
      <c r="DU66" s="79"/>
      <c r="DV66" s="79"/>
      <c r="DW66" s="79"/>
      <c r="DX66" s="76"/>
      <c r="DY66" s="77"/>
      <c r="DZ66" s="79"/>
      <c r="EA66" s="77"/>
      <c r="EB66" s="79"/>
      <c r="EC66" s="79"/>
      <c r="ED66" s="79"/>
      <c r="EE66" s="88"/>
      <c r="EF66" s="88"/>
    </row>
    <row r="67" spans="1:136" x14ac:dyDescent="0.2">
      <c r="A67" s="10" t="s">
        <v>74</v>
      </c>
      <c r="B67" s="73"/>
      <c r="C67" s="76">
        <v>0</v>
      </c>
      <c r="D67" s="77">
        <v>0</v>
      </c>
      <c r="E67" s="78">
        <v>0</v>
      </c>
      <c r="F67" s="78">
        <v>0</v>
      </c>
      <c r="G67" s="77">
        <v>0</v>
      </c>
      <c r="I67" s="76">
        <v>0</v>
      </c>
      <c r="J67" s="77">
        <v>0</v>
      </c>
      <c r="K67" s="79">
        <v>0</v>
      </c>
      <c r="L67" s="77">
        <v>0</v>
      </c>
      <c r="M67" s="79">
        <v>0</v>
      </c>
      <c r="N67" s="79">
        <v>0</v>
      </c>
      <c r="O67" s="79">
        <v>0</v>
      </c>
      <c r="P67" s="79">
        <v>0</v>
      </c>
      <c r="Q67" s="79">
        <v>0</v>
      </c>
      <c r="R67" s="79">
        <v>0</v>
      </c>
      <c r="S67" s="79">
        <v>0</v>
      </c>
      <c r="T67" s="76">
        <v>0</v>
      </c>
      <c r="U67" s="77">
        <v>0</v>
      </c>
      <c r="V67" s="79">
        <v>0</v>
      </c>
      <c r="W67" s="77">
        <v>0</v>
      </c>
      <c r="X67" s="79">
        <v>0</v>
      </c>
      <c r="Y67" s="79">
        <v>0</v>
      </c>
      <c r="Z67" s="79">
        <v>0</v>
      </c>
      <c r="AA67" s="79">
        <v>0</v>
      </c>
      <c r="AB67" s="76">
        <v>0</v>
      </c>
      <c r="AC67" s="77">
        <v>0</v>
      </c>
      <c r="AD67" s="79">
        <v>0</v>
      </c>
      <c r="AE67" s="76">
        <v>0</v>
      </c>
      <c r="AF67" s="77">
        <v>0</v>
      </c>
      <c r="AG67" s="79">
        <v>0</v>
      </c>
      <c r="AH67" s="77">
        <v>0</v>
      </c>
      <c r="AI67" s="79">
        <v>0</v>
      </c>
      <c r="AJ67" s="79">
        <v>0</v>
      </c>
      <c r="AK67" s="76">
        <v>0</v>
      </c>
      <c r="AL67" s="77">
        <v>0</v>
      </c>
      <c r="AM67" s="79">
        <v>0</v>
      </c>
      <c r="AN67" s="77">
        <v>0</v>
      </c>
      <c r="AO67" s="79">
        <v>0</v>
      </c>
      <c r="AP67" s="79">
        <v>0</v>
      </c>
      <c r="AQ67" s="79">
        <v>0</v>
      </c>
      <c r="AR67" s="79">
        <v>0</v>
      </c>
      <c r="AS67" s="79">
        <v>0</v>
      </c>
      <c r="AT67" s="76">
        <v>0</v>
      </c>
      <c r="AU67" s="77">
        <v>0</v>
      </c>
      <c r="AV67" s="79">
        <v>0</v>
      </c>
      <c r="AW67" s="77">
        <v>0</v>
      </c>
      <c r="AX67" s="79">
        <v>0</v>
      </c>
      <c r="AY67" s="79">
        <v>0</v>
      </c>
      <c r="AZ67" s="79">
        <v>0</v>
      </c>
      <c r="BA67" s="76">
        <v>0</v>
      </c>
      <c r="BB67" s="77">
        <v>0</v>
      </c>
      <c r="BC67" s="79">
        <v>0</v>
      </c>
      <c r="BD67" s="77">
        <v>0</v>
      </c>
      <c r="BE67" s="79">
        <v>0</v>
      </c>
      <c r="BF67" s="79">
        <v>0</v>
      </c>
      <c r="BG67" s="79">
        <v>0</v>
      </c>
      <c r="BH67" s="79">
        <v>0</v>
      </c>
      <c r="BI67" s="76">
        <v>0</v>
      </c>
      <c r="BJ67" s="77">
        <v>0</v>
      </c>
      <c r="BK67" s="79">
        <v>0</v>
      </c>
      <c r="BL67" s="79">
        <v>0</v>
      </c>
      <c r="BM67" s="76">
        <v>0</v>
      </c>
      <c r="BN67" s="77">
        <v>0</v>
      </c>
      <c r="BO67" s="79">
        <v>0</v>
      </c>
      <c r="BP67" s="76">
        <v>0</v>
      </c>
      <c r="BQ67" s="77">
        <v>0</v>
      </c>
      <c r="BR67" s="79">
        <v>0</v>
      </c>
      <c r="BS67" s="76">
        <v>0</v>
      </c>
      <c r="BT67" s="77">
        <v>0</v>
      </c>
      <c r="BU67" s="79">
        <v>0</v>
      </c>
      <c r="BV67" s="76">
        <v>0</v>
      </c>
      <c r="BW67" s="77">
        <v>0</v>
      </c>
      <c r="BX67" s="79">
        <v>0</v>
      </c>
      <c r="BY67" s="76">
        <v>0</v>
      </c>
      <c r="BZ67" s="77">
        <v>0</v>
      </c>
      <c r="CA67" s="79">
        <v>0</v>
      </c>
      <c r="CB67" s="76">
        <v>0</v>
      </c>
      <c r="CC67" s="77">
        <v>0</v>
      </c>
      <c r="CD67" s="79">
        <v>0</v>
      </c>
      <c r="CE67" s="79">
        <v>0</v>
      </c>
      <c r="CF67" s="77">
        <v>0</v>
      </c>
      <c r="CG67" s="79">
        <v>0</v>
      </c>
      <c r="CH67" s="79">
        <v>0</v>
      </c>
      <c r="CI67" s="79">
        <v>0</v>
      </c>
      <c r="CJ67" s="76">
        <v>0</v>
      </c>
      <c r="CK67" s="77">
        <v>0</v>
      </c>
      <c r="CL67" s="79">
        <v>0</v>
      </c>
      <c r="CM67" s="79">
        <v>0</v>
      </c>
      <c r="CN67" s="79">
        <v>0</v>
      </c>
      <c r="CO67" s="76">
        <v>0</v>
      </c>
      <c r="CP67" s="77">
        <v>0</v>
      </c>
      <c r="CQ67" s="79">
        <v>0</v>
      </c>
      <c r="CR67" s="77">
        <v>0</v>
      </c>
      <c r="CS67" s="79">
        <v>0</v>
      </c>
      <c r="CT67" s="76">
        <v>0</v>
      </c>
      <c r="CU67" s="77">
        <v>0</v>
      </c>
      <c r="CV67" s="79">
        <v>0</v>
      </c>
      <c r="CW67" s="77">
        <v>0</v>
      </c>
      <c r="CX67" s="79">
        <v>0</v>
      </c>
      <c r="CY67" s="79">
        <v>0</v>
      </c>
      <c r="CZ67" s="79">
        <v>0</v>
      </c>
      <c r="DA67" s="79">
        <v>0</v>
      </c>
      <c r="DB67" s="79">
        <v>0</v>
      </c>
      <c r="DC67" s="76">
        <v>0</v>
      </c>
      <c r="DD67" s="77">
        <v>0</v>
      </c>
      <c r="DE67" s="79">
        <v>0</v>
      </c>
      <c r="DF67" s="77">
        <v>0</v>
      </c>
      <c r="DG67" s="79">
        <v>0</v>
      </c>
      <c r="DH67" s="79">
        <v>0</v>
      </c>
      <c r="DI67" s="76">
        <v>0</v>
      </c>
      <c r="DJ67" s="77">
        <v>0</v>
      </c>
      <c r="DK67" s="79">
        <v>0</v>
      </c>
      <c r="DL67" s="77">
        <v>0</v>
      </c>
      <c r="DM67" s="79">
        <v>0</v>
      </c>
      <c r="DN67" s="79">
        <v>0</v>
      </c>
      <c r="DO67" s="79">
        <v>0</v>
      </c>
      <c r="DP67" s="76">
        <v>0</v>
      </c>
      <c r="DQ67" s="77">
        <v>0</v>
      </c>
      <c r="DR67" s="79">
        <v>0</v>
      </c>
      <c r="DS67" s="77">
        <v>0</v>
      </c>
      <c r="DT67" s="79">
        <v>0</v>
      </c>
      <c r="DU67" s="79">
        <v>0</v>
      </c>
      <c r="DV67" s="79">
        <v>0</v>
      </c>
      <c r="DW67" s="79">
        <v>0</v>
      </c>
      <c r="DX67" s="76">
        <v>0</v>
      </c>
      <c r="DY67" s="77">
        <v>0</v>
      </c>
      <c r="DZ67" s="79">
        <v>0</v>
      </c>
      <c r="EA67" s="77">
        <v>0</v>
      </c>
      <c r="EB67" s="79">
        <v>0</v>
      </c>
      <c r="EC67" s="79">
        <v>0</v>
      </c>
      <c r="ED67" s="79"/>
    </row>
    <row r="68" spans="1:136" x14ac:dyDescent="0.2">
      <c r="A68" s="10" t="s">
        <v>75</v>
      </c>
      <c r="B68" s="73"/>
      <c r="C68" s="76">
        <v>21793510.847999997</v>
      </c>
      <c r="D68" s="77">
        <v>21419279.320999999</v>
      </c>
      <c r="E68" s="78">
        <v>569512.44100000011</v>
      </c>
      <c r="F68" s="78">
        <v>20849766.879999999</v>
      </c>
      <c r="G68" s="77">
        <v>374231.52699999994</v>
      </c>
      <c r="I68" s="76">
        <v>520000</v>
      </c>
      <c r="J68" s="77">
        <v>520000</v>
      </c>
      <c r="K68" s="79">
        <v>520000</v>
      </c>
      <c r="L68" s="77">
        <v>0</v>
      </c>
      <c r="M68" s="79">
        <v>0</v>
      </c>
      <c r="N68" s="79">
        <v>0</v>
      </c>
      <c r="O68" s="79">
        <v>0</v>
      </c>
      <c r="P68" s="79">
        <v>0</v>
      </c>
      <c r="Q68" s="79">
        <v>0</v>
      </c>
      <c r="R68" s="79">
        <v>0</v>
      </c>
      <c r="S68" s="79">
        <v>0</v>
      </c>
      <c r="T68" s="76">
        <v>2295716.4589999998</v>
      </c>
      <c r="U68" s="77">
        <v>2295716.4589999998</v>
      </c>
      <c r="V68" s="79">
        <v>2295716.4589999998</v>
      </c>
      <c r="W68" s="77">
        <v>0</v>
      </c>
      <c r="X68" s="79">
        <v>0</v>
      </c>
      <c r="Y68" s="79">
        <v>0</v>
      </c>
      <c r="Z68" s="79">
        <v>0</v>
      </c>
      <c r="AA68" s="79">
        <v>0</v>
      </c>
      <c r="AB68" s="76">
        <v>175655</v>
      </c>
      <c r="AC68" s="77">
        <v>175655</v>
      </c>
      <c r="AD68" s="79">
        <v>175655</v>
      </c>
      <c r="AE68" s="76">
        <v>1519385.3530000001</v>
      </c>
      <c r="AF68" s="77">
        <v>1511452.36</v>
      </c>
      <c r="AG68" s="79">
        <v>1511452.36</v>
      </c>
      <c r="AH68" s="77">
        <v>7932.9930000000004</v>
      </c>
      <c r="AI68" s="79">
        <v>770.46199999999999</v>
      </c>
      <c r="AJ68" s="79">
        <v>7162.5309999999999</v>
      </c>
      <c r="AK68" s="76">
        <v>1192624</v>
      </c>
      <c r="AL68" s="77">
        <v>1192624</v>
      </c>
      <c r="AM68" s="79">
        <v>1192624</v>
      </c>
      <c r="AN68" s="77">
        <v>0</v>
      </c>
      <c r="AO68" s="79">
        <v>0</v>
      </c>
      <c r="AP68" s="79">
        <v>0</v>
      </c>
      <c r="AQ68" s="79">
        <v>0</v>
      </c>
      <c r="AR68" s="79">
        <v>0</v>
      </c>
      <c r="AS68" s="79">
        <v>0</v>
      </c>
      <c r="AT68" s="76">
        <v>4609830.1519999998</v>
      </c>
      <c r="AU68" s="77">
        <v>4573629.5839999998</v>
      </c>
      <c r="AV68" s="79">
        <v>4573629.5839999998</v>
      </c>
      <c r="AW68" s="77">
        <v>36200.567999999999</v>
      </c>
      <c r="AX68" s="79">
        <v>11677.299000000001</v>
      </c>
      <c r="AY68" s="79">
        <v>7486.49</v>
      </c>
      <c r="AZ68" s="79">
        <v>17036.778999999999</v>
      </c>
      <c r="BA68" s="76">
        <v>212055.429</v>
      </c>
      <c r="BB68" s="77">
        <v>212055.429</v>
      </c>
      <c r="BC68" s="79">
        <v>212055.429</v>
      </c>
      <c r="BD68" s="77">
        <v>0</v>
      </c>
      <c r="BE68" s="79">
        <v>0</v>
      </c>
      <c r="BF68" s="79">
        <v>0</v>
      </c>
      <c r="BG68" s="79">
        <v>0</v>
      </c>
      <c r="BH68" s="79">
        <v>0</v>
      </c>
      <c r="BI68" s="76">
        <v>139629.31100000002</v>
      </c>
      <c r="BJ68" s="77">
        <v>139629.31100000002</v>
      </c>
      <c r="BK68" s="79">
        <v>10856.174000000001</v>
      </c>
      <c r="BL68" s="79">
        <v>128773.137</v>
      </c>
      <c r="BM68" s="76">
        <v>175208.264</v>
      </c>
      <c r="BN68" s="77">
        <v>175208.264</v>
      </c>
      <c r="BO68" s="79">
        <v>175208.264</v>
      </c>
      <c r="BP68" s="76">
        <v>104571</v>
      </c>
      <c r="BQ68" s="77">
        <v>104571</v>
      </c>
      <c r="BR68" s="79">
        <v>104571</v>
      </c>
      <c r="BS68" s="76">
        <v>64463.394</v>
      </c>
      <c r="BT68" s="77">
        <v>64463.394</v>
      </c>
      <c r="BU68" s="79">
        <v>64463.394</v>
      </c>
      <c r="BV68" s="76">
        <v>1396</v>
      </c>
      <c r="BW68" s="77">
        <v>1396</v>
      </c>
      <c r="BX68" s="79">
        <v>1396</v>
      </c>
      <c r="BY68" s="76">
        <v>8464.2780000000002</v>
      </c>
      <c r="BZ68" s="77">
        <v>8464.2780000000002</v>
      </c>
      <c r="CA68" s="79">
        <v>8464.2780000000002</v>
      </c>
      <c r="CB68" s="76">
        <v>2744434.6090000002</v>
      </c>
      <c r="CC68" s="77">
        <v>2728511.8080000002</v>
      </c>
      <c r="CD68" s="79">
        <v>451125.98100000003</v>
      </c>
      <c r="CE68" s="79">
        <v>2277385.827</v>
      </c>
      <c r="CF68" s="77">
        <v>15922.800999999999</v>
      </c>
      <c r="CG68" s="79">
        <v>5739.3630000000003</v>
      </c>
      <c r="CH68" s="79">
        <v>1829.1469999999999</v>
      </c>
      <c r="CI68" s="79">
        <v>8354.2909999999993</v>
      </c>
      <c r="CJ68" s="76">
        <v>1101769.8379999998</v>
      </c>
      <c r="CK68" s="77">
        <v>1101769.8379999998</v>
      </c>
      <c r="CL68" s="79">
        <v>896792.44</v>
      </c>
      <c r="CM68" s="79">
        <v>159518.60999999999</v>
      </c>
      <c r="CN68" s="79">
        <v>45458.788</v>
      </c>
      <c r="CO68" s="76">
        <v>10208.18</v>
      </c>
      <c r="CP68" s="77">
        <v>10208.18</v>
      </c>
      <c r="CQ68" s="79">
        <v>10208.18</v>
      </c>
      <c r="CR68" s="77">
        <v>0</v>
      </c>
      <c r="CS68" s="79">
        <v>0</v>
      </c>
      <c r="CT68" s="76">
        <v>3925503.108</v>
      </c>
      <c r="CU68" s="77">
        <v>3856580.852</v>
      </c>
      <c r="CV68" s="79">
        <v>3856580.852</v>
      </c>
      <c r="CW68" s="77">
        <v>68922.255999999994</v>
      </c>
      <c r="CX68" s="79">
        <v>68922.255999999994</v>
      </c>
      <c r="CY68" s="79">
        <v>0</v>
      </c>
      <c r="CZ68" s="79">
        <v>0</v>
      </c>
      <c r="DA68" s="79">
        <v>0</v>
      </c>
      <c r="DB68" s="79">
        <v>0</v>
      </c>
      <c r="DC68" s="76">
        <v>163437.467</v>
      </c>
      <c r="DD68" s="77">
        <v>161527.568</v>
      </c>
      <c r="DE68" s="79">
        <v>161527.568</v>
      </c>
      <c r="DF68" s="77">
        <v>1909.8989999999999</v>
      </c>
      <c r="DG68" s="79">
        <v>781.23199999999997</v>
      </c>
      <c r="DH68" s="79">
        <v>1128.6669999999999</v>
      </c>
      <c r="DI68" s="76">
        <v>499885</v>
      </c>
      <c r="DJ68" s="77">
        <v>304358</v>
      </c>
      <c r="DK68" s="79">
        <v>304358</v>
      </c>
      <c r="DL68" s="77">
        <v>195527</v>
      </c>
      <c r="DM68" s="79">
        <v>35253</v>
      </c>
      <c r="DN68" s="79">
        <v>152729</v>
      </c>
      <c r="DO68" s="79">
        <v>7545</v>
      </c>
      <c r="DP68" s="76">
        <v>1368234.307</v>
      </c>
      <c r="DQ68" s="77">
        <v>1322059.4650000001</v>
      </c>
      <c r="DR68" s="79">
        <v>1322059.4650000001</v>
      </c>
      <c r="DS68" s="77">
        <v>46174.841999999997</v>
      </c>
      <c r="DT68" s="79">
        <v>4032.779</v>
      </c>
      <c r="DU68" s="79">
        <v>10974.035</v>
      </c>
      <c r="DV68" s="79">
        <v>16732.652999999998</v>
      </c>
      <c r="DW68" s="79">
        <v>14435.375</v>
      </c>
      <c r="DX68" s="76">
        <v>961039.69899999991</v>
      </c>
      <c r="DY68" s="77">
        <v>959398.53099999996</v>
      </c>
      <c r="DZ68" s="79">
        <v>959398.53099999996</v>
      </c>
      <c r="EA68" s="77">
        <v>1641.1679999999999</v>
      </c>
      <c r="EB68" s="79">
        <v>0</v>
      </c>
      <c r="EC68" s="79">
        <v>1641.1679999999999</v>
      </c>
      <c r="ED68" s="79"/>
    </row>
    <row r="69" spans="1:136" x14ac:dyDescent="0.2">
      <c r="A69" s="10" t="s">
        <v>76</v>
      </c>
      <c r="B69" s="73"/>
      <c r="C69" s="76">
        <v>282281.23800000001</v>
      </c>
      <c r="D69" s="77">
        <v>240917.23800000001</v>
      </c>
      <c r="E69" s="78">
        <v>0</v>
      </c>
      <c r="F69" s="78">
        <v>240917.23800000001</v>
      </c>
      <c r="G69" s="77">
        <v>41364</v>
      </c>
      <c r="I69" s="76">
        <v>0</v>
      </c>
      <c r="J69" s="77">
        <v>0</v>
      </c>
      <c r="K69" s="79">
        <v>0</v>
      </c>
      <c r="L69" s="77">
        <v>0</v>
      </c>
      <c r="M69" s="79">
        <v>0</v>
      </c>
      <c r="N69" s="79">
        <v>0</v>
      </c>
      <c r="O69" s="79">
        <v>0</v>
      </c>
      <c r="P69" s="79">
        <v>0</v>
      </c>
      <c r="Q69" s="79">
        <v>0</v>
      </c>
      <c r="R69" s="79">
        <v>0</v>
      </c>
      <c r="S69" s="79">
        <v>0</v>
      </c>
      <c r="T69" s="76">
        <v>0</v>
      </c>
      <c r="U69" s="77">
        <v>0</v>
      </c>
      <c r="V69" s="79">
        <v>0</v>
      </c>
      <c r="W69" s="77">
        <v>0</v>
      </c>
      <c r="X69" s="79">
        <v>0</v>
      </c>
      <c r="Y69" s="79">
        <v>0</v>
      </c>
      <c r="Z69" s="79">
        <v>0</v>
      </c>
      <c r="AA69" s="79">
        <v>0</v>
      </c>
      <c r="AB69" s="76">
        <v>24166</v>
      </c>
      <c r="AC69" s="77">
        <v>24166</v>
      </c>
      <c r="AD69" s="79">
        <v>24166</v>
      </c>
      <c r="AE69" s="76">
        <v>0</v>
      </c>
      <c r="AF69" s="77">
        <v>0</v>
      </c>
      <c r="AG69" s="79">
        <v>0</v>
      </c>
      <c r="AH69" s="77">
        <v>0</v>
      </c>
      <c r="AI69" s="79">
        <v>0</v>
      </c>
      <c r="AJ69" s="79">
        <v>0</v>
      </c>
      <c r="AK69" s="76">
        <v>52808</v>
      </c>
      <c r="AL69" s="77">
        <v>11444</v>
      </c>
      <c r="AM69" s="79">
        <v>11444</v>
      </c>
      <c r="AN69" s="77">
        <v>41364</v>
      </c>
      <c r="AO69" s="79">
        <v>36745</v>
      </c>
      <c r="AP69" s="79">
        <v>2039</v>
      </c>
      <c r="AQ69" s="79">
        <v>2473</v>
      </c>
      <c r="AR69" s="79">
        <v>107</v>
      </c>
      <c r="AS69" s="79">
        <v>0</v>
      </c>
      <c r="AT69" s="76">
        <v>198702.23800000001</v>
      </c>
      <c r="AU69" s="77">
        <v>198702.23800000001</v>
      </c>
      <c r="AV69" s="79">
        <v>198702.23800000001</v>
      </c>
      <c r="AW69" s="77">
        <v>0</v>
      </c>
      <c r="AX69" s="79">
        <v>0</v>
      </c>
      <c r="AY69" s="79">
        <v>0</v>
      </c>
      <c r="AZ69" s="79">
        <v>0</v>
      </c>
      <c r="BA69" s="76">
        <v>0</v>
      </c>
      <c r="BB69" s="77">
        <v>0</v>
      </c>
      <c r="BC69" s="79">
        <v>0</v>
      </c>
      <c r="BD69" s="77">
        <v>0</v>
      </c>
      <c r="BE69" s="79">
        <v>0</v>
      </c>
      <c r="BF69" s="79">
        <v>0</v>
      </c>
      <c r="BG69" s="79">
        <v>0</v>
      </c>
      <c r="BH69" s="79">
        <v>0</v>
      </c>
      <c r="BI69" s="76">
        <v>0</v>
      </c>
      <c r="BJ69" s="77">
        <v>0</v>
      </c>
      <c r="BK69" s="79">
        <v>0</v>
      </c>
      <c r="BL69" s="79">
        <v>0</v>
      </c>
      <c r="BM69" s="76">
        <v>0</v>
      </c>
      <c r="BN69" s="77">
        <v>0</v>
      </c>
      <c r="BO69" s="79">
        <v>0</v>
      </c>
      <c r="BP69" s="76">
        <v>0</v>
      </c>
      <c r="BQ69" s="77">
        <v>0</v>
      </c>
      <c r="BR69" s="79">
        <v>0</v>
      </c>
      <c r="BS69" s="76">
        <v>0</v>
      </c>
      <c r="BT69" s="77">
        <v>0</v>
      </c>
      <c r="BU69" s="79">
        <v>0</v>
      </c>
      <c r="BV69" s="76">
        <v>6605</v>
      </c>
      <c r="BW69" s="77">
        <v>6605</v>
      </c>
      <c r="BX69" s="79">
        <v>6605</v>
      </c>
      <c r="BY69" s="76">
        <v>0</v>
      </c>
      <c r="BZ69" s="77">
        <v>0</v>
      </c>
      <c r="CA69" s="79">
        <v>0</v>
      </c>
      <c r="CB69" s="76">
        <v>0</v>
      </c>
      <c r="CC69" s="77">
        <v>0</v>
      </c>
      <c r="CD69" s="79">
        <v>0</v>
      </c>
      <c r="CE69" s="79">
        <v>0</v>
      </c>
      <c r="CF69" s="77">
        <v>0</v>
      </c>
      <c r="CG69" s="79">
        <v>0</v>
      </c>
      <c r="CH69" s="79">
        <v>0</v>
      </c>
      <c r="CI69" s="79">
        <v>0</v>
      </c>
      <c r="CJ69" s="76">
        <v>0</v>
      </c>
      <c r="CK69" s="77">
        <v>0</v>
      </c>
      <c r="CL69" s="79">
        <v>0</v>
      </c>
      <c r="CM69" s="79">
        <v>0</v>
      </c>
      <c r="CN69" s="79">
        <v>0</v>
      </c>
      <c r="CO69" s="76">
        <v>0</v>
      </c>
      <c r="CP69" s="77">
        <v>0</v>
      </c>
      <c r="CQ69" s="79">
        <v>0</v>
      </c>
      <c r="CR69" s="77">
        <v>0</v>
      </c>
      <c r="CS69" s="79">
        <v>0</v>
      </c>
      <c r="CT69" s="76">
        <v>0</v>
      </c>
      <c r="CU69" s="77">
        <v>0</v>
      </c>
      <c r="CV69" s="79">
        <v>0</v>
      </c>
      <c r="CW69" s="77">
        <v>0</v>
      </c>
      <c r="CX69" s="79">
        <v>0</v>
      </c>
      <c r="CY69" s="79">
        <v>0</v>
      </c>
      <c r="CZ69" s="79">
        <v>0</v>
      </c>
      <c r="DA69" s="79">
        <v>0</v>
      </c>
      <c r="DB69" s="79">
        <v>0</v>
      </c>
      <c r="DC69" s="76">
        <v>0</v>
      </c>
      <c r="DD69" s="77">
        <v>0</v>
      </c>
      <c r="DE69" s="79">
        <v>0</v>
      </c>
      <c r="DF69" s="77">
        <v>0</v>
      </c>
      <c r="DG69" s="79">
        <v>0</v>
      </c>
      <c r="DH69" s="79">
        <v>0</v>
      </c>
      <c r="DI69" s="76">
        <v>0</v>
      </c>
      <c r="DJ69" s="77">
        <v>0</v>
      </c>
      <c r="DK69" s="79">
        <v>0</v>
      </c>
      <c r="DL69" s="77">
        <v>0</v>
      </c>
      <c r="DM69" s="79">
        <v>0</v>
      </c>
      <c r="DN69" s="79">
        <v>0</v>
      </c>
      <c r="DO69" s="79">
        <v>0</v>
      </c>
      <c r="DP69" s="76">
        <v>0</v>
      </c>
      <c r="DQ69" s="77">
        <v>0</v>
      </c>
      <c r="DR69" s="79">
        <v>0</v>
      </c>
      <c r="DS69" s="77">
        <v>0</v>
      </c>
      <c r="DT69" s="79">
        <v>0</v>
      </c>
      <c r="DU69" s="79">
        <v>0</v>
      </c>
      <c r="DV69" s="79">
        <v>0</v>
      </c>
      <c r="DW69" s="79">
        <v>0</v>
      </c>
      <c r="DX69" s="76">
        <v>0</v>
      </c>
      <c r="DY69" s="77">
        <v>0</v>
      </c>
      <c r="DZ69" s="79">
        <v>0</v>
      </c>
      <c r="EA69" s="77">
        <v>0</v>
      </c>
      <c r="EB69" s="79">
        <v>0</v>
      </c>
      <c r="EC69" s="79">
        <v>0</v>
      </c>
      <c r="ED69" s="79"/>
    </row>
    <row r="70" spans="1:136" x14ac:dyDescent="0.2">
      <c r="A70" s="10" t="s">
        <v>77</v>
      </c>
      <c r="B70" s="73"/>
      <c r="C70" s="76">
        <v>1314467.5539999998</v>
      </c>
      <c r="D70" s="77">
        <v>1205234.6069999998</v>
      </c>
      <c r="E70" s="78">
        <v>433946.98699999996</v>
      </c>
      <c r="F70" s="78">
        <v>771287.61999999988</v>
      </c>
      <c r="G70" s="77">
        <v>109232.947</v>
      </c>
      <c r="I70" s="76">
        <v>10749.800999999999</v>
      </c>
      <c r="J70" s="77">
        <v>2554.5259999999998</v>
      </c>
      <c r="K70" s="79">
        <v>2554.5259999999998</v>
      </c>
      <c r="L70" s="77">
        <v>8195.2749999999996</v>
      </c>
      <c r="M70" s="79">
        <v>993.55499999999995</v>
      </c>
      <c r="N70" s="79">
        <v>1490.915</v>
      </c>
      <c r="O70" s="79">
        <v>532.69299999999998</v>
      </c>
      <c r="P70" s="79">
        <v>79.150999999999996</v>
      </c>
      <c r="Q70" s="79">
        <v>86.007999999999996</v>
      </c>
      <c r="R70" s="79">
        <v>5012.5060000000003</v>
      </c>
      <c r="S70" s="79">
        <v>0.44700000000000001</v>
      </c>
      <c r="T70" s="76">
        <v>60121.481</v>
      </c>
      <c r="U70" s="77">
        <v>60121.481</v>
      </c>
      <c r="V70" s="79">
        <v>60121.481</v>
      </c>
      <c r="W70" s="77">
        <v>0</v>
      </c>
      <c r="X70" s="79">
        <v>0</v>
      </c>
      <c r="Y70" s="79">
        <v>0</v>
      </c>
      <c r="Z70" s="79">
        <v>0</v>
      </c>
      <c r="AA70" s="79">
        <v>0</v>
      </c>
      <c r="AB70" s="76">
        <v>5898</v>
      </c>
      <c r="AC70" s="77">
        <v>5898</v>
      </c>
      <c r="AD70" s="79">
        <v>5898</v>
      </c>
      <c r="AE70" s="76">
        <v>68366.027000000002</v>
      </c>
      <c r="AF70" s="77">
        <v>58216.061999999998</v>
      </c>
      <c r="AG70" s="79">
        <v>58216.061999999998</v>
      </c>
      <c r="AH70" s="77">
        <v>10149.965</v>
      </c>
      <c r="AI70" s="79">
        <v>1129.25</v>
      </c>
      <c r="AJ70" s="79">
        <v>9020.7150000000001</v>
      </c>
      <c r="AK70" s="76">
        <v>38408</v>
      </c>
      <c r="AL70" s="77">
        <v>3637</v>
      </c>
      <c r="AM70" s="79">
        <v>3637</v>
      </c>
      <c r="AN70" s="77">
        <v>34771</v>
      </c>
      <c r="AO70" s="79">
        <v>33791</v>
      </c>
      <c r="AP70" s="79">
        <v>286</v>
      </c>
      <c r="AQ70" s="79">
        <v>694</v>
      </c>
      <c r="AR70" s="79">
        <v>0</v>
      </c>
      <c r="AS70" s="79">
        <v>0</v>
      </c>
      <c r="AT70" s="76">
        <v>0</v>
      </c>
      <c r="AU70" s="77">
        <v>0</v>
      </c>
      <c r="AV70" s="79">
        <v>0</v>
      </c>
      <c r="AW70" s="77">
        <v>0</v>
      </c>
      <c r="AX70" s="79">
        <v>0</v>
      </c>
      <c r="AY70" s="79">
        <v>0</v>
      </c>
      <c r="AZ70" s="79">
        <v>0</v>
      </c>
      <c r="BA70" s="76">
        <v>58872.844000000005</v>
      </c>
      <c r="BB70" s="77">
        <v>12251.183999999999</v>
      </c>
      <c r="BC70" s="79">
        <v>12251.183999999999</v>
      </c>
      <c r="BD70" s="77">
        <v>46621.66</v>
      </c>
      <c r="BE70" s="79">
        <v>19961.583999999999</v>
      </c>
      <c r="BF70" s="79">
        <v>15983.178</v>
      </c>
      <c r="BG70" s="79">
        <v>10414.546</v>
      </c>
      <c r="BH70" s="79">
        <v>262.35199999999998</v>
      </c>
      <c r="BI70" s="76">
        <v>40359.192999999999</v>
      </c>
      <c r="BJ70" s="77">
        <v>40359.192999999999</v>
      </c>
      <c r="BK70" s="79">
        <v>20819.441999999999</v>
      </c>
      <c r="BL70" s="79">
        <v>19539.751</v>
      </c>
      <c r="BM70" s="76">
        <v>28659.485000000001</v>
      </c>
      <c r="BN70" s="77">
        <v>28659.485000000001</v>
      </c>
      <c r="BO70" s="79">
        <v>28659.485000000001</v>
      </c>
      <c r="BP70" s="76">
        <v>4885</v>
      </c>
      <c r="BQ70" s="77">
        <v>4885</v>
      </c>
      <c r="BR70" s="79">
        <v>4885</v>
      </c>
      <c r="BS70" s="76">
        <v>69296.664000000004</v>
      </c>
      <c r="BT70" s="77">
        <v>69296.664000000004</v>
      </c>
      <c r="BU70" s="79">
        <v>69296.664000000004</v>
      </c>
      <c r="BV70" s="76">
        <v>0</v>
      </c>
      <c r="BW70" s="77">
        <v>0</v>
      </c>
      <c r="BX70" s="79">
        <v>0</v>
      </c>
      <c r="BY70" s="76">
        <v>173900.06099999999</v>
      </c>
      <c r="BZ70" s="77">
        <v>173900.06099999999</v>
      </c>
      <c r="CA70" s="79">
        <v>173900.06099999999</v>
      </c>
      <c r="CB70" s="76">
        <v>144109.66699999999</v>
      </c>
      <c r="CC70" s="77">
        <v>135240.674</v>
      </c>
      <c r="CD70" s="79">
        <v>48374.796000000002</v>
      </c>
      <c r="CE70" s="79">
        <v>86865.877999999997</v>
      </c>
      <c r="CF70" s="77">
        <v>8868.9930000000004</v>
      </c>
      <c r="CG70" s="79">
        <v>3820.8739999999998</v>
      </c>
      <c r="CH70" s="79">
        <v>1534.5920000000001</v>
      </c>
      <c r="CI70" s="79">
        <v>3513.527</v>
      </c>
      <c r="CJ70" s="76">
        <v>300158.78899999999</v>
      </c>
      <c r="CK70" s="77">
        <v>300158.78899999999</v>
      </c>
      <c r="CL70" s="79">
        <v>133955.70499999999</v>
      </c>
      <c r="CM70" s="79">
        <v>23827.617999999999</v>
      </c>
      <c r="CN70" s="79">
        <v>142375.46599999999</v>
      </c>
      <c r="CO70" s="76">
        <v>114.501</v>
      </c>
      <c r="CP70" s="77">
        <v>0.751</v>
      </c>
      <c r="CQ70" s="79">
        <v>0.751</v>
      </c>
      <c r="CR70" s="77">
        <v>113.75</v>
      </c>
      <c r="CS70" s="79">
        <v>113.75</v>
      </c>
      <c r="CT70" s="76">
        <v>29178.559000000001</v>
      </c>
      <c r="CU70" s="77">
        <v>28666.255000000001</v>
      </c>
      <c r="CV70" s="79">
        <v>28666.255000000001</v>
      </c>
      <c r="CW70" s="77">
        <v>512.30399999999997</v>
      </c>
      <c r="CX70" s="79">
        <v>512.30399999999997</v>
      </c>
      <c r="CY70" s="79">
        <v>0</v>
      </c>
      <c r="CZ70" s="79">
        <v>0</v>
      </c>
      <c r="DA70" s="79">
        <v>0</v>
      </c>
      <c r="DB70" s="79">
        <v>0</v>
      </c>
      <c r="DC70" s="76">
        <v>1165.434</v>
      </c>
      <c r="DD70" s="77">
        <v>1165.434</v>
      </c>
      <c r="DE70" s="79">
        <v>1165.434</v>
      </c>
      <c r="DF70" s="77">
        <v>0</v>
      </c>
      <c r="DG70" s="79">
        <v>0</v>
      </c>
      <c r="DH70" s="79">
        <v>0</v>
      </c>
      <c r="DI70" s="76">
        <v>79845</v>
      </c>
      <c r="DJ70" s="77">
        <v>79845</v>
      </c>
      <c r="DK70" s="79">
        <v>79845</v>
      </c>
      <c r="DL70" s="77">
        <v>0</v>
      </c>
      <c r="DM70" s="79">
        <v>0</v>
      </c>
      <c r="DN70" s="79">
        <v>0</v>
      </c>
      <c r="DO70" s="79">
        <v>0</v>
      </c>
      <c r="DP70" s="76">
        <v>164860.071</v>
      </c>
      <c r="DQ70" s="77">
        <v>164860.071</v>
      </c>
      <c r="DR70" s="79">
        <v>164860.071</v>
      </c>
      <c r="DS70" s="77">
        <v>0</v>
      </c>
      <c r="DT70" s="79">
        <v>0</v>
      </c>
      <c r="DU70" s="79">
        <v>0</v>
      </c>
      <c r="DV70" s="79">
        <v>0</v>
      </c>
      <c r="DW70" s="79">
        <v>0</v>
      </c>
      <c r="DX70" s="76">
        <v>35518.976999999999</v>
      </c>
      <c r="DY70" s="77">
        <v>35518.976999999999</v>
      </c>
      <c r="DZ70" s="79">
        <v>35518.976999999999</v>
      </c>
      <c r="EA70" s="77">
        <v>0</v>
      </c>
      <c r="EB70" s="79">
        <v>0</v>
      </c>
      <c r="EC70" s="79">
        <v>0</v>
      </c>
      <c r="ED70" s="79"/>
    </row>
    <row r="71" spans="1:136" s="80" customFormat="1" x14ac:dyDescent="0.2">
      <c r="A71" s="13" t="s">
        <v>73</v>
      </c>
      <c r="B71" s="73"/>
      <c r="C71" s="81">
        <v>23390259.640000001</v>
      </c>
      <c r="D71" s="82">
        <v>22865431.166000001</v>
      </c>
      <c r="E71" s="83">
        <v>1003459.428</v>
      </c>
      <c r="F71" s="83">
        <v>21861971.738000002</v>
      </c>
      <c r="G71" s="82">
        <v>524828.47400000005</v>
      </c>
      <c r="I71" s="81">
        <v>530749.80099999998</v>
      </c>
      <c r="J71" s="82">
        <v>522554.52600000001</v>
      </c>
      <c r="K71" s="86">
        <v>522554.52600000001</v>
      </c>
      <c r="L71" s="82">
        <v>8195.2749999999996</v>
      </c>
      <c r="M71" s="86">
        <v>993.55499999999995</v>
      </c>
      <c r="N71" s="86">
        <v>1490.915</v>
      </c>
      <c r="O71" s="86">
        <v>532.69299999999998</v>
      </c>
      <c r="P71" s="86">
        <v>79.150999999999996</v>
      </c>
      <c r="Q71" s="86">
        <v>86.007999999999996</v>
      </c>
      <c r="R71" s="86">
        <v>5012.5060000000003</v>
      </c>
      <c r="S71" s="86">
        <v>0.44700000000000001</v>
      </c>
      <c r="T71" s="81">
        <v>2355837.94</v>
      </c>
      <c r="U71" s="82">
        <v>2355837.94</v>
      </c>
      <c r="V71" s="86">
        <v>2355837.94</v>
      </c>
      <c r="W71" s="82">
        <v>0</v>
      </c>
      <c r="X71" s="86">
        <v>0</v>
      </c>
      <c r="Y71" s="86">
        <v>0</v>
      </c>
      <c r="Z71" s="86">
        <v>0</v>
      </c>
      <c r="AA71" s="86">
        <v>0</v>
      </c>
      <c r="AB71" s="81">
        <v>205719</v>
      </c>
      <c r="AC71" s="82">
        <v>205719</v>
      </c>
      <c r="AD71" s="86">
        <v>205719</v>
      </c>
      <c r="AE71" s="81">
        <v>1587751.3800000001</v>
      </c>
      <c r="AF71" s="82">
        <v>1569668.422</v>
      </c>
      <c r="AG71" s="86">
        <v>1569668.422</v>
      </c>
      <c r="AH71" s="82">
        <v>18082.957999999999</v>
      </c>
      <c r="AI71" s="86">
        <v>1899.712</v>
      </c>
      <c r="AJ71" s="86">
        <v>16183.245999999999</v>
      </c>
      <c r="AK71" s="81">
        <v>1283840</v>
      </c>
      <c r="AL71" s="82">
        <v>1207705</v>
      </c>
      <c r="AM71" s="86">
        <v>1207705</v>
      </c>
      <c r="AN71" s="82">
        <v>76135</v>
      </c>
      <c r="AO71" s="86">
        <v>70536</v>
      </c>
      <c r="AP71" s="86">
        <v>2325</v>
      </c>
      <c r="AQ71" s="86">
        <v>3167</v>
      </c>
      <c r="AR71" s="86">
        <v>107</v>
      </c>
      <c r="AS71" s="86">
        <v>0</v>
      </c>
      <c r="AT71" s="76">
        <v>4808532.3899999997</v>
      </c>
      <c r="AU71" s="82">
        <v>4772331.8219999997</v>
      </c>
      <c r="AV71" s="86">
        <v>4772331.8219999997</v>
      </c>
      <c r="AW71" s="82">
        <v>36200.567999999999</v>
      </c>
      <c r="AX71" s="86">
        <v>11677.299000000001</v>
      </c>
      <c r="AY71" s="86">
        <v>7486.49</v>
      </c>
      <c r="AZ71" s="86">
        <v>17036.778999999999</v>
      </c>
      <c r="BA71" s="81">
        <v>270928.27300000004</v>
      </c>
      <c r="BB71" s="82">
        <v>224306.61300000001</v>
      </c>
      <c r="BC71" s="86">
        <v>224306.61300000001</v>
      </c>
      <c r="BD71" s="82">
        <v>46621.66</v>
      </c>
      <c r="BE71" s="86">
        <v>19961.583999999999</v>
      </c>
      <c r="BF71" s="86">
        <v>15983.178</v>
      </c>
      <c r="BG71" s="86">
        <v>10414.546</v>
      </c>
      <c r="BH71" s="86">
        <v>262.35199999999998</v>
      </c>
      <c r="BI71" s="81"/>
      <c r="BJ71" s="82">
        <v>179988.50400000002</v>
      </c>
      <c r="BK71" s="86">
        <v>31675.616000000002</v>
      </c>
      <c r="BL71" s="86">
        <v>148312.88800000001</v>
      </c>
      <c r="BM71" s="81">
        <v>203867.74900000001</v>
      </c>
      <c r="BN71" s="82">
        <v>203867.74900000001</v>
      </c>
      <c r="BO71" s="86">
        <v>203867.74900000001</v>
      </c>
      <c r="BP71" s="81">
        <v>109456</v>
      </c>
      <c r="BQ71" s="82">
        <v>109456</v>
      </c>
      <c r="BR71" s="86">
        <v>109456</v>
      </c>
      <c r="BS71" s="81">
        <v>133760.05800000002</v>
      </c>
      <c r="BT71" s="82">
        <v>133760.05800000002</v>
      </c>
      <c r="BU71" s="86">
        <v>133760.05800000002</v>
      </c>
      <c r="BV71" s="81">
        <v>8001</v>
      </c>
      <c r="BW71" s="82">
        <v>8001</v>
      </c>
      <c r="BX71" s="86">
        <v>8001</v>
      </c>
      <c r="BY71" s="81">
        <v>182364.33899999998</v>
      </c>
      <c r="BZ71" s="82">
        <v>182364.33899999998</v>
      </c>
      <c r="CA71" s="86">
        <v>182364.33899999998</v>
      </c>
      <c r="CB71" s="81">
        <v>2888544.2760000001</v>
      </c>
      <c r="CC71" s="82">
        <v>2863752.4819999998</v>
      </c>
      <c r="CD71" s="86">
        <v>499500.777</v>
      </c>
      <c r="CE71" s="86">
        <v>2364251.7050000001</v>
      </c>
      <c r="CF71" s="82">
        <v>24791.794000000002</v>
      </c>
      <c r="CG71" s="86">
        <v>9560.237000000001</v>
      </c>
      <c r="CH71" s="86">
        <v>3363.739</v>
      </c>
      <c r="CI71" s="86">
        <v>11867.817999999999</v>
      </c>
      <c r="CJ71" s="81">
        <v>1401928.6269999999</v>
      </c>
      <c r="CK71" s="82">
        <v>1401928.6269999999</v>
      </c>
      <c r="CL71" s="86">
        <v>1030748.1449999999</v>
      </c>
      <c r="CM71" s="86">
        <v>183346.22799999997</v>
      </c>
      <c r="CN71" s="86">
        <v>187834.25399999999</v>
      </c>
      <c r="CO71" s="81">
        <v>10322.681</v>
      </c>
      <c r="CP71" s="82">
        <v>10208.931</v>
      </c>
      <c r="CQ71" s="86">
        <v>10208.931</v>
      </c>
      <c r="CR71" s="82">
        <v>113.75</v>
      </c>
      <c r="CS71" s="86">
        <v>113.75</v>
      </c>
      <c r="CT71" s="81">
        <v>3954681.6669999999</v>
      </c>
      <c r="CU71" s="82">
        <v>3885247.1069999998</v>
      </c>
      <c r="CV71" s="86">
        <v>3885247.1069999998</v>
      </c>
      <c r="CW71" s="82">
        <v>69434.559999999998</v>
      </c>
      <c r="CX71" s="86">
        <v>69434.559999999998</v>
      </c>
      <c r="CY71" s="86">
        <v>0</v>
      </c>
      <c r="CZ71" s="86">
        <v>0</v>
      </c>
      <c r="DA71" s="86">
        <v>0</v>
      </c>
      <c r="DB71" s="86">
        <v>0</v>
      </c>
      <c r="DC71" s="81">
        <v>164602.90100000001</v>
      </c>
      <c r="DD71" s="82">
        <v>162693.00200000001</v>
      </c>
      <c r="DE71" s="86">
        <v>162693.00200000001</v>
      </c>
      <c r="DF71" s="82">
        <v>1909.8989999999999</v>
      </c>
      <c r="DG71" s="86">
        <v>781.23199999999997</v>
      </c>
      <c r="DH71" s="86">
        <v>1128.6669999999999</v>
      </c>
      <c r="DI71" s="81">
        <v>579730</v>
      </c>
      <c r="DJ71" s="82">
        <v>384203</v>
      </c>
      <c r="DK71" s="86">
        <v>384203</v>
      </c>
      <c r="DL71" s="82">
        <v>195527</v>
      </c>
      <c r="DM71" s="86">
        <v>35253</v>
      </c>
      <c r="DN71" s="86">
        <v>152729</v>
      </c>
      <c r="DO71" s="86">
        <v>7545</v>
      </c>
      <c r="DP71" s="81">
        <v>1533094.378</v>
      </c>
      <c r="DQ71" s="82">
        <v>1486919.5360000001</v>
      </c>
      <c r="DR71" s="86">
        <v>1486919.5360000001</v>
      </c>
      <c r="DS71" s="82">
        <v>46174.841999999997</v>
      </c>
      <c r="DT71" s="86">
        <v>4032.779</v>
      </c>
      <c r="DU71" s="86">
        <v>10974.035</v>
      </c>
      <c r="DV71" s="86">
        <v>16732.652999999998</v>
      </c>
      <c r="DW71" s="86">
        <v>14435.375</v>
      </c>
      <c r="DX71" s="81">
        <v>996558.67599999986</v>
      </c>
      <c r="DY71" s="82">
        <v>994917.50799999991</v>
      </c>
      <c r="DZ71" s="86">
        <v>994917.50799999991</v>
      </c>
      <c r="EA71" s="82">
        <v>1641.1679999999999</v>
      </c>
      <c r="EB71" s="86">
        <v>0</v>
      </c>
      <c r="EC71" s="86">
        <v>1641.1679999999999</v>
      </c>
      <c r="ED71" s="86"/>
    </row>
    <row r="72" spans="1:136" x14ac:dyDescent="0.2">
      <c r="A72" s="22"/>
      <c r="B72" s="73"/>
      <c r="C72" s="76"/>
      <c r="D72" s="77"/>
      <c r="E72" s="78"/>
      <c r="F72" s="78"/>
      <c r="G72" s="77"/>
      <c r="I72" s="76"/>
      <c r="J72" s="77"/>
      <c r="K72" s="79"/>
      <c r="L72" s="77"/>
      <c r="M72" s="79"/>
      <c r="N72" s="79"/>
      <c r="O72" s="79"/>
      <c r="P72" s="79"/>
      <c r="Q72" s="79"/>
      <c r="R72" s="79"/>
      <c r="S72" s="79"/>
      <c r="T72" s="76"/>
      <c r="U72" s="77"/>
      <c r="V72" s="79"/>
      <c r="W72" s="77"/>
      <c r="X72" s="79"/>
      <c r="Y72" s="79"/>
      <c r="Z72" s="79"/>
      <c r="AA72" s="79"/>
      <c r="AB72" s="76"/>
      <c r="AC72" s="77"/>
      <c r="AD72" s="79"/>
      <c r="AE72" s="76"/>
      <c r="AF72" s="77"/>
      <c r="AG72" s="79"/>
      <c r="AH72" s="77"/>
      <c r="AI72" s="79"/>
      <c r="AJ72" s="79"/>
      <c r="AK72" s="76"/>
      <c r="AL72" s="77"/>
      <c r="AM72" s="79"/>
      <c r="AN72" s="77"/>
      <c r="AO72" s="79"/>
      <c r="AP72" s="79"/>
      <c r="AQ72" s="79"/>
      <c r="AR72" s="79"/>
      <c r="AS72" s="79"/>
      <c r="AT72" s="76"/>
      <c r="AU72" s="77"/>
      <c r="AV72" s="79"/>
      <c r="AW72" s="77"/>
      <c r="AX72" s="79"/>
      <c r="AY72" s="79"/>
      <c r="AZ72" s="79"/>
      <c r="BA72" s="76"/>
      <c r="BB72" s="77"/>
      <c r="BC72" s="79"/>
      <c r="BD72" s="77"/>
      <c r="BE72" s="79"/>
      <c r="BF72" s="79"/>
      <c r="BG72" s="79"/>
      <c r="BH72" s="79"/>
      <c r="BI72" s="76"/>
      <c r="BJ72" s="77"/>
      <c r="BK72" s="79"/>
      <c r="BL72" s="79"/>
      <c r="BM72" s="76"/>
      <c r="BN72" s="77"/>
      <c r="BO72" s="79"/>
      <c r="BP72" s="76"/>
      <c r="BQ72" s="77"/>
      <c r="BR72" s="79"/>
      <c r="BS72" s="76"/>
      <c r="BT72" s="77"/>
      <c r="BU72" s="79"/>
      <c r="BV72" s="76"/>
      <c r="BW72" s="77"/>
      <c r="BX72" s="79"/>
      <c r="BY72" s="76"/>
      <c r="BZ72" s="77"/>
      <c r="CA72" s="79"/>
      <c r="CB72" s="76"/>
      <c r="CC72" s="77"/>
      <c r="CD72" s="79"/>
      <c r="CE72" s="79"/>
      <c r="CF72" s="77"/>
      <c r="CG72" s="79"/>
      <c r="CH72" s="79"/>
      <c r="CI72" s="79"/>
      <c r="CJ72" s="76"/>
      <c r="CK72" s="77"/>
      <c r="CL72" s="79"/>
      <c r="CM72" s="79"/>
      <c r="CN72" s="79"/>
      <c r="CO72" s="76"/>
      <c r="CP72" s="77"/>
      <c r="CQ72" s="79"/>
      <c r="CR72" s="77"/>
      <c r="CS72" s="79"/>
      <c r="CT72" s="76"/>
      <c r="CU72" s="77"/>
      <c r="CV72" s="79"/>
      <c r="CW72" s="77"/>
      <c r="CX72" s="79"/>
      <c r="CY72" s="79"/>
      <c r="CZ72" s="79"/>
      <c r="DA72" s="79"/>
      <c r="DB72" s="79"/>
      <c r="DC72" s="76"/>
      <c r="DD72" s="77"/>
      <c r="DE72" s="79"/>
      <c r="DF72" s="77"/>
      <c r="DG72" s="79"/>
      <c r="DH72" s="79"/>
      <c r="DI72" s="76"/>
      <c r="DJ72" s="77"/>
      <c r="DK72" s="79"/>
      <c r="DL72" s="77"/>
      <c r="DM72" s="79"/>
      <c r="DN72" s="79"/>
      <c r="DO72" s="79"/>
      <c r="DP72" s="76"/>
      <c r="DQ72" s="77"/>
      <c r="DR72" s="79"/>
      <c r="DS72" s="77"/>
      <c r="DT72" s="79"/>
      <c r="DU72" s="79"/>
      <c r="DV72" s="79"/>
      <c r="DW72" s="79"/>
      <c r="DX72" s="76"/>
      <c r="DY72" s="77"/>
      <c r="DZ72" s="79"/>
      <c r="EA72" s="77"/>
      <c r="EB72" s="79"/>
      <c r="EC72" s="79"/>
      <c r="ED72" s="79"/>
    </row>
    <row r="73" spans="1:136" x14ac:dyDescent="0.2">
      <c r="A73" s="23" t="s">
        <v>78</v>
      </c>
      <c r="B73" s="73"/>
      <c r="C73" s="76"/>
      <c r="D73" s="77"/>
      <c r="E73" s="78"/>
      <c r="F73" s="78"/>
      <c r="G73" s="77"/>
      <c r="I73" s="76"/>
      <c r="J73" s="77"/>
      <c r="K73" s="79"/>
      <c r="L73" s="77"/>
      <c r="M73" s="79"/>
      <c r="N73" s="79"/>
      <c r="O73" s="79"/>
      <c r="P73" s="79"/>
      <c r="Q73" s="79"/>
      <c r="R73" s="79"/>
      <c r="S73" s="79"/>
      <c r="T73" s="76"/>
      <c r="U73" s="77"/>
      <c r="V73" s="79"/>
      <c r="W73" s="77"/>
      <c r="X73" s="79"/>
      <c r="Y73" s="79"/>
      <c r="Z73" s="79"/>
      <c r="AA73" s="79"/>
      <c r="AB73" s="76"/>
      <c r="AC73" s="77"/>
      <c r="AD73" s="79"/>
      <c r="AE73" s="76">
        <v>0</v>
      </c>
      <c r="AF73" s="77"/>
      <c r="AG73" s="79"/>
      <c r="AH73" s="77"/>
      <c r="AI73" s="79"/>
      <c r="AJ73" s="79"/>
      <c r="AK73" s="76"/>
      <c r="AL73" s="77"/>
      <c r="AM73" s="79"/>
      <c r="AN73" s="77"/>
      <c r="AO73" s="79"/>
      <c r="AP73" s="79"/>
      <c r="AQ73" s="79"/>
      <c r="AR73" s="79"/>
      <c r="AS73" s="79"/>
      <c r="AT73" s="76"/>
      <c r="AU73" s="77"/>
      <c r="AV73" s="79"/>
      <c r="AW73" s="77"/>
      <c r="AX73" s="79"/>
      <c r="AY73" s="79"/>
      <c r="AZ73" s="79"/>
      <c r="BA73" s="76"/>
      <c r="BB73" s="77"/>
      <c r="BC73" s="79"/>
      <c r="BD73" s="77">
        <v>0</v>
      </c>
      <c r="BE73" s="79"/>
      <c r="BF73" s="79"/>
      <c r="BG73" s="79"/>
      <c r="BH73" s="79"/>
      <c r="BI73" s="76"/>
      <c r="BJ73" s="77"/>
      <c r="BK73" s="79"/>
      <c r="BL73" s="79"/>
      <c r="BM73" s="76"/>
      <c r="BN73" s="77"/>
      <c r="BO73" s="79"/>
      <c r="BP73" s="76"/>
      <c r="BQ73" s="77"/>
      <c r="BR73" s="79"/>
      <c r="BS73" s="76"/>
      <c r="BT73" s="77"/>
      <c r="BU73" s="79"/>
      <c r="BV73" s="76"/>
      <c r="BW73" s="77"/>
      <c r="BX73" s="79"/>
      <c r="BY73" s="76"/>
      <c r="BZ73" s="77"/>
      <c r="CA73" s="79"/>
      <c r="CB73" s="76"/>
      <c r="CC73" s="77"/>
      <c r="CD73" s="79"/>
      <c r="CE73" s="79"/>
      <c r="CF73" s="77"/>
      <c r="CG73" s="79"/>
      <c r="CH73" s="79"/>
      <c r="CI73" s="79"/>
      <c r="CJ73" s="76"/>
      <c r="CK73" s="77"/>
      <c r="CL73" s="79"/>
      <c r="CM73" s="79"/>
      <c r="CN73" s="79"/>
      <c r="CO73" s="76"/>
      <c r="CP73" s="77"/>
      <c r="CQ73" s="79"/>
      <c r="CR73" s="77"/>
      <c r="CS73" s="79"/>
      <c r="CT73" s="76"/>
      <c r="CU73" s="77"/>
      <c r="CV73" s="79"/>
      <c r="CW73" s="77">
        <v>0</v>
      </c>
      <c r="CX73" s="79"/>
      <c r="CY73" s="79"/>
      <c r="CZ73" s="79"/>
      <c r="DA73" s="79"/>
      <c r="DB73" s="79"/>
      <c r="DC73" s="76"/>
      <c r="DD73" s="77"/>
      <c r="DE73" s="79"/>
      <c r="DF73" s="77">
        <v>0</v>
      </c>
      <c r="DG73" s="79"/>
      <c r="DH73" s="79"/>
      <c r="DI73" s="76">
        <v>0</v>
      </c>
      <c r="DJ73" s="77"/>
      <c r="DK73" s="79"/>
      <c r="DL73" s="77"/>
      <c r="DM73" s="79"/>
      <c r="DN73" s="79"/>
      <c r="DO73" s="79"/>
      <c r="DP73" s="76"/>
      <c r="DQ73" s="77"/>
      <c r="DR73" s="79"/>
      <c r="DS73" s="77">
        <v>0</v>
      </c>
      <c r="DT73" s="79"/>
      <c r="DU73" s="79"/>
      <c r="DV73" s="79"/>
      <c r="DW73" s="79"/>
      <c r="DX73" s="76"/>
      <c r="DY73" s="77"/>
      <c r="DZ73" s="79"/>
      <c r="EA73" s="77"/>
      <c r="EB73" s="79"/>
      <c r="EC73" s="79"/>
      <c r="ED73" s="79"/>
      <c r="EE73" s="88"/>
      <c r="EF73" s="88"/>
    </row>
    <row r="74" spans="1:136" x14ac:dyDescent="0.2">
      <c r="A74" s="10" t="s">
        <v>79</v>
      </c>
      <c r="B74" s="73"/>
      <c r="C74" s="76">
        <v>149260.399</v>
      </c>
      <c r="D74" s="77">
        <v>149260.399</v>
      </c>
      <c r="E74" s="78">
        <v>0</v>
      </c>
      <c r="F74" s="78">
        <v>149260.399</v>
      </c>
      <c r="G74" s="77">
        <v>0</v>
      </c>
      <c r="I74" s="76">
        <v>0</v>
      </c>
      <c r="J74" s="77">
        <v>0</v>
      </c>
      <c r="K74" s="79">
        <v>0</v>
      </c>
      <c r="L74" s="77">
        <v>0</v>
      </c>
      <c r="M74" s="79">
        <v>0</v>
      </c>
      <c r="N74" s="79">
        <v>0</v>
      </c>
      <c r="O74" s="79">
        <v>0</v>
      </c>
      <c r="P74" s="79">
        <v>0</v>
      </c>
      <c r="Q74" s="79">
        <v>0</v>
      </c>
      <c r="R74" s="79">
        <v>0</v>
      </c>
      <c r="S74" s="79">
        <v>0</v>
      </c>
      <c r="T74" s="76">
        <v>0</v>
      </c>
      <c r="U74" s="77">
        <v>0</v>
      </c>
      <c r="V74" s="79">
        <v>0</v>
      </c>
      <c r="W74" s="77">
        <v>0</v>
      </c>
      <c r="X74" s="79">
        <v>0</v>
      </c>
      <c r="Y74" s="79">
        <v>0</v>
      </c>
      <c r="Z74" s="79">
        <v>0</v>
      </c>
      <c r="AA74" s="79">
        <v>0</v>
      </c>
      <c r="AB74" s="76">
        <v>0</v>
      </c>
      <c r="AC74" s="77">
        <v>0</v>
      </c>
      <c r="AD74" s="79">
        <v>0</v>
      </c>
      <c r="AE74" s="76">
        <v>0</v>
      </c>
      <c r="AF74" s="77">
        <v>0</v>
      </c>
      <c r="AG74" s="79">
        <v>0</v>
      </c>
      <c r="AH74" s="77">
        <v>0</v>
      </c>
      <c r="AI74" s="79">
        <v>0</v>
      </c>
      <c r="AJ74" s="79">
        <v>0</v>
      </c>
      <c r="AK74" s="76">
        <v>0</v>
      </c>
      <c r="AL74" s="77">
        <v>0</v>
      </c>
      <c r="AM74" s="79">
        <v>0</v>
      </c>
      <c r="AN74" s="77">
        <v>0</v>
      </c>
      <c r="AO74" s="79">
        <v>0</v>
      </c>
      <c r="AP74" s="79">
        <v>0</v>
      </c>
      <c r="AQ74" s="79">
        <v>0</v>
      </c>
      <c r="AR74" s="79">
        <v>0</v>
      </c>
      <c r="AS74" s="79">
        <v>0</v>
      </c>
      <c r="AT74" s="76">
        <v>0</v>
      </c>
      <c r="AU74" s="77">
        <v>0</v>
      </c>
      <c r="AV74" s="79">
        <v>0</v>
      </c>
      <c r="AW74" s="77">
        <v>0</v>
      </c>
      <c r="AX74" s="79">
        <v>0</v>
      </c>
      <c r="AY74" s="79">
        <v>0</v>
      </c>
      <c r="AZ74" s="79">
        <v>0</v>
      </c>
      <c r="BA74" s="76">
        <v>0</v>
      </c>
      <c r="BB74" s="77">
        <v>0</v>
      </c>
      <c r="BC74" s="79">
        <v>0</v>
      </c>
      <c r="BD74" s="77">
        <v>0</v>
      </c>
      <c r="BE74" s="79">
        <v>0</v>
      </c>
      <c r="BF74" s="79">
        <v>0</v>
      </c>
      <c r="BG74" s="79">
        <v>0</v>
      </c>
      <c r="BH74" s="79">
        <v>0</v>
      </c>
      <c r="BI74" s="76">
        <v>0</v>
      </c>
      <c r="BJ74" s="77">
        <v>0</v>
      </c>
      <c r="BK74" s="79">
        <v>0</v>
      </c>
      <c r="BL74" s="79">
        <v>0</v>
      </c>
      <c r="BM74" s="76">
        <v>0</v>
      </c>
      <c r="BN74" s="77">
        <v>0</v>
      </c>
      <c r="BO74" s="79">
        <v>0</v>
      </c>
      <c r="BP74" s="76">
        <v>0</v>
      </c>
      <c r="BQ74" s="77">
        <v>0</v>
      </c>
      <c r="BR74" s="79">
        <v>0</v>
      </c>
      <c r="BS74" s="76">
        <v>0</v>
      </c>
      <c r="BT74" s="77">
        <v>0</v>
      </c>
      <c r="BU74" s="79">
        <v>0</v>
      </c>
      <c r="BV74" s="76">
        <v>0</v>
      </c>
      <c r="BW74" s="77">
        <v>0</v>
      </c>
      <c r="BX74" s="79">
        <v>0</v>
      </c>
      <c r="BY74" s="76">
        <v>0</v>
      </c>
      <c r="BZ74" s="77">
        <v>0</v>
      </c>
      <c r="CA74" s="79">
        <v>0</v>
      </c>
      <c r="CB74" s="76">
        <v>0</v>
      </c>
      <c r="CC74" s="77">
        <v>0</v>
      </c>
      <c r="CD74" s="79">
        <v>0</v>
      </c>
      <c r="CE74" s="79">
        <v>0</v>
      </c>
      <c r="CF74" s="77">
        <v>0</v>
      </c>
      <c r="CG74" s="79">
        <v>0</v>
      </c>
      <c r="CH74" s="79">
        <v>0</v>
      </c>
      <c r="CI74" s="79">
        <v>0</v>
      </c>
      <c r="CJ74" s="76">
        <v>149260.399</v>
      </c>
      <c r="CK74" s="77">
        <v>149260.399</v>
      </c>
      <c r="CL74" s="79">
        <v>126719.86900000001</v>
      </c>
      <c r="CM74" s="79">
        <v>22540.53</v>
      </c>
      <c r="CN74" s="79">
        <v>0</v>
      </c>
      <c r="CO74" s="76">
        <v>0</v>
      </c>
      <c r="CP74" s="77">
        <v>0</v>
      </c>
      <c r="CQ74" s="79">
        <v>0</v>
      </c>
      <c r="CR74" s="77">
        <v>0</v>
      </c>
      <c r="CS74" s="79">
        <v>0</v>
      </c>
      <c r="CT74" s="76">
        <v>0</v>
      </c>
      <c r="CU74" s="77">
        <v>0</v>
      </c>
      <c r="CV74" s="79">
        <v>0</v>
      </c>
      <c r="CW74" s="77">
        <v>0</v>
      </c>
      <c r="CX74" s="79">
        <v>0</v>
      </c>
      <c r="CY74" s="79">
        <v>0</v>
      </c>
      <c r="CZ74" s="79">
        <v>0</v>
      </c>
      <c r="DA74" s="79">
        <v>0</v>
      </c>
      <c r="DB74" s="79">
        <v>0</v>
      </c>
      <c r="DC74" s="76">
        <v>0</v>
      </c>
      <c r="DD74" s="77">
        <v>0</v>
      </c>
      <c r="DE74" s="79">
        <v>0</v>
      </c>
      <c r="DF74" s="77">
        <v>0</v>
      </c>
      <c r="DG74" s="79">
        <v>0</v>
      </c>
      <c r="DH74" s="79">
        <v>0</v>
      </c>
      <c r="DI74" s="76">
        <v>0</v>
      </c>
      <c r="DJ74" s="77">
        <v>0</v>
      </c>
      <c r="DK74" s="79">
        <v>0</v>
      </c>
      <c r="DL74" s="77">
        <v>0</v>
      </c>
      <c r="DM74" s="79">
        <v>0</v>
      </c>
      <c r="DN74" s="79">
        <v>0</v>
      </c>
      <c r="DO74" s="79">
        <v>0</v>
      </c>
      <c r="DP74" s="76">
        <v>0</v>
      </c>
      <c r="DQ74" s="77">
        <v>0</v>
      </c>
      <c r="DR74" s="79">
        <v>0</v>
      </c>
      <c r="DS74" s="77">
        <v>0</v>
      </c>
      <c r="DT74" s="79">
        <v>0</v>
      </c>
      <c r="DU74" s="79">
        <v>0</v>
      </c>
      <c r="DV74" s="79">
        <v>0</v>
      </c>
      <c r="DW74" s="79">
        <v>0</v>
      </c>
      <c r="DX74" s="76">
        <v>0</v>
      </c>
      <c r="DY74" s="77">
        <v>0</v>
      </c>
      <c r="DZ74" s="79">
        <v>0</v>
      </c>
      <c r="EA74" s="77">
        <v>0</v>
      </c>
      <c r="EB74" s="79">
        <v>0</v>
      </c>
      <c r="EC74" s="79">
        <v>0</v>
      </c>
      <c r="ED74" s="79"/>
    </row>
    <row r="75" spans="1:136" x14ac:dyDescent="0.2">
      <c r="A75" s="10" t="s">
        <v>80</v>
      </c>
      <c r="B75" s="73"/>
      <c r="C75" s="76">
        <v>1838485.5439999998</v>
      </c>
      <c r="D75" s="77">
        <v>1831755.0849999997</v>
      </c>
      <c r="E75" s="78">
        <v>0</v>
      </c>
      <c r="F75" s="78">
        <v>1831755.0849999997</v>
      </c>
      <c r="G75" s="77">
        <v>6730.4589999999998</v>
      </c>
      <c r="I75" s="76">
        <v>0</v>
      </c>
      <c r="J75" s="77">
        <v>0</v>
      </c>
      <c r="K75" s="79">
        <v>0</v>
      </c>
      <c r="L75" s="77">
        <v>0</v>
      </c>
      <c r="M75" s="79">
        <v>0</v>
      </c>
      <c r="N75" s="79">
        <v>0</v>
      </c>
      <c r="O75" s="79">
        <v>0</v>
      </c>
      <c r="P75" s="79">
        <v>0</v>
      </c>
      <c r="Q75" s="79">
        <v>0</v>
      </c>
      <c r="R75" s="79">
        <v>0</v>
      </c>
      <c r="S75" s="79">
        <v>0</v>
      </c>
      <c r="T75" s="76">
        <v>30531.566999999999</v>
      </c>
      <c r="U75" s="77">
        <v>30531.566999999999</v>
      </c>
      <c r="V75" s="79">
        <v>30531.566999999999</v>
      </c>
      <c r="W75" s="77">
        <v>0</v>
      </c>
      <c r="X75" s="79">
        <v>0</v>
      </c>
      <c r="Y75" s="79">
        <v>0</v>
      </c>
      <c r="Z75" s="79">
        <v>0</v>
      </c>
      <c r="AA75" s="79">
        <v>0</v>
      </c>
      <c r="AB75" s="76">
        <v>13168</v>
      </c>
      <c r="AC75" s="77">
        <v>13168</v>
      </c>
      <c r="AD75" s="79">
        <v>13168</v>
      </c>
      <c r="AE75" s="76">
        <v>44914.220999999998</v>
      </c>
      <c r="AF75" s="77">
        <v>44914.220999999998</v>
      </c>
      <c r="AG75" s="79">
        <v>44914.220999999998</v>
      </c>
      <c r="AH75" s="77">
        <v>0</v>
      </c>
      <c r="AI75" s="79">
        <v>0</v>
      </c>
      <c r="AJ75" s="79">
        <v>0</v>
      </c>
      <c r="AK75" s="76">
        <v>0</v>
      </c>
      <c r="AL75" s="77">
        <v>0</v>
      </c>
      <c r="AM75" s="79">
        <v>0</v>
      </c>
      <c r="AN75" s="77">
        <v>0</v>
      </c>
      <c r="AO75" s="79">
        <v>0</v>
      </c>
      <c r="AP75" s="79">
        <v>0</v>
      </c>
      <c r="AQ75" s="79">
        <v>0</v>
      </c>
      <c r="AR75" s="79">
        <v>0</v>
      </c>
      <c r="AS75" s="79">
        <v>0</v>
      </c>
      <c r="AT75" s="76">
        <v>399120.72499999998</v>
      </c>
      <c r="AU75" s="77">
        <v>399120.72499999998</v>
      </c>
      <c r="AV75" s="79">
        <v>399120.72499999998</v>
      </c>
      <c r="AW75" s="77">
        <v>0</v>
      </c>
      <c r="AX75" s="79">
        <v>0</v>
      </c>
      <c r="AY75" s="79">
        <v>0</v>
      </c>
      <c r="AZ75" s="79">
        <v>0</v>
      </c>
      <c r="BA75" s="76">
        <v>0</v>
      </c>
      <c r="BB75" s="77">
        <v>0</v>
      </c>
      <c r="BC75" s="79">
        <v>0</v>
      </c>
      <c r="BD75" s="77">
        <v>0</v>
      </c>
      <c r="BE75" s="79">
        <v>0</v>
      </c>
      <c r="BF75" s="79">
        <v>0</v>
      </c>
      <c r="BG75" s="79">
        <v>0</v>
      </c>
      <c r="BH75" s="79">
        <v>0</v>
      </c>
      <c r="BI75" s="76">
        <v>1816.19</v>
      </c>
      <c r="BJ75" s="77">
        <v>1816.19</v>
      </c>
      <c r="BK75" s="79">
        <v>942.23900000000003</v>
      </c>
      <c r="BL75" s="79">
        <v>873.95100000000002</v>
      </c>
      <c r="BM75" s="76">
        <v>3445.2869999999998</v>
      </c>
      <c r="BN75" s="77">
        <v>3445.2869999999998</v>
      </c>
      <c r="BO75" s="79">
        <v>3445.2869999999998</v>
      </c>
      <c r="BP75" s="76">
        <v>178</v>
      </c>
      <c r="BQ75" s="77">
        <v>178</v>
      </c>
      <c r="BR75" s="79">
        <v>178</v>
      </c>
      <c r="BS75" s="76">
        <v>0</v>
      </c>
      <c r="BT75" s="77">
        <v>0</v>
      </c>
      <c r="BU75" s="79">
        <v>0</v>
      </c>
      <c r="BV75" s="76">
        <v>0</v>
      </c>
      <c r="BW75" s="77">
        <v>0</v>
      </c>
      <c r="BX75" s="79">
        <v>0</v>
      </c>
      <c r="BY75" s="76">
        <v>0</v>
      </c>
      <c r="BZ75" s="77">
        <v>0</v>
      </c>
      <c r="CA75" s="79">
        <v>0</v>
      </c>
      <c r="CB75" s="76">
        <v>446891.50199999998</v>
      </c>
      <c r="CC75" s="77">
        <v>446891.50199999998</v>
      </c>
      <c r="CD75" s="79">
        <v>0</v>
      </c>
      <c r="CE75" s="79">
        <v>446891.50199999998</v>
      </c>
      <c r="CF75" s="77">
        <v>0</v>
      </c>
      <c r="CG75" s="79">
        <v>0</v>
      </c>
      <c r="CH75" s="79">
        <v>0</v>
      </c>
      <c r="CI75" s="79">
        <v>0</v>
      </c>
      <c r="CJ75" s="76">
        <v>142956.65899999999</v>
      </c>
      <c r="CK75" s="77">
        <v>142956.65899999999</v>
      </c>
      <c r="CL75" s="79">
        <v>121368.087</v>
      </c>
      <c r="CM75" s="79">
        <v>21588.572</v>
      </c>
      <c r="CN75" s="79">
        <v>0</v>
      </c>
      <c r="CO75" s="76">
        <v>0</v>
      </c>
      <c r="CP75" s="77">
        <v>0</v>
      </c>
      <c r="CQ75" s="79">
        <v>0</v>
      </c>
      <c r="CR75" s="77">
        <v>0</v>
      </c>
      <c r="CS75" s="79">
        <v>0</v>
      </c>
      <c r="CT75" s="76">
        <v>383336.81199999998</v>
      </c>
      <c r="CU75" s="77">
        <v>376606.353</v>
      </c>
      <c r="CV75" s="79">
        <v>376606.353</v>
      </c>
      <c r="CW75" s="77">
        <v>6730.4589999999998</v>
      </c>
      <c r="CX75" s="79">
        <v>6730.4589999999998</v>
      </c>
      <c r="CY75" s="79">
        <v>0</v>
      </c>
      <c r="CZ75" s="79">
        <v>0</v>
      </c>
      <c r="DA75" s="79">
        <v>0</v>
      </c>
      <c r="DB75" s="79">
        <v>0</v>
      </c>
      <c r="DC75" s="76">
        <v>32198.11</v>
      </c>
      <c r="DD75" s="77">
        <v>32198.11</v>
      </c>
      <c r="DE75" s="79">
        <v>32198.11</v>
      </c>
      <c r="DF75" s="77">
        <v>0</v>
      </c>
      <c r="DG75" s="79">
        <v>0</v>
      </c>
      <c r="DH75" s="79">
        <v>0</v>
      </c>
      <c r="DI75" s="76">
        <v>8414</v>
      </c>
      <c r="DJ75" s="77">
        <v>8414</v>
      </c>
      <c r="DK75" s="79">
        <v>8414</v>
      </c>
      <c r="DL75" s="77">
        <v>0</v>
      </c>
      <c r="DM75" s="79">
        <v>0</v>
      </c>
      <c r="DN75" s="79">
        <v>0</v>
      </c>
      <c r="DO75" s="79">
        <v>0</v>
      </c>
      <c r="DP75" s="76">
        <v>180920.14</v>
      </c>
      <c r="DQ75" s="77">
        <v>180920.14</v>
      </c>
      <c r="DR75" s="79">
        <v>180920.14</v>
      </c>
      <c r="DS75" s="77">
        <v>0</v>
      </c>
      <c r="DT75" s="79">
        <v>0</v>
      </c>
      <c r="DU75" s="79">
        <v>0</v>
      </c>
      <c r="DV75" s="79">
        <v>0</v>
      </c>
      <c r="DW75" s="79">
        <v>0</v>
      </c>
      <c r="DX75" s="76">
        <v>150594.33100000001</v>
      </c>
      <c r="DY75" s="77">
        <v>150594.33100000001</v>
      </c>
      <c r="DZ75" s="79">
        <v>150594.33100000001</v>
      </c>
      <c r="EA75" s="77">
        <v>0</v>
      </c>
      <c r="EB75" s="79">
        <v>0</v>
      </c>
      <c r="EC75" s="79">
        <v>0</v>
      </c>
      <c r="ED75" s="79"/>
    </row>
    <row r="76" spans="1:136" x14ac:dyDescent="0.2">
      <c r="A76" s="10" t="s">
        <v>81</v>
      </c>
      <c r="B76" s="73"/>
      <c r="C76" s="76">
        <v>0</v>
      </c>
      <c r="D76" s="77">
        <v>0</v>
      </c>
      <c r="E76" s="78">
        <v>0</v>
      </c>
      <c r="F76" s="78">
        <v>0</v>
      </c>
      <c r="G76" s="77">
        <v>0</v>
      </c>
      <c r="I76" s="76">
        <v>0</v>
      </c>
      <c r="J76" s="77">
        <v>0</v>
      </c>
      <c r="K76" s="79">
        <v>0</v>
      </c>
      <c r="L76" s="77">
        <v>0</v>
      </c>
      <c r="M76" s="79">
        <v>0</v>
      </c>
      <c r="N76" s="79">
        <v>0</v>
      </c>
      <c r="O76" s="79">
        <v>0</v>
      </c>
      <c r="P76" s="79">
        <v>0</v>
      </c>
      <c r="Q76" s="79">
        <v>0</v>
      </c>
      <c r="R76" s="79">
        <v>0</v>
      </c>
      <c r="S76" s="79">
        <v>0</v>
      </c>
      <c r="T76" s="76">
        <v>0</v>
      </c>
      <c r="U76" s="77">
        <v>0</v>
      </c>
      <c r="V76" s="79">
        <v>0</v>
      </c>
      <c r="W76" s="77">
        <v>0</v>
      </c>
      <c r="X76" s="79">
        <v>0</v>
      </c>
      <c r="Y76" s="79">
        <v>0</v>
      </c>
      <c r="Z76" s="79">
        <v>0</v>
      </c>
      <c r="AA76" s="79">
        <v>0</v>
      </c>
      <c r="AB76" s="76">
        <v>0</v>
      </c>
      <c r="AC76" s="77">
        <v>0</v>
      </c>
      <c r="AD76" s="79">
        <v>0</v>
      </c>
      <c r="AE76" s="76">
        <v>0</v>
      </c>
      <c r="AF76" s="77">
        <v>0</v>
      </c>
      <c r="AG76" s="79">
        <v>0</v>
      </c>
      <c r="AH76" s="77">
        <v>0</v>
      </c>
      <c r="AI76" s="79">
        <v>0</v>
      </c>
      <c r="AJ76" s="79">
        <v>0</v>
      </c>
      <c r="AK76" s="76">
        <v>0</v>
      </c>
      <c r="AL76" s="77">
        <v>0</v>
      </c>
      <c r="AM76" s="79">
        <v>0</v>
      </c>
      <c r="AN76" s="77">
        <v>0</v>
      </c>
      <c r="AO76" s="79">
        <v>0</v>
      </c>
      <c r="AP76" s="79">
        <v>0</v>
      </c>
      <c r="AQ76" s="79">
        <v>0</v>
      </c>
      <c r="AR76" s="79">
        <v>0</v>
      </c>
      <c r="AS76" s="79">
        <v>0</v>
      </c>
      <c r="AT76" s="76">
        <v>0</v>
      </c>
      <c r="AU76" s="77">
        <v>0</v>
      </c>
      <c r="AV76" s="79">
        <v>0</v>
      </c>
      <c r="AW76" s="77">
        <v>0</v>
      </c>
      <c r="AX76" s="79">
        <v>0</v>
      </c>
      <c r="AY76" s="79">
        <v>0</v>
      </c>
      <c r="AZ76" s="79">
        <v>0</v>
      </c>
      <c r="BA76" s="76">
        <v>0</v>
      </c>
      <c r="BB76" s="77">
        <v>0</v>
      </c>
      <c r="BC76" s="79">
        <v>0</v>
      </c>
      <c r="BD76" s="77">
        <v>0</v>
      </c>
      <c r="BE76" s="79">
        <v>0</v>
      </c>
      <c r="BF76" s="79">
        <v>0</v>
      </c>
      <c r="BG76" s="79">
        <v>0</v>
      </c>
      <c r="BH76" s="79">
        <v>0</v>
      </c>
      <c r="BI76" s="76">
        <v>0</v>
      </c>
      <c r="BJ76" s="77">
        <v>0</v>
      </c>
      <c r="BK76" s="79">
        <v>0</v>
      </c>
      <c r="BL76" s="79">
        <v>0</v>
      </c>
      <c r="BM76" s="76">
        <v>0</v>
      </c>
      <c r="BN76" s="77">
        <v>0</v>
      </c>
      <c r="BO76" s="79">
        <v>0</v>
      </c>
      <c r="BP76" s="76">
        <v>0</v>
      </c>
      <c r="BQ76" s="77">
        <v>0</v>
      </c>
      <c r="BR76" s="79">
        <v>0</v>
      </c>
      <c r="BS76" s="76">
        <v>0</v>
      </c>
      <c r="BT76" s="77">
        <v>0</v>
      </c>
      <c r="BU76" s="79">
        <v>0</v>
      </c>
      <c r="BV76" s="76">
        <v>0</v>
      </c>
      <c r="BW76" s="77">
        <v>0</v>
      </c>
      <c r="BX76" s="79">
        <v>0</v>
      </c>
      <c r="BY76" s="76">
        <v>0</v>
      </c>
      <c r="BZ76" s="77">
        <v>0</v>
      </c>
      <c r="CA76" s="79">
        <v>0</v>
      </c>
      <c r="CB76" s="76">
        <v>0</v>
      </c>
      <c r="CC76" s="77">
        <v>0</v>
      </c>
      <c r="CD76" s="79">
        <v>0</v>
      </c>
      <c r="CE76" s="79">
        <v>0</v>
      </c>
      <c r="CF76" s="77">
        <v>0</v>
      </c>
      <c r="CG76" s="79">
        <v>0</v>
      </c>
      <c r="CH76" s="79">
        <v>0</v>
      </c>
      <c r="CI76" s="79">
        <v>0</v>
      </c>
      <c r="CJ76" s="76">
        <v>0</v>
      </c>
      <c r="CK76" s="77">
        <v>0</v>
      </c>
      <c r="CL76" s="79">
        <v>0</v>
      </c>
      <c r="CM76" s="79">
        <v>0</v>
      </c>
      <c r="CN76" s="79">
        <v>0</v>
      </c>
      <c r="CO76" s="76">
        <v>0</v>
      </c>
      <c r="CP76" s="77">
        <v>0</v>
      </c>
      <c r="CQ76" s="79">
        <v>0</v>
      </c>
      <c r="CR76" s="77">
        <v>0</v>
      </c>
      <c r="CS76" s="79">
        <v>0</v>
      </c>
      <c r="CT76" s="76">
        <v>0</v>
      </c>
      <c r="CU76" s="77">
        <v>0</v>
      </c>
      <c r="CV76" s="79">
        <v>0</v>
      </c>
      <c r="CW76" s="77">
        <v>0</v>
      </c>
      <c r="CX76" s="79">
        <v>0</v>
      </c>
      <c r="CY76" s="79">
        <v>0</v>
      </c>
      <c r="CZ76" s="79">
        <v>0</v>
      </c>
      <c r="DA76" s="79">
        <v>0</v>
      </c>
      <c r="DB76" s="79">
        <v>0</v>
      </c>
      <c r="DC76" s="76">
        <v>0</v>
      </c>
      <c r="DD76" s="77">
        <v>0</v>
      </c>
      <c r="DE76" s="79">
        <v>0</v>
      </c>
      <c r="DF76" s="77">
        <v>0</v>
      </c>
      <c r="DG76" s="79">
        <v>0</v>
      </c>
      <c r="DH76" s="79">
        <v>0</v>
      </c>
      <c r="DI76" s="76">
        <v>0</v>
      </c>
      <c r="DJ76" s="77">
        <v>0</v>
      </c>
      <c r="DK76" s="79">
        <v>0</v>
      </c>
      <c r="DL76" s="77">
        <v>0</v>
      </c>
      <c r="DM76" s="79">
        <v>0</v>
      </c>
      <c r="DN76" s="79">
        <v>0</v>
      </c>
      <c r="DO76" s="79">
        <v>0</v>
      </c>
      <c r="DP76" s="76">
        <v>0</v>
      </c>
      <c r="DQ76" s="77">
        <v>0</v>
      </c>
      <c r="DR76" s="79">
        <v>0</v>
      </c>
      <c r="DS76" s="77">
        <v>0</v>
      </c>
      <c r="DT76" s="79">
        <v>0</v>
      </c>
      <c r="DU76" s="79">
        <v>0</v>
      </c>
      <c r="DV76" s="79">
        <v>0</v>
      </c>
      <c r="DW76" s="79">
        <v>0</v>
      </c>
      <c r="DX76" s="76">
        <v>0</v>
      </c>
      <c r="DY76" s="77">
        <v>0</v>
      </c>
      <c r="DZ76" s="79">
        <v>0</v>
      </c>
      <c r="EA76" s="77">
        <v>0</v>
      </c>
      <c r="EB76" s="79">
        <v>0</v>
      </c>
      <c r="EC76" s="79">
        <v>0</v>
      </c>
      <c r="ED76" s="79"/>
    </row>
    <row r="77" spans="1:136" s="80" customFormat="1" x14ac:dyDescent="0.2">
      <c r="A77" s="24" t="s">
        <v>82</v>
      </c>
      <c r="B77" s="73"/>
      <c r="C77" s="81">
        <v>1987745.943</v>
      </c>
      <c r="D77" s="82">
        <v>1981015.4839999999</v>
      </c>
      <c r="E77" s="83">
        <v>0</v>
      </c>
      <c r="F77" s="83">
        <v>1981015.4839999999</v>
      </c>
      <c r="G77" s="82">
        <v>6730.4589999999998</v>
      </c>
      <c r="I77" s="81">
        <v>0</v>
      </c>
      <c r="J77" s="82">
        <v>0</v>
      </c>
      <c r="K77" s="86">
        <v>0</v>
      </c>
      <c r="L77" s="82">
        <v>0</v>
      </c>
      <c r="M77" s="86">
        <v>0</v>
      </c>
      <c r="N77" s="86">
        <v>0</v>
      </c>
      <c r="O77" s="86">
        <v>0</v>
      </c>
      <c r="P77" s="86">
        <v>0</v>
      </c>
      <c r="Q77" s="86">
        <v>0</v>
      </c>
      <c r="R77" s="86">
        <v>0</v>
      </c>
      <c r="S77" s="86">
        <v>0</v>
      </c>
      <c r="T77" s="81">
        <v>30531.566999999999</v>
      </c>
      <c r="U77" s="82">
        <v>30531.566999999999</v>
      </c>
      <c r="V77" s="86">
        <v>30531.566999999999</v>
      </c>
      <c r="W77" s="82">
        <v>0</v>
      </c>
      <c r="X77" s="86">
        <v>0</v>
      </c>
      <c r="Y77" s="86">
        <v>0</v>
      </c>
      <c r="Z77" s="86">
        <v>0</v>
      </c>
      <c r="AA77" s="86">
        <v>0</v>
      </c>
      <c r="AB77" s="81">
        <v>13168</v>
      </c>
      <c r="AC77" s="82">
        <v>13168</v>
      </c>
      <c r="AD77" s="86">
        <v>13168</v>
      </c>
      <c r="AE77" s="81">
        <v>44914.220999999998</v>
      </c>
      <c r="AF77" s="82">
        <v>44914.220999999998</v>
      </c>
      <c r="AG77" s="86">
        <v>44914.220999999998</v>
      </c>
      <c r="AH77" s="77">
        <v>0</v>
      </c>
      <c r="AI77" s="86">
        <v>0</v>
      </c>
      <c r="AJ77" s="86">
        <v>0</v>
      </c>
      <c r="AK77" s="81">
        <v>0</v>
      </c>
      <c r="AL77" s="82">
        <v>0</v>
      </c>
      <c r="AM77" s="86">
        <v>0</v>
      </c>
      <c r="AN77" s="82">
        <v>0</v>
      </c>
      <c r="AO77" s="86">
        <v>0</v>
      </c>
      <c r="AP77" s="86">
        <v>0</v>
      </c>
      <c r="AQ77" s="86">
        <v>0</v>
      </c>
      <c r="AR77" s="86">
        <v>0</v>
      </c>
      <c r="AS77" s="86">
        <v>0</v>
      </c>
      <c r="AT77" s="81">
        <v>399120.72499999998</v>
      </c>
      <c r="AU77" s="82">
        <v>399120.72499999998</v>
      </c>
      <c r="AV77" s="86">
        <v>399120.72499999998</v>
      </c>
      <c r="AW77" s="82">
        <v>0</v>
      </c>
      <c r="AX77" s="86">
        <v>0</v>
      </c>
      <c r="AY77" s="86">
        <v>0</v>
      </c>
      <c r="AZ77" s="86">
        <v>0</v>
      </c>
      <c r="BA77" s="81">
        <v>0</v>
      </c>
      <c r="BB77" s="82">
        <v>0</v>
      </c>
      <c r="BC77" s="86">
        <v>0</v>
      </c>
      <c r="BD77" s="82">
        <v>0</v>
      </c>
      <c r="BE77" s="86">
        <v>0</v>
      </c>
      <c r="BF77" s="86">
        <v>0</v>
      </c>
      <c r="BG77" s="86">
        <v>0</v>
      </c>
      <c r="BH77" s="86">
        <v>0</v>
      </c>
      <c r="BI77" s="81">
        <v>1816.19</v>
      </c>
      <c r="BJ77" s="82">
        <v>1816.19</v>
      </c>
      <c r="BK77" s="86">
        <v>942.23900000000003</v>
      </c>
      <c r="BL77" s="86">
        <v>873.95100000000002</v>
      </c>
      <c r="BM77" s="81">
        <v>3445.2869999999998</v>
      </c>
      <c r="BN77" s="82">
        <v>3445.2869999999998</v>
      </c>
      <c r="BO77" s="86">
        <v>3445.2869999999998</v>
      </c>
      <c r="BP77" s="81">
        <v>178</v>
      </c>
      <c r="BQ77" s="82">
        <v>178</v>
      </c>
      <c r="BR77" s="86">
        <v>178</v>
      </c>
      <c r="BS77" s="81">
        <v>0</v>
      </c>
      <c r="BT77" s="82">
        <v>0</v>
      </c>
      <c r="BU77" s="86">
        <v>0</v>
      </c>
      <c r="BV77" s="81">
        <v>0</v>
      </c>
      <c r="BW77" s="82">
        <v>0</v>
      </c>
      <c r="BX77" s="86">
        <v>0</v>
      </c>
      <c r="BY77" s="81">
        <v>0</v>
      </c>
      <c r="BZ77" s="82">
        <v>0</v>
      </c>
      <c r="CA77" s="86">
        <v>0</v>
      </c>
      <c r="CB77" s="81">
        <v>446891.50199999998</v>
      </c>
      <c r="CC77" s="82">
        <v>446891.50199999998</v>
      </c>
      <c r="CD77" s="86">
        <v>0</v>
      </c>
      <c r="CE77" s="86">
        <v>446891.50199999998</v>
      </c>
      <c r="CF77" s="82">
        <v>0</v>
      </c>
      <c r="CG77" s="86">
        <v>0</v>
      </c>
      <c r="CH77" s="86">
        <v>0</v>
      </c>
      <c r="CI77" s="86">
        <v>0</v>
      </c>
      <c r="CJ77" s="81">
        <v>292217.05800000002</v>
      </c>
      <c r="CK77" s="82">
        <v>292217.05800000002</v>
      </c>
      <c r="CL77" s="86">
        <v>248087.95600000001</v>
      </c>
      <c r="CM77" s="86">
        <v>44129.101999999999</v>
      </c>
      <c r="CN77" s="86">
        <v>0</v>
      </c>
      <c r="CO77" s="81">
        <v>0</v>
      </c>
      <c r="CP77" s="82">
        <v>0</v>
      </c>
      <c r="CQ77" s="86">
        <v>0</v>
      </c>
      <c r="CR77" s="82">
        <v>0</v>
      </c>
      <c r="CS77" s="86">
        <v>0</v>
      </c>
      <c r="CT77" s="81">
        <v>383336.81199999998</v>
      </c>
      <c r="CU77" s="82">
        <v>376606.353</v>
      </c>
      <c r="CV77" s="86">
        <v>376606.353</v>
      </c>
      <c r="CW77" s="82">
        <v>6730.4589999999998</v>
      </c>
      <c r="CX77" s="86">
        <v>6730.4589999999998</v>
      </c>
      <c r="CY77" s="86">
        <v>0</v>
      </c>
      <c r="CZ77" s="86">
        <v>0</v>
      </c>
      <c r="DA77" s="86">
        <v>0</v>
      </c>
      <c r="DB77" s="86">
        <v>0</v>
      </c>
      <c r="DC77" s="81">
        <v>32198.11</v>
      </c>
      <c r="DD77" s="82">
        <v>32198.11</v>
      </c>
      <c r="DE77" s="86">
        <v>32198.11</v>
      </c>
      <c r="DF77" s="82">
        <v>0</v>
      </c>
      <c r="DG77" s="86">
        <v>0</v>
      </c>
      <c r="DH77" s="86">
        <v>0</v>
      </c>
      <c r="DI77" s="81">
        <v>8414</v>
      </c>
      <c r="DJ77" s="82">
        <v>8414</v>
      </c>
      <c r="DK77" s="86">
        <v>8414</v>
      </c>
      <c r="DL77" s="82">
        <v>0</v>
      </c>
      <c r="DM77" s="86">
        <v>0</v>
      </c>
      <c r="DN77" s="86">
        <v>0</v>
      </c>
      <c r="DO77" s="86">
        <v>0</v>
      </c>
      <c r="DP77" s="81">
        <v>180920.14</v>
      </c>
      <c r="DQ77" s="82">
        <v>180920.14</v>
      </c>
      <c r="DR77" s="86">
        <v>180920.14</v>
      </c>
      <c r="DS77" s="82">
        <v>0</v>
      </c>
      <c r="DT77" s="86">
        <v>0</v>
      </c>
      <c r="DU77" s="86">
        <v>0</v>
      </c>
      <c r="DV77" s="86">
        <v>0</v>
      </c>
      <c r="DW77" s="86">
        <v>0</v>
      </c>
      <c r="DX77" s="81">
        <v>150594.33100000001</v>
      </c>
      <c r="DY77" s="82">
        <v>150594.33100000001</v>
      </c>
      <c r="DZ77" s="86">
        <v>150594.33100000001</v>
      </c>
      <c r="EA77" s="82">
        <v>0</v>
      </c>
      <c r="EB77" s="86">
        <v>0</v>
      </c>
      <c r="EC77" s="86">
        <v>0</v>
      </c>
      <c r="ED77" s="86"/>
    </row>
    <row r="78" spans="1:136" x14ac:dyDescent="0.2">
      <c r="A78" s="25"/>
      <c r="B78" s="73"/>
      <c r="C78" s="81"/>
      <c r="D78" s="82"/>
      <c r="E78" s="83"/>
      <c r="F78" s="83"/>
      <c r="G78" s="82"/>
      <c r="I78" s="76"/>
      <c r="J78" s="77"/>
      <c r="K78" s="79"/>
      <c r="L78" s="82"/>
      <c r="M78" s="79"/>
      <c r="N78" s="79"/>
      <c r="O78" s="79"/>
      <c r="P78" s="79"/>
      <c r="Q78" s="79"/>
      <c r="R78" s="79"/>
      <c r="S78" s="79"/>
      <c r="T78" s="76"/>
      <c r="U78" s="77"/>
      <c r="V78" s="79"/>
      <c r="W78" s="82"/>
      <c r="X78" s="79"/>
      <c r="Y78" s="79"/>
      <c r="Z78" s="79"/>
      <c r="AA78" s="79"/>
      <c r="AB78" s="81"/>
      <c r="AC78" s="77"/>
      <c r="AD78" s="79"/>
      <c r="AE78" s="76"/>
      <c r="AF78" s="77"/>
      <c r="AG78" s="79"/>
      <c r="AH78" s="77"/>
      <c r="AI78" s="79"/>
      <c r="AJ78" s="79"/>
      <c r="AK78" s="76"/>
      <c r="AL78" s="77"/>
      <c r="AM78" s="79"/>
      <c r="AN78" s="77"/>
      <c r="AO78" s="79"/>
      <c r="AP78" s="79"/>
      <c r="AQ78" s="79"/>
      <c r="AR78" s="79"/>
      <c r="AS78" s="79"/>
      <c r="AT78" s="81"/>
      <c r="AU78" s="77"/>
      <c r="AV78" s="79"/>
      <c r="AW78" s="77"/>
      <c r="AX78" s="79"/>
      <c r="AY78" s="79"/>
      <c r="AZ78" s="79"/>
      <c r="BA78" s="76"/>
      <c r="BB78" s="77"/>
      <c r="BC78" s="79"/>
      <c r="BD78" s="77"/>
      <c r="BE78" s="79"/>
      <c r="BF78" s="79"/>
      <c r="BG78" s="79"/>
      <c r="BH78" s="79"/>
      <c r="BI78" s="81"/>
      <c r="BJ78" s="77"/>
      <c r="BK78" s="79"/>
      <c r="BL78" s="79"/>
      <c r="BM78" s="81"/>
      <c r="BN78" s="77"/>
      <c r="BO78" s="79"/>
      <c r="BP78" s="76"/>
      <c r="BQ78" s="77"/>
      <c r="BR78" s="79"/>
      <c r="BS78" s="76"/>
      <c r="BT78" s="77"/>
      <c r="BU78" s="79"/>
      <c r="BV78" s="76"/>
      <c r="BW78" s="77"/>
      <c r="BX78" s="79"/>
      <c r="BY78" s="76"/>
      <c r="BZ78" s="77"/>
      <c r="CA78" s="79"/>
      <c r="CB78" s="76" t="s">
        <v>239</v>
      </c>
      <c r="CC78" s="77"/>
      <c r="CD78" s="79"/>
      <c r="CE78" s="79"/>
      <c r="CF78" s="77"/>
      <c r="CG78" s="79"/>
      <c r="CH78" s="79"/>
      <c r="CI78" s="79"/>
      <c r="CJ78" s="76"/>
      <c r="CK78" s="77"/>
      <c r="CL78" s="79"/>
      <c r="CM78" s="79"/>
      <c r="CN78" s="79"/>
      <c r="CO78" s="76"/>
      <c r="CP78" s="77"/>
      <c r="CQ78" s="79"/>
      <c r="CR78" s="77"/>
      <c r="CS78" s="79"/>
      <c r="CT78" s="76"/>
      <c r="CU78" s="77"/>
      <c r="CV78" s="79"/>
      <c r="CW78" s="77"/>
      <c r="CX78" s="79"/>
      <c r="CY78" s="79"/>
      <c r="CZ78" s="79"/>
      <c r="DA78" s="79"/>
      <c r="DB78" s="79"/>
      <c r="DC78" s="76"/>
      <c r="DD78" s="77"/>
      <c r="DE78" s="79"/>
      <c r="DF78" s="77"/>
      <c r="DG78" s="79"/>
      <c r="DH78" s="79"/>
      <c r="DI78" s="76"/>
      <c r="DJ78" s="77"/>
      <c r="DK78" s="79"/>
      <c r="DL78" s="77"/>
      <c r="DM78" s="79"/>
      <c r="DN78" s="79"/>
      <c r="DO78" s="79"/>
      <c r="DP78" s="76"/>
      <c r="DQ78" s="77"/>
      <c r="DR78" s="79"/>
      <c r="DS78" s="77"/>
      <c r="DT78" s="79"/>
      <c r="DU78" s="79"/>
      <c r="DV78" s="79"/>
      <c r="DW78" s="79"/>
      <c r="DX78" s="76"/>
      <c r="DY78" s="77"/>
      <c r="DZ78" s="79"/>
      <c r="EA78" s="77"/>
      <c r="EB78" s="79"/>
      <c r="EC78" s="79"/>
      <c r="ED78" s="79"/>
    </row>
    <row r="79" spans="1:136" x14ac:dyDescent="0.2">
      <c r="A79" s="17" t="s">
        <v>83</v>
      </c>
      <c r="B79" s="73"/>
      <c r="C79" s="76">
        <v>98280608.536999986</v>
      </c>
      <c r="D79" s="77">
        <v>78601781.90699999</v>
      </c>
      <c r="E79" s="78">
        <v>18067705.086999997</v>
      </c>
      <c r="F79" s="78">
        <v>60534076.82</v>
      </c>
      <c r="G79" s="77">
        <v>19678826.629999999</v>
      </c>
      <c r="I79" s="76">
        <v>13659339.537</v>
      </c>
      <c r="J79" s="77">
        <v>5874223.1399999997</v>
      </c>
      <c r="K79" s="79">
        <v>5874223.1399999997</v>
      </c>
      <c r="L79" s="77">
        <v>7785116.3969999999</v>
      </c>
      <c r="M79" s="79">
        <v>1461468.2080000001</v>
      </c>
      <c r="N79" s="79">
        <v>3134243.1630000002</v>
      </c>
      <c r="O79" s="79">
        <v>1263651.0819999999</v>
      </c>
      <c r="P79" s="79">
        <v>1667842.483</v>
      </c>
      <c r="Q79" s="79">
        <v>150315.23300000001</v>
      </c>
      <c r="R79" s="79">
        <v>79606.514999999999</v>
      </c>
      <c r="S79" s="79">
        <v>27989.713</v>
      </c>
      <c r="T79" s="76">
        <v>4910979.82</v>
      </c>
      <c r="U79" s="77">
        <v>4459749.3090000004</v>
      </c>
      <c r="V79" s="79">
        <v>4459749.3090000004</v>
      </c>
      <c r="W79" s="77">
        <v>451230.511</v>
      </c>
      <c r="X79" s="79">
        <v>309181.15299999999</v>
      </c>
      <c r="Y79" s="79">
        <v>46528.546999999999</v>
      </c>
      <c r="Z79" s="79">
        <v>95520.811000000002</v>
      </c>
      <c r="AA79" s="79">
        <v>0</v>
      </c>
      <c r="AB79" s="76">
        <v>2519500</v>
      </c>
      <c r="AC79" s="77">
        <v>2519500</v>
      </c>
      <c r="AD79" s="79">
        <v>2519500</v>
      </c>
      <c r="AE79" s="76">
        <v>3783655.45</v>
      </c>
      <c r="AF79" s="77">
        <v>3775655.321</v>
      </c>
      <c r="AG79" s="79">
        <v>3775655.321</v>
      </c>
      <c r="AH79" s="77">
        <v>8000.1289999999999</v>
      </c>
      <c r="AI79" s="79">
        <v>580.48199999999997</v>
      </c>
      <c r="AJ79" s="79">
        <v>7419.6469999999999</v>
      </c>
      <c r="AK79" s="76">
        <v>9799689</v>
      </c>
      <c r="AL79" s="77">
        <v>3486734</v>
      </c>
      <c r="AM79" s="79">
        <v>3486734</v>
      </c>
      <c r="AN79" s="77">
        <v>6312955</v>
      </c>
      <c r="AO79" s="79">
        <v>4760895</v>
      </c>
      <c r="AP79" s="79">
        <v>598790</v>
      </c>
      <c r="AQ79" s="79">
        <v>325788</v>
      </c>
      <c r="AR79" s="79">
        <v>57281</v>
      </c>
      <c r="AS79" s="79">
        <v>570201</v>
      </c>
      <c r="AT79" s="81">
        <v>9804437.3460000008</v>
      </c>
      <c r="AU79" s="77">
        <v>9669866.7200000007</v>
      </c>
      <c r="AV79" s="79">
        <v>9669866.7200000007</v>
      </c>
      <c r="AW79" s="77">
        <v>134570.62599999999</v>
      </c>
      <c r="AX79" s="79">
        <v>60472.177000000003</v>
      </c>
      <c r="AY79" s="79">
        <v>74098.448999999993</v>
      </c>
      <c r="AZ79" s="79">
        <v>0</v>
      </c>
      <c r="BA79" s="76">
        <v>4453867.3159999996</v>
      </c>
      <c r="BB79" s="77">
        <v>926004.55</v>
      </c>
      <c r="BC79" s="79">
        <v>926004.55</v>
      </c>
      <c r="BD79" s="77">
        <v>3527862.7659999998</v>
      </c>
      <c r="BE79" s="79">
        <v>1408035.683</v>
      </c>
      <c r="BF79" s="79">
        <v>888301.84600000002</v>
      </c>
      <c r="BG79" s="79">
        <v>965426.26399999997</v>
      </c>
      <c r="BH79" s="79">
        <v>266098.973</v>
      </c>
      <c r="BI79" s="81">
        <v>1695510.007</v>
      </c>
      <c r="BJ79" s="77">
        <v>1695510.007</v>
      </c>
      <c r="BK79" s="79">
        <v>562653.33100000001</v>
      </c>
      <c r="BL79" s="79">
        <v>1132856.676</v>
      </c>
      <c r="BM79" s="81">
        <v>947831.72199999995</v>
      </c>
      <c r="BN79" s="77">
        <v>947831.72199999995</v>
      </c>
      <c r="BO79" s="79">
        <v>947831.72199999995</v>
      </c>
      <c r="BP79" s="76">
        <v>615995</v>
      </c>
      <c r="BQ79" s="77">
        <v>615995</v>
      </c>
      <c r="BR79" s="79">
        <v>615995</v>
      </c>
      <c r="BS79" s="76">
        <v>67282.589000000007</v>
      </c>
      <c r="BT79" s="77">
        <v>67282.589000000007</v>
      </c>
      <c r="BU79" s="79">
        <v>67282.589000000007</v>
      </c>
      <c r="BV79" s="76">
        <v>760810</v>
      </c>
      <c r="BW79" s="77">
        <v>760810</v>
      </c>
      <c r="BX79" s="79">
        <v>760810</v>
      </c>
      <c r="BY79" s="76">
        <v>436974.36</v>
      </c>
      <c r="BZ79" s="77">
        <v>436974.36</v>
      </c>
      <c r="CA79" s="79">
        <v>436974.36</v>
      </c>
      <c r="CB79" s="76">
        <v>32171834.991999999</v>
      </c>
      <c r="CC79" s="77">
        <v>31750341.748</v>
      </c>
      <c r="CD79" s="79">
        <v>16601180.604</v>
      </c>
      <c r="CE79" s="79">
        <v>15149161.143999999</v>
      </c>
      <c r="CF79" s="77">
        <v>421493.24400000001</v>
      </c>
      <c r="CG79" s="79">
        <v>171164.50099999999</v>
      </c>
      <c r="CH79" s="79">
        <v>106018.841</v>
      </c>
      <c r="CI79" s="79">
        <v>144309.902</v>
      </c>
      <c r="CJ79" s="76">
        <v>2692208.1739999996</v>
      </c>
      <c r="CK79" s="77">
        <v>2692208.1739999996</v>
      </c>
      <c r="CL79" s="79">
        <v>1468693.9879999999</v>
      </c>
      <c r="CM79" s="79">
        <v>261246.652</v>
      </c>
      <c r="CN79" s="79">
        <v>962267.53399999999</v>
      </c>
      <c r="CO79" s="76">
        <v>329286.45299999998</v>
      </c>
      <c r="CP79" s="77">
        <v>76563.251999999993</v>
      </c>
      <c r="CQ79" s="79">
        <v>76563.251999999993</v>
      </c>
      <c r="CR79" s="77">
        <v>252723.201</v>
      </c>
      <c r="CS79" s="79">
        <v>252723.201</v>
      </c>
      <c r="CT79" s="76">
        <v>5016174.4049999993</v>
      </c>
      <c r="CU79" s="77">
        <v>4819076.6919999998</v>
      </c>
      <c r="CV79" s="79">
        <v>4819076.6919999998</v>
      </c>
      <c r="CW79" s="77">
        <v>197097.71299999999</v>
      </c>
      <c r="CX79" s="79">
        <v>86123.343999999997</v>
      </c>
      <c r="CY79" s="79">
        <v>0</v>
      </c>
      <c r="CZ79" s="79">
        <v>49240.930999999997</v>
      </c>
      <c r="DA79" s="79">
        <v>33717.673000000003</v>
      </c>
      <c r="DB79" s="79">
        <v>28015.764999999999</v>
      </c>
      <c r="DC79" s="76">
        <v>478091.67499999999</v>
      </c>
      <c r="DD79" s="77">
        <v>478091.67499999999</v>
      </c>
      <c r="DE79" s="79">
        <v>478091.67499999999</v>
      </c>
      <c r="DF79" s="77">
        <v>0</v>
      </c>
      <c r="DG79" s="79">
        <v>0</v>
      </c>
      <c r="DH79" s="79">
        <v>0</v>
      </c>
      <c r="DI79" s="76">
        <v>627212</v>
      </c>
      <c r="DJ79" s="77">
        <v>583018</v>
      </c>
      <c r="DK79" s="79">
        <v>583018</v>
      </c>
      <c r="DL79" s="77">
        <v>44194</v>
      </c>
      <c r="DM79" s="79">
        <v>9996</v>
      </c>
      <c r="DN79" s="79">
        <v>31481</v>
      </c>
      <c r="DO79" s="79">
        <v>2717</v>
      </c>
      <c r="DP79" s="76">
        <v>2795775.503</v>
      </c>
      <c r="DQ79" s="77">
        <v>2252192.46</v>
      </c>
      <c r="DR79" s="79">
        <v>2252192.46</v>
      </c>
      <c r="DS79" s="77">
        <v>543583.04299999995</v>
      </c>
      <c r="DT79" s="79">
        <v>39717.025000000001</v>
      </c>
      <c r="DU79" s="79">
        <v>85114.019</v>
      </c>
      <c r="DV79" s="79">
        <v>415400.71399999998</v>
      </c>
      <c r="DW79" s="79">
        <v>3351.2849999999999</v>
      </c>
      <c r="DX79" s="76">
        <v>714153.18799999997</v>
      </c>
      <c r="DY79" s="77">
        <v>714153.18799999997</v>
      </c>
      <c r="DZ79" s="79">
        <v>714153.18799999997</v>
      </c>
      <c r="EA79" s="77">
        <v>0</v>
      </c>
      <c r="EB79" s="79">
        <v>0</v>
      </c>
      <c r="EC79" s="79">
        <v>0</v>
      </c>
      <c r="ED79" s="79"/>
    </row>
    <row r="80" spans="1:136" x14ac:dyDescent="0.2">
      <c r="A80" s="25"/>
      <c r="B80" s="73"/>
      <c r="C80" s="76"/>
      <c r="D80" s="77"/>
      <c r="E80" s="78"/>
      <c r="F80" s="78"/>
      <c r="G80" s="77"/>
      <c r="I80" s="76"/>
      <c r="J80" s="77"/>
      <c r="K80" s="79"/>
      <c r="L80" s="77"/>
      <c r="M80" s="79"/>
      <c r="N80" s="79"/>
      <c r="O80" s="79"/>
      <c r="P80" s="79"/>
      <c r="Q80" s="79"/>
      <c r="R80" s="79"/>
      <c r="S80" s="79"/>
      <c r="T80" s="76"/>
      <c r="U80" s="77"/>
      <c r="V80" s="79"/>
      <c r="W80" s="82"/>
      <c r="X80" s="79"/>
      <c r="Y80" s="79"/>
      <c r="Z80" s="79"/>
      <c r="AA80" s="79"/>
      <c r="AB80" s="76"/>
      <c r="AC80" s="77"/>
      <c r="AD80" s="79"/>
      <c r="AE80" s="76"/>
      <c r="AF80" s="77"/>
      <c r="AG80" s="79"/>
      <c r="AH80" s="77"/>
      <c r="AI80" s="79"/>
      <c r="AJ80" s="79"/>
      <c r="AK80" s="76"/>
      <c r="AL80" s="77"/>
      <c r="AM80" s="79"/>
      <c r="AN80" s="77"/>
      <c r="AO80" s="79"/>
      <c r="AP80" s="79"/>
      <c r="AQ80" s="79"/>
      <c r="AR80" s="79"/>
      <c r="AS80" s="79"/>
      <c r="AT80" s="76"/>
      <c r="AU80" s="77"/>
      <c r="AV80" s="79"/>
      <c r="AW80" s="77"/>
      <c r="AX80" s="79"/>
      <c r="AY80" s="79"/>
      <c r="AZ80" s="79"/>
      <c r="BA80" s="76"/>
      <c r="BB80" s="77"/>
      <c r="BC80" s="79"/>
      <c r="BD80" s="77"/>
      <c r="BE80" s="79"/>
      <c r="BF80" s="79"/>
      <c r="BG80" s="79"/>
      <c r="BH80" s="79"/>
      <c r="BI80" s="76"/>
      <c r="BJ80" s="77"/>
      <c r="BK80" s="79"/>
      <c r="BL80" s="79"/>
      <c r="BM80" s="76"/>
      <c r="BN80" s="77"/>
      <c r="BO80" s="79"/>
      <c r="BP80" s="76"/>
      <c r="BQ80" s="77"/>
      <c r="BR80" s="79"/>
      <c r="BS80" s="76"/>
      <c r="BT80" s="77"/>
      <c r="BU80" s="79"/>
      <c r="BV80" s="76"/>
      <c r="BW80" s="77"/>
      <c r="BX80" s="79"/>
      <c r="BY80" s="76"/>
      <c r="BZ80" s="77"/>
      <c r="CA80" s="79"/>
      <c r="CB80" s="76"/>
      <c r="CC80" s="77"/>
      <c r="CD80" s="79"/>
      <c r="CE80" s="79"/>
      <c r="CF80" s="77"/>
      <c r="CG80" s="79"/>
      <c r="CH80" s="79"/>
      <c r="CI80" s="79"/>
      <c r="CJ80" s="76"/>
      <c r="CK80" s="77"/>
      <c r="CL80" s="79"/>
      <c r="CM80" s="79"/>
      <c r="CN80" s="79"/>
      <c r="CO80" s="76"/>
      <c r="CP80" s="77"/>
      <c r="CQ80" s="79"/>
      <c r="CR80" s="77"/>
      <c r="CS80" s="79"/>
      <c r="CT80" s="76"/>
      <c r="CU80" s="77"/>
      <c r="CV80" s="79"/>
      <c r="CW80" s="77"/>
      <c r="CX80" s="79"/>
      <c r="CY80" s="79"/>
      <c r="CZ80" s="79"/>
      <c r="DA80" s="79"/>
      <c r="DB80" s="79"/>
      <c r="DC80" s="76"/>
      <c r="DD80" s="77"/>
      <c r="DE80" s="79"/>
      <c r="DF80" s="77"/>
      <c r="DG80" s="79"/>
      <c r="DH80" s="79"/>
      <c r="DI80" s="76"/>
      <c r="DJ80" s="77"/>
      <c r="DK80" s="79"/>
      <c r="DL80" s="77"/>
      <c r="DM80" s="79"/>
      <c r="DN80" s="79"/>
      <c r="DO80" s="79"/>
      <c r="DP80" s="76"/>
      <c r="DQ80" s="77"/>
      <c r="DR80" s="79"/>
      <c r="DS80" s="77"/>
      <c r="DT80" s="79"/>
      <c r="DU80" s="79"/>
      <c r="DV80" s="79"/>
      <c r="DW80" s="79"/>
      <c r="DX80" s="76"/>
      <c r="DY80" s="77"/>
      <c r="DZ80" s="79"/>
      <c r="EA80" s="77"/>
      <c r="EB80" s="79"/>
      <c r="EC80" s="79"/>
      <c r="ED80" s="79"/>
    </row>
    <row r="81" spans="1:136" x14ac:dyDescent="0.2">
      <c r="A81" s="26" t="s">
        <v>84</v>
      </c>
      <c r="B81" s="73"/>
      <c r="C81" s="89">
        <v>4245302103.0060005</v>
      </c>
      <c r="D81" s="90">
        <v>3818318410.3030005</v>
      </c>
      <c r="E81" s="91">
        <v>356351799.99599999</v>
      </c>
      <c r="F81" s="91">
        <v>3461966610.3070002</v>
      </c>
      <c r="G81" s="90">
        <v>426983692.70300001</v>
      </c>
      <c r="I81" s="89">
        <v>229677393.53099999</v>
      </c>
      <c r="J81" s="90">
        <v>109493968.09299999</v>
      </c>
      <c r="K81" s="92">
        <v>109493968.09299999</v>
      </c>
      <c r="L81" s="90">
        <v>120183425.43799999</v>
      </c>
      <c r="M81" s="92">
        <v>22292524.291000001</v>
      </c>
      <c r="N81" s="92">
        <v>55141969.949999996</v>
      </c>
      <c r="O81" s="92">
        <v>16352521.314000001</v>
      </c>
      <c r="P81" s="92">
        <v>24690854.846999999</v>
      </c>
      <c r="Q81" s="92">
        <v>1163259.6400000001</v>
      </c>
      <c r="R81" s="92">
        <v>389954.31300000002</v>
      </c>
      <c r="S81" s="92">
        <v>152341.08299999998</v>
      </c>
      <c r="T81" s="89">
        <v>372820891.25799996</v>
      </c>
      <c r="U81" s="90">
        <v>357802547.44199997</v>
      </c>
      <c r="V81" s="92">
        <v>357802547.44199997</v>
      </c>
      <c r="W81" s="90">
        <v>15018343.816</v>
      </c>
      <c r="X81" s="92">
        <v>6883597.1340000005</v>
      </c>
      <c r="Y81" s="92">
        <v>4154948.6850000001</v>
      </c>
      <c r="Z81" s="92">
        <v>373409.96100000001</v>
      </c>
      <c r="AA81" s="92">
        <v>3606388.0359999998</v>
      </c>
      <c r="AB81" s="89">
        <v>37404716</v>
      </c>
      <c r="AC81" s="90">
        <v>37404716</v>
      </c>
      <c r="AD81" s="92">
        <v>37404716</v>
      </c>
      <c r="AE81" s="89">
        <v>149023686.43700001</v>
      </c>
      <c r="AF81" s="90">
        <v>148517074.477</v>
      </c>
      <c r="AG81" s="92">
        <v>148517074.477</v>
      </c>
      <c r="AH81" s="90">
        <v>506611.95999999996</v>
      </c>
      <c r="AI81" s="92">
        <v>7129.1820000000007</v>
      </c>
      <c r="AJ81" s="92">
        <v>499482.77799999999</v>
      </c>
      <c r="AK81" s="89">
        <v>237733306</v>
      </c>
      <c r="AL81" s="90">
        <v>73497172</v>
      </c>
      <c r="AM81" s="92">
        <v>73497172</v>
      </c>
      <c r="AN81" s="77">
        <v>164236134</v>
      </c>
      <c r="AO81" s="92">
        <v>117501537</v>
      </c>
      <c r="AP81" s="92">
        <v>15092898</v>
      </c>
      <c r="AQ81" s="92">
        <v>30579971</v>
      </c>
      <c r="AR81" s="92">
        <v>491527</v>
      </c>
      <c r="AS81" s="92">
        <v>570201</v>
      </c>
      <c r="AT81" s="89">
        <v>561651678.80700004</v>
      </c>
      <c r="AU81" s="90">
        <v>556757276.40400004</v>
      </c>
      <c r="AV81" s="92">
        <v>556757276.40400004</v>
      </c>
      <c r="AW81" s="90">
        <v>4894402.4029999999</v>
      </c>
      <c r="AX81" s="92">
        <v>2037185.564</v>
      </c>
      <c r="AY81" s="92">
        <v>2026350.3499999999</v>
      </c>
      <c r="AZ81" s="92">
        <v>830866.48899999994</v>
      </c>
      <c r="BA81" s="89">
        <v>80462784.263999984</v>
      </c>
      <c r="BB81" s="90">
        <v>17195779.857999999</v>
      </c>
      <c r="BC81" s="92">
        <v>17195779.857999999</v>
      </c>
      <c r="BD81" s="90">
        <v>63267004.405999988</v>
      </c>
      <c r="BE81" s="92">
        <v>20251782.786999997</v>
      </c>
      <c r="BF81" s="92">
        <v>18821764.142999999</v>
      </c>
      <c r="BG81" s="92">
        <v>14829293.386000002</v>
      </c>
      <c r="BH81" s="92">
        <v>9364164.0899999999</v>
      </c>
      <c r="BI81" s="89">
        <v>78395142.07099998</v>
      </c>
      <c r="BJ81" s="90">
        <v>78395142.07099998</v>
      </c>
      <c r="BK81" s="92">
        <v>38960533.644999996</v>
      </c>
      <c r="BL81" s="92">
        <v>39434608.425999992</v>
      </c>
      <c r="BM81" s="89">
        <v>34000226.633000001</v>
      </c>
      <c r="BN81" s="90">
        <v>34000226.633000001</v>
      </c>
      <c r="BO81" s="92">
        <v>34000226.633000001</v>
      </c>
      <c r="BP81" s="89">
        <v>12420748</v>
      </c>
      <c r="BQ81" s="90">
        <v>12420748</v>
      </c>
      <c r="BR81" s="92">
        <v>12420748</v>
      </c>
      <c r="BS81" s="89">
        <v>12025983.713</v>
      </c>
      <c r="BT81" s="90">
        <v>12025983.713</v>
      </c>
      <c r="BU81" s="92">
        <v>12025983.713</v>
      </c>
      <c r="BV81" s="89">
        <v>23788914</v>
      </c>
      <c r="BW81" s="90">
        <v>23788914</v>
      </c>
      <c r="BX81" s="92">
        <v>23788914</v>
      </c>
      <c r="BY81" s="89">
        <v>79156590.672999993</v>
      </c>
      <c r="BZ81" s="90">
        <v>79156590.672999993</v>
      </c>
      <c r="CA81" s="92">
        <v>79156590.672999993</v>
      </c>
      <c r="CB81" s="89">
        <v>874879512.70600009</v>
      </c>
      <c r="CC81" s="90">
        <v>858037157.67900014</v>
      </c>
      <c r="CD81" s="92">
        <v>250567317.18700004</v>
      </c>
      <c r="CE81" s="92">
        <v>607469840.4920001</v>
      </c>
      <c r="CF81" s="90">
        <v>16842355.027000003</v>
      </c>
      <c r="CG81" s="92">
        <v>7195648.7350000003</v>
      </c>
      <c r="CH81" s="92">
        <v>1897390.2470000002</v>
      </c>
      <c r="CI81" s="92">
        <v>7749316.0449999999</v>
      </c>
      <c r="CJ81" s="89">
        <v>216996109.24300003</v>
      </c>
      <c r="CK81" s="90">
        <v>216996109.24300003</v>
      </c>
      <c r="CL81" s="92">
        <v>171829679.61200002</v>
      </c>
      <c r="CM81" s="92">
        <v>30564521.208000001</v>
      </c>
      <c r="CN81" s="92">
        <v>14601908.423000002</v>
      </c>
      <c r="CO81" s="89">
        <v>5984330.472000001</v>
      </c>
      <c r="CP81" s="90">
        <v>1402953.0100000002</v>
      </c>
      <c r="CQ81" s="92">
        <v>1402953.0100000002</v>
      </c>
      <c r="CR81" s="90">
        <v>4581377.4620000003</v>
      </c>
      <c r="CS81" s="92">
        <v>4581377.4620000003</v>
      </c>
      <c r="CT81" s="89">
        <v>713512626.06500018</v>
      </c>
      <c r="CU81" s="90">
        <v>699398273.54600012</v>
      </c>
      <c r="CV81" s="92">
        <v>699398273.54600012</v>
      </c>
      <c r="CW81" s="90">
        <v>14114352.519000001</v>
      </c>
      <c r="CX81" s="92">
        <v>12499179.469000001</v>
      </c>
      <c r="CY81" s="92">
        <v>0</v>
      </c>
      <c r="CZ81" s="92">
        <v>455834.342</v>
      </c>
      <c r="DA81" s="92">
        <v>400248.97600000002</v>
      </c>
      <c r="DB81" s="92">
        <v>759089.73199999996</v>
      </c>
      <c r="DC81" s="89">
        <v>53448914.827999994</v>
      </c>
      <c r="DD81" s="90">
        <v>52809677.579999991</v>
      </c>
      <c r="DE81" s="92">
        <v>52809677.579999991</v>
      </c>
      <c r="DF81" s="90">
        <v>639237.24800000002</v>
      </c>
      <c r="DG81" s="92">
        <v>243523.633</v>
      </c>
      <c r="DH81" s="92">
        <v>395713.61499999999</v>
      </c>
      <c r="DI81" s="89">
        <v>88949679</v>
      </c>
      <c r="DJ81" s="90">
        <v>74497818</v>
      </c>
      <c r="DK81" s="92">
        <v>74497818</v>
      </c>
      <c r="DL81" s="90">
        <v>14451861</v>
      </c>
      <c r="DM81" s="92">
        <v>1819392</v>
      </c>
      <c r="DN81" s="92">
        <v>12320946</v>
      </c>
      <c r="DO81" s="92">
        <v>311523</v>
      </c>
      <c r="DP81" s="89">
        <v>220859565.95500001</v>
      </c>
      <c r="DQ81" s="90">
        <v>215276198.04900002</v>
      </c>
      <c r="DR81" s="92">
        <v>215276198.04900002</v>
      </c>
      <c r="DS81" s="90">
        <v>5583367.9059999986</v>
      </c>
      <c r="DT81" s="92">
        <v>1369291.2179999999</v>
      </c>
      <c r="DU81" s="92">
        <v>3696255.8909999998</v>
      </c>
      <c r="DV81" s="92">
        <v>432133.36699999997</v>
      </c>
      <c r="DW81" s="92">
        <v>85687.430000000008</v>
      </c>
      <c r="DX81" s="89">
        <v>162109303.34999999</v>
      </c>
      <c r="DY81" s="90">
        <v>159444083.83199999</v>
      </c>
      <c r="DZ81" s="92">
        <v>159444083.83199999</v>
      </c>
      <c r="EA81" s="90">
        <v>2665219.5179999997</v>
      </c>
      <c r="EB81" s="92">
        <v>1603672.4219999998</v>
      </c>
      <c r="EC81" s="92">
        <v>1061547.0959999999</v>
      </c>
      <c r="ED81" s="92"/>
    </row>
    <row r="82" spans="1:136" x14ac:dyDescent="0.2">
      <c r="A82" s="26"/>
      <c r="B82" s="73"/>
      <c r="C82" s="76"/>
      <c r="D82" s="77"/>
      <c r="E82" s="78"/>
      <c r="F82" s="78"/>
      <c r="G82" s="77"/>
      <c r="I82" s="76"/>
      <c r="J82" s="77"/>
      <c r="K82" s="79"/>
      <c r="L82" s="77"/>
      <c r="M82" s="79"/>
      <c r="N82" s="79"/>
      <c r="O82" s="79"/>
      <c r="P82" s="79"/>
      <c r="Q82" s="79"/>
      <c r="R82" s="79"/>
      <c r="S82" s="79"/>
      <c r="T82" s="76"/>
      <c r="U82" s="77"/>
      <c r="V82" s="79"/>
      <c r="W82" s="77"/>
      <c r="X82" s="79"/>
      <c r="Y82" s="79"/>
      <c r="Z82" s="79"/>
      <c r="AA82" s="79"/>
      <c r="AB82" s="76"/>
      <c r="AC82" s="77"/>
      <c r="AD82" s="79"/>
      <c r="AE82" s="76"/>
      <c r="AF82" s="77"/>
      <c r="AG82" s="79"/>
      <c r="AH82" s="77"/>
      <c r="AI82" s="79"/>
      <c r="AJ82" s="79"/>
      <c r="AK82" s="76"/>
      <c r="AL82" s="77"/>
      <c r="AM82" s="79"/>
      <c r="AN82" s="77"/>
      <c r="AO82" s="79"/>
      <c r="AP82" s="79"/>
      <c r="AQ82" s="79"/>
      <c r="AR82" s="79"/>
      <c r="AS82" s="79"/>
      <c r="AT82" s="76"/>
      <c r="AU82" s="77"/>
      <c r="AV82" s="79"/>
      <c r="AW82" s="77"/>
      <c r="AX82" s="79"/>
      <c r="AY82" s="79"/>
      <c r="AZ82" s="79"/>
      <c r="BA82" s="76"/>
      <c r="BB82" s="77"/>
      <c r="BC82" s="79"/>
      <c r="BD82" s="77"/>
      <c r="BE82" s="79"/>
      <c r="BF82" s="79"/>
      <c r="BG82" s="79"/>
      <c r="BH82" s="79"/>
      <c r="BI82" s="76"/>
      <c r="BJ82" s="77"/>
      <c r="BK82" s="79"/>
      <c r="BL82" s="79"/>
      <c r="BM82" s="76"/>
      <c r="BN82" s="77"/>
      <c r="BO82" s="79"/>
      <c r="BP82" s="76"/>
      <c r="BQ82" s="77"/>
      <c r="BR82" s="79"/>
      <c r="BS82" s="76"/>
      <c r="BT82" s="77"/>
      <c r="BU82" s="79"/>
      <c r="BV82" s="76"/>
      <c r="BW82" s="77"/>
      <c r="BX82" s="79"/>
      <c r="BY82" s="76"/>
      <c r="BZ82" s="77"/>
      <c r="CA82" s="79"/>
      <c r="CB82" s="76"/>
      <c r="CC82" s="77"/>
      <c r="CD82" s="79"/>
      <c r="CE82" s="79"/>
      <c r="CF82" s="77"/>
      <c r="CG82" s="79"/>
      <c r="CH82" s="79"/>
      <c r="CI82" s="79"/>
      <c r="CJ82" s="76"/>
      <c r="CK82" s="77"/>
      <c r="CL82" s="79"/>
      <c r="CM82" s="79"/>
      <c r="CN82" s="79"/>
      <c r="CO82" s="76"/>
      <c r="CP82" s="77"/>
      <c r="CQ82" s="79"/>
      <c r="CR82" s="77"/>
      <c r="CS82" s="79"/>
      <c r="CT82" s="76"/>
      <c r="CU82" s="77"/>
      <c r="CV82" s="79"/>
      <c r="CW82" s="77"/>
      <c r="CX82" s="79"/>
      <c r="CY82" s="79"/>
      <c r="CZ82" s="79"/>
      <c r="DA82" s="79"/>
      <c r="DB82" s="79"/>
      <c r="DC82" s="76"/>
      <c r="DD82" s="77"/>
      <c r="DE82" s="79"/>
      <c r="DF82" s="77"/>
      <c r="DG82" s="79"/>
      <c r="DH82" s="79"/>
      <c r="DI82" s="76"/>
      <c r="DJ82" s="77"/>
      <c r="DK82" s="79"/>
      <c r="DL82" s="77"/>
      <c r="DM82" s="79"/>
      <c r="DN82" s="79"/>
      <c r="DO82" s="79"/>
      <c r="DP82" s="76"/>
      <c r="DQ82" s="77"/>
      <c r="DR82" s="79"/>
      <c r="DS82" s="77"/>
      <c r="DT82" s="79"/>
      <c r="DU82" s="79"/>
      <c r="DV82" s="79"/>
      <c r="DW82" s="79"/>
      <c r="DX82" s="76"/>
      <c r="DY82" s="77"/>
      <c r="DZ82" s="79"/>
      <c r="EA82" s="77"/>
      <c r="EB82" s="79"/>
      <c r="EC82" s="79"/>
      <c r="ED82" s="79"/>
    </row>
    <row r="83" spans="1:136" x14ac:dyDescent="0.2">
      <c r="A83" s="27" t="s">
        <v>85</v>
      </c>
      <c r="B83" s="73"/>
      <c r="C83" s="76"/>
      <c r="D83" s="77"/>
      <c r="E83" s="78"/>
      <c r="F83" s="78"/>
      <c r="G83" s="77"/>
      <c r="I83" s="76"/>
      <c r="J83" s="77"/>
      <c r="K83" s="79"/>
      <c r="L83" s="77"/>
      <c r="M83" s="79"/>
      <c r="N83" s="79"/>
      <c r="O83" s="79"/>
      <c r="P83" s="79"/>
      <c r="Q83" s="79"/>
      <c r="R83" s="79"/>
      <c r="S83" s="79"/>
      <c r="T83" s="76"/>
      <c r="U83" s="77"/>
      <c r="V83" s="79"/>
      <c r="W83" s="77"/>
      <c r="X83" s="79"/>
      <c r="Y83" s="79"/>
      <c r="Z83" s="79"/>
      <c r="AA83" s="79"/>
      <c r="AB83" s="76"/>
      <c r="AC83" s="77"/>
      <c r="AD83" s="79"/>
      <c r="AE83" s="76"/>
      <c r="AF83" s="77"/>
      <c r="AG83" s="79"/>
      <c r="AH83" s="77"/>
      <c r="AI83" s="79"/>
      <c r="AJ83" s="79"/>
      <c r="AK83" s="76"/>
      <c r="AL83" s="77"/>
      <c r="AM83" s="79"/>
      <c r="AN83" s="77"/>
      <c r="AO83" s="79"/>
      <c r="AP83" s="79"/>
      <c r="AQ83" s="79"/>
      <c r="AR83" s="79"/>
      <c r="AS83" s="79"/>
      <c r="AT83" s="76"/>
      <c r="AU83" s="77"/>
      <c r="AV83" s="79"/>
      <c r="AW83" s="77"/>
      <c r="AX83" s="79"/>
      <c r="AY83" s="79"/>
      <c r="AZ83" s="79"/>
      <c r="BA83" s="76"/>
      <c r="BB83" s="77"/>
      <c r="BC83" s="79"/>
      <c r="BD83" s="77"/>
      <c r="BE83" s="79"/>
      <c r="BF83" s="79"/>
      <c r="BG83" s="79"/>
      <c r="BH83" s="79"/>
      <c r="BI83" s="76"/>
      <c r="BJ83" s="77"/>
      <c r="BK83" s="79"/>
      <c r="BL83" s="79"/>
      <c r="BM83" s="76"/>
      <c r="BN83" s="77"/>
      <c r="BO83" s="79"/>
      <c r="BP83" s="76"/>
      <c r="BQ83" s="77"/>
      <c r="BR83" s="79"/>
      <c r="BS83" s="76"/>
      <c r="BT83" s="77"/>
      <c r="BU83" s="79"/>
      <c r="BV83" s="76"/>
      <c r="BW83" s="77"/>
      <c r="BX83" s="79"/>
      <c r="BY83" s="76"/>
      <c r="BZ83" s="77"/>
      <c r="CA83" s="79"/>
      <c r="CB83" s="76"/>
      <c r="CC83" s="77"/>
      <c r="CD83" s="79"/>
      <c r="CE83" s="79"/>
      <c r="CF83" s="77"/>
      <c r="CG83" s="79"/>
      <c r="CH83" s="79"/>
      <c r="CI83" s="79"/>
      <c r="CJ83" s="76"/>
      <c r="CK83" s="77"/>
      <c r="CL83" s="79"/>
      <c r="CM83" s="79"/>
      <c r="CN83" s="79"/>
      <c r="CO83" s="76"/>
      <c r="CP83" s="77"/>
      <c r="CQ83" s="79"/>
      <c r="CR83" s="77"/>
      <c r="CS83" s="79"/>
      <c r="CT83" s="76"/>
      <c r="CU83" s="77"/>
      <c r="CV83" s="79"/>
      <c r="CW83" s="77"/>
      <c r="CX83" s="79"/>
      <c r="CY83" s="79"/>
      <c r="CZ83" s="79"/>
      <c r="DA83" s="79"/>
      <c r="DB83" s="79"/>
      <c r="DC83" s="76"/>
      <c r="DD83" s="77"/>
      <c r="DE83" s="79"/>
      <c r="DF83" s="77"/>
      <c r="DG83" s="79"/>
      <c r="DH83" s="79"/>
      <c r="DI83" s="76"/>
      <c r="DJ83" s="77"/>
      <c r="DK83" s="79"/>
      <c r="DL83" s="77"/>
      <c r="DM83" s="79"/>
      <c r="DN83" s="79"/>
      <c r="DO83" s="79"/>
      <c r="DP83" s="76"/>
      <c r="DQ83" s="77"/>
      <c r="DR83" s="79"/>
      <c r="DS83" s="77"/>
      <c r="DT83" s="79"/>
      <c r="DU83" s="79"/>
      <c r="DV83" s="79"/>
      <c r="DW83" s="79"/>
      <c r="DX83" s="76"/>
      <c r="DY83" s="77"/>
      <c r="DZ83" s="79"/>
      <c r="EA83" s="77"/>
      <c r="EB83" s="79"/>
      <c r="EC83" s="79"/>
      <c r="ED83" s="79"/>
    </row>
    <row r="84" spans="1:136" x14ac:dyDescent="0.2">
      <c r="A84" s="10"/>
      <c r="B84" s="73"/>
      <c r="C84" s="76"/>
      <c r="D84" s="77"/>
      <c r="E84" s="78"/>
      <c r="F84" s="78"/>
      <c r="G84" s="77"/>
      <c r="I84" s="76"/>
      <c r="J84" s="77"/>
      <c r="K84" s="79"/>
      <c r="L84" s="77"/>
      <c r="M84" s="79"/>
      <c r="N84" s="79"/>
      <c r="O84" s="79"/>
      <c r="P84" s="79"/>
      <c r="Q84" s="79"/>
      <c r="R84" s="79"/>
      <c r="S84" s="79"/>
      <c r="T84" s="76"/>
      <c r="U84" s="77"/>
      <c r="V84" s="79"/>
      <c r="W84" s="77"/>
      <c r="X84" s="79"/>
      <c r="Y84" s="79"/>
      <c r="Z84" s="79"/>
      <c r="AA84" s="79"/>
      <c r="AB84" s="76"/>
      <c r="AC84" s="77"/>
      <c r="AD84" s="79"/>
      <c r="AE84" s="76"/>
      <c r="AF84" s="77"/>
      <c r="AG84" s="79"/>
      <c r="AH84" s="77"/>
      <c r="AI84" s="79"/>
      <c r="AJ84" s="79"/>
      <c r="AK84" s="76"/>
      <c r="AL84" s="77"/>
      <c r="AM84" s="79"/>
      <c r="AN84" s="77"/>
      <c r="AO84" s="79"/>
      <c r="AP84" s="79"/>
      <c r="AQ84" s="79"/>
      <c r="AR84" s="79"/>
      <c r="AS84" s="79"/>
      <c r="AT84" s="76"/>
      <c r="AU84" s="77"/>
      <c r="AV84" s="79"/>
      <c r="AW84" s="77"/>
      <c r="AX84" s="79"/>
      <c r="AY84" s="79"/>
      <c r="AZ84" s="79"/>
      <c r="BA84" s="76"/>
      <c r="BB84" s="77"/>
      <c r="BC84" s="79"/>
      <c r="BD84" s="77"/>
      <c r="BE84" s="79"/>
      <c r="BF84" s="79"/>
      <c r="BG84" s="79"/>
      <c r="BH84" s="79"/>
      <c r="BI84" s="76"/>
      <c r="BJ84" s="77"/>
      <c r="BK84" s="79"/>
      <c r="BL84" s="79"/>
      <c r="BM84" s="76"/>
      <c r="BN84" s="77"/>
      <c r="BO84" s="79"/>
      <c r="BP84" s="76"/>
      <c r="BQ84" s="77"/>
      <c r="BR84" s="79"/>
      <c r="BS84" s="76"/>
      <c r="BT84" s="77"/>
      <c r="BU84" s="79"/>
      <c r="BV84" s="76"/>
      <c r="BW84" s="77"/>
      <c r="BX84" s="79"/>
      <c r="BY84" s="76"/>
      <c r="BZ84" s="77"/>
      <c r="CA84" s="79"/>
      <c r="CB84" s="76"/>
      <c r="CC84" s="77"/>
      <c r="CD84" s="79"/>
      <c r="CE84" s="79"/>
      <c r="CF84" s="77"/>
      <c r="CG84" s="79"/>
      <c r="CH84" s="79"/>
      <c r="CI84" s="79"/>
      <c r="CJ84" s="76"/>
      <c r="CK84" s="77"/>
      <c r="CL84" s="79"/>
      <c r="CM84" s="79"/>
      <c r="CN84" s="79"/>
      <c r="CO84" s="76"/>
      <c r="CP84" s="77"/>
      <c r="CQ84" s="79"/>
      <c r="CR84" s="77"/>
      <c r="CS84" s="79"/>
      <c r="CT84" s="76"/>
      <c r="CU84" s="77"/>
      <c r="CV84" s="79"/>
      <c r="CW84" s="77"/>
      <c r="CX84" s="79"/>
      <c r="CY84" s="79"/>
      <c r="CZ84" s="79"/>
      <c r="DA84" s="79"/>
      <c r="DB84" s="79"/>
      <c r="DC84" s="76"/>
      <c r="DD84" s="77"/>
      <c r="DE84" s="79"/>
      <c r="DF84" s="77"/>
      <c r="DG84" s="79"/>
      <c r="DH84" s="79"/>
      <c r="DI84" s="76"/>
      <c r="DJ84" s="77"/>
      <c r="DK84" s="79"/>
      <c r="DL84" s="77"/>
      <c r="DM84" s="79"/>
      <c r="DN84" s="79"/>
      <c r="DO84" s="79"/>
      <c r="DP84" s="76"/>
      <c r="DQ84" s="77"/>
      <c r="DR84" s="79"/>
      <c r="DS84" s="77"/>
      <c r="DT84" s="79"/>
      <c r="DU84" s="79"/>
      <c r="DV84" s="79"/>
      <c r="DW84" s="79"/>
      <c r="DX84" s="76"/>
      <c r="DY84" s="77"/>
      <c r="DZ84" s="79"/>
      <c r="EA84" s="77"/>
      <c r="EB84" s="79"/>
      <c r="EC84" s="79"/>
      <c r="ED84" s="79"/>
    </row>
    <row r="85" spans="1:136" x14ac:dyDescent="0.2">
      <c r="A85" s="23" t="s">
        <v>86</v>
      </c>
      <c r="B85" s="73"/>
      <c r="C85" s="76"/>
      <c r="D85" s="77"/>
      <c r="E85" s="78"/>
      <c r="F85" s="78"/>
      <c r="G85" s="77"/>
      <c r="I85" s="76"/>
      <c r="J85" s="77"/>
      <c r="K85" s="79"/>
      <c r="L85" s="77"/>
      <c r="M85" s="79"/>
      <c r="N85" s="79"/>
      <c r="O85" s="79"/>
      <c r="P85" s="79"/>
      <c r="Q85" s="79"/>
      <c r="R85" s="79"/>
      <c r="S85" s="79"/>
      <c r="T85" s="76"/>
      <c r="U85" s="77"/>
      <c r="V85" s="79"/>
      <c r="W85" s="77"/>
      <c r="X85" s="79"/>
      <c r="Y85" s="79"/>
      <c r="Z85" s="79"/>
      <c r="AA85" s="79"/>
      <c r="AB85" s="76"/>
      <c r="AC85" s="77"/>
      <c r="AD85" s="79"/>
      <c r="AE85" s="76"/>
      <c r="AF85" s="77"/>
      <c r="AG85" s="79"/>
      <c r="AH85" s="77"/>
      <c r="AI85" s="79"/>
      <c r="AJ85" s="79"/>
      <c r="AK85" s="76"/>
      <c r="AL85" s="77"/>
      <c r="AM85" s="79"/>
      <c r="AN85" s="77"/>
      <c r="AO85" s="79"/>
      <c r="AP85" s="79"/>
      <c r="AQ85" s="79"/>
      <c r="AR85" s="79"/>
      <c r="AS85" s="79"/>
      <c r="AT85" s="76"/>
      <c r="AU85" s="77"/>
      <c r="AV85" s="79"/>
      <c r="AW85" s="77"/>
      <c r="AX85" s="79"/>
      <c r="AY85" s="79"/>
      <c r="AZ85" s="79"/>
      <c r="BA85" s="76"/>
      <c r="BB85" s="77"/>
      <c r="BC85" s="79"/>
      <c r="BD85" s="77"/>
      <c r="BE85" s="79"/>
      <c r="BF85" s="79"/>
      <c r="BG85" s="79"/>
      <c r="BH85" s="79"/>
      <c r="BI85" s="76"/>
      <c r="BJ85" s="77"/>
      <c r="BK85" s="79"/>
      <c r="BL85" s="79"/>
      <c r="BM85" s="76"/>
      <c r="BN85" s="77"/>
      <c r="BO85" s="79"/>
      <c r="BP85" s="76"/>
      <c r="BQ85" s="77"/>
      <c r="BR85" s="79"/>
      <c r="BS85" s="76"/>
      <c r="BT85" s="77"/>
      <c r="BU85" s="79"/>
      <c r="BV85" s="76"/>
      <c r="BW85" s="77"/>
      <c r="BX85" s="79"/>
      <c r="BY85" s="76"/>
      <c r="BZ85" s="77"/>
      <c r="CA85" s="79"/>
      <c r="CB85" s="76"/>
      <c r="CC85" s="77"/>
      <c r="CD85" s="79"/>
      <c r="CE85" s="79"/>
      <c r="CF85" s="77"/>
      <c r="CG85" s="79"/>
      <c r="CH85" s="79"/>
      <c r="CI85" s="79"/>
      <c r="CJ85" s="76"/>
      <c r="CK85" s="77"/>
      <c r="CL85" s="79"/>
      <c r="CM85" s="79"/>
      <c r="CN85" s="79"/>
      <c r="CO85" s="76"/>
      <c r="CP85" s="77"/>
      <c r="CQ85" s="79"/>
      <c r="CR85" s="77"/>
      <c r="CS85" s="79"/>
      <c r="CT85" s="76"/>
      <c r="CU85" s="77"/>
      <c r="CV85" s="79"/>
      <c r="CW85" s="77"/>
      <c r="CX85" s="79"/>
      <c r="CY85" s="79"/>
      <c r="CZ85" s="79"/>
      <c r="DA85" s="79"/>
      <c r="DB85" s="79"/>
      <c r="DC85" s="76"/>
      <c r="DD85" s="77"/>
      <c r="DE85" s="79"/>
      <c r="DF85" s="77"/>
      <c r="DG85" s="79"/>
      <c r="DH85" s="79"/>
      <c r="DI85" s="76"/>
      <c r="DJ85" s="77"/>
      <c r="DK85" s="79"/>
      <c r="DL85" s="77"/>
      <c r="DM85" s="79"/>
      <c r="DN85" s="79"/>
      <c r="DO85" s="79"/>
      <c r="DP85" s="76"/>
      <c r="DQ85" s="77"/>
      <c r="DR85" s="79"/>
      <c r="DS85" s="77"/>
      <c r="DT85" s="79"/>
      <c r="DU85" s="79"/>
      <c r="DV85" s="79"/>
      <c r="DW85" s="79"/>
      <c r="DX85" s="76"/>
      <c r="DY85" s="77"/>
      <c r="DZ85" s="79"/>
      <c r="EA85" s="77"/>
      <c r="EB85" s="79"/>
      <c r="EC85" s="79"/>
      <c r="ED85" s="79"/>
      <c r="EE85" s="88"/>
      <c r="EF85" s="88"/>
    </row>
    <row r="86" spans="1:136" x14ac:dyDescent="0.2">
      <c r="A86" s="10" t="s">
        <v>87</v>
      </c>
      <c r="B86" s="73"/>
      <c r="C86" s="76">
        <v>0</v>
      </c>
      <c r="D86" s="77">
        <v>0</v>
      </c>
      <c r="E86" s="78">
        <v>0</v>
      </c>
      <c r="F86" s="78">
        <v>0</v>
      </c>
      <c r="G86" s="77">
        <v>0</v>
      </c>
      <c r="I86" s="76">
        <v>0</v>
      </c>
      <c r="J86" s="77">
        <v>0</v>
      </c>
      <c r="K86" s="79">
        <v>0</v>
      </c>
      <c r="L86" s="77">
        <v>0</v>
      </c>
      <c r="M86" s="79">
        <v>0</v>
      </c>
      <c r="N86" s="79">
        <v>0</v>
      </c>
      <c r="O86" s="79">
        <v>0</v>
      </c>
      <c r="P86" s="79">
        <v>0</v>
      </c>
      <c r="Q86" s="79">
        <v>0</v>
      </c>
      <c r="R86" s="79">
        <v>0</v>
      </c>
      <c r="S86" s="79">
        <v>0</v>
      </c>
      <c r="T86" s="76">
        <v>0</v>
      </c>
      <c r="U86" s="77">
        <v>0</v>
      </c>
      <c r="V86" s="79">
        <v>0</v>
      </c>
      <c r="W86" s="77">
        <v>0</v>
      </c>
      <c r="X86" s="79">
        <v>0</v>
      </c>
      <c r="Y86" s="79">
        <v>0</v>
      </c>
      <c r="Z86" s="79">
        <v>0</v>
      </c>
      <c r="AA86" s="79">
        <v>0</v>
      </c>
      <c r="AB86" s="76">
        <v>0</v>
      </c>
      <c r="AC86" s="77">
        <v>0</v>
      </c>
      <c r="AD86" s="79">
        <v>0</v>
      </c>
      <c r="AE86" s="76">
        <v>0</v>
      </c>
      <c r="AF86" s="77">
        <v>0</v>
      </c>
      <c r="AG86" s="79">
        <v>0</v>
      </c>
      <c r="AH86" s="77">
        <v>0</v>
      </c>
      <c r="AI86" s="79">
        <v>0</v>
      </c>
      <c r="AJ86" s="79">
        <v>0</v>
      </c>
      <c r="AK86" s="76">
        <v>0</v>
      </c>
      <c r="AL86" s="77">
        <v>0</v>
      </c>
      <c r="AM86" s="79">
        <v>0</v>
      </c>
      <c r="AN86" s="77">
        <v>0</v>
      </c>
      <c r="AO86" s="79">
        <v>0</v>
      </c>
      <c r="AP86" s="79">
        <v>0</v>
      </c>
      <c r="AQ86" s="79">
        <v>0</v>
      </c>
      <c r="AR86" s="79">
        <v>0</v>
      </c>
      <c r="AS86" s="79">
        <v>0</v>
      </c>
      <c r="AT86" s="76">
        <v>0</v>
      </c>
      <c r="AU86" s="77">
        <v>0</v>
      </c>
      <c r="AV86" s="79">
        <v>0</v>
      </c>
      <c r="AW86" s="77">
        <v>0</v>
      </c>
      <c r="AX86" s="79">
        <v>0</v>
      </c>
      <c r="AY86" s="79">
        <v>0</v>
      </c>
      <c r="AZ86" s="79">
        <v>0</v>
      </c>
      <c r="BA86" s="76">
        <v>0</v>
      </c>
      <c r="BB86" s="77">
        <v>0</v>
      </c>
      <c r="BC86" s="79">
        <v>0</v>
      </c>
      <c r="BD86" s="77">
        <v>0</v>
      </c>
      <c r="BE86" s="79">
        <v>0</v>
      </c>
      <c r="BF86" s="79">
        <v>0</v>
      </c>
      <c r="BG86" s="79">
        <v>0</v>
      </c>
      <c r="BH86" s="79">
        <v>0</v>
      </c>
      <c r="BI86" s="76">
        <v>0</v>
      </c>
      <c r="BJ86" s="77">
        <v>0</v>
      </c>
      <c r="BK86" s="79">
        <v>0</v>
      </c>
      <c r="BL86" s="79">
        <v>0</v>
      </c>
      <c r="BM86" s="76">
        <v>0</v>
      </c>
      <c r="BN86" s="77">
        <v>0</v>
      </c>
      <c r="BO86" s="79">
        <v>0</v>
      </c>
      <c r="BP86" s="76">
        <v>0</v>
      </c>
      <c r="BQ86" s="77">
        <v>0</v>
      </c>
      <c r="BR86" s="79">
        <v>0</v>
      </c>
      <c r="BS86" s="76">
        <v>0</v>
      </c>
      <c r="BT86" s="77">
        <v>0</v>
      </c>
      <c r="BU86" s="79">
        <v>0</v>
      </c>
      <c r="BV86" s="76">
        <v>0</v>
      </c>
      <c r="BW86" s="77">
        <v>0</v>
      </c>
      <c r="BX86" s="79">
        <v>0</v>
      </c>
      <c r="BY86" s="76">
        <v>0</v>
      </c>
      <c r="BZ86" s="77">
        <v>0</v>
      </c>
      <c r="CA86" s="79">
        <v>0</v>
      </c>
      <c r="CB86" s="76">
        <v>0</v>
      </c>
      <c r="CC86" s="77">
        <v>0</v>
      </c>
      <c r="CD86" s="79">
        <v>0</v>
      </c>
      <c r="CE86" s="79">
        <v>0</v>
      </c>
      <c r="CF86" s="77">
        <v>0</v>
      </c>
      <c r="CG86" s="79">
        <v>0</v>
      </c>
      <c r="CH86" s="79">
        <v>0</v>
      </c>
      <c r="CI86" s="79">
        <v>0</v>
      </c>
      <c r="CJ86" s="76">
        <v>0</v>
      </c>
      <c r="CK86" s="77">
        <v>0</v>
      </c>
      <c r="CL86" s="79">
        <v>0</v>
      </c>
      <c r="CM86" s="79">
        <v>0</v>
      </c>
      <c r="CN86" s="79">
        <v>0</v>
      </c>
      <c r="CO86" s="76">
        <v>0</v>
      </c>
      <c r="CP86" s="77">
        <v>0</v>
      </c>
      <c r="CQ86" s="79">
        <v>0</v>
      </c>
      <c r="CR86" s="77">
        <v>0</v>
      </c>
      <c r="CS86" s="79">
        <v>0</v>
      </c>
      <c r="CT86" s="76">
        <v>0</v>
      </c>
      <c r="CU86" s="77">
        <v>0</v>
      </c>
      <c r="CV86" s="79">
        <v>0</v>
      </c>
      <c r="CW86" s="77">
        <v>0</v>
      </c>
      <c r="CX86" s="79">
        <v>0</v>
      </c>
      <c r="CY86" s="79">
        <v>0</v>
      </c>
      <c r="CZ86" s="79">
        <v>0</v>
      </c>
      <c r="DA86" s="79">
        <v>0</v>
      </c>
      <c r="DB86" s="79">
        <v>0</v>
      </c>
      <c r="DC86" s="76">
        <v>0</v>
      </c>
      <c r="DD86" s="77">
        <v>0</v>
      </c>
      <c r="DE86" s="79">
        <v>0</v>
      </c>
      <c r="DF86" s="77">
        <v>0</v>
      </c>
      <c r="DG86" s="79">
        <v>0</v>
      </c>
      <c r="DH86" s="79">
        <v>0</v>
      </c>
      <c r="DI86" s="76">
        <v>0</v>
      </c>
      <c r="DJ86" s="77">
        <v>0</v>
      </c>
      <c r="DK86" s="79">
        <v>0</v>
      </c>
      <c r="DL86" s="77">
        <v>0</v>
      </c>
      <c r="DM86" s="79">
        <v>0</v>
      </c>
      <c r="DN86" s="79">
        <v>0</v>
      </c>
      <c r="DO86" s="79">
        <v>0</v>
      </c>
      <c r="DP86" s="76">
        <v>0</v>
      </c>
      <c r="DQ86" s="77">
        <v>0</v>
      </c>
      <c r="DR86" s="79">
        <v>0</v>
      </c>
      <c r="DS86" s="77">
        <v>0</v>
      </c>
      <c r="DT86" s="79">
        <v>0</v>
      </c>
      <c r="DU86" s="79">
        <v>0</v>
      </c>
      <c r="DV86" s="79">
        <v>0</v>
      </c>
      <c r="DW86" s="79">
        <v>0</v>
      </c>
      <c r="DX86" s="76">
        <v>0</v>
      </c>
      <c r="DY86" s="77">
        <v>0</v>
      </c>
      <c r="DZ86" s="79">
        <v>0</v>
      </c>
      <c r="EA86" s="77">
        <v>0</v>
      </c>
      <c r="EB86" s="79">
        <v>0</v>
      </c>
      <c r="EC86" s="79">
        <v>0</v>
      </c>
      <c r="ED86" s="79"/>
    </row>
    <row r="87" spans="1:136" x14ac:dyDescent="0.2">
      <c r="A87" s="10" t="s">
        <v>88</v>
      </c>
      <c r="B87" s="73"/>
      <c r="C87" s="76">
        <v>0</v>
      </c>
      <c r="D87" s="77">
        <v>0</v>
      </c>
      <c r="E87" s="78">
        <v>0</v>
      </c>
      <c r="F87" s="78">
        <v>0</v>
      </c>
      <c r="G87" s="77">
        <v>0</v>
      </c>
      <c r="I87" s="76">
        <v>0</v>
      </c>
      <c r="J87" s="77">
        <v>0</v>
      </c>
      <c r="K87" s="79">
        <v>0</v>
      </c>
      <c r="L87" s="77">
        <v>0</v>
      </c>
      <c r="M87" s="79">
        <v>0</v>
      </c>
      <c r="N87" s="79">
        <v>0</v>
      </c>
      <c r="O87" s="79">
        <v>0</v>
      </c>
      <c r="P87" s="79">
        <v>0</v>
      </c>
      <c r="Q87" s="79">
        <v>0</v>
      </c>
      <c r="R87" s="79">
        <v>0</v>
      </c>
      <c r="S87" s="79">
        <v>0</v>
      </c>
      <c r="T87" s="76">
        <v>0</v>
      </c>
      <c r="U87" s="77">
        <v>0</v>
      </c>
      <c r="V87" s="79">
        <v>0</v>
      </c>
      <c r="W87" s="77">
        <v>0</v>
      </c>
      <c r="X87" s="79">
        <v>0</v>
      </c>
      <c r="Y87" s="79">
        <v>0</v>
      </c>
      <c r="Z87" s="79">
        <v>0</v>
      </c>
      <c r="AA87" s="79">
        <v>0</v>
      </c>
      <c r="AB87" s="76">
        <v>0</v>
      </c>
      <c r="AC87" s="77">
        <v>0</v>
      </c>
      <c r="AD87" s="79">
        <v>0</v>
      </c>
      <c r="AE87" s="76">
        <v>0</v>
      </c>
      <c r="AF87" s="77">
        <v>0</v>
      </c>
      <c r="AG87" s="79">
        <v>0</v>
      </c>
      <c r="AH87" s="77">
        <v>0</v>
      </c>
      <c r="AI87" s="79">
        <v>0</v>
      </c>
      <c r="AJ87" s="79">
        <v>0</v>
      </c>
      <c r="AK87" s="76">
        <v>0</v>
      </c>
      <c r="AL87" s="77">
        <v>0</v>
      </c>
      <c r="AM87" s="79">
        <v>0</v>
      </c>
      <c r="AN87" s="77">
        <v>0</v>
      </c>
      <c r="AO87" s="79">
        <v>0</v>
      </c>
      <c r="AP87" s="79">
        <v>0</v>
      </c>
      <c r="AQ87" s="79">
        <v>0</v>
      </c>
      <c r="AR87" s="79">
        <v>0</v>
      </c>
      <c r="AS87" s="79">
        <v>0</v>
      </c>
      <c r="AT87" s="76">
        <v>0</v>
      </c>
      <c r="AU87" s="77">
        <v>0</v>
      </c>
      <c r="AV87" s="79">
        <v>0</v>
      </c>
      <c r="AW87" s="77">
        <v>0</v>
      </c>
      <c r="AX87" s="79">
        <v>0</v>
      </c>
      <c r="AY87" s="79">
        <v>0</v>
      </c>
      <c r="AZ87" s="79">
        <v>0</v>
      </c>
      <c r="BA87" s="76">
        <v>0</v>
      </c>
      <c r="BB87" s="77">
        <v>0</v>
      </c>
      <c r="BC87" s="79">
        <v>0</v>
      </c>
      <c r="BD87" s="77">
        <v>0</v>
      </c>
      <c r="BE87" s="79">
        <v>0</v>
      </c>
      <c r="BF87" s="79">
        <v>0</v>
      </c>
      <c r="BG87" s="79">
        <v>0</v>
      </c>
      <c r="BH87" s="79">
        <v>0</v>
      </c>
      <c r="BI87" s="76">
        <v>0</v>
      </c>
      <c r="BJ87" s="77">
        <v>0</v>
      </c>
      <c r="BK87" s="79">
        <v>0</v>
      </c>
      <c r="BL87" s="79">
        <v>0</v>
      </c>
      <c r="BM87" s="76">
        <v>0</v>
      </c>
      <c r="BN87" s="77">
        <v>0</v>
      </c>
      <c r="BO87" s="79">
        <v>0</v>
      </c>
      <c r="BP87" s="76">
        <v>0</v>
      </c>
      <c r="BQ87" s="77">
        <v>0</v>
      </c>
      <c r="BR87" s="79">
        <v>0</v>
      </c>
      <c r="BS87" s="76">
        <v>0</v>
      </c>
      <c r="BT87" s="77">
        <v>0</v>
      </c>
      <c r="BU87" s="79">
        <v>0</v>
      </c>
      <c r="BV87" s="76">
        <v>0</v>
      </c>
      <c r="BW87" s="77">
        <v>0</v>
      </c>
      <c r="BX87" s="79">
        <v>0</v>
      </c>
      <c r="BY87" s="76">
        <v>0</v>
      </c>
      <c r="BZ87" s="77">
        <v>0</v>
      </c>
      <c r="CA87" s="79">
        <v>0</v>
      </c>
      <c r="CB87" s="76">
        <v>0</v>
      </c>
      <c r="CC87" s="77">
        <v>0</v>
      </c>
      <c r="CD87" s="79">
        <v>0</v>
      </c>
      <c r="CE87" s="79">
        <v>0</v>
      </c>
      <c r="CF87" s="77">
        <v>0</v>
      </c>
      <c r="CG87" s="79">
        <v>0</v>
      </c>
      <c r="CH87" s="79">
        <v>0</v>
      </c>
      <c r="CI87" s="79">
        <v>0</v>
      </c>
      <c r="CJ87" s="76">
        <v>0</v>
      </c>
      <c r="CK87" s="77">
        <v>0</v>
      </c>
      <c r="CL87" s="79">
        <v>0</v>
      </c>
      <c r="CM87" s="79">
        <v>0</v>
      </c>
      <c r="CN87" s="79">
        <v>0</v>
      </c>
      <c r="CO87" s="76">
        <v>0</v>
      </c>
      <c r="CP87" s="77">
        <v>0</v>
      </c>
      <c r="CQ87" s="79">
        <v>0</v>
      </c>
      <c r="CR87" s="77">
        <v>0</v>
      </c>
      <c r="CS87" s="79">
        <v>0</v>
      </c>
      <c r="CT87" s="76">
        <v>0</v>
      </c>
      <c r="CU87" s="77">
        <v>0</v>
      </c>
      <c r="CV87" s="79">
        <v>0</v>
      </c>
      <c r="CW87" s="77">
        <v>0</v>
      </c>
      <c r="CX87" s="79">
        <v>0</v>
      </c>
      <c r="CY87" s="79">
        <v>0</v>
      </c>
      <c r="CZ87" s="79">
        <v>0</v>
      </c>
      <c r="DA87" s="79">
        <v>0</v>
      </c>
      <c r="DB87" s="79">
        <v>0</v>
      </c>
      <c r="DC87" s="76">
        <v>0</v>
      </c>
      <c r="DD87" s="77">
        <v>0</v>
      </c>
      <c r="DE87" s="79">
        <v>0</v>
      </c>
      <c r="DF87" s="77">
        <v>0</v>
      </c>
      <c r="DG87" s="79">
        <v>0</v>
      </c>
      <c r="DH87" s="79">
        <v>0</v>
      </c>
      <c r="DI87" s="76">
        <v>0</v>
      </c>
      <c r="DJ87" s="77">
        <v>0</v>
      </c>
      <c r="DK87" s="79">
        <v>0</v>
      </c>
      <c r="DL87" s="77">
        <v>0</v>
      </c>
      <c r="DM87" s="79">
        <v>0</v>
      </c>
      <c r="DN87" s="79">
        <v>0</v>
      </c>
      <c r="DO87" s="79">
        <v>0</v>
      </c>
      <c r="DP87" s="76">
        <v>0</v>
      </c>
      <c r="DQ87" s="77">
        <v>0</v>
      </c>
      <c r="DR87" s="79">
        <v>0</v>
      </c>
      <c r="DS87" s="77">
        <v>0</v>
      </c>
      <c r="DT87" s="79">
        <v>0</v>
      </c>
      <c r="DU87" s="79">
        <v>0</v>
      </c>
      <c r="DV87" s="79">
        <v>0</v>
      </c>
      <c r="DW87" s="79">
        <v>0</v>
      </c>
      <c r="DX87" s="76">
        <v>0</v>
      </c>
      <c r="DY87" s="77">
        <v>0</v>
      </c>
      <c r="DZ87" s="79">
        <v>0</v>
      </c>
      <c r="EA87" s="77">
        <v>0</v>
      </c>
      <c r="EB87" s="79">
        <v>0</v>
      </c>
      <c r="EC87" s="79">
        <v>0</v>
      </c>
      <c r="ED87" s="79"/>
    </row>
    <row r="88" spans="1:136" x14ac:dyDescent="0.2">
      <c r="A88" s="10" t="s">
        <v>89</v>
      </c>
      <c r="B88" s="73"/>
      <c r="C88" s="76">
        <v>0</v>
      </c>
      <c r="D88" s="77">
        <v>0</v>
      </c>
      <c r="E88" s="78">
        <v>0</v>
      </c>
      <c r="F88" s="78">
        <v>0</v>
      </c>
      <c r="G88" s="77">
        <v>0</v>
      </c>
      <c r="I88" s="76">
        <v>0</v>
      </c>
      <c r="J88" s="77">
        <v>0</v>
      </c>
      <c r="K88" s="79">
        <v>0</v>
      </c>
      <c r="L88" s="77">
        <v>0</v>
      </c>
      <c r="M88" s="79">
        <v>0</v>
      </c>
      <c r="N88" s="79">
        <v>0</v>
      </c>
      <c r="O88" s="79">
        <v>0</v>
      </c>
      <c r="P88" s="79">
        <v>0</v>
      </c>
      <c r="Q88" s="79">
        <v>0</v>
      </c>
      <c r="R88" s="79">
        <v>0</v>
      </c>
      <c r="S88" s="79">
        <v>0</v>
      </c>
      <c r="T88" s="76">
        <v>0</v>
      </c>
      <c r="U88" s="77">
        <v>0</v>
      </c>
      <c r="V88" s="79">
        <v>0</v>
      </c>
      <c r="W88" s="77">
        <v>0</v>
      </c>
      <c r="X88" s="79">
        <v>0</v>
      </c>
      <c r="Y88" s="79">
        <v>0</v>
      </c>
      <c r="Z88" s="79">
        <v>0</v>
      </c>
      <c r="AA88" s="79">
        <v>0</v>
      </c>
      <c r="AB88" s="76">
        <v>0</v>
      </c>
      <c r="AC88" s="77">
        <v>0</v>
      </c>
      <c r="AD88" s="79">
        <v>0</v>
      </c>
      <c r="AE88" s="76">
        <v>0</v>
      </c>
      <c r="AF88" s="77">
        <v>0</v>
      </c>
      <c r="AG88" s="79">
        <v>0</v>
      </c>
      <c r="AH88" s="77">
        <v>0</v>
      </c>
      <c r="AI88" s="79">
        <v>0</v>
      </c>
      <c r="AJ88" s="79">
        <v>0</v>
      </c>
      <c r="AK88" s="76">
        <v>0</v>
      </c>
      <c r="AL88" s="77">
        <v>0</v>
      </c>
      <c r="AM88" s="79">
        <v>0</v>
      </c>
      <c r="AN88" s="77">
        <v>0</v>
      </c>
      <c r="AO88" s="79">
        <v>0</v>
      </c>
      <c r="AP88" s="79">
        <v>0</v>
      </c>
      <c r="AQ88" s="79">
        <v>0</v>
      </c>
      <c r="AR88" s="79">
        <v>0</v>
      </c>
      <c r="AS88" s="79">
        <v>0</v>
      </c>
      <c r="AT88" s="76">
        <v>0</v>
      </c>
      <c r="AU88" s="77">
        <v>0</v>
      </c>
      <c r="AV88" s="79">
        <v>0</v>
      </c>
      <c r="AW88" s="77">
        <v>0</v>
      </c>
      <c r="AX88" s="79">
        <v>0</v>
      </c>
      <c r="AY88" s="79">
        <v>0</v>
      </c>
      <c r="AZ88" s="79">
        <v>0</v>
      </c>
      <c r="BA88" s="76">
        <v>0</v>
      </c>
      <c r="BB88" s="77">
        <v>0</v>
      </c>
      <c r="BC88" s="79">
        <v>0</v>
      </c>
      <c r="BD88" s="77">
        <v>0</v>
      </c>
      <c r="BE88" s="79">
        <v>0</v>
      </c>
      <c r="BF88" s="79">
        <v>0</v>
      </c>
      <c r="BG88" s="79">
        <v>0</v>
      </c>
      <c r="BH88" s="79">
        <v>0</v>
      </c>
      <c r="BI88" s="76">
        <v>0</v>
      </c>
      <c r="BJ88" s="77">
        <v>0</v>
      </c>
      <c r="BK88" s="79">
        <v>0</v>
      </c>
      <c r="BL88" s="79">
        <v>0</v>
      </c>
      <c r="BM88" s="76">
        <v>0</v>
      </c>
      <c r="BN88" s="77">
        <v>0</v>
      </c>
      <c r="BO88" s="79">
        <v>0</v>
      </c>
      <c r="BP88" s="76">
        <v>0</v>
      </c>
      <c r="BQ88" s="77">
        <v>0</v>
      </c>
      <c r="BR88" s="79">
        <v>0</v>
      </c>
      <c r="BS88" s="76">
        <v>0</v>
      </c>
      <c r="BT88" s="77">
        <v>0</v>
      </c>
      <c r="BU88" s="79">
        <v>0</v>
      </c>
      <c r="BV88" s="76">
        <v>0</v>
      </c>
      <c r="BW88" s="77">
        <v>0</v>
      </c>
      <c r="BX88" s="79">
        <v>0</v>
      </c>
      <c r="BY88" s="76">
        <v>0</v>
      </c>
      <c r="BZ88" s="77">
        <v>0</v>
      </c>
      <c r="CA88" s="79">
        <v>0</v>
      </c>
      <c r="CB88" s="76">
        <v>0</v>
      </c>
      <c r="CC88" s="77">
        <v>0</v>
      </c>
      <c r="CD88" s="79">
        <v>0</v>
      </c>
      <c r="CE88" s="79">
        <v>0</v>
      </c>
      <c r="CF88" s="77">
        <v>0</v>
      </c>
      <c r="CG88" s="79">
        <v>0</v>
      </c>
      <c r="CH88" s="79">
        <v>0</v>
      </c>
      <c r="CI88" s="79">
        <v>0</v>
      </c>
      <c r="CJ88" s="76">
        <v>0</v>
      </c>
      <c r="CK88" s="77">
        <v>0</v>
      </c>
      <c r="CL88" s="79">
        <v>0</v>
      </c>
      <c r="CM88" s="79">
        <v>0</v>
      </c>
      <c r="CN88" s="79">
        <v>0</v>
      </c>
      <c r="CO88" s="76">
        <v>0</v>
      </c>
      <c r="CP88" s="77">
        <v>0</v>
      </c>
      <c r="CQ88" s="79">
        <v>0</v>
      </c>
      <c r="CR88" s="77">
        <v>0</v>
      </c>
      <c r="CS88" s="79">
        <v>0</v>
      </c>
      <c r="CT88" s="76">
        <v>0</v>
      </c>
      <c r="CU88" s="77">
        <v>0</v>
      </c>
      <c r="CV88" s="79">
        <v>0</v>
      </c>
      <c r="CW88" s="77">
        <v>0</v>
      </c>
      <c r="CX88" s="79">
        <v>0</v>
      </c>
      <c r="CY88" s="79">
        <v>0</v>
      </c>
      <c r="CZ88" s="79">
        <v>0</v>
      </c>
      <c r="DA88" s="79">
        <v>0</v>
      </c>
      <c r="DB88" s="79">
        <v>0</v>
      </c>
      <c r="DC88" s="76">
        <v>0</v>
      </c>
      <c r="DD88" s="77">
        <v>0</v>
      </c>
      <c r="DE88" s="79">
        <v>0</v>
      </c>
      <c r="DF88" s="77">
        <v>0</v>
      </c>
      <c r="DG88" s="79">
        <v>0</v>
      </c>
      <c r="DH88" s="79">
        <v>0</v>
      </c>
      <c r="DI88" s="76">
        <v>0</v>
      </c>
      <c r="DJ88" s="77">
        <v>0</v>
      </c>
      <c r="DK88" s="79">
        <v>0</v>
      </c>
      <c r="DL88" s="77">
        <v>0</v>
      </c>
      <c r="DM88" s="79">
        <v>0</v>
      </c>
      <c r="DN88" s="79">
        <v>0</v>
      </c>
      <c r="DO88" s="79">
        <v>0</v>
      </c>
      <c r="DP88" s="76">
        <v>0</v>
      </c>
      <c r="DQ88" s="77">
        <v>0</v>
      </c>
      <c r="DR88" s="79">
        <v>0</v>
      </c>
      <c r="DS88" s="77">
        <v>0</v>
      </c>
      <c r="DT88" s="79">
        <v>0</v>
      </c>
      <c r="DU88" s="79">
        <v>0</v>
      </c>
      <c r="DV88" s="79">
        <v>0</v>
      </c>
      <c r="DW88" s="79">
        <v>0</v>
      </c>
      <c r="DX88" s="76">
        <v>0</v>
      </c>
      <c r="DY88" s="77">
        <v>0</v>
      </c>
      <c r="DZ88" s="79">
        <v>0</v>
      </c>
      <c r="EA88" s="77">
        <v>0</v>
      </c>
      <c r="EB88" s="79">
        <v>0</v>
      </c>
      <c r="EC88" s="79">
        <v>0</v>
      </c>
      <c r="ED88" s="79"/>
    </row>
    <row r="89" spans="1:136" x14ac:dyDescent="0.2">
      <c r="A89" s="10" t="s">
        <v>90</v>
      </c>
      <c r="B89" s="73"/>
      <c r="C89" s="76">
        <v>0</v>
      </c>
      <c r="D89" s="77">
        <v>0</v>
      </c>
      <c r="E89" s="78">
        <v>0</v>
      </c>
      <c r="F89" s="78">
        <v>0</v>
      </c>
      <c r="G89" s="77">
        <v>0</v>
      </c>
      <c r="I89" s="76">
        <v>0</v>
      </c>
      <c r="J89" s="77">
        <v>0</v>
      </c>
      <c r="K89" s="79">
        <v>0</v>
      </c>
      <c r="L89" s="77">
        <v>0</v>
      </c>
      <c r="M89" s="79">
        <v>0</v>
      </c>
      <c r="N89" s="79">
        <v>0</v>
      </c>
      <c r="O89" s="79">
        <v>0</v>
      </c>
      <c r="P89" s="79">
        <v>0</v>
      </c>
      <c r="Q89" s="79">
        <v>0</v>
      </c>
      <c r="R89" s="79">
        <v>0</v>
      </c>
      <c r="S89" s="79">
        <v>0</v>
      </c>
      <c r="T89" s="76">
        <v>0</v>
      </c>
      <c r="U89" s="77">
        <v>0</v>
      </c>
      <c r="V89" s="79">
        <v>0</v>
      </c>
      <c r="W89" s="77">
        <v>0</v>
      </c>
      <c r="X89" s="79">
        <v>0</v>
      </c>
      <c r="Y89" s="79">
        <v>0</v>
      </c>
      <c r="Z89" s="79">
        <v>0</v>
      </c>
      <c r="AA89" s="79">
        <v>0</v>
      </c>
      <c r="AB89" s="76">
        <v>0</v>
      </c>
      <c r="AC89" s="77">
        <v>0</v>
      </c>
      <c r="AD89" s="79">
        <v>0</v>
      </c>
      <c r="AE89" s="76">
        <v>0</v>
      </c>
      <c r="AF89" s="77">
        <v>0</v>
      </c>
      <c r="AG89" s="79">
        <v>0</v>
      </c>
      <c r="AH89" s="77">
        <v>0</v>
      </c>
      <c r="AI89" s="79">
        <v>0</v>
      </c>
      <c r="AJ89" s="79">
        <v>0</v>
      </c>
      <c r="AK89" s="76">
        <v>0</v>
      </c>
      <c r="AL89" s="77">
        <v>0</v>
      </c>
      <c r="AM89" s="79">
        <v>0</v>
      </c>
      <c r="AN89" s="77">
        <v>0</v>
      </c>
      <c r="AO89" s="79">
        <v>0</v>
      </c>
      <c r="AP89" s="79">
        <v>0</v>
      </c>
      <c r="AQ89" s="79">
        <v>0</v>
      </c>
      <c r="AR89" s="79">
        <v>0</v>
      </c>
      <c r="AS89" s="79">
        <v>0</v>
      </c>
      <c r="AT89" s="76">
        <v>0</v>
      </c>
      <c r="AU89" s="77">
        <v>0</v>
      </c>
      <c r="AV89" s="79">
        <v>0</v>
      </c>
      <c r="AW89" s="77">
        <v>0</v>
      </c>
      <c r="AX89" s="79">
        <v>0</v>
      </c>
      <c r="AY89" s="79">
        <v>0</v>
      </c>
      <c r="AZ89" s="79">
        <v>0</v>
      </c>
      <c r="BA89" s="76">
        <v>0</v>
      </c>
      <c r="BB89" s="77">
        <v>0</v>
      </c>
      <c r="BC89" s="79">
        <v>0</v>
      </c>
      <c r="BD89" s="77">
        <v>0</v>
      </c>
      <c r="BE89" s="79">
        <v>0</v>
      </c>
      <c r="BF89" s="79">
        <v>0</v>
      </c>
      <c r="BG89" s="79">
        <v>0</v>
      </c>
      <c r="BH89" s="79">
        <v>0</v>
      </c>
      <c r="BI89" s="76">
        <v>0</v>
      </c>
      <c r="BJ89" s="77">
        <v>0</v>
      </c>
      <c r="BK89" s="79">
        <v>0</v>
      </c>
      <c r="BL89" s="79">
        <v>0</v>
      </c>
      <c r="BM89" s="76">
        <v>0</v>
      </c>
      <c r="BN89" s="77">
        <v>0</v>
      </c>
      <c r="BO89" s="79">
        <v>0</v>
      </c>
      <c r="BP89" s="76">
        <v>0</v>
      </c>
      <c r="BQ89" s="77">
        <v>0</v>
      </c>
      <c r="BR89" s="79">
        <v>0</v>
      </c>
      <c r="BS89" s="76">
        <v>0</v>
      </c>
      <c r="BT89" s="77">
        <v>0</v>
      </c>
      <c r="BU89" s="79">
        <v>0</v>
      </c>
      <c r="BV89" s="76">
        <v>0</v>
      </c>
      <c r="BW89" s="77">
        <v>0</v>
      </c>
      <c r="BX89" s="79">
        <v>0</v>
      </c>
      <c r="BY89" s="76">
        <v>0</v>
      </c>
      <c r="BZ89" s="77">
        <v>0</v>
      </c>
      <c r="CA89" s="79">
        <v>0</v>
      </c>
      <c r="CB89" s="76">
        <v>0</v>
      </c>
      <c r="CC89" s="77">
        <v>0</v>
      </c>
      <c r="CD89" s="79">
        <v>0</v>
      </c>
      <c r="CE89" s="79">
        <v>0</v>
      </c>
      <c r="CF89" s="77">
        <v>0</v>
      </c>
      <c r="CG89" s="79">
        <v>0</v>
      </c>
      <c r="CH89" s="79">
        <v>0</v>
      </c>
      <c r="CI89" s="79">
        <v>0</v>
      </c>
      <c r="CJ89" s="76">
        <v>0</v>
      </c>
      <c r="CK89" s="77">
        <v>0</v>
      </c>
      <c r="CL89" s="79">
        <v>0</v>
      </c>
      <c r="CM89" s="79">
        <v>0</v>
      </c>
      <c r="CN89" s="79">
        <v>0</v>
      </c>
      <c r="CO89" s="76">
        <v>0</v>
      </c>
      <c r="CP89" s="77">
        <v>0</v>
      </c>
      <c r="CQ89" s="79">
        <v>0</v>
      </c>
      <c r="CR89" s="77">
        <v>0</v>
      </c>
      <c r="CS89" s="79">
        <v>0</v>
      </c>
      <c r="CT89" s="76">
        <v>0</v>
      </c>
      <c r="CU89" s="77">
        <v>0</v>
      </c>
      <c r="CV89" s="79">
        <v>0</v>
      </c>
      <c r="CW89" s="77">
        <v>0</v>
      </c>
      <c r="CX89" s="79">
        <v>0</v>
      </c>
      <c r="CY89" s="79">
        <v>0</v>
      </c>
      <c r="CZ89" s="79">
        <v>0</v>
      </c>
      <c r="DA89" s="79">
        <v>0</v>
      </c>
      <c r="DB89" s="79">
        <v>0</v>
      </c>
      <c r="DC89" s="76">
        <v>0</v>
      </c>
      <c r="DD89" s="77">
        <v>0</v>
      </c>
      <c r="DE89" s="79">
        <v>0</v>
      </c>
      <c r="DF89" s="77">
        <v>0</v>
      </c>
      <c r="DG89" s="79">
        <v>0</v>
      </c>
      <c r="DH89" s="79">
        <v>0</v>
      </c>
      <c r="DI89" s="76">
        <v>0</v>
      </c>
      <c r="DJ89" s="77">
        <v>0</v>
      </c>
      <c r="DK89" s="79">
        <v>0</v>
      </c>
      <c r="DL89" s="77">
        <v>0</v>
      </c>
      <c r="DM89" s="79">
        <v>0</v>
      </c>
      <c r="DN89" s="79">
        <v>0</v>
      </c>
      <c r="DO89" s="79">
        <v>0</v>
      </c>
      <c r="DP89" s="76">
        <v>0</v>
      </c>
      <c r="DQ89" s="77">
        <v>0</v>
      </c>
      <c r="DR89" s="79">
        <v>0</v>
      </c>
      <c r="DS89" s="77">
        <v>0</v>
      </c>
      <c r="DT89" s="79">
        <v>0</v>
      </c>
      <c r="DU89" s="79">
        <v>0</v>
      </c>
      <c r="DV89" s="79">
        <v>0</v>
      </c>
      <c r="DW89" s="79">
        <v>0</v>
      </c>
      <c r="DX89" s="76">
        <v>0</v>
      </c>
      <c r="DY89" s="77">
        <v>0</v>
      </c>
      <c r="DZ89" s="79">
        <v>0</v>
      </c>
      <c r="EA89" s="77">
        <v>0</v>
      </c>
      <c r="EB89" s="79">
        <v>0</v>
      </c>
      <c r="EC89" s="79">
        <v>0</v>
      </c>
      <c r="ED89" s="79"/>
    </row>
    <row r="90" spans="1:136" x14ac:dyDescent="0.2">
      <c r="A90" s="10" t="s">
        <v>91</v>
      </c>
      <c r="B90" s="73"/>
      <c r="C90" s="76">
        <v>1602655.5249999999</v>
      </c>
      <c r="D90" s="77">
        <v>856099.94</v>
      </c>
      <c r="E90" s="78">
        <v>3669.0619999999999</v>
      </c>
      <c r="F90" s="78">
        <v>852430.87799999991</v>
      </c>
      <c r="G90" s="77">
        <v>746555.58499999996</v>
      </c>
      <c r="I90" s="76">
        <v>146005.45299999998</v>
      </c>
      <c r="J90" s="77">
        <v>71135.236000000004</v>
      </c>
      <c r="K90" s="79">
        <v>71135.236000000004</v>
      </c>
      <c r="L90" s="77">
        <v>74870.21699999999</v>
      </c>
      <c r="M90" s="79">
        <v>8560.4660000000003</v>
      </c>
      <c r="N90" s="79">
        <v>25674.059000000001</v>
      </c>
      <c r="O90" s="79">
        <v>16224.857</v>
      </c>
      <c r="P90" s="79">
        <v>22826.022000000001</v>
      </c>
      <c r="Q90" s="79">
        <v>915.57500000000005</v>
      </c>
      <c r="R90" s="79">
        <v>466.23700000000002</v>
      </c>
      <c r="S90" s="79">
        <v>203.001</v>
      </c>
      <c r="T90" s="76">
        <v>98092.322</v>
      </c>
      <c r="U90" s="77">
        <v>98092.322</v>
      </c>
      <c r="V90" s="79">
        <v>98092.322</v>
      </c>
      <c r="W90" s="77">
        <v>0</v>
      </c>
      <c r="X90" s="79">
        <v>0</v>
      </c>
      <c r="Y90" s="79">
        <v>0</v>
      </c>
      <c r="Z90" s="79">
        <v>0</v>
      </c>
      <c r="AA90" s="79">
        <v>0</v>
      </c>
      <c r="AB90" s="76">
        <v>29829</v>
      </c>
      <c r="AC90" s="77">
        <v>29829</v>
      </c>
      <c r="AD90" s="79">
        <v>29829</v>
      </c>
      <c r="AE90" s="76">
        <v>37208.366000000002</v>
      </c>
      <c r="AF90" s="77">
        <v>37208.366000000002</v>
      </c>
      <c r="AG90" s="79">
        <v>37208.366000000002</v>
      </c>
      <c r="AH90" s="77">
        <v>0</v>
      </c>
      <c r="AI90" s="79">
        <v>0</v>
      </c>
      <c r="AJ90" s="79">
        <v>0</v>
      </c>
      <c r="AK90" s="76">
        <v>724669</v>
      </c>
      <c r="AL90" s="77">
        <v>54083</v>
      </c>
      <c r="AM90" s="79">
        <v>54083</v>
      </c>
      <c r="AN90" s="77">
        <v>670586</v>
      </c>
      <c r="AO90" s="79">
        <v>71945</v>
      </c>
      <c r="AP90" s="79">
        <v>12038</v>
      </c>
      <c r="AQ90" s="79">
        <v>17799</v>
      </c>
      <c r="AR90" s="79">
        <v>513</v>
      </c>
      <c r="AS90" s="79">
        <v>568291</v>
      </c>
      <c r="AT90" s="76"/>
      <c r="AU90" s="77">
        <v>395584.84100000001</v>
      </c>
      <c r="AV90" s="79">
        <v>395584.84100000001</v>
      </c>
      <c r="AW90" s="77">
        <v>0</v>
      </c>
      <c r="AX90" s="79">
        <v>0</v>
      </c>
      <c r="AY90" s="79">
        <v>0</v>
      </c>
      <c r="AZ90" s="79">
        <v>0</v>
      </c>
      <c r="BA90" s="76">
        <v>0</v>
      </c>
      <c r="BB90" s="77">
        <v>0</v>
      </c>
      <c r="BC90" s="79">
        <v>0</v>
      </c>
      <c r="BD90" s="77">
        <v>0</v>
      </c>
      <c r="BE90" s="79">
        <v>0</v>
      </c>
      <c r="BF90" s="79">
        <v>0</v>
      </c>
      <c r="BG90" s="79">
        <v>0</v>
      </c>
      <c r="BH90" s="79">
        <v>0</v>
      </c>
      <c r="BI90" s="76">
        <v>11938.312</v>
      </c>
      <c r="BJ90" s="77">
        <v>11938.312</v>
      </c>
      <c r="BK90" s="79">
        <v>6226.1660000000002</v>
      </c>
      <c r="BL90" s="79">
        <v>5712.1459999999997</v>
      </c>
      <c r="BM90" s="76">
        <v>0</v>
      </c>
      <c r="BN90" s="77">
        <v>0</v>
      </c>
      <c r="BO90" s="79">
        <v>0</v>
      </c>
      <c r="BP90" s="76">
        <v>30554</v>
      </c>
      <c r="BQ90" s="77">
        <v>30554</v>
      </c>
      <c r="BR90" s="79">
        <v>30554</v>
      </c>
      <c r="BS90" s="76">
        <v>0</v>
      </c>
      <c r="BT90" s="77">
        <v>0</v>
      </c>
      <c r="BU90" s="79">
        <v>0</v>
      </c>
      <c r="BV90" s="76">
        <v>28972</v>
      </c>
      <c r="BW90" s="77">
        <v>28972</v>
      </c>
      <c r="BX90" s="79">
        <v>28972</v>
      </c>
      <c r="BY90" s="76">
        <v>3669.0619999999999</v>
      </c>
      <c r="BZ90" s="77">
        <v>3669.0619999999999</v>
      </c>
      <c r="CA90" s="79">
        <v>3669.0619999999999</v>
      </c>
      <c r="CB90" s="76">
        <v>0</v>
      </c>
      <c r="CC90" s="77">
        <v>0</v>
      </c>
      <c r="CD90" s="79">
        <v>0</v>
      </c>
      <c r="CE90" s="79">
        <v>0</v>
      </c>
      <c r="CF90" s="77">
        <v>0</v>
      </c>
      <c r="CG90" s="79">
        <v>0</v>
      </c>
      <c r="CH90" s="79">
        <v>0</v>
      </c>
      <c r="CI90" s="79">
        <v>0</v>
      </c>
      <c r="CJ90" s="76">
        <v>26180.446000000004</v>
      </c>
      <c r="CK90" s="77">
        <v>26180.446000000004</v>
      </c>
      <c r="CL90" s="79">
        <v>22226.811000000002</v>
      </c>
      <c r="CM90" s="79">
        <v>3953.6350000000002</v>
      </c>
      <c r="CN90" s="79">
        <v>0</v>
      </c>
      <c r="CO90" s="76">
        <v>0</v>
      </c>
      <c r="CP90" s="77">
        <v>0</v>
      </c>
      <c r="CQ90" s="79">
        <v>0</v>
      </c>
      <c r="CR90" s="77">
        <v>0</v>
      </c>
      <c r="CS90" s="79">
        <v>0</v>
      </c>
      <c r="CT90" s="76">
        <v>62615.064000000006</v>
      </c>
      <c r="CU90" s="77">
        <v>61515.696000000004</v>
      </c>
      <c r="CV90" s="79">
        <v>61515.696000000004</v>
      </c>
      <c r="CW90" s="77">
        <v>1099.3679999999999</v>
      </c>
      <c r="CX90" s="79">
        <v>1099.3679999999999</v>
      </c>
      <c r="CY90" s="79">
        <v>0</v>
      </c>
      <c r="CZ90" s="79">
        <v>0</v>
      </c>
      <c r="DA90" s="79">
        <v>0</v>
      </c>
      <c r="DB90" s="79">
        <v>0</v>
      </c>
      <c r="DC90" s="76">
        <v>7337.6589999999997</v>
      </c>
      <c r="DD90" s="77">
        <v>7337.6589999999997</v>
      </c>
      <c r="DE90" s="79">
        <v>7337.6589999999997</v>
      </c>
      <c r="DF90" s="77">
        <v>0</v>
      </c>
      <c r="DG90" s="79">
        <v>0</v>
      </c>
      <c r="DH90" s="79">
        <v>0</v>
      </c>
      <c r="DI90" s="76">
        <v>0</v>
      </c>
      <c r="DJ90" s="77">
        <v>0</v>
      </c>
      <c r="DK90" s="79">
        <v>0</v>
      </c>
      <c r="DL90" s="77">
        <v>0</v>
      </c>
      <c r="DM90" s="79">
        <v>0</v>
      </c>
      <c r="DN90" s="79">
        <v>0</v>
      </c>
      <c r="DO90" s="79">
        <v>0</v>
      </c>
      <c r="DP90" s="76">
        <v>0</v>
      </c>
      <c r="DQ90" s="77">
        <v>0</v>
      </c>
      <c r="DR90" s="79">
        <v>0</v>
      </c>
      <c r="DS90" s="77">
        <v>0</v>
      </c>
      <c r="DT90" s="79">
        <v>0</v>
      </c>
      <c r="DU90" s="79">
        <v>0</v>
      </c>
      <c r="DV90" s="79">
        <v>0</v>
      </c>
      <c r="DW90" s="79">
        <v>0</v>
      </c>
      <c r="DX90" s="76">
        <v>0</v>
      </c>
      <c r="DY90" s="77">
        <v>0</v>
      </c>
      <c r="DZ90" s="79">
        <v>0</v>
      </c>
      <c r="EA90" s="77">
        <v>0</v>
      </c>
      <c r="EB90" s="79">
        <v>0</v>
      </c>
      <c r="EC90" s="79">
        <v>0</v>
      </c>
      <c r="ED90" s="79"/>
    </row>
    <row r="91" spans="1:136" x14ac:dyDescent="0.2">
      <c r="A91" s="10" t="s">
        <v>92</v>
      </c>
      <c r="B91" s="73"/>
      <c r="C91" s="76">
        <v>4880540.1940000011</v>
      </c>
      <c r="D91" s="77">
        <v>4854733.6490000011</v>
      </c>
      <c r="E91" s="78">
        <v>2229635.2620000001</v>
      </c>
      <c r="F91" s="78">
        <v>2625098.3869999996</v>
      </c>
      <c r="G91" s="77">
        <v>25806.545000000013</v>
      </c>
      <c r="I91" s="76">
        <v>48439.47800000001</v>
      </c>
      <c r="J91" s="77">
        <v>5.4989999999999997</v>
      </c>
      <c r="K91" s="79">
        <v>5.4989999999999997</v>
      </c>
      <c r="L91" s="77">
        <v>48433.979000000007</v>
      </c>
      <c r="M91" s="79">
        <v>19104.817999999999</v>
      </c>
      <c r="N91" s="79">
        <v>10690.512000000001</v>
      </c>
      <c r="O91" s="79">
        <v>5247.1880000000001</v>
      </c>
      <c r="P91" s="79">
        <v>10251.27</v>
      </c>
      <c r="Q91" s="79">
        <v>103.07</v>
      </c>
      <c r="R91" s="79">
        <v>22.8</v>
      </c>
      <c r="S91" s="79">
        <v>3014.3209999999999</v>
      </c>
      <c r="T91" s="76">
        <v>369947.652</v>
      </c>
      <c r="U91" s="77">
        <v>475238.08299999998</v>
      </c>
      <c r="V91" s="79">
        <v>475238.08299999998</v>
      </c>
      <c r="W91" s="77">
        <v>-105290.43100000001</v>
      </c>
      <c r="X91" s="79">
        <v>-39816.230000000003</v>
      </c>
      <c r="Y91" s="79">
        <v>-13051.623</v>
      </c>
      <c r="Z91" s="79">
        <v>-44313.387999999999</v>
      </c>
      <c r="AA91" s="79">
        <v>-8109.19</v>
      </c>
      <c r="AB91" s="76">
        <v>0</v>
      </c>
      <c r="AC91" s="77">
        <v>0</v>
      </c>
      <c r="AD91" s="79">
        <v>0</v>
      </c>
      <c r="AE91" s="76">
        <v>58969.216999999997</v>
      </c>
      <c r="AF91" s="77">
        <v>58969.216999999997</v>
      </c>
      <c r="AG91" s="79">
        <v>58969.216999999997</v>
      </c>
      <c r="AH91" s="77">
        <v>0</v>
      </c>
      <c r="AI91" s="79">
        <v>0</v>
      </c>
      <c r="AJ91" s="79">
        <v>0</v>
      </c>
      <c r="AK91" s="76">
        <v>7801</v>
      </c>
      <c r="AL91" s="77">
        <v>2585</v>
      </c>
      <c r="AM91" s="79">
        <v>2585</v>
      </c>
      <c r="AN91" s="77">
        <v>5216</v>
      </c>
      <c r="AO91" s="79">
        <v>1689</v>
      </c>
      <c r="AP91" s="79">
        <v>520</v>
      </c>
      <c r="AQ91" s="79">
        <v>1080</v>
      </c>
      <c r="AR91" s="79">
        <v>17</v>
      </c>
      <c r="AS91" s="79">
        <v>1910</v>
      </c>
      <c r="AT91" s="76"/>
      <c r="AU91" s="77">
        <v>38624.025999999998</v>
      </c>
      <c r="AV91" s="79">
        <v>38624.025999999998</v>
      </c>
      <c r="AW91" s="77">
        <v>0</v>
      </c>
      <c r="AX91" s="79">
        <v>0</v>
      </c>
      <c r="AY91" s="79">
        <v>0</v>
      </c>
      <c r="AZ91" s="79">
        <v>0</v>
      </c>
      <c r="BA91" s="76">
        <v>61628.22600000001</v>
      </c>
      <c r="BB91" s="77">
        <v>-99541.074999999997</v>
      </c>
      <c r="BC91" s="79">
        <v>-99541.074999999997</v>
      </c>
      <c r="BD91" s="77">
        <v>161169.30100000001</v>
      </c>
      <c r="BE91" s="79">
        <v>335409.87099999998</v>
      </c>
      <c r="BF91" s="79">
        <v>-79329.491999999998</v>
      </c>
      <c r="BG91" s="79">
        <v>-59849.413999999997</v>
      </c>
      <c r="BH91" s="79">
        <v>-35061.663999999997</v>
      </c>
      <c r="BI91" s="76">
        <v>280324.717</v>
      </c>
      <c r="BJ91" s="77">
        <v>280324.717</v>
      </c>
      <c r="BK91" s="79">
        <v>47282.347000000002</v>
      </c>
      <c r="BL91" s="79">
        <v>233042.37</v>
      </c>
      <c r="BM91" s="76">
        <v>18478.038</v>
      </c>
      <c r="BN91" s="77">
        <v>18478.038</v>
      </c>
      <c r="BO91" s="79">
        <v>18478.038</v>
      </c>
      <c r="BP91" s="76">
        <v>0</v>
      </c>
      <c r="BQ91" s="77">
        <v>0</v>
      </c>
      <c r="BR91" s="79">
        <v>0</v>
      </c>
      <c r="BS91" s="76">
        <v>13371.772000000001</v>
      </c>
      <c r="BT91" s="77">
        <v>13371.772000000001</v>
      </c>
      <c r="BU91" s="79">
        <v>13371.772000000001</v>
      </c>
      <c r="BV91" s="76">
        <v>663</v>
      </c>
      <c r="BW91" s="77">
        <v>663</v>
      </c>
      <c r="BX91" s="79">
        <v>663</v>
      </c>
      <c r="BY91" s="76">
        <v>338232.35200000001</v>
      </c>
      <c r="BZ91" s="77">
        <v>338232.35200000001</v>
      </c>
      <c r="CA91" s="79">
        <v>338232.35200000001</v>
      </c>
      <c r="CB91" s="76">
        <v>2100867.548</v>
      </c>
      <c r="CC91" s="77">
        <v>2078206.929</v>
      </c>
      <c r="CD91" s="79">
        <v>1675271.514</v>
      </c>
      <c r="CE91" s="79">
        <v>402935.41499999998</v>
      </c>
      <c r="CF91" s="77">
        <v>22660.618999999999</v>
      </c>
      <c r="CG91" s="79">
        <v>8104.2449999999999</v>
      </c>
      <c r="CH91" s="79">
        <v>1876.779</v>
      </c>
      <c r="CI91" s="79">
        <v>12679.594999999999</v>
      </c>
      <c r="CJ91" s="76">
        <v>583573.52399999998</v>
      </c>
      <c r="CK91" s="77">
        <v>583573.52399999998</v>
      </c>
      <c r="CL91" s="79">
        <v>323305.36200000002</v>
      </c>
      <c r="CM91" s="79">
        <v>57508.538</v>
      </c>
      <c r="CN91" s="79">
        <v>202759.62400000001</v>
      </c>
      <c r="CO91" s="76">
        <v>11324.874</v>
      </c>
      <c r="CP91" s="77">
        <v>3999.489</v>
      </c>
      <c r="CQ91" s="79">
        <v>3999.489</v>
      </c>
      <c r="CR91" s="77">
        <v>7325.3850000000002</v>
      </c>
      <c r="CS91" s="79">
        <v>7325.3850000000002</v>
      </c>
      <c r="CT91" s="76">
        <v>707743.80999999994</v>
      </c>
      <c r="CU91" s="77">
        <v>695061.98499999999</v>
      </c>
      <c r="CV91" s="79">
        <v>695061.98499999999</v>
      </c>
      <c r="CW91" s="77">
        <v>12681.824999999999</v>
      </c>
      <c r="CX91" s="79">
        <v>12421.687</v>
      </c>
      <c r="CY91" s="79">
        <v>0</v>
      </c>
      <c r="CZ91" s="79">
        <v>73.209999999999994</v>
      </c>
      <c r="DA91" s="79">
        <v>63.890999999999998</v>
      </c>
      <c r="DB91" s="79">
        <v>123.03700000000001</v>
      </c>
      <c r="DC91" s="76">
        <v>149.54499999999999</v>
      </c>
      <c r="DD91" s="77">
        <v>149.54499999999999</v>
      </c>
      <c r="DE91" s="79">
        <v>149.54499999999999</v>
      </c>
      <c r="DF91" s="77">
        <v>0</v>
      </c>
      <c r="DG91" s="79">
        <v>0</v>
      </c>
      <c r="DH91" s="79">
        <v>0</v>
      </c>
      <c r="DI91" s="76">
        <v>43100</v>
      </c>
      <c r="DJ91" s="77">
        <v>177224</v>
      </c>
      <c r="DK91" s="79">
        <v>177224</v>
      </c>
      <c r="DL91" s="77">
        <v>-134124</v>
      </c>
      <c r="DM91" s="79">
        <v>-20965</v>
      </c>
      <c r="DN91" s="79">
        <v>-107985</v>
      </c>
      <c r="DO91" s="79">
        <v>-5174</v>
      </c>
      <c r="DP91" s="76">
        <v>152897.91</v>
      </c>
      <c r="DQ91" s="77">
        <v>152897.91</v>
      </c>
      <c r="DR91" s="79">
        <v>152897.91</v>
      </c>
      <c r="DS91" s="77">
        <v>0</v>
      </c>
      <c r="DT91" s="79">
        <v>0</v>
      </c>
      <c r="DU91" s="79">
        <v>0</v>
      </c>
      <c r="DV91" s="79">
        <v>0</v>
      </c>
      <c r="DW91" s="79">
        <v>0</v>
      </c>
      <c r="DX91" s="76">
        <v>44403.504999999997</v>
      </c>
      <c r="DY91" s="77">
        <v>36669.637999999999</v>
      </c>
      <c r="DZ91" s="79">
        <v>36669.637999999999</v>
      </c>
      <c r="EA91" s="77">
        <v>7733.8670000000002</v>
      </c>
      <c r="EB91" s="79">
        <v>5065.6559999999999</v>
      </c>
      <c r="EC91" s="79">
        <v>2668.2109999999998</v>
      </c>
      <c r="ED91" s="79"/>
    </row>
    <row r="92" spans="1:136" s="80" customFormat="1" x14ac:dyDescent="0.2">
      <c r="A92" s="28" t="s">
        <v>93</v>
      </c>
      <c r="B92" s="115"/>
      <c r="C92" s="81">
        <v>6483195.7190000005</v>
      </c>
      <c r="D92" s="82">
        <v>5710833.5890000006</v>
      </c>
      <c r="E92" s="83">
        <v>2233304.324</v>
      </c>
      <c r="F92" s="83">
        <v>3477529.2650000001</v>
      </c>
      <c r="G92" s="82">
        <v>772362.12999999989</v>
      </c>
      <c r="I92" s="81">
        <v>194444.93099999998</v>
      </c>
      <c r="J92" s="82">
        <v>71140.735000000001</v>
      </c>
      <c r="K92" s="86">
        <v>71140.735000000001</v>
      </c>
      <c r="L92" s="82">
        <v>123304.196</v>
      </c>
      <c r="M92" s="86">
        <v>27665.284</v>
      </c>
      <c r="N92" s="86">
        <v>36364.571000000004</v>
      </c>
      <c r="O92" s="86">
        <v>21472.044999999998</v>
      </c>
      <c r="P92" s="86">
        <v>33077.292000000001</v>
      </c>
      <c r="Q92" s="86">
        <v>1018.645</v>
      </c>
      <c r="R92" s="86">
        <v>489.03700000000003</v>
      </c>
      <c r="S92" s="86">
        <v>3217.3220000000001</v>
      </c>
      <c r="T92" s="81">
        <v>468039.97400000005</v>
      </c>
      <c r="U92" s="82">
        <v>573330.40500000003</v>
      </c>
      <c r="V92" s="86">
        <v>573330.40500000003</v>
      </c>
      <c r="W92" s="82">
        <v>-105290.43100000001</v>
      </c>
      <c r="X92" s="86">
        <v>-39816.230000000003</v>
      </c>
      <c r="Y92" s="86">
        <v>-13051.623</v>
      </c>
      <c r="Z92" s="86">
        <v>-44313.387999999999</v>
      </c>
      <c r="AA92" s="86">
        <v>-8109.19</v>
      </c>
      <c r="AB92" s="81">
        <v>29829</v>
      </c>
      <c r="AC92" s="82">
        <v>29829</v>
      </c>
      <c r="AD92" s="86">
        <v>29829</v>
      </c>
      <c r="AE92" s="81">
        <v>96177.582999999999</v>
      </c>
      <c r="AF92" s="82">
        <v>96177.582999999999</v>
      </c>
      <c r="AG92" s="86">
        <v>96177.582999999999</v>
      </c>
      <c r="AH92" s="77">
        <v>0</v>
      </c>
      <c r="AI92" s="86">
        <v>0</v>
      </c>
      <c r="AJ92" s="86">
        <v>0</v>
      </c>
      <c r="AK92" s="81">
        <v>732470</v>
      </c>
      <c r="AL92" s="82">
        <v>56668</v>
      </c>
      <c r="AM92" s="86">
        <v>56668</v>
      </c>
      <c r="AN92" s="82">
        <v>675802</v>
      </c>
      <c r="AO92" s="86">
        <v>73634</v>
      </c>
      <c r="AP92" s="86">
        <v>12558</v>
      </c>
      <c r="AQ92" s="86">
        <v>18879</v>
      </c>
      <c r="AR92" s="86">
        <v>530</v>
      </c>
      <c r="AS92" s="86">
        <v>570201</v>
      </c>
      <c r="AT92" s="81">
        <v>434208.86700000003</v>
      </c>
      <c r="AU92" s="82">
        <v>434208.86700000003</v>
      </c>
      <c r="AV92" s="86">
        <v>434208.86700000003</v>
      </c>
      <c r="AW92" s="82">
        <v>0</v>
      </c>
      <c r="AX92" s="86">
        <v>0</v>
      </c>
      <c r="AY92" s="86">
        <v>0</v>
      </c>
      <c r="AZ92" s="86">
        <v>0</v>
      </c>
      <c r="BA92" s="81">
        <v>61628.22600000001</v>
      </c>
      <c r="BB92" s="82">
        <v>-99541.074999999997</v>
      </c>
      <c r="BC92" s="86">
        <v>-99541.074999999997</v>
      </c>
      <c r="BD92" s="82">
        <v>161169.30100000001</v>
      </c>
      <c r="BE92" s="86">
        <v>335409.87099999998</v>
      </c>
      <c r="BF92" s="86">
        <v>-79329.491999999998</v>
      </c>
      <c r="BG92" s="86">
        <v>-59849.413999999997</v>
      </c>
      <c r="BH92" s="86">
        <v>-35061.663999999997</v>
      </c>
      <c r="BI92" s="81">
        <v>292263.02899999998</v>
      </c>
      <c r="BJ92" s="82">
        <v>292263.02899999998</v>
      </c>
      <c r="BK92" s="86">
        <v>53508.512999999999</v>
      </c>
      <c r="BL92" s="86">
        <v>238754.516</v>
      </c>
      <c r="BM92" s="81">
        <v>18478.038</v>
      </c>
      <c r="BN92" s="82">
        <v>18478.038</v>
      </c>
      <c r="BO92" s="86">
        <v>18478.038</v>
      </c>
      <c r="BP92" s="81">
        <v>30554</v>
      </c>
      <c r="BQ92" s="82">
        <v>30554</v>
      </c>
      <c r="BR92" s="86">
        <v>30554</v>
      </c>
      <c r="BS92" s="81">
        <v>13371.772000000001</v>
      </c>
      <c r="BT92" s="82">
        <v>13371.772000000001</v>
      </c>
      <c r="BU92" s="86">
        <v>13371.772000000001</v>
      </c>
      <c r="BV92" s="81">
        <v>29635</v>
      </c>
      <c r="BW92" s="82">
        <v>29635</v>
      </c>
      <c r="BX92" s="86">
        <v>29635</v>
      </c>
      <c r="BY92" s="81">
        <v>341901.41399999999</v>
      </c>
      <c r="BZ92" s="82">
        <v>341901.41399999999</v>
      </c>
      <c r="CA92" s="86">
        <v>341901.41399999999</v>
      </c>
      <c r="CB92" s="81">
        <v>2100867.548</v>
      </c>
      <c r="CC92" s="82">
        <v>2078206.929</v>
      </c>
      <c r="CD92" s="86">
        <v>1675271.514</v>
      </c>
      <c r="CE92" s="86">
        <v>402935.41499999998</v>
      </c>
      <c r="CF92" s="82">
        <v>22660.618999999999</v>
      </c>
      <c r="CG92" s="86">
        <v>8104.2449999999999</v>
      </c>
      <c r="CH92" s="86">
        <v>1876.779</v>
      </c>
      <c r="CI92" s="86">
        <v>12679.594999999999</v>
      </c>
      <c r="CJ92" s="81">
        <v>609753.97</v>
      </c>
      <c r="CK92" s="82">
        <v>609753.97</v>
      </c>
      <c r="CL92" s="86">
        <v>345532.17300000001</v>
      </c>
      <c r="CM92" s="86">
        <v>61462.173000000003</v>
      </c>
      <c r="CN92" s="86">
        <v>202759.62400000001</v>
      </c>
      <c r="CO92" s="81">
        <v>11324.874</v>
      </c>
      <c r="CP92" s="82">
        <v>3999.489</v>
      </c>
      <c r="CQ92" s="86">
        <v>3999.489</v>
      </c>
      <c r="CR92" s="82">
        <v>7325.3850000000002</v>
      </c>
      <c r="CS92" s="86">
        <v>7325.3850000000002</v>
      </c>
      <c r="CT92" s="81">
        <v>770358.87399999995</v>
      </c>
      <c r="CU92" s="82">
        <v>756577.68099999998</v>
      </c>
      <c r="CV92" s="86">
        <v>756577.68099999998</v>
      </c>
      <c r="CW92" s="82">
        <v>13781.192999999999</v>
      </c>
      <c r="CX92" s="86">
        <v>13521.055</v>
      </c>
      <c r="CY92" s="86">
        <v>0</v>
      </c>
      <c r="CZ92" s="86">
        <v>73.209999999999994</v>
      </c>
      <c r="DA92" s="86">
        <v>63.890999999999998</v>
      </c>
      <c r="DB92" s="86">
        <v>123.03700000000001</v>
      </c>
      <c r="DC92" s="81">
        <v>7487.2039999999997</v>
      </c>
      <c r="DD92" s="82">
        <v>7487.2039999999997</v>
      </c>
      <c r="DE92" s="86">
        <v>7487.2039999999997</v>
      </c>
      <c r="DF92" s="82">
        <v>0</v>
      </c>
      <c r="DG92" s="86">
        <v>0</v>
      </c>
      <c r="DH92" s="86">
        <v>0</v>
      </c>
      <c r="DI92" s="81">
        <v>43100</v>
      </c>
      <c r="DJ92" s="82">
        <v>177224</v>
      </c>
      <c r="DK92" s="86">
        <v>177224</v>
      </c>
      <c r="DL92" s="82">
        <v>-134124</v>
      </c>
      <c r="DM92" s="86">
        <v>-20965</v>
      </c>
      <c r="DN92" s="86">
        <v>-107985</v>
      </c>
      <c r="DO92" s="86">
        <v>-5174</v>
      </c>
      <c r="DP92" s="81">
        <v>152897.91</v>
      </c>
      <c r="DQ92" s="82">
        <v>152897.91</v>
      </c>
      <c r="DR92" s="86">
        <v>152897.91</v>
      </c>
      <c r="DS92" s="82">
        <v>0</v>
      </c>
      <c r="DT92" s="86">
        <v>0</v>
      </c>
      <c r="DU92" s="86">
        <v>0</v>
      </c>
      <c r="DV92" s="86">
        <v>0</v>
      </c>
      <c r="DW92" s="86">
        <v>0</v>
      </c>
      <c r="DX92" s="81">
        <v>44403.504999999997</v>
      </c>
      <c r="DY92" s="82">
        <v>36669.637999999999</v>
      </c>
      <c r="DZ92" s="86">
        <v>36669.637999999999</v>
      </c>
      <c r="EA92" s="82">
        <v>7733.8670000000002</v>
      </c>
      <c r="EB92" s="86">
        <v>5065.6559999999999</v>
      </c>
      <c r="EC92" s="86">
        <v>2668.2109999999998</v>
      </c>
      <c r="ED92" s="86"/>
    </row>
    <row r="93" spans="1:136" x14ac:dyDescent="0.2">
      <c r="A93" s="23"/>
      <c r="B93" s="73"/>
      <c r="C93" s="76"/>
      <c r="D93" s="77"/>
      <c r="E93" s="78"/>
      <c r="F93" s="78"/>
      <c r="G93" s="77"/>
      <c r="I93" s="76"/>
      <c r="J93" s="77"/>
      <c r="K93" s="79"/>
      <c r="L93" s="77"/>
      <c r="M93" s="79"/>
      <c r="N93" s="79"/>
      <c r="O93" s="79"/>
      <c r="P93" s="79"/>
      <c r="Q93" s="79"/>
      <c r="R93" s="79"/>
      <c r="S93" s="79"/>
      <c r="T93" s="76"/>
      <c r="U93" s="77"/>
      <c r="V93" s="79"/>
      <c r="W93" s="82"/>
      <c r="X93" s="79"/>
      <c r="Y93" s="79"/>
      <c r="Z93" s="79"/>
      <c r="AA93" s="79"/>
      <c r="AB93" s="76"/>
      <c r="AC93" s="77"/>
      <c r="AD93" s="79"/>
      <c r="AE93" s="76"/>
      <c r="AF93" s="77"/>
      <c r="AG93" s="79"/>
      <c r="AH93" s="77"/>
      <c r="AI93" s="79"/>
      <c r="AJ93" s="79"/>
      <c r="AK93" s="76"/>
      <c r="AL93" s="77"/>
      <c r="AM93" s="79"/>
      <c r="AN93" s="77"/>
      <c r="AO93" s="79"/>
      <c r="AP93" s="79"/>
      <c r="AQ93" s="79"/>
      <c r="AR93" s="79"/>
      <c r="AS93" s="79"/>
      <c r="AT93" s="76"/>
      <c r="AU93" s="77"/>
      <c r="AV93" s="79"/>
      <c r="AW93" s="77"/>
      <c r="AX93" s="79"/>
      <c r="AY93" s="79"/>
      <c r="AZ93" s="79"/>
      <c r="BA93" s="76"/>
      <c r="BB93" s="77"/>
      <c r="BC93" s="79"/>
      <c r="BD93" s="77"/>
      <c r="BE93" s="79"/>
      <c r="BF93" s="79"/>
      <c r="BG93" s="79"/>
      <c r="BH93" s="79"/>
      <c r="BI93" s="76"/>
      <c r="BJ93" s="77"/>
      <c r="BK93" s="79"/>
      <c r="BL93" s="79"/>
      <c r="BM93" s="76"/>
      <c r="BN93" s="77"/>
      <c r="BO93" s="79"/>
      <c r="BP93" s="76"/>
      <c r="BQ93" s="77"/>
      <c r="BR93" s="79"/>
      <c r="BS93" s="76"/>
      <c r="BT93" s="77"/>
      <c r="BU93" s="79"/>
      <c r="BV93" s="76"/>
      <c r="BW93" s="77"/>
      <c r="BX93" s="79"/>
      <c r="BY93" s="76"/>
      <c r="BZ93" s="77"/>
      <c r="CA93" s="79"/>
      <c r="CB93" s="76" t="s">
        <v>239</v>
      </c>
      <c r="CC93" s="77"/>
      <c r="CD93" s="79"/>
      <c r="CE93" s="79"/>
      <c r="CF93" s="77"/>
      <c r="CG93" s="79"/>
      <c r="CH93" s="79"/>
      <c r="CI93" s="79"/>
      <c r="CJ93" s="76"/>
      <c r="CK93" s="77"/>
      <c r="CL93" s="79"/>
      <c r="CM93" s="79"/>
      <c r="CN93" s="79"/>
      <c r="CO93" s="76"/>
      <c r="CP93" s="77"/>
      <c r="CQ93" s="79"/>
      <c r="CR93" s="77"/>
      <c r="CS93" s="79"/>
      <c r="CT93" s="76"/>
      <c r="CU93" s="77"/>
      <c r="CV93" s="79"/>
      <c r="CW93" s="77"/>
      <c r="CX93" s="79"/>
      <c r="CY93" s="79"/>
      <c r="CZ93" s="79"/>
      <c r="DA93" s="79"/>
      <c r="DB93" s="79"/>
      <c r="DC93" s="76"/>
      <c r="DD93" s="77"/>
      <c r="DE93" s="79"/>
      <c r="DF93" s="77"/>
      <c r="DG93" s="79"/>
      <c r="DH93" s="79"/>
      <c r="DI93" s="76"/>
      <c r="DJ93" s="77"/>
      <c r="DK93" s="79"/>
      <c r="DL93" s="77"/>
      <c r="DM93" s="79"/>
      <c r="DN93" s="79"/>
      <c r="DO93" s="79"/>
      <c r="DP93" s="76"/>
      <c r="DQ93" s="77"/>
      <c r="DR93" s="79"/>
      <c r="DS93" s="77"/>
      <c r="DT93" s="79"/>
      <c r="DU93" s="79"/>
      <c r="DV93" s="79"/>
      <c r="DW93" s="79"/>
      <c r="DX93" s="76"/>
      <c r="DY93" s="77"/>
      <c r="DZ93" s="79"/>
      <c r="EA93" s="77"/>
      <c r="EB93" s="79"/>
      <c r="EC93" s="79"/>
      <c r="ED93" s="79"/>
    </row>
    <row r="94" spans="1:136" x14ac:dyDescent="0.2">
      <c r="A94" s="29" t="s">
        <v>240</v>
      </c>
      <c r="B94" s="73"/>
      <c r="C94" s="89">
        <v>6483195.7190000005</v>
      </c>
      <c r="D94" s="90">
        <v>5710833.5890000006</v>
      </c>
      <c r="E94" s="91">
        <v>2233304.324</v>
      </c>
      <c r="F94" s="91">
        <v>3477529.2650000001</v>
      </c>
      <c r="G94" s="90">
        <v>772362.12999999989</v>
      </c>
      <c r="I94" s="89">
        <v>194444.93099999998</v>
      </c>
      <c r="J94" s="90">
        <v>71140.735000000001</v>
      </c>
      <c r="K94" s="92">
        <v>71140.735000000001</v>
      </c>
      <c r="L94" s="90">
        <v>123304.196</v>
      </c>
      <c r="M94" s="92">
        <v>27665.284</v>
      </c>
      <c r="N94" s="92">
        <v>36364.571000000004</v>
      </c>
      <c r="O94" s="92">
        <v>21472.044999999998</v>
      </c>
      <c r="P94" s="92">
        <v>33077.292000000001</v>
      </c>
      <c r="Q94" s="92">
        <v>1018.645</v>
      </c>
      <c r="R94" s="92">
        <v>489.03700000000003</v>
      </c>
      <c r="S94" s="92">
        <v>3217.3220000000001</v>
      </c>
      <c r="T94" s="89">
        <v>468039.97400000005</v>
      </c>
      <c r="U94" s="90">
        <v>573330.40500000003</v>
      </c>
      <c r="V94" s="92">
        <v>573330.40500000003</v>
      </c>
      <c r="W94" s="90">
        <v>-105290.43100000001</v>
      </c>
      <c r="X94" s="92">
        <v>-39816.230000000003</v>
      </c>
      <c r="Y94" s="92">
        <v>-13051.623</v>
      </c>
      <c r="Z94" s="92">
        <v>-44313.387999999999</v>
      </c>
      <c r="AA94" s="92">
        <v>-8109.19</v>
      </c>
      <c r="AB94" s="89">
        <v>29829</v>
      </c>
      <c r="AC94" s="90">
        <v>29829</v>
      </c>
      <c r="AD94" s="92">
        <v>29829</v>
      </c>
      <c r="AE94" s="89">
        <v>96177.582999999999</v>
      </c>
      <c r="AF94" s="90">
        <v>96177.582999999999</v>
      </c>
      <c r="AG94" s="92">
        <v>96177.582999999999</v>
      </c>
      <c r="AH94" s="90">
        <v>0</v>
      </c>
      <c r="AI94" s="92">
        <v>0</v>
      </c>
      <c r="AJ94" s="92">
        <v>0</v>
      </c>
      <c r="AK94" s="89">
        <v>732470</v>
      </c>
      <c r="AL94" s="90">
        <v>56668</v>
      </c>
      <c r="AM94" s="92">
        <v>56668</v>
      </c>
      <c r="AN94" s="77">
        <v>675802</v>
      </c>
      <c r="AO94" s="92">
        <v>73634</v>
      </c>
      <c r="AP94" s="92">
        <v>12558</v>
      </c>
      <c r="AQ94" s="92">
        <v>18879</v>
      </c>
      <c r="AR94" s="92">
        <v>530</v>
      </c>
      <c r="AS94" s="92">
        <v>570201</v>
      </c>
      <c r="AT94" s="89">
        <v>434208.86700000003</v>
      </c>
      <c r="AU94" s="90">
        <v>434208.86700000003</v>
      </c>
      <c r="AV94" s="92">
        <v>434208.86700000003</v>
      </c>
      <c r="AW94" s="77">
        <v>0</v>
      </c>
      <c r="AX94" s="92">
        <v>0</v>
      </c>
      <c r="AY94" s="92">
        <v>0</v>
      </c>
      <c r="AZ94" s="92">
        <v>0</v>
      </c>
      <c r="BA94" s="89">
        <v>61628.22600000001</v>
      </c>
      <c r="BB94" s="90">
        <v>-99541.074999999997</v>
      </c>
      <c r="BC94" s="92">
        <v>-99541.074999999997</v>
      </c>
      <c r="BD94" s="90">
        <v>161169.30100000001</v>
      </c>
      <c r="BE94" s="92">
        <v>335409.87099999998</v>
      </c>
      <c r="BF94" s="92">
        <v>-79329.491999999998</v>
      </c>
      <c r="BG94" s="92">
        <v>-59849.413999999997</v>
      </c>
      <c r="BH94" s="92">
        <v>-35061.663999999997</v>
      </c>
      <c r="BI94" s="89">
        <v>292263.02899999998</v>
      </c>
      <c r="BJ94" s="90">
        <v>292263.02899999998</v>
      </c>
      <c r="BK94" s="92">
        <v>53508.512999999999</v>
      </c>
      <c r="BL94" s="92">
        <v>238754.516</v>
      </c>
      <c r="BM94" s="89">
        <v>18478.038</v>
      </c>
      <c r="BN94" s="90">
        <v>18478.038</v>
      </c>
      <c r="BO94" s="92">
        <v>18478.038</v>
      </c>
      <c r="BP94" s="89">
        <v>30554</v>
      </c>
      <c r="BQ94" s="90">
        <v>30554</v>
      </c>
      <c r="BR94" s="92">
        <v>30554</v>
      </c>
      <c r="BS94" s="89">
        <v>13371.772000000001</v>
      </c>
      <c r="BT94" s="90">
        <v>13371.772000000001</v>
      </c>
      <c r="BU94" s="92">
        <v>13371.772000000001</v>
      </c>
      <c r="BV94" s="89">
        <v>29635</v>
      </c>
      <c r="BW94" s="90">
        <v>29635</v>
      </c>
      <c r="BX94" s="92">
        <v>29635</v>
      </c>
      <c r="BY94" s="89">
        <v>341901.41399999999</v>
      </c>
      <c r="BZ94" s="90">
        <v>341901.41399999999</v>
      </c>
      <c r="CA94" s="92">
        <v>341901.41399999999</v>
      </c>
      <c r="CB94" s="89">
        <v>2100867.548</v>
      </c>
      <c r="CC94" s="90">
        <v>2078206.929</v>
      </c>
      <c r="CD94" s="92">
        <v>1675271.514</v>
      </c>
      <c r="CE94" s="92">
        <v>402935.41499999998</v>
      </c>
      <c r="CF94" s="77">
        <v>22660.618999999999</v>
      </c>
      <c r="CG94" s="92">
        <v>8104.2449999999999</v>
      </c>
      <c r="CH94" s="92">
        <v>1876.779</v>
      </c>
      <c r="CI94" s="92">
        <v>12679.594999999999</v>
      </c>
      <c r="CJ94" s="89">
        <v>609753.97</v>
      </c>
      <c r="CK94" s="77">
        <v>609753.97</v>
      </c>
      <c r="CL94" s="92">
        <v>345532.17300000001</v>
      </c>
      <c r="CM94" s="92">
        <v>61462.173000000003</v>
      </c>
      <c r="CN94" s="92">
        <v>202759.62400000001</v>
      </c>
      <c r="CO94" s="89">
        <v>11324.874</v>
      </c>
      <c r="CP94" s="90">
        <v>3999.489</v>
      </c>
      <c r="CQ94" s="92">
        <v>3999.489</v>
      </c>
      <c r="CR94" s="90">
        <v>7325.3850000000002</v>
      </c>
      <c r="CS94" s="92">
        <v>7325.3850000000002</v>
      </c>
      <c r="CT94" s="89">
        <v>770358.87399999995</v>
      </c>
      <c r="CU94" s="90">
        <v>756577.68099999998</v>
      </c>
      <c r="CV94" s="92">
        <v>756577.68099999998</v>
      </c>
      <c r="CW94" s="90">
        <v>13781.192999999999</v>
      </c>
      <c r="CX94" s="92">
        <v>13521.055</v>
      </c>
      <c r="CY94" s="92">
        <v>0</v>
      </c>
      <c r="CZ94" s="92">
        <v>73.209999999999994</v>
      </c>
      <c r="DA94" s="92">
        <v>63.890999999999998</v>
      </c>
      <c r="DB94" s="92">
        <v>123.03700000000001</v>
      </c>
      <c r="DC94" s="89">
        <v>7487.2039999999997</v>
      </c>
      <c r="DD94" s="90">
        <v>7487.2039999999997</v>
      </c>
      <c r="DE94" s="92">
        <v>7487.2039999999997</v>
      </c>
      <c r="DF94" s="90">
        <v>0</v>
      </c>
      <c r="DG94" s="92">
        <v>0</v>
      </c>
      <c r="DH94" s="92">
        <v>0</v>
      </c>
      <c r="DI94" s="89">
        <v>43100</v>
      </c>
      <c r="DJ94" s="90">
        <v>177224</v>
      </c>
      <c r="DK94" s="92">
        <v>177224</v>
      </c>
      <c r="DL94" s="77">
        <v>-134124</v>
      </c>
      <c r="DM94" s="92">
        <v>-20965</v>
      </c>
      <c r="DN94" s="92">
        <v>-107985</v>
      </c>
      <c r="DO94" s="92">
        <v>-5174</v>
      </c>
      <c r="DP94" s="89">
        <v>152897.91</v>
      </c>
      <c r="DQ94" s="90">
        <v>152897.91</v>
      </c>
      <c r="DR94" s="92">
        <v>152897.91</v>
      </c>
      <c r="DS94" s="77">
        <v>0</v>
      </c>
      <c r="DT94" s="92">
        <v>0</v>
      </c>
      <c r="DU94" s="92">
        <v>0</v>
      </c>
      <c r="DV94" s="92">
        <v>0</v>
      </c>
      <c r="DW94" s="92">
        <v>0</v>
      </c>
      <c r="DX94" s="89">
        <v>44403.504999999997</v>
      </c>
      <c r="DY94" s="90">
        <v>36669.637999999999</v>
      </c>
      <c r="DZ94" s="92">
        <v>36669.637999999999</v>
      </c>
      <c r="EA94" s="90">
        <v>7733.8670000000002</v>
      </c>
      <c r="EB94" s="92">
        <v>5065.6559999999999</v>
      </c>
      <c r="EC94" s="92">
        <v>2668.2109999999998</v>
      </c>
      <c r="ED94" s="92"/>
    </row>
    <row r="95" spans="1:136" x14ac:dyDescent="0.2">
      <c r="A95" s="10"/>
      <c r="B95" s="73"/>
      <c r="C95" s="76"/>
      <c r="D95" s="77"/>
      <c r="E95" s="78"/>
      <c r="F95" s="78"/>
      <c r="G95" s="77"/>
      <c r="I95" s="76"/>
      <c r="J95" s="77"/>
      <c r="K95" s="79"/>
      <c r="L95" s="77"/>
      <c r="M95" s="79"/>
      <c r="N95" s="79"/>
      <c r="O95" s="79"/>
      <c r="P95" s="79"/>
      <c r="Q95" s="79"/>
      <c r="R95" s="79"/>
      <c r="S95" s="79"/>
      <c r="T95" s="76"/>
      <c r="U95" s="77"/>
      <c r="V95" s="79"/>
      <c r="W95" s="77"/>
      <c r="X95" s="79"/>
      <c r="Y95" s="79"/>
      <c r="Z95" s="79"/>
      <c r="AA95" s="79"/>
      <c r="AB95" s="76"/>
      <c r="AC95" s="77"/>
      <c r="AD95" s="79"/>
      <c r="AE95" s="76"/>
      <c r="AF95" s="77"/>
      <c r="AG95" s="79"/>
      <c r="AH95" s="77"/>
      <c r="AI95" s="79"/>
      <c r="AJ95" s="79"/>
      <c r="AK95" s="76"/>
      <c r="AL95" s="77"/>
      <c r="AM95" s="79"/>
      <c r="AN95" s="77"/>
      <c r="AO95" s="79"/>
      <c r="AP95" s="79"/>
      <c r="AQ95" s="79"/>
      <c r="AR95" s="79"/>
      <c r="AS95" s="79"/>
      <c r="AT95" s="76"/>
      <c r="AU95" s="77"/>
      <c r="AV95" s="79"/>
      <c r="AW95" s="77"/>
      <c r="AX95" s="79"/>
      <c r="AY95" s="79"/>
      <c r="AZ95" s="79"/>
      <c r="BA95" s="76"/>
      <c r="BB95" s="77"/>
      <c r="BC95" s="79"/>
      <c r="BD95" s="77"/>
      <c r="BE95" s="79"/>
      <c r="BF95" s="79"/>
      <c r="BG95" s="79"/>
      <c r="BH95" s="79"/>
      <c r="BI95" s="76"/>
      <c r="BJ95" s="77"/>
      <c r="BK95" s="79"/>
      <c r="BL95" s="79"/>
      <c r="BM95" s="76"/>
      <c r="BN95" s="77"/>
      <c r="BO95" s="79"/>
      <c r="BP95" s="76"/>
      <c r="BQ95" s="77"/>
      <c r="BR95" s="79"/>
      <c r="BS95" s="76"/>
      <c r="BT95" s="77"/>
      <c r="BU95" s="79"/>
      <c r="BV95" s="76"/>
      <c r="BW95" s="77"/>
      <c r="BX95" s="79"/>
      <c r="BY95" s="76"/>
      <c r="BZ95" s="77"/>
      <c r="CA95" s="79"/>
      <c r="CB95" s="76" t="s">
        <v>239</v>
      </c>
      <c r="CC95" s="77"/>
      <c r="CD95" s="79"/>
      <c r="CE95" s="79"/>
      <c r="CF95" s="77"/>
      <c r="CG95" s="79"/>
      <c r="CH95" s="79"/>
      <c r="CI95" s="79"/>
      <c r="CJ95" s="76"/>
      <c r="CK95" s="77"/>
      <c r="CL95" s="79"/>
      <c r="CM95" s="79"/>
      <c r="CN95" s="79"/>
      <c r="CO95" s="76"/>
      <c r="CP95" s="77"/>
      <c r="CQ95" s="79"/>
      <c r="CR95" s="77"/>
      <c r="CS95" s="79"/>
      <c r="CT95" s="76"/>
      <c r="CU95" s="77"/>
      <c r="CV95" s="79"/>
      <c r="CW95" s="77"/>
      <c r="CX95" s="79"/>
      <c r="CY95" s="79"/>
      <c r="CZ95" s="79"/>
      <c r="DA95" s="79"/>
      <c r="DB95" s="79"/>
      <c r="DC95" s="76"/>
      <c r="DD95" s="77"/>
      <c r="DE95" s="79"/>
      <c r="DF95" s="77"/>
      <c r="DG95" s="79"/>
      <c r="DH95" s="79"/>
      <c r="DI95" s="76"/>
      <c r="DJ95" s="77"/>
      <c r="DK95" s="79"/>
      <c r="DL95" s="77"/>
      <c r="DM95" s="79"/>
      <c r="DN95" s="79"/>
      <c r="DO95" s="79"/>
      <c r="DP95" s="76"/>
      <c r="DQ95" s="77"/>
      <c r="DR95" s="79"/>
      <c r="DS95" s="77"/>
      <c r="DT95" s="79"/>
      <c r="DU95" s="79"/>
      <c r="DV95" s="79"/>
      <c r="DW95" s="79"/>
      <c r="DX95" s="76"/>
      <c r="DY95" s="77"/>
      <c r="DZ95" s="79"/>
      <c r="EA95" s="77"/>
      <c r="EB95" s="79"/>
      <c r="EC95" s="79"/>
      <c r="ED95" s="79"/>
    </row>
    <row r="96" spans="1:136" x14ac:dyDescent="0.2">
      <c r="A96" s="30" t="s">
        <v>94</v>
      </c>
      <c r="B96" s="79"/>
      <c r="C96" s="89">
        <v>4238818907.2870002</v>
      </c>
      <c r="D96" s="90">
        <v>3812607576.7140002</v>
      </c>
      <c r="E96" s="91">
        <v>354118495.67200005</v>
      </c>
      <c r="F96" s="91">
        <v>3458489081.0420003</v>
      </c>
      <c r="G96" s="90">
        <v>426211330.57300001</v>
      </c>
      <c r="I96" s="89">
        <v>229482948.60000002</v>
      </c>
      <c r="J96" s="90">
        <v>109422827.358</v>
      </c>
      <c r="K96" s="92">
        <v>109422827.358</v>
      </c>
      <c r="L96" s="90">
        <v>120060121.24200001</v>
      </c>
      <c r="M96" s="92">
        <v>22264859.006999999</v>
      </c>
      <c r="N96" s="92">
        <v>55105605.378999993</v>
      </c>
      <c r="O96" s="92">
        <v>16331049.269000001</v>
      </c>
      <c r="P96" s="92">
        <v>24657777.555</v>
      </c>
      <c r="Q96" s="92">
        <v>1162240.9950000001</v>
      </c>
      <c r="R96" s="92">
        <v>389465.27600000001</v>
      </c>
      <c r="S96" s="92">
        <v>149123.761</v>
      </c>
      <c r="T96" s="89">
        <v>372352851.28399998</v>
      </c>
      <c r="U96" s="90">
        <v>357229217.037</v>
      </c>
      <c r="V96" s="92">
        <v>357229217.037</v>
      </c>
      <c r="W96" s="90">
        <v>15123634.247000001</v>
      </c>
      <c r="X96" s="92">
        <v>6923413.364000001</v>
      </c>
      <c r="Y96" s="92">
        <v>4168000.3080000002</v>
      </c>
      <c r="Z96" s="92">
        <v>417723.34899999999</v>
      </c>
      <c r="AA96" s="92">
        <v>3614497.2259999998</v>
      </c>
      <c r="AB96" s="89">
        <v>37374887</v>
      </c>
      <c r="AC96" s="90">
        <v>37374887</v>
      </c>
      <c r="AD96" s="92">
        <v>37374887</v>
      </c>
      <c r="AE96" s="89">
        <v>148927508.854</v>
      </c>
      <c r="AF96" s="90">
        <v>148420896.89399999</v>
      </c>
      <c r="AG96" s="92">
        <v>148420896.89399999</v>
      </c>
      <c r="AH96" s="90">
        <v>506611.95999999996</v>
      </c>
      <c r="AI96" s="92">
        <v>7129.1820000000007</v>
      </c>
      <c r="AJ96" s="92">
        <v>499482.77799999999</v>
      </c>
      <c r="AK96" s="89">
        <v>237000836</v>
      </c>
      <c r="AL96" s="90">
        <v>73440504</v>
      </c>
      <c r="AM96" s="92">
        <v>73440504</v>
      </c>
      <c r="AN96" s="77">
        <v>163560332</v>
      </c>
      <c r="AO96" s="92">
        <v>117427903</v>
      </c>
      <c r="AP96" s="92">
        <v>15080340</v>
      </c>
      <c r="AQ96" s="92">
        <v>30561092</v>
      </c>
      <c r="AR96" s="92">
        <v>490997</v>
      </c>
      <c r="AS96" s="92">
        <v>0</v>
      </c>
      <c r="AT96" s="89">
        <v>561217469.94000006</v>
      </c>
      <c r="AU96" s="90">
        <v>556323067.53700006</v>
      </c>
      <c r="AV96" s="92">
        <v>556323067.53700006</v>
      </c>
      <c r="AW96" s="90">
        <v>4894402.4029999999</v>
      </c>
      <c r="AX96" s="92">
        <v>2037185.564</v>
      </c>
      <c r="AY96" s="92">
        <v>2026350.3499999999</v>
      </c>
      <c r="AZ96" s="92">
        <v>830866.48899999994</v>
      </c>
      <c r="BA96" s="89">
        <v>80401156.038000003</v>
      </c>
      <c r="BB96" s="90">
        <v>17295320.932999998</v>
      </c>
      <c r="BC96" s="92">
        <v>17295320.932999998</v>
      </c>
      <c r="BD96" s="90">
        <v>63105835.105000004</v>
      </c>
      <c r="BE96" s="92">
        <v>19916372.915999997</v>
      </c>
      <c r="BF96" s="92">
        <v>18901093.634999998</v>
      </c>
      <c r="BG96" s="92">
        <v>14889142.800000003</v>
      </c>
      <c r="BH96" s="92">
        <v>9399225.7540000007</v>
      </c>
      <c r="BI96" s="89">
        <v>78102879.041999996</v>
      </c>
      <c r="BJ96" s="90">
        <v>78102879.041999996</v>
      </c>
      <c r="BK96" s="92">
        <v>38907025.131999999</v>
      </c>
      <c r="BL96" s="92">
        <v>39195853.909999989</v>
      </c>
      <c r="BM96" s="89">
        <v>33981748.594999999</v>
      </c>
      <c r="BN96" s="90">
        <v>33981748.594999999</v>
      </c>
      <c r="BO96" s="92">
        <v>33981748.594999999</v>
      </c>
      <c r="BP96" s="89">
        <v>12390194</v>
      </c>
      <c r="BQ96" s="90">
        <v>12390194</v>
      </c>
      <c r="BR96" s="92">
        <v>12390194</v>
      </c>
      <c r="BS96" s="89">
        <v>12012611.941</v>
      </c>
      <c r="BT96" s="90">
        <v>12012611.941</v>
      </c>
      <c r="BU96" s="92">
        <v>12012611.941</v>
      </c>
      <c r="BV96" s="89">
        <v>23759279</v>
      </c>
      <c r="BW96" s="90">
        <v>23759279</v>
      </c>
      <c r="BX96" s="92">
        <v>23759279</v>
      </c>
      <c r="BY96" s="89">
        <v>78814689.258999988</v>
      </c>
      <c r="BZ96" s="90">
        <v>78814689.258999988</v>
      </c>
      <c r="CA96" s="92">
        <v>78814689.258999988</v>
      </c>
      <c r="CB96" s="89">
        <v>872778645.15800023</v>
      </c>
      <c r="CC96" s="90">
        <v>855958950.75000024</v>
      </c>
      <c r="CD96" s="92">
        <v>248892045.67300004</v>
      </c>
      <c r="CE96" s="92">
        <v>607066905.07700014</v>
      </c>
      <c r="CF96" s="90">
        <v>16819694.408</v>
      </c>
      <c r="CG96" s="92">
        <v>7187544.4900000002</v>
      </c>
      <c r="CH96" s="92">
        <v>1895513.4680000001</v>
      </c>
      <c r="CI96" s="92">
        <v>7736636.4500000002</v>
      </c>
      <c r="CJ96" s="89">
        <v>216386355.273</v>
      </c>
      <c r="CK96" s="90">
        <v>216386355.273</v>
      </c>
      <c r="CL96" s="92">
        <v>171484147.43900001</v>
      </c>
      <c r="CM96" s="92">
        <v>30503059.035</v>
      </c>
      <c r="CN96" s="92">
        <v>14399148.799000002</v>
      </c>
      <c r="CO96" s="89">
        <v>5973005.5980000012</v>
      </c>
      <c r="CP96" s="90">
        <v>1398953.5210000002</v>
      </c>
      <c r="CQ96" s="92">
        <v>1398953.5210000002</v>
      </c>
      <c r="CR96" s="90">
        <v>4574052.0770000005</v>
      </c>
      <c r="CS96" s="92">
        <v>4574052.0770000005</v>
      </c>
      <c r="CT96" s="89">
        <v>712742267.1910001</v>
      </c>
      <c r="CU96" s="90">
        <v>698641695.86500013</v>
      </c>
      <c r="CV96" s="92">
        <v>698641695.86500013</v>
      </c>
      <c r="CW96" s="90">
        <v>14100571.326000001</v>
      </c>
      <c r="CX96" s="92">
        <v>12485658.414000001</v>
      </c>
      <c r="CY96" s="92">
        <v>0</v>
      </c>
      <c r="CZ96" s="92">
        <v>455761.13199999998</v>
      </c>
      <c r="DA96" s="92">
        <v>400185.08500000002</v>
      </c>
      <c r="DB96" s="92">
        <v>758966.69499999995</v>
      </c>
      <c r="DC96" s="89">
        <v>53441427.623999991</v>
      </c>
      <c r="DD96" s="90">
        <v>52802190.375999987</v>
      </c>
      <c r="DE96" s="92">
        <v>52802190.375999987</v>
      </c>
      <c r="DF96" s="90">
        <v>639237.24800000002</v>
      </c>
      <c r="DG96" s="92">
        <v>243523.633</v>
      </c>
      <c r="DH96" s="92">
        <v>395713.61499999999</v>
      </c>
      <c r="DI96" s="89">
        <v>88906579</v>
      </c>
      <c r="DJ96" s="90">
        <v>74320594</v>
      </c>
      <c r="DK96" s="92">
        <v>74320594</v>
      </c>
      <c r="DL96" s="90">
        <v>14585985</v>
      </c>
      <c r="DM96" s="92">
        <v>1840357</v>
      </c>
      <c r="DN96" s="92">
        <v>12428931</v>
      </c>
      <c r="DO96" s="92">
        <v>316697</v>
      </c>
      <c r="DP96" s="89">
        <v>220706668.04500002</v>
      </c>
      <c r="DQ96" s="90">
        <v>215123300.13900003</v>
      </c>
      <c r="DR96" s="92">
        <v>215123300.13900003</v>
      </c>
      <c r="DS96" s="90">
        <v>5583367.9059999986</v>
      </c>
      <c r="DT96" s="92">
        <v>1369291.2179999999</v>
      </c>
      <c r="DU96" s="92">
        <v>3696255.8909999998</v>
      </c>
      <c r="DV96" s="92">
        <v>432133.36699999997</v>
      </c>
      <c r="DW96" s="92">
        <v>85687.430000000008</v>
      </c>
      <c r="DX96" s="89">
        <v>162064899.84499997</v>
      </c>
      <c r="DY96" s="90">
        <v>159407414.19399998</v>
      </c>
      <c r="DZ96" s="92">
        <v>159407414.19399998</v>
      </c>
      <c r="EA96" s="90">
        <v>2657485.6509999996</v>
      </c>
      <c r="EB96" s="92">
        <v>1598606.7659999998</v>
      </c>
      <c r="EC96" s="92">
        <v>1058878.885</v>
      </c>
      <c r="ED96" s="92"/>
    </row>
    <row r="97" spans="1:136" x14ac:dyDescent="0.2">
      <c r="A97" s="30"/>
      <c r="B97" s="73"/>
      <c r="C97" s="71"/>
      <c r="D97" s="72"/>
      <c r="E97" s="78"/>
      <c r="F97" s="78"/>
      <c r="G97" s="72"/>
      <c r="I97" s="71"/>
      <c r="J97" s="72"/>
      <c r="K97" s="79"/>
      <c r="L97" s="72"/>
      <c r="M97" s="79"/>
      <c r="N97" s="79"/>
      <c r="O97" s="79"/>
      <c r="P97" s="79"/>
      <c r="Q97" s="79"/>
      <c r="R97" s="79"/>
      <c r="S97" s="79"/>
      <c r="T97" s="71"/>
      <c r="U97" s="72"/>
      <c r="V97" s="79"/>
      <c r="W97" s="72"/>
      <c r="X97" s="79"/>
      <c r="Y97" s="79"/>
      <c r="Z97" s="79"/>
      <c r="AA97" s="79"/>
      <c r="AB97" s="71"/>
      <c r="AC97" s="72"/>
      <c r="AD97" s="79"/>
      <c r="AE97" s="71"/>
      <c r="AF97" s="72"/>
      <c r="AG97" s="79"/>
      <c r="AH97" s="72"/>
      <c r="AI97" s="79"/>
      <c r="AJ97" s="79"/>
      <c r="AK97" s="71"/>
      <c r="AL97" s="72"/>
      <c r="AM97" s="79"/>
      <c r="AN97" s="77"/>
      <c r="AO97" s="79"/>
      <c r="AP97" s="79"/>
      <c r="AQ97" s="79"/>
      <c r="AR97" s="79"/>
      <c r="AS97" s="79"/>
      <c r="AT97" s="71"/>
      <c r="AU97" s="72"/>
      <c r="AV97" s="79"/>
      <c r="AW97" s="72"/>
      <c r="AX97" s="79"/>
      <c r="AY97" s="79"/>
      <c r="AZ97" s="79"/>
      <c r="BA97" s="71"/>
      <c r="BB97" s="72"/>
      <c r="BC97" s="79"/>
      <c r="BD97" s="72"/>
      <c r="BE97" s="79"/>
      <c r="BF97" s="79"/>
      <c r="BG97" s="79"/>
      <c r="BH97" s="79"/>
      <c r="BI97" s="89"/>
      <c r="BJ97" s="72"/>
      <c r="BK97" s="79"/>
      <c r="BL97" s="79"/>
      <c r="BM97" s="89"/>
      <c r="BN97" s="72"/>
      <c r="BO97" s="79"/>
      <c r="BP97" s="71"/>
      <c r="BQ97" s="72"/>
      <c r="BR97" s="79"/>
      <c r="BS97" s="71"/>
      <c r="BT97" s="72"/>
      <c r="BU97" s="79"/>
      <c r="BV97" s="71"/>
      <c r="BW97" s="72"/>
      <c r="BX97" s="79"/>
      <c r="BY97" s="71"/>
      <c r="BZ97" s="72"/>
      <c r="CA97" s="79"/>
      <c r="CB97" s="71"/>
      <c r="CC97" s="72"/>
      <c r="CD97" s="79"/>
      <c r="CE97" s="79"/>
      <c r="CF97" s="72"/>
      <c r="CG97" s="79"/>
      <c r="CH97" s="79"/>
      <c r="CI97" s="79"/>
      <c r="CJ97" s="71"/>
      <c r="CK97" s="72"/>
      <c r="CL97" s="79"/>
      <c r="CM97" s="79"/>
      <c r="CN97" s="79"/>
      <c r="CO97" s="71"/>
      <c r="CP97" s="72"/>
      <c r="CQ97" s="79"/>
      <c r="CR97" s="72"/>
      <c r="CS97" s="79"/>
      <c r="CT97" s="71"/>
      <c r="CU97" s="72"/>
      <c r="CV97" s="79"/>
      <c r="CW97" s="72"/>
      <c r="CX97" s="79"/>
      <c r="CY97" s="79"/>
      <c r="CZ97" s="79"/>
      <c r="DA97" s="79"/>
      <c r="DB97" s="79"/>
      <c r="DC97" s="71"/>
      <c r="DD97" s="72"/>
      <c r="DE97" s="79"/>
      <c r="DF97" s="72"/>
      <c r="DG97" s="79"/>
      <c r="DH97" s="79"/>
      <c r="DI97" s="71"/>
      <c r="DJ97" s="72"/>
      <c r="DK97" s="79"/>
      <c r="DL97" s="72"/>
      <c r="DM97" s="79"/>
      <c r="DN97" s="79"/>
      <c r="DO97" s="79"/>
      <c r="DP97" s="71"/>
      <c r="DQ97" s="72"/>
      <c r="DR97" s="79"/>
      <c r="DS97" s="72"/>
      <c r="DT97" s="79"/>
      <c r="DU97" s="79"/>
      <c r="DV97" s="79"/>
      <c r="DW97" s="79"/>
      <c r="DX97" s="71"/>
      <c r="DY97" s="72"/>
      <c r="DZ97" s="79"/>
      <c r="EA97" s="72"/>
      <c r="EB97" s="79"/>
      <c r="EC97" s="79"/>
      <c r="ED97" s="79"/>
    </row>
    <row r="98" spans="1:136" x14ac:dyDescent="0.2">
      <c r="A98" s="23" t="s">
        <v>95</v>
      </c>
      <c r="B98" s="73"/>
      <c r="C98" s="76">
        <v>159401368.67799997</v>
      </c>
      <c r="D98" s="77">
        <v>154279196.20099998</v>
      </c>
      <c r="E98" s="78">
        <v>15474</v>
      </c>
      <c r="F98" s="78">
        <v>154263722.20099998</v>
      </c>
      <c r="G98" s="77">
        <v>5122172.477</v>
      </c>
      <c r="I98" s="76">
        <v>8575799.2300000004</v>
      </c>
      <c r="J98" s="82">
        <v>4153379.9879999999</v>
      </c>
      <c r="K98" s="79">
        <v>4153379.9879999999</v>
      </c>
      <c r="L98" s="82">
        <v>4422419.2419999996</v>
      </c>
      <c r="M98" s="79">
        <v>1470641.497</v>
      </c>
      <c r="N98" s="79">
        <v>2625351.7489999998</v>
      </c>
      <c r="O98" s="79">
        <v>326425.99599999998</v>
      </c>
      <c r="P98" s="79">
        <v>0</v>
      </c>
      <c r="Q98" s="79">
        <v>0</v>
      </c>
      <c r="R98" s="79">
        <v>0</v>
      </c>
      <c r="S98" s="79">
        <v>0</v>
      </c>
      <c r="T98" s="76">
        <v>12208639.372</v>
      </c>
      <c r="U98" s="82">
        <v>12208639.372</v>
      </c>
      <c r="V98" s="79">
        <v>12208639.372</v>
      </c>
      <c r="W98" s="82">
        <v>0</v>
      </c>
      <c r="X98" s="79">
        <v>0</v>
      </c>
      <c r="Y98" s="79">
        <v>0</v>
      </c>
      <c r="Z98" s="79">
        <v>0</v>
      </c>
      <c r="AA98" s="79">
        <v>0</v>
      </c>
      <c r="AB98" s="76">
        <v>503932</v>
      </c>
      <c r="AC98" s="82">
        <v>503932</v>
      </c>
      <c r="AD98" s="79">
        <v>503932</v>
      </c>
      <c r="AE98" s="76">
        <v>14801411.620999999</v>
      </c>
      <c r="AF98" s="82">
        <v>14801411.620999999</v>
      </c>
      <c r="AG98" s="79">
        <v>14801411.620999999</v>
      </c>
      <c r="AH98" s="82">
        <v>0</v>
      </c>
      <c r="AI98" s="79">
        <v>0</v>
      </c>
      <c r="AJ98" s="79">
        <v>0</v>
      </c>
      <c r="AK98" s="76">
        <v>0</v>
      </c>
      <c r="AL98" s="82">
        <v>0</v>
      </c>
      <c r="AM98" s="79">
        <v>0</v>
      </c>
      <c r="AN98" s="77">
        <v>0</v>
      </c>
      <c r="AO98" s="79">
        <v>0</v>
      </c>
      <c r="AP98" s="79">
        <v>0</v>
      </c>
      <c r="AQ98" s="79">
        <v>0</v>
      </c>
      <c r="AR98" s="79">
        <v>0</v>
      </c>
      <c r="AS98" s="79">
        <v>0</v>
      </c>
      <c r="AT98" s="76">
        <v>42976766.678000003</v>
      </c>
      <c r="AU98" s="82">
        <v>42976766.678000003</v>
      </c>
      <c r="AV98" s="79">
        <v>42976766.678000003</v>
      </c>
      <c r="AW98" s="77">
        <v>0</v>
      </c>
      <c r="AX98" s="79">
        <v>0</v>
      </c>
      <c r="AY98" s="79">
        <v>0</v>
      </c>
      <c r="AZ98" s="79">
        <v>0</v>
      </c>
      <c r="BA98" s="76">
        <v>0</v>
      </c>
      <c r="BB98" s="82">
        <v>0</v>
      </c>
      <c r="BC98" s="79">
        <v>0</v>
      </c>
      <c r="BD98" s="77">
        <v>0</v>
      </c>
      <c r="BE98" s="79">
        <v>0</v>
      </c>
      <c r="BF98" s="79">
        <v>0</v>
      </c>
      <c r="BG98" s="79">
        <v>0</v>
      </c>
      <c r="BH98" s="79">
        <v>0</v>
      </c>
      <c r="BI98" s="89">
        <v>0</v>
      </c>
      <c r="BJ98" s="77">
        <v>0</v>
      </c>
      <c r="BK98" s="79">
        <v>0</v>
      </c>
      <c r="BL98" s="79">
        <v>0</v>
      </c>
      <c r="BM98" s="89">
        <v>0</v>
      </c>
      <c r="BN98" s="82">
        <v>0</v>
      </c>
      <c r="BO98" s="79">
        <v>0</v>
      </c>
      <c r="BP98" s="76">
        <v>144419</v>
      </c>
      <c r="BQ98" s="82">
        <v>144419</v>
      </c>
      <c r="BR98" s="79">
        <v>144419</v>
      </c>
      <c r="BS98" s="76">
        <v>0</v>
      </c>
      <c r="BT98" s="82">
        <v>0</v>
      </c>
      <c r="BU98" s="79">
        <v>0</v>
      </c>
      <c r="BV98" s="76">
        <v>454582</v>
      </c>
      <c r="BW98" s="82">
        <v>454582</v>
      </c>
      <c r="BX98" s="79">
        <v>454582</v>
      </c>
      <c r="BY98" s="76">
        <v>0</v>
      </c>
      <c r="BZ98" s="82">
        <v>0</v>
      </c>
      <c r="CA98" s="79">
        <v>0</v>
      </c>
      <c r="CB98" s="76">
        <v>0</v>
      </c>
      <c r="CC98" s="77">
        <v>0</v>
      </c>
      <c r="CD98" s="79">
        <v>0</v>
      </c>
      <c r="CE98" s="79">
        <v>0</v>
      </c>
      <c r="CF98" s="77">
        <v>0</v>
      </c>
      <c r="CG98" s="79">
        <v>0</v>
      </c>
      <c r="CH98" s="79">
        <v>0</v>
      </c>
      <c r="CI98" s="79">
        <v>0</v>
      </c>
      <c r="CJ98" s="76">
        <v>6747998</v>
      </c>
      <c r="CK98" s="77">
        <v>6747998</v>
      </c>
      <c r="CL98" s="79">
        <v>5715813</v>
      </c>
      <c r="CM98" s="79">
        <v>1016711</v>
      </c>
      <c r="CN98" s="79">
        <v>15474</v>
      </c>
      <c r="CO98" s="76">
        <v>0</v>
      </c>
      <c r="CP98" s="82">
        <v>0</v>
      </c>
      <c r="CQ98" s="79">
        <v>0</v>
      </c>
      <c r="CR98" s="82">
        <v>0</v>
      </c>
      <c r="CS98" s="79">
        <v>0</v>
      </c>
      <c r="CT98" s="76">
        <v>39854811</v>
      </c>
      <c r="CU98" s="82">
        <v>39155057.765000001</v>
      </c>
      <c r="CV98" s="79">
        <v>39155057.765000001</v>
      </c>
      <c r="CW98" s="77">
        <v>699753.23499999999</v>
      </c>
      <c r="CX98" s="79">
        <v>699753.23499999999</v>
      </c>
      <c r="CY98" s="79">
        <v>0</v>
      </c>
      <c r="CZ98" s="79">
        <v>0</v>
      </c>
      <c r="DA98" s="79">
        <v>0</v>
      </c>
      <c r="DB98" s="79">
        <v>0</v>
      </c>
      <c r="DC98" s="76">
        <v>4355857.0489999996</v>
      </c>
      <c r="DD98" s="82">
        <v>4355857.0489999996</v>
      </c>
      <c r="DE98" s="79">
        <v>4355857.0489999996</v>
      </c>
      <c r="DF98" s="77">
        <v>0</v>
      </c>
      <c r="DG98" s="79">
        <v>0</v>
      </c>
      <c r="DH98" s="79">
        <v>0</v>
      </c>
      <c r="DI98" s="76">
        <v>5081000</v>
      </c>
      <c r="DJ98" s="82">
        <v>5081000</v>
      </c>
      <c r="DK98" s="79">
        <v>5081000</v>
      </c>
      <c r="DL98" s="77">
        <v>0</v>
      </c>
      <c r="DM98" s="79">
        <v>0</v>
      </c>
      <c r="DN98" s="79">
        <v>0</v>
      </c>
      <c r="DO98" s="79">
        <v>0</v>
      </c>
      <c r="DP98" s="76">
        <v>15995000</v>
      </c>
      <c r="DQ98" s="82">
        <v>15995000</v>
      </c>
      <c r="DR98" s="79">
        <v>15995000</v>
      </c>
      <c r="DS98" s="77">
        <v>0</v>
      </c>
      <c r="DT98" s="79">
        <v>0</v>
      </c>
      <c r="DU98" s="79">
        <v>0</v>
      </c>
      <c r="DV98" s="79">
        <v>0</v>
      </c>
      <c r="DW98" s="79">
        <v>0</v>
      </c>
      <c r="DX98" s="76">
        <v>7701152.7280000001</v>
      </c>
      <c r="DY98" s="82">
        <v>7701152.7280000001</v>
      </c>
      <c r="DZ98" s="79">
        <v>7701152.7280000001</v>
      </c>
      <c r="EA98" s="77">
        <v>0</v>
      </c>
      <c r="EB98" s="79">
        <v>0</v>
      </c>
      <c r="EC98" s="79">
        <v>0</v>
      </c>
      <c r="ED98" s="79"/>
    </row>
    <row r="99" spans="1:136" x14ac:dyDescent="0.2">
      <c r="A99" s="10"/>
      <c r="B99" s="73"/>
      <c r="C99" s="71"/>
      <c r="D99" s="72"/>
      <c r="E99" s="78"/>
      <c r="F99" s="78"/>
      <c r="G99" s="72"/>
      <c r="I99" s="71"/>
      <c r="J99" s="72"/>
      <c r="K99" s="73"/>
      <c r="L99" s="72"/>
      <c r="M99" s="73"/>
      <c r="N99" s="73"/>
      <c r="O99" s="73"/>
      <c r="P99" s="73"/>
      <c r="Q99" s="73"/>
      <c r="R99" s="73"/>
      <c r="S99" s="73"/>
      <c r="T99" s="71"/>
      <c r="U99" s="72"/>
      <c r="V99" s="73"/>
      <c r="W99" s="72"/>
      <c r="X99" s="73"/>
      <c r="Y99" s="73"/>
      <c r="Z99" s="73"/>
      <c r="AA99" s="73"/>
      <c r="AB99" s="71"/>
      <c r="AC99" s="72"/>
      <c r="AD99" s="73"/>
      <c r="AE99" s="71"/>
      <c r="AF99" s="72"/>
      <c r="AG99" s="73"/>
      <c r="AH99" s="72"/>
      <c r="AI99" s="73"/>
      <c r="AJ99" s="73"/>
      <c r="AK99" s="71"/>
      <c r="AL99" s="72"/>
      <c r="AM99" s="73"/>
      <c r="AN99" s="72"/>
      <c r="AO99" s="73"/>
      <c r="AP99" s="73"/>
      <c r="AQ99" s="73"/>
      <c r="AR99" s="73"/>
      <c r="AS99" s="73"/>
      <c r="AT99" s="71"/>
      <c r="AU99" s="72"/>
      <c r="AV99" s="73"/>
      <c r="AW99" s="72"/>
      <c r="AX99" s="73"/>
      <c r="AY99" s="73"/>
      <c r="AZ99" s="73"/>
      <c r="BA99" s="71"/>
      <c r="BB99" s="72"/>
      <c r="BC99" s="73"/>
      <c r="BD99" s="72"/>
      <c r="BE99" s="73"/>
      <c r="BF99" s="73"/>
      <c r="BG99" s="73"/>
      <c r="BH99" s="73"/>
      <c r="BI99" s="71"/>
      <c r="BJ99" s="72"/>
      <c r="BK99" s="73"/>
      <c r="BL99" s="73"/>
      <c r="BM99" s="71"/>
      <c r="BN99" s="72"/>
      <c r="BO99" s="73"/>
      <c r="BP99" s="71"/>
      <c r="BQ99" s="72"/>
      <c r="BR99" s="73"/>
      <c r="BS99" s="71"/>
      <c r="BT99" s="72"/>
      <c r="BU99" s="73"/>
      <c r="BV99" s="71"/>
      <c r="BW99" s="72"/>
      <c r="BX99" s="73"/>
      <c r="BY99" s="71"/>
      <c r="BZ99" s="72"/>
      <c r="CA99" s="73"/>
      <c r="CB99" s="71"/>
      <c r="CC99" s="72"/>
      <c r="CD99" s="73"/>
      <c r="CE99" s="73"/>
      <c r="CF99" s="72"/>
      <c r="CG99" s="73"/>
      <c r="CH99" s="73"/>
      <c r="CI99" s="73"/>
      <c r="CJ99" s="71"/>
      <c r="CK99" s="72"/>
      <c r="CL99" s="73"/>
      <c r="CM99" s="73"/>
      <c r="CN99" s="73"/>
      <c r="CO99" s="71"/>
      <c r="CP99" s="72"/>
      <c r="CQ99" s="73"/>
      <c r="CR99" s="72"/>
      <c r="CS99" s="73"/>
      <c r="CT99" s="71"/>
      <c r="CU99" s="72"/>
      <c r="CV99" s="73"/>
      <c r="CW99" s="72"/>
      <c r="CX99" s="73"/>
      <c r="CY99" s="73"/>
      <c r="CZ99" s="73"/>
      <c r="DA99" s="73"/>
      <c r="DB99" s="73"/>
      <c r="DC99" s="71"/>
      <c r="DD99" s="72"/>
      <c r="DE99" s="73"/>
      <c r="DF99" s="72"/>
      <c r="DG99" s="73"/>
      <c r="DH99" s="73"/>
      <c r="DI99" s="71"/>
      <c r="DJ99" s="72"/>
      <c r="DK99" s="73"/>
      <c r="DL99" s="72"/>
      <c r="DM99" s="73"/>
      <c r="DN99" s="73"/>
      <c r="DO99" s="73"/>
      <c r="DP99" s="71"/>
      <c r="DQ99" s="72"/>
      <c r="DR99" s="73"/>
      <c r="DS99" s="72"/>
      <c r="DT99" s="73"/>
      <c r="DU99" s="73"/>
      <c r="DV99" s="73"/>
      <c r="DW99" s="73"/>
      <c r="DX99" s="71"/>
      <c r="DY99" s="72"/>
      <c r="DZ99" s="73"/>
      <c r="EA99" s="72"/>
      <c r="EB99" s="73"/>
      <c r="EC99" s="73"/>
    </row>
    <row r="100" spans="1:136" x14ac:dyDescent="0.2">
      <c r="A100" s="31"/>
      <c r="B100" s="95"/>
      <c r="C100" s="93"/>
      <c r="D100" s="94"/>
      <c r="E100" s="96"/>
      <c r="F100" s="96"/>
      <c r="G100" s="94"/>
      <c r="H100" s="67"/>
      <c r="I100" s="93"/>
      <c r="J100" s="94"/>
      <c r="K100" s="97"/>
      <c r="L100" s="94"/>
      <c r="M100" s="97"/>
      <c r="N100" s="97"/>
      <c r="O100" s="97"/>
      <c r="P100" s="97"/>
      <c r="Q100" s="97"/>
      <c r="R100" s="97"/>
      <c r="S100" s="97"/>
      <c r="T100" s="93"/>
      <c r="U100" s="94"/>
      <c r="V100" s="97"/>
      <c r="W100" s="94"/>
      <c r="X100" s="97"/>
      <c r="Y100" s="97"/>
      <c r="Z100" s="97"/>
      <c r="AA100" s="97"/>
      <c r="AB100" s="93"/>
      <c r="AC100" s="94"/>
      <c r="AD100" s="97"/>
      <c r="AE100" s="93"/>
      <c r="AF100" s="94"/>
      <c r="AG100" s="97"/>
      <c r="AH100" s="94"/>
      <c r="AI100" s="97"/>
      <c r="AJ100" s="97"/>
      <c r="AK100" s="93"/>
      <c r="AL100" s="94"/>
      <c r="AM100" s="97"/>
      <c r="AN100" s="77"/>
      <c r="AO100" s="97"/>
      <c r="AP100" s="97"/>
      <c r="AQ100" s="97"/>
      <c r="AR100" s="97"/>
      <c r="AS100" s="97"/>
      <c r="AT100" s="93"/>
      <c r="AU100" s="94"/>
      <c r="AV100" s="97"/>
      <c r="AW100" s="94"/>
      <c r="AX100" s="97"/>
      <c r="AY100" s="97"/>
      <c r="AZ100" s="97"/>
      <c r="BA100" s="93"/>
      <c r="BB100" s="94"/>
      <c r="BC100" s="97"/>
      <c r="BD100" s="94"/>
      <c r="BE100" s="97"/>
      <c r="BF100" s="97"/>
      <c r="BG100" s="97"/>
      <c r="BH100" s="97"/>
      <c r="BI100" s="93"/>
      <c r="BJ100" s="94"/>
      <c r="BK100" s="97"/>
      <c r="BL100" s="97"/>
      <c r="BM100" s="93"/>
      <c r="BN100" s="94"/>
      <c r="BO100" s="97"/>
      <c r="BP100" s="93"/>
      <c r="BQ100" s="94"/>
      <c r="BR100" s="97"/>
      <c r="BS100" s="93"/>
      <c r="BT100" s="94"/>
      <c r="BU100" s="97"/>
      <c r="BV100" s="93"/>
      <c r="BW100" s="94"/>
      <c r="BX100" s="97"/>
      <c r="BY100" s="93"/>
      <c r="BZ100" s="94"/>
      <c r="CA100" s="97"/>
      <c r="CB100" s="93"/>
      <c r="CC100" s="94"/>
      <c r="CD100" s="97"/>
      <c r="CE100" s="97"/>
      <c r="CF100" s="94"/>
      <c r="CG100" s="97"/>
      <c r="CH100" s="97"/>
      <c r="CI100" s="97"/>
      <c r="CJ100" s="93"/>
      <c r="CK100" s="94"/>
      <c r="CL100" s="97"/>
      <c r="CM100" s="97"/>
      <c r="CN100" s="97"/>
      <c r="CO100" s="93"/>
      <c r="CP100" s="94"/>
      <c r="CQ100" s="97"/>
      <c r="CR100" s="94"/>
      <c r="CS100" s="97"/>
      <c r="CT100" s="93"/>
      <c r="CU100" s="94"/>
      <c r="CV100" s="97"/>
      <c r="CW100" s="94"/>
      <c r="CX100" s="97"/>
      <c r="CY100" s="97"/>
      <c r="CZ100" s="97"/>
      <c r="DA100" s="97"/>
      <c r="DB100" s="97"/>
      <c r="DC100" s="93"/>
      <c r="DD100" s="94"/>
      <c r="DE100" s="97"/>
      <c r="DF100" s="94"/>
      <c r="DG100" s="97"/>
      <c r="DH100" s="97"/>
      <c r="DI100" s="93"/>
      <c r="DJ100" s="94"/>
      <c r="DK100" s="97"/>
      <c r="DL100" s="94"/>
      <c r="DM100" s="97"/>
      <c r="DN100" s="97"/>
      <c r="DO100" s="97"/>
      <c r="DP100" s="93"/>
      <c r="DQ100" s="94"/>
      <c r="DR100" s="97"/>
      <c r="DS100" s="94"/>
      <c r="DT100" s="97"/>
      <c r="DU100" s="97"/>
      <c r="DV100" s="97"/>
      <c r="DW100" s="97"/>
      <c r="DX100" s="93"/>
      <c r="DY100" s="94"/>
      <c r="DZ100" s="97"/>
      <c r="EA100" s="94"/>
      <c r="EB100" s="97"/>
      <c r="EC100" s="97"/>
      <c r="ED100" s="79"/>
    </row>
    <row r="101" spans="1:136" x14ac:dyDescent="0.2">
      <c r="A101" s="32" t="s">
        <v>96</v>
      </c>
      <c r="B101" s="73"/>
      <c r="C101" s="71"/>
      <c r="D101" s="72"/>
      <c r="E101" s="78"/>
      <c r="F101" s="78"/>
      <c r="G101" s="72"/>
      <c r="I101" s="71"/>
      <c r="J101" s="72"/>
      <c r="K101" s="79"/>
      <c r="L101" s="72"/>
      <c r="M101" s="79"/>
      <c r="N101" s="79"/>
      <c r="O101" s="79"/>
      <c r="P101" s="79"/>
      <c r="Q101" s="79"/>
      <c r="R101" s="79"/>
      <c r="S101" s="79"/>
      <c r="T101" s="71"/>
      <c r="U101" s="72"/>
      <c r="V101" s="79"/>
      <c r="W101" s="72"/>
      <c r="X101" s="79"/>
      <c r="Y101" s="79"/>
      <c r="Z101" s="79"/>
      <c r="AA101" s="79"/>
      <c r="AB101" s="71"/>
      <c r="AC101" s="72"/>
      <c r="AD101" s="79"/>
      <c r="AE101" s="71"/>
      <c r="AF101" s="72"/>
      <c r="AG101" s="79"/>
      <c r="AH101" s="72"/>
      <c r="AI101" s="79"/>
      <c r="AJ101" s="79"/>
      <c r="AK101" s="71"/>
      <c r="AL101" s="72"/>
      <c r="AM101" s="79"/>
      <c r="AN101" s="77"/>
      <c r="AO101" s="79"/>
      <c r="AP101" s="79"/>
      <c r="AQ101" s="79"/>
      <c r="AR101" s="79"/>
      <c r="AS101" s="79"/>
      <c r="AT101" s="71"/>
      <c r="AU101" s="72"/>
      <c r="AV101" s="79"/>
      <c r="AW101" s="72"/>
      <c r="AX101" s="79"/>
      <c r="AY101" s="79"/>
      <c r="AZ101" s="79"/>
      <c r="BA101" s="71"/>
      <c r="BB101" s="72"/>
      <c r="BC101" s="79"/>
      <c r="BD101" s="72"/>
      <c r="BE101" s="79"/>
      <c r="BF101" s="79"/>
      <c r="BG101" s="79"/>
      <c r="BH101" s="79"/>
      <c r="BI101" s="71"/>
      <c r="BJ101" s="72"/>
      <c r="BK101" s="79"/>
      <c r="BL101" s="79"/>
      <c r="BM101" s="71"/>
      <c r="BN101" s="72"/>
      <c r="BO101" s="79"/>
      <c r="BP101" s="71"/>
      <c r="BQ101" s="72"/>
      <c r="BR101" s="79"/>
      <c r="BS101" s="71"/>
      <c r="BT101" s="72"/>
      <c r="BU101" s="79"/>
      <c r="BV101" s="71"/>
      <c r="BW101" s="72"/>
      <c r="BX101" s="79"/>
      <c r="BY101" s="71"/>
      <c r="BZ101" s="72"/>
      <c r="CA101" s="79"/>
      <c r="CB101" s="71"/>
      <c r="CC101" s="72"/>
      <c r="CD101" s="79"/>
      <c r="CE101" s="79"/>
      <c r="CF101" s="72"/>
      <c r="CG101" s="79"/>
      <c r="CH101" s="79"/>
      <c r="CI101" s="79"/>
      <c r="CJ101" s="71"/>
      <c r="CK101" s="72"/>
      <c r="CL101" s="79"/>
      <c r="CM101" s="79"/>
      <c r="CN101" s="79"/>
      <c r="CO101" s="71"/>
      <c r="CP101" s="72"/>
      <c r="CQ101" s="79"/>
      <c r="CR101" s="72"/>
      <c r="CS101" s="79"/>
      <c r="CT101" s="71"/>
      <c r="CU101" s="72"/>
      <c r="CV101" s="79"/>
      <c r="CW101" s="72"/>
      <c r="CX101" s="79"/>
      <c r="CY101" s="79"/>
      <c r="CZ101" s="79"/>
      <c r="DA101" s="79"/>
      <c r="DB101" s="79"/>
      <c r="DC101" s="71"/>
      <c r="DD101" s="72"/>
      <c r="DE101" s="79"/>
      <c r="DF101" s="72"/>
      <c r="DG101" s="79"/>
      <c r="DH101" s="79"/>
      <c r="DI101" s="71"/>
      <c r="DJ101" s="72"/>
      <c r="DK101" s="79"/>
      <c r="DL101" s="72"/>
      <c r="DM101" s="79"/>
      <c r="DN101" s="79"/>
      <c r="DO101" s="79"/>
      <c r="DP101" s="71"/>
      <c r="DQ101" s="72"/>
      <c r="DR101" s="79"/>
      <c r="DS101" s="72"/>
      <c r="DT101" s="79"/>
      <c r="DU101" s="79"/>
      <c r="DV101" s="79"/>
      <c r="DW101" s="79"/>
      <c r="DX101" s="71"/>
      <c r="DY101" s="72"/>
      <c r="DZ101" s="79"/>
      <c r="EA101" s="72"/>
      <c r="EB101" s="79"/>
      <c r="EC101" s="79"/>
      <c r="ED101" s="79"/>
    </row>
    <row r="102" spans="1:136" x14ac:dyDescent="0.2">
      <c r="A102" s="10"/>
      <c r="B102" s="73"/>
      <c r="C102" s="71"/>
      <c r="D102" s="72"/>
      <c r="E102" s="78"/>
      <c r="F102" s="78"/>
      <c r="G102" s="72"/>
      <c r="I102" s="71"/>
      <c r="J102" s="72"/>
      <c r="K102" s="79"/>
      <c r="L102" s="72"/>
      <c r="M102" s="79"/>
      <c r="N102" s="79"/>
      <c r="O102" s="79"/>
      <c r="P102" s="79"/>
      <c r="Q102" s="79"/>
      <c r="R102" s="79"/>
      <c r="S102" s="79"/>
      <c r="T102" s="71"/>
      <c r="U102" s="72"/>
      <c r="V102" s="79"/>
      <c r="W102" s="72"/>
      <c r="X102" s="79"/>
      <c r="Y102" s="79"/>
      <c r="Z102" s="79"/>
      <c r="AA102" s="79"/>
      <c r="AB102" s="71"/>
      <c r="AC102" s="72"/>
      <c r="AD102" s="79"/>
      <c r="AE102" s="71"/>
      <c r="AF102" s="72"/>
      <c r="AG102" s="79"/>
      <c r="AH102" s="72"/>
      <c r="AI102" s="79"/>
      <c r="AJ102" s="79"/>
      <c r="AK102" s="71"/>
      <c r="AL102" s="72"/>
      <c r="AM102" s="79"/>
      <c r="AN102" s="77"/>
      <c r="AO102" s="79"/>
      <c r="AP102" s="79"/>
      <c r="AQ102" s="79"/>
      <c r="AR102" s="79"/>
      <c r="AS102" s="79"/>
      <c r="AT102" s="71"/>
      <c r="AU102" s="72"/>
      <c r="AV102" s="79"/>
      <c r="AW102" s="72"/>
      <c r="AX102" s="79"/>
      <c r="AY102" s="79"/>
      <c r="AZ102" s="79"/>
      <c r="BA102" s="71"/>
      <c r="BB102" s="72"/>
      <c r="BC102" s="79"/>
      <c r="BD102" s="72"/>
      <c r="BE102" s="79"/>
      <c r="BF102" s="79"/>
      <c r="BG102" s="79"/>
      <c r="BH102" s="79"/>
      <c r="BI102" s="71"/>
      <c r="BJ102" s="72"/>
      <c r="BK102" s="79"/>
      <c r="BL102" s="79"/>
      <c r="BM102" s="71"/>
      <c r="BN102" s="72"/>
      <c r="BO102" s="79"/>
      <c r="BP102" s="71"/>
      <c r="BQ102" s="72"/>
      <c r="BR102" s="79"/>
      <c r="BS102" s="71"/>
      <c r="BT102" s="72"/>
      <c r="BU102" s="79"/>
      <c r="BV102" s="71"/>
      <c r="BW102" s="72"/>
      <c r="BX102" s="79"/>
      <c r="BY102" s="71"/>
      <c r="BZ102" s="72"/>
      <c r="CA102" s="79"/>
      <c r="CB102" s="71"/>
      <c r="CC102" s="72"/>
      <c r="CD102" s="79"/>
      <c r="CE102" s="79"/>
      <c r="CF102" s="72"/>
      <c r="CG102" s="79"/>
      <c r="CH102" s="79"/>
      <c r="CI102" s="79"/>
      <c r="CJ102" s="71"/>
      <c r="CK102" s="72"/>
      <c r="CL102" s="79"/>
      <c r="CM102" s="79"/>
      <c r="CN102" s="79"/>
      <c r="CO102" s="71"/>
      <c r="CP102" s="72"/>
      <c r="CQ102" s="79"/>
      <c r="CR102" s="72"/>
      <c r="CS102" s="79"/>
      <c r="CT102" s="71"/>
      <c r="CU102" s="72"/>
      <c r="CV102" s="79"/>
      <c r="CW102" s="72"/>
      <c r="CX102" s="79"/>
      <c r="CY102" s="79"/>
      <c r="CZ102" s="79"/>
      <c r="DA102" s="79"/>
      <c r="DB102" s="79"/>
      <c r="DC102" s="71"/>
      <c r="DD102" s="72"/>
      <c r="DE102" s="79"/>
      <c r="DF102" s="72"/>
      <c r="DG102" s="79"/>
      <c r="DH102" s="79"/>
      <c r="DI102" s="71"/>
      <c r="DJ102" s="72"/>
      <c r="DK102" s="79"/>
      <c r="DL102" s="72"/>
      <c r="DM102" s="79"/>
      <c r="DN102" s="79"/>
      <c r="DO102" s="79"/>
      <c r="DP102" s="71"/>
      <c r="DQ102" s="72"/>
      <c r="DR102" s="79"/>
      <c r="DS102" s="72"/>
      <c r="DT102" s="79"/>
      <c r="DU102" s="79"/>
      <c r="DV102" s="79"/>
      <c r="DW102" s="79"/>
      <c r="DX102" s="71"/>
      <c r="DY102" s="72"/>
      <c r="DZ102" s="79"/>
      <c r="EA102" s="72"/>
      <c r="EB102" s="79"/>
      <c r="EC102" s="79"/>
      <c r="ED102" s="79"/>
    </row>
    <row r="103" spans="1:136" x14ac:dyDescent="0.2">
      <c r="A103" s="33" t="s">
        <v>97</v>
      </c>
      <c r="B103" s="73"/>
      <c r="C103" s="71"/>
      <c r="D103" s="72"/>
      <c r="E103" s="78"/>
      <c r="F103" s="78"/>
      <c r="G103" s="72"/>
      <c r="I103" s="71"/>
      <c r="J103" s="72"/>
      <c r="K103" s="79"/>
      <c r="L103" s="72"/>
      <c r="M103" s="79"/>
      <c r="N103" s="79"/>
      <c r="O103" s="79"/>
      <c r="P103" s="79"/>
      <c r="Q103" s="79"/>
      <c r="R103" s="79"/>
      <c r="S103" s="79"/>
      <c r="T103" s="71"/>
      <c r="U103" s="72"/>
      <c r="V103" s="79"/>
      <c r="W103" s="72"/>
      <c r="X103" s="79"/>
      <c r="Y103" s="79"/>
      <c r="Z103" s="79"/>
      <c r="AA103" s="79"/>
      <c r="AB103" s="71"/>
      <c r="AC103" s="72"/>
      <c r="AD103" s="79"/>
      <c r="AE103" s="71"/>
      <c r="AF103" s="72"/>
      <c r="AG103" s="79"/>
      <c r="AH103" s="72"/>
      <c r="AI103" s="79"/>
      <c r="AJ103" s="79"/>
      <c r="AK103" s="71"/>
      <c r="AL103" s="72"/>
      <c r="AM103" s="79"/>
      <c r="AN103" s="77"/>
      <c r="AO103" s="79"/>
      <c r="AP103" s="79"/>
      <c r="AQ103" s="79"/>
      <c r="AR103" s="79"/>
      <c r="AS103" s="79"/>
      <c r="AT103" s="71"/>
      <c r="AU103" s="72"/>
      <c r="AV103" s="79"/>
      <c r="AW103" s="72"/>
      <c r="AX103" s="79"/>
      <c r="AY103" s="79"/>
      <c r="AZ103" s="79"/>
      <c r="BA103" s="71"/>
      <c r="BB103" s="72"/>
      <c r="BC103" s="79"/>
      <c r="BD103" s="72"/>
      <c r="BE103" s="79"/>
      <c r="BF103" s="79"/>
      <c r="BG103" s="79"/>
      <c r="BH103" s="79"/>
      <c r="BI103" s="71"/>
      <c r="BJ103" s="72"/>
      <c r="BK103" s="79"/>
      <c r="BL103" s="79"/>
      <c r="BM103" s="71"/>
      <c r="BN103" s="72"/>
      <c r="BO103" s="79"/>
      <c r="BP103" s="71"/>
      <c r="BQ103" s="72"/>
      <c r="BR103" s="79"/>
      <c r="BS103" s="71"/>
      <c r="BT103" s="72"/>
      <c r="BU103" s="79"/>
      <c r="BV103" s="71"/>
      <c r="BW103" s="72"/>
      <c r="BX103" s="79"/>
      <c r="BY103" s="71"/>
      <c r="BZ103" s="72"/>
      <c r="CA103" s="79"/>
      <c r="CB103" s="71"/>
      <c r="CC103" s="72"/>
      <c r="CD103" s="79"/>
      <c r="CE103" s="79"/>
      <c r="CF103" s="72"/>
      <c r="CG103" s="79"/>
      <c r="CH103" s="79"/>
      <c r="CI103" s="79"/>
      <c r="CJ103" s="71"/>
      <c r="CK103" s="72"/>
      <c r="CL103" s="79"/>
      <c r="CM103" s="79"/>
      <c r="CN103" s="79"/>
      <c r="CO103" s="71"/>
      <c r="CP103" s="72"/>
      <c r="CQ103" s="79"/>
      <c r="CR103" s="72"/>
      <c r="CS103" s="79"/>
      <c r="CT103" s="71"/>
      <c r="CU103" s="72"/>
      <c r="CV103" s="79"/>
      <c r="CW103" s="72"/>
      <c r="CX103" s="79"/>
      <c r="CY103" s="79"/>
      <c r="CZ103" s="79"/>
      <c r="DA103" s="79"/>
      <c r="DB103" s="79"/>
      <c r="DC103" s="71"/>
      <c r="DD103" s="72"/>
      <c r="DE103" s="79"/>
      <c r="DF103" s="72"/>
      <c r="DG103" s="79"/>
      <c r="DH103" s="79"/>
      <c r="DI103" s="71"/>
      <c r="DJ103" s="72"/>
      <c r="DK103" s="79"/>
      <c r="DL103" s="72"/>
      <c r="DM103" s="79"/>
      <c r="DN103" s="79"/>
      <c r="DO103" s="79"/>
      <c r="DP103" s="71"/>
      <c r="DQ103" s="72"/>
      <c r="DR103" s="79"/>
      <c r="DS103" s="72"/>
      <c r="DT103" s="79"/>
      <c r="DU103" s="79"/>
      <c r="DV103" s="79"/>
      <c r="DW103" s="79"/>
      <c r="DX103" s="71"/>
      <c r="DY103" s="72"/>
      <c r="DZ103" s="79"/>
      <c r="EA103" s="72"/>
      <c r="EB103" s="79"/>
      <c r="EC103" s="79"/>
      <c r="ED103" s="79"/>
      <c r="EE103" s="88"/>
      <c r="EF103" s="88"/>
    </row>
    <row r="104" spans="1:136" x14ac:dyDescent="0.2">
      <c r="A104" s="10" t="s">
        <v>30</v>
      </c>
      <c r="B104" s="73"/>
      <c r="C104" s="76">
        <v>240543055.68200004</v>
      </c>
      <c r="D104" s="77">
        <v>205607682.67400002</v>
      </c>
      <c r="E104" s="78">
        <v>32937750.893000003</v>
      </c>
      <c r="F104" s="78">
        <v>172669931.78100002</v>
      </c>
      <c r="G104" s="77">
        <v>34935373.008000009</v>
      </c>
      <c r="I104" s="76">
        <v>14482640.257999998</v>
      </c>
      <c r="J104" s="77">
        <v>5765701.5190000003</v>
      </c>
      <c r="K104" s="79">
        <v>5765701.5190000003</v>
      </c>
      <c r="L104" s="77">
        <v>8716938.7389999982</v>
      </c>
      <c r="M104" s="79">
        <v>2020385.9339999999</v>
      </c>
      <c r="N104" s="79">
        <v>2188972.3360000001</v>
      </c>
      <c r="O104" s="79">
        <v>3431094.219</v>
      </c>
      <c r="P104" s="79">
        <v>937484.15500000003</v>
      </c>
      <c r="Q104" s="79">
        <v>40147.332999999999</v>
      </c>
      <c r="R104" s="79">
        <v>12970.063</v>
      </c>
      <c r="S104" s="79">
        <v>85884.698999999993</v>
      </c>
      <c r="T104" s="76">
        <v>17473715.136</v>
      </c>
      <c r="U104" s="77">
        <v>16338805.824999999</v>
      </c>
      <c r="V104" s="79">
        <v>16338805.824999999</v>
      </c>
      <c r="W104" s="77">
        <v>1134909.311</v>
      </c>
      <c r="X104" s="79">
        <v>398530.83199999999</v>
      </c>
      <c r="Y104" s="79">
        <v>156925.25899999999</v>
      </c>
      <c r="Z104" s="79">
        <v>318679.64500000002</v>
      </c>
      <c r="AA104" s="79">
        <v>260773.57500000001</v>
      </c>
      <c r="AB104" s="76">
        <v>2233423</v>
      </c>
      <c r="AC104" s="77">
        <v>2233423</v>
      </c>
      <c r="AD104" s="79">
        <v>2233423</v>
      </c>
      <c r="AE104" s="76">
        <v>10800082.334000001</v>
      </c>
      <c r="AF104" s="77">
        <v>10688347.022</v>
      </c>
      <c r="AG104" s="79">
        <v>10688347.022</v>
      </c>
      <c r="AH104" s="77">
        <v>111735.31199999999</v>
      </c>
      <c r="AI104" s="79">
        <v>6454.4539999999997</v>
      </c>
      <c r="AJ104" s="79">
        <v>105280.85799999999</v>
      </c>
      <c r="AK104" s="76">
        <v>19372692</v>
      </c>
      <c r="AL104" s="77">
        <v>6865458</v>
      </c>
      <c r="AM104" s="79">
        <v>6865458</v>
      </c>
      <c r="AN104" s="77">
        <v>12507234</v>
      </c>
      <c r="AO104" s="79">
        <v>7006939</v>
      </c>
      <c r="AP104" s="79">
        <v>1824107</v>
      </c>
      <c r="AQ104" s="79">
        <v>3702387</v>
      </c>
      <c r="AR104" s="79">
        <v>117016</v>
      </c>
      <c r="AS104" s="79">
        <v>-143215</v>
      </c>
      <c r="AT104" s="76">
        <v>29090357.91</v>
      </c>
      <c r="AU104" s="77">
        <v>28802669.664000001</v>
      </c>
      <c r="AV104" s="79">
        <v>28802669.664000001</v>
      </c>
      <c r="AW104" s="77">
        <v>287688.24600000004</v>
      </c>
      <c r="AX104" s="79">
        <v>76932.191999999995</v>
      </c>
      <c r="AY104" s="79">
        <v>105046.122</v>
      </c>
      <c r="AZ104" s="79">
        <v>105709.932</v>
      </c>
      <c r="BA104" s="76">
        <v>8906273.4419999998</v>
      </c>
      <c r="BB104" s="77">
        <v>1865919.0079999999</v>
      </c>
      <c r="BC104" s="79">
        <v>1865919.0079999999</v>
      </c>
      <c r="BD104" s="77">
        <v>7040354.4340000004</v>
      </c>
      <c r="BE104" s="79">
        <v>2480745.611</v>
      </c>
      <c r="BF104" s="79">
        <v>1664944.3119999999</v>
      </c>
      <c r="BG104" s="79">
        <v>1544719.5789999999</v>
      </c>
      <c r="BH104" s="79">
        <v>1349944.932</v>
      </c>
      <c r="BI104" s="76">
        <v>2193113.2990000001</v>
      </c>
      <c r="BJ104" s="77">
        <v>2193113.2990000001</v>
      </c>
      <c r="BK104" s="79">
        <v>189765.01300000001</v>
      </c>
      <c r="BL104" s="79">
        <v>2003348.2860000001</v>
      </c>
      <c r="BM104" s="76">
        <v>793978.56400000001</v>
      </c>
      <c r="BN104" s="77">
        <v>793978.56400000001</v>
      </c>
      <c r="BO104" s="79">
        <v>793978.56400000001</v>
      </c>
      <c r="BP104" s="76">
        <v>742846</v>
      </c>
      <c r="BQ104" s="77">
        <v>742846</v>
      </c>
      <c r="BR104" s="79">
        <v>742846</v>
      </c>
      <c r="BS104" s="76">
        <v>71129.517999999996</v>
      </c>
      <c r="BT104" s="77">
        <v>71129.517999999996</v>
      </c>
      <c r="BU104" s="79">
        <v>71129.517999999996</v>
      </c>
      <c r="BV104" s="76">
        <v>25392</v>
      </c>
      <c r="BW104" s="77">
        <v>25392</v>
      </c>
      <c r="BX104" s="79">
        <v>25392</v>
      </c>
      <c r="BY104" s="76">
        <v>2774333.7289999998</v>
      </c>
      <c r="BZ104" s="77">
        <v>2774333.7289999998</v>
      </c>
      <c r="CA104" s="79">
        <v>2774333.7289999998</v>
      </c>
      <c r="CB104" s="76">
        <v>59898511.690000005</v>
      </c>
      <c r="CC104" s="77">
        <v>58835014.157000005</v>
      </c>
      <c r="CD104" s="79">
        <v>28396593.388</v>
      </c>
      <c r="CE104" s="79">
        <v>30438420.769000001</v>
      </c>
      <c r="CF104" s="77">
        <v>1063497.5330000001</v>
      </c>
      <c r="CG104" s="79">
        <v>167339.72099999999</v>
      </c>
      <c r="CH104" s="79">
        <v>144945.29399999999</v>
      </c>
      <c r="CI104" s="79">
        <v>751212.51800000004</v>
      </c>
      <c r="CJ104" s="76">
        <v>14356711.42</v>
      </c>
      <c r="CK104" s="77">
        <v>14356711.42</v>
      </c>
      <c r="CL104" s="79">
        <v>9763755.8420000002</v>
      </c>
      <c r="CM104" s="79">
        <v>2897261.32</v>
      </c>
      <c r="CN104" s="79">
        <v>1695694.2579999999</v>
      </c>
      <c r="CO104" s="76">
        <v>262160.63699999999</v>
      </c>
      <c r="CP104" s="77">
        <v>75758.714999999997</v>
      </c>
      <c r="CQ104" s="79">
        <v>75758.714999999997</v>
      </c>
      <c r="CR104" s="77">
        <v>186401.92199999999</v>
      </c>
      <c r="CS104" s="79">
        <v>186401.92199999999</v>
      </c>
      <c r="CT104" s="76">
        <v>33674210.082999997</v>
      </c>
      <c r="CU104" s="77">
        <v>32031334.320999999</v>
      </c>
      <c r="CV104" s="79">
        <v>32031334.320999999</v>
      </c>
      <c r="CW104" s="77">
        <v>1642875.7620000001</v>
      </c>
      <c r="CX104" s="79">
        <v>634177.03300000005</v>
      </c>
      <c r="CY104" s="79">
        <v>103838.326</v>
      </c>
      <c r="CZ104" s="79">
        <v>380385.92300000001</v>
      </c>
      <c r="DA104" s="79">
        <v>336884.89799999999</v>
      </c>
      <c r="DB104" s="79">
        <v>187589.58199999999</v>
      </c>
      <c r="DC104" s="76">
        <v>1525019.7509999999</v>
      </c>
      <c r="DD104" s="77">
        <v>1496287.0249999999</v>
      </c>
      <c r="DE104" s="79">
        <v>1496287.0249999999</v>
      </c>
      <c r="DF104" s="77">
        <v>28732.726000000002</v>
      </c>
      <c r="DG104" s="79">
        <v>34913.309000000001</v>
      </c>
      <c r="DH104" s="79">
        <v>-6180.5829999999996</v>
      </c>
      <c r="DI104" s="76">
        <v>5402043</v>
      </c>
      <c r="DJ104" s="77">
        <v>3590161</v>
      </c>
      <c r="DK104" s="79">
        <v>3590161</v>
      </c>
      <c r="DL104" s="77">
        <v>1811882</v>
      </c>
      <c r="DM104" s="79">
        <v>296614</v>
      </c>
      <c r="DN104" s="79">
        <v>1461219</v>
      </c>
      <c r="DO104" s="79">
        <v>54049</v>
      </c>
      <c r="DP104" s="76">
        <v>11425195.548</v>
      </c>
      <c r="DQ104" s="77">
        <v>11146483.807</v>
      </c>
      <c r="DR104" s="79">
        <v>11146483.807</v>
      </c>
      <c r="DS104" s="77">
        <v>278711.74100000004</v>
      </c>
      <c r="DT104" s="79">
        <v>95416.52</v>
      </c>
      <c r="DU104" s="79">
        <v>52191.438999999998</v>
      </c>
      <c r="DV104" s="79">
        <v>71904.903000000006</v>
      </c>
      <c r="DW104" s="79">
        <v>59198.879000000001</v>
      </c>
      <c r="DX104" s="76">
        <v>5039226.3629999999</v>
      </c>
      <c r="DY104" s="77">
        <v>4914815.0810000002</v>
      </c>
      <c r="DZ104" s="79">
        <v>4914815.0810000002</v>
      </c>
      <c r="EA104" s="77">
        <v>124411.28200000001</v>
      </c>
      <c r="EB104" s="79">
        <v>54444.123</v>
      </c>
      <c r="EC104" s="79">
        <v>69967.159</v>
      </c>
      <c r="ED104" s="79"/>
    </row>
    <row r="105" spans="1:136" x14ac:dyDescent="0.2">
      <c r="A105" s="10" t="s">
        <v>98</v>
      </c>
      <c r="B105" s="73"/>
      <c r="C105" s="76">
        <v>5884111.0920000011</v>
      </c>
      <c r="D105" s="77">
        <v>5255317.2230000012</v>
      </c>
      <c r="E105" s="78">
        <v>621165.35400000005</v>
      </c>
      <c r="F105" s="78">
        <v>4634151.8689999999</v>
      </c>
      <c r="G105" s="77">
        <v>628793.86899999995</v>
      </c>
      <c r="I105" s="76">
        <v>336721.66599999997</v>
      </c>
      <c r="J105" s="77">
        <v>131388.345</v>
      </c>
      <c r="K105" s="79">
        <v>131388.345</v>
      </c>
      <c r="L105" s="77">
        <v>205333.32099999997</v>
      </c>
      <c r="M105" s="79">
        <v>33543.915000000001</v>
      </c>
      <c r="N105" s="79">
        <v>76195.766000000003</v>
      </c>
      <c r="O105" s="79">
        <v>31637.553</v>
      </c>
      <c r="P105" s="79">
        <v>56711.199000000001</v>
      </c>
      <c r="Q105" s="79">
        <v>3581.585</v>
      </c>
      <c r="R105" s="79">
        <v>2901.107</v>
      </c>
      <c r="S105" s="79">
        <v>762.19600000000003</v>
      </c>
      <c r="T105" s="76">
        <v>376401.79000000004</v>
      </c>
      <c r="U105" s="77">
        <v>174114.42800000001</v>
      </c>
      <c r="V105" s="79">
        <v>174114.42800000001</v>
      </c>
      <c r="W105" s="77">
        <v>202287.36199999999</v>
      </c>
      <c r="X105" s="79">
        <v>5492.0050000000001</v>
      </c>
      <c r="Y105" s="79">
        <v>1935.9860000000001</v>
      </c>
      <c r="Z105" s="79">
        <v>2026.354</v>
      </c>
      <c r="AA105" s="79">
        <v>192833.01699999999</v>
      </c>
      <c r="AB105" s="76">
        <v>24867</v>
      </c>
      <c r="AC105" s="77">
        <v>24867</v>
      </c>
      <c r="AD105" s="79">
        <v>24867</v>
      </c>
      <c r="AE105" s="76">
        <v>84362.580999999991</v>
      </c>
      <c r="AF105" s="77">
        <v>82890.831999999995</v>
      </c>
      <c r="AG105" s="79">
        <v>82890.831999999995</v>
      </c>
      <c r="AH105" s="77">
        <v>1471.749</v>
      </c>
      <c r="AI105" s="79">
        <v>7.1020000000000003</v>
      </c>
      <c r="AJ105" s="79">
        <v>1464.6469999999999</v>
      </c>
      <c r="AK105" s="76">
        <v>110997</v>
      </c>
      <c r="AL105" s="77">
        <v>29953</v>
      </c>
      <c r="AM105" s="79">
        <v>29953</v>
      </c>
      <c r="AN105" s="77">
        <v>81044</v>
      </c>
      <c r="AO105" s="79">
        <v>49066</v>
      </c>
      <c r="AP105" s="79">
        <v>12027</v>
      </c>
      <c r="AQ105" s="79">
        <v>19033</v>
      </c>
      <c r="AR105" s="79">
        <v>918</v>
      </c>
      <c r="AS105" s="79">
        <v>0</v>
      </c>
      <c r="AT105" s="76">
        <v>2309070.6919999998</v>
      </c>
      <c r="AU105" s="77">
        <v>2296284.21</v>
      </c>
      <c r="AV105" s="79">
        <v>2296284.21</v>
      </c>
      <c r="AW105" s="77">
        <v>12786.482</v>
      </c>
      <c r="AX105" s="79">
        <v>3446.0929999999998</v>
      </c>
      <c r="AY105" s="79">
        <v>9340.3889999999992</v>
      </c>
      <c r="AZ105" s="79">
        <v>0</v>
      </c>
      <c r="BA105" s="76">
        <v>51816.32</v>
      </c>
      <c r="BB105" s="77">
        <v>16060.206</v>
      </c>
      <c r="BC105" s="79">
        <v>16060.206</v>
      </c>
      <c r="BD105" s="77">
        <v>35756.114000000001</v>
      </c>
      <c r="BE105" s="79">
        <v>10497.151</v>
      </c>
      <c r="BF105" s="79">
        <v>11112.062</v>
      </c>
      <c r="BG105" s="79">
        <v>10578.832</v>
      </c>
      <c r="BH105" s="79">
        <v>3568.069</v>
      </c>
      <c r="BI105" s="76">
        <v>23775.303</v>
      </c>
      <c r="BJ105" s="77">
        <v>23775.303</v>
      </c>
      <c r="BK105" s="79">
        <v>5089.7920000000004</v>
      </c>
      <c r="BL105" s="79">
        <v>18685.510999999999</v>
      </c>
      <c r="BM105" s="76">
        <v>104679.095</v>
      </c>
      <c r="BN105" s="77">
        <v>104679.095</v>
      </c>
      <c r="BO105" s="79">
        <v>104679.095</v>
      </c>
      <c r="BP105" s="76">
        <v>8585</v>
      </c>
      <c r="BQ105" s="77">
        <v>8585</v>
      </c>
      <c r="BR105" s="79">
        <v>8585</v>
      </c>
      <c r="BS105" s="76">
        <v>49188.455999999998</v>
      </c>
      <c r="BT105" s="77">
        <v>49188.455999999998</v>
      </c>
      <c r="BU105" s="79">
        <v>49188.455999999998</v>
      </c>
      <c r="BV105" s="76">
        <v>8245</v>
      </c>
      <c r="BW105" s="77">
        <v>8245</v>
      </c>
      <c r="BX105" s="79">
        <v>8245</v>
      </c>
      <c r="BY105" s="76">
        <v>22726.648000000001</v>
      </c>
      <c r="BZ105" s="77">
        <v>22726.648000000001</v>
      </c>
      <c r="CA105" s="79">
        <v>22726.648000000001</v>
      </c>
      <c r="CB105" s="76">
        <v>1082242.4359999998</v>
      </c>
      <c r="CC105" s="77">
        <v>1065697.1239999998</v>
      </c>
      <c r="CD105" s="79">
        <v>508407.31099999999</v>
      </c>
      <c r="CE105" s="79">
        <v>557289.81299999997</v>
      </c>
      <c r="CF105" s="77">
        <v>16545.311999999998</v>
      </c>
      <c r="CG105" s="79">
        <v>6920.5290000000005</v>
      </c>
      <c r="CH105" s="79">
        <v>4913.5429999999997</v>
      </c>
      <c r="CI105" s="79">
        <v>4711.24</v>
      </c>
      <c r="CJ105" s="76">
        <v>648429.15500000003</v>
      </c>
      <c r="CK105" s="77">
        <v>648429.15500000003</v>
      </c>
      <c r="CL105" s="79">
        <v>517776.61900000001</v>
      </c>
      <c r="CM105" s="79">
        <v>89809.596999999994</v>
      </c>
      <c r="CN105" s="79">
        <v>40842.938999999998</v>
      </c>
      <c r="CO105" s="76">
        <v>3430.0609999999997</v>
      </c>
      <c r="CP105" s="77">
        <v>1433.088</v>
      </c>
      <c r="CQ105" s="79">
        <v>1433.088</v>
      </c>
      <c r="CR105" s="77">
        <v>1996.973</v>
      </c>
      <c r="CS105" s="79">
        <v>1996.973</v>
      </c>
      <c r="CT105" s="76">
        <v>286987.79600000003</v>
      </c>
      <c r="CU105" s="77">
        <v>266480.90600000002</v>
      </c>
      <c r="CV105" s="79">
        <v>266480.90600000002</v>
      </c>
      <c r="CW105" s="77">
        <v>20506.89</v>
      </c>
      <c r="CX105" s="79">
        <v>4762.3689999999997</v>
      </c>
      <c r="CY105" s="79">
        <v>14398.432000000001</v>
      </c>
      <c r="CZ105" s="79">
        <v>537.30899999999997</v>
      </c>
      <c r="DA105" s="79">
        <v>302.24599999999998</v>
      </c>
      <c r="DB105" s="79">
        <v>506.53399999999999</v>
      </c>
      <c r="DC105" s="76">
        <v>7093.92</v>
      </c>
      <c r="DD105" s="77">
        <v>-12865.718999999999</v>
      </c>
      <c r="DE105" s="79">
        <v>-12865.718999999999</v>
      </c>
      <c r="DF105" s="77">
        <v>19959.638999999999</v>
      </c>
      <c r="DG105" s="79">
        <v>7427.1809999999996</v>
      </c>
      <c r="DH105" s="79">
        <v>12532.458000000001</v>
      </c>
      <c r="DI105" s="76">
        <v>29673</v>
      </c>
      <c r="DJ105" s="77">
        <v>15132</v>
      </c>
      <c r="DK105" s="79">
        <v>15132</v>
      </c>
      <c r="DL105" s="77">
        <v>14541</v>
      </c>
      <c r="DM105" s="79">
        <v>2329</v>
      </c>
      <c r="DN105" s="79">
        <v>11895</v>
      </c>
      <c r="DO105" s="79">
        <v>317</v>
      </c>
      <c r="DP105" s="76">
        <v>166490.94200000001</v>
      </c>
      <c r="DQ105" s="77">
        <v>149925.91500000001</v>
      </c>
      <c r="DR105" s="79">
        <v>149925.91500000001</v>
      </c>
      <c r="DS105" s="77">
        <v>16565.026999999998</v>
      </c>
      <c r="DT105" s="79">
        <v>1332.8</v>
      </c>
      <c r="DU105" s="79">
        <v>2636.261</v>
      </c>
      <c r="DV105" s="79">
        <v>12438.592000000001</v>
      </c>
      <c r="DW105" s="79">
        <v>157.374</v>
      </c>
      <c r="DX105" s="76">
        <v>148327.231</v>
      </c>
      <c r="DY105" s="77">
        <v>148327.231</v>
      </c>
      <c r="DZ105" s="79">
        <v>148327.231</v>
      </c>
      <c r="EA105" s="77">
        <v>0</v>
      </c>
      <c r="EB105" s="79">
        <v>0</v>
      </c>
      <c r="EC105" s="79">
        <v>0</v>
      </c>
      <c r="ED105" s="79"/>
    </row>
    <row r="106" spans="1:136" x14ac:dyDescent="0.2">
      <c r="A106" s="10" t="s">
        <v>99</v>
      </c>
      <c r="B106" s="73"/>
      <c r="C106" s="76">
        <v>22991424.361999996</v>
      </c>
      <c r="D106" s="77">
        <v>22358608.777999997</v>
      </c>
      <c r="E106" s="78">
        <v>1344846.4810000001</v>
      </c>
      <c r="F106" s="78">
        <v>21013762.296999998</v>
      </c>
      <c r="G106" s="77">
        <v>632815.58400000003</v>
      </c>
      <c r="I106" s="76">
        <v>29904.337999999996</v>
      </c>
      <c r="J106" s="77">
        <v>13727.130999999999</v>
      </c>
      <c r="K106" s="79">
        <v>13727.130999999999</v>
      </c>
      <c r="L106" s="77">
        <v>16177.206999999999</v>
      </c>
      <c r="M106" s="79">
        <v>7333.1629999999996</v>
      </c>
      <c r="N106" s="79">
        <v>7496.009</v>
      </c>
      <c r="O106" s="79">
        <v>996.20899999999995</v>
      </c>
      <c r="P106" s="79">
        <v>319.88099999999997</v>
      </c>
      <c r="Q106" s="79">
        <v>18.675999999999998</v>
      </c>
      <c r="R106" s="79">
        <v>8.0969999999999995</v>
      </c>
      <c r="S106" s="79">
        <v>5.1719999999999997</v>
      </c>
      <c r="T106" s="76">
        <v>469910.56300000002</v>
      </c>
      <c r="U106" s="77">
        <v>469910.56300000002</v>
      </c>
      <c r="V106" s="79">
        <v>469910.56300000002</v>
      </c>
      <c r="W106" s="77">
        <v>0</v>
      </c>
      <c r="X106" s="79">
        <v>0</v>
      </c>
      <c r="Y106" s="79">
        <v>0</v>
      </c>
      <c r="Z106" s="79">
        <v>0</v>
      </c>
      <c r="AA106" s="79">
        <v>0</v>
      </c>
      <c r="AB106" s="76">
        <v>21551</v>
      </c>
      <c r="AC106" s="77">
        <v>21551</v>
      </c>
      <c r="AD106" s="79">
        <v>21551</v>
      </c>
      <c r="AE106" s="76">
        <v>19495.673000000003</v>
      </c>
      <c r="AF106" s="77">
        <v>10149.965</v>
      </c>
      <c r="AG106" s="79">
        <v>10149.965</v>
      </c>
      <c r="AH106" s="77">
        <v>9345.7080000000005</v>
      </c>
      <c r="AI106" s="79">
        <v>0</v>
      </c>
      <c r="AJ106" s="79">
        <v>9345.7080000000005</v>
      </c>
      <c r="AK106" s="76">
        <v>96704</v>
      </c>
      <c r="AL106" s="77">
        <v>36119</v>
      </c>
      <c r="AM106" s="79">
        <v>36119</v>
      </c>
      <c r="AN106" s="77">
        <v>60585</v>
      </c>
      <c r="AO106" s="79">
        <v>9136</v>
      </c>
      <c r="AP106" s="79">
        <v>-381</v>
      </c>
      <c r="AQ106" s="79">
        <v>51684</v>
      </c>
      <c r="AR106" s="79">
        <v>146</v>
      </c>
      <c r="AS106" s="79">
        <v>0</v>
      </c>
      <c r="AT106" s="76">
        <v>5907.2780000000002</v>
      </c>
      <c r="AU106" s="77">
        <v>5907.2780000000002</v>
      </c>
      <c r="AV106" s="79">
        <v>5907.2780000000002</v>
      </c>
      <c r="AW106" s="77">
        <v>0</v>
      </c>
      <c r="AX106" s="79">
        <v>0</v>
      </c>
      <c r="AY106" s="79">
        <v>0</v>
      </c>
      <c r="AZ106" s="79">
        <v>0</v>
      </c>
      <c r="BA106" s="76">
        <v>45.195</v>
      </c>
      <c r="BB106" s="77">
        <v>0</v>
      </c>
      <c r="BC106" s="79">
        <v>0</v>
      </c>
      <c r="BD106" s="77">
        <v>45.195</v>
      </c>
      <c r="BE106" s="79">
        <v>0</v>
      </c>
      <c r="BF106" s="79">
        <v>0</v>
      </c>
      <c r="BG106" s="79">
        <v>0</v>
      </c>
      <c r="BH106" s="79">
        <v>45.195</v>
      </c>
      <c r="BI106" s="76">
        <v>44867.417000000001</v>
      </c>
      <c r="BJ106" s="77">
        <v>44867.417000000001</v>
      </c>
      <c r="BK106" s="79">
        <v>44867.417000000001</v>
      </c>
      <c r="BL106" s="79">
        <v>0</v>
      </c>
      <c r="BM106" s="76">
        <v>-4171.9250000000002</v>
      </c>
      <c r="BN106" s="77">
        <v>-4171.9250000000002</v>
      </c>
      <c r="BO106" s="79">
        <v>-4171.9250000000002</v>
      </c>
      <c r="BP106" s="76">
        <v>21933</v>
      </c>
      <c r="BQ106" s="77">
        <v>21933</v>
      </c>
      <c r="BR106" s="79">
        <v>21933</v>
      </c>
      <c r="BS106" s="76">
        <v>321351.71799999999</v>
      </c>
      <c r="BT106" s="77">
        <v>321351.71799999999</v>
      </c>
      <c r="BU106" s="79">
        <v>321351.71799999999</v>
      </c>
      <c r="BV106" s="76">
        <v>2945</v>
      </c>
      <c r="BW106" s="77">
        <v>2945</v>
      </c>
      <c r="BX106" s="79">
        <v>2945</v>
      </c>
      <c r="BY106" s="76">
        <v>15900.682000000001</v>
      </c>
      <c r="BZ106" s="77">
        <v>15900.682000000001</v>
      </c>
      <c r="CA106" s="79">
        <v>15900.682000000001</v>
      </c>
      <c r="CB106" s="76">
        <v>185539.66200000001</v>
      </c>
      <c r="CC106" s="77">
        <v>185539.66200000001</v>
      </c>
      <c r="CD106" s="79">
        <v>55653.284</v>
      </c>
      <c r="CE106" s="79">
        <v>129886.378</v>
      </c>
      <c r="CF106" s="77">
        <v>0</v>
      </c>
      <c r="CG106" s="79">
        <v>0</v>
      </c>
      <c r="CH106" s="79">
        <v>0</v>
      </c>
      <c r="CI106" s="79">
        <v>0</v>
      </c>
      <c r="CJ106" s="76">
        <v>20336163.252999999</v>
      </c>
      <c r="CK106" s="77">
        <v>20336163.252999999</v>
      </c>
      <c r="CL106" s="79">
        <v>16581686.116</v>
      </c>
      <c r="CM106" s="79">
        <v>2802536.34</v>
      </c>
      <c r="CN106" s="79">
        <v>951940.79700000002</v>
      </c>
      <c r="CO106" s="76">
        <v>6140.7420000000002</v>
      </c>
      <c r="CP106" s="77">
        <v>1833.047</v>
      </c>
      <c r="CQ106" s="79">
        <v>1833.047</v>
      </c>
      <c r="CR106" s="77">
        <v>4307.6949999999997</v>
      </c>
      <c r="CS106" s="79">
        <v>4307.6949999999997</v>
      </c>
      <c r="CT106" s="76">
        <v>711473.87300000002</v>
      </c>
      <c r="CU106" s="77">
        <v>169888.79699999999</v>
      </c>
      <c r="CV106" s="79">
        <v>169888.79699999999</v>
      </c>
      <c r="CW106" s="77">
        <v>541585.076</v>
      </c>
      <c r="CX106" s="79">
        <v>3036.1390000000001</v>
      </c>
      <c r="CY106" s="79">
        <v>0</v>
      </c>
      <c r="CZ106" s="79">
        <v>73.209999999999994</v>
      </c>
      <c r="DA106" s="79">
        <v>63.890999999999998</v>
      </c>
      <c r="DB106" s="79">
        <v>538411.83600000001</v>
      </c>
      <c r="DC106" s="76">
        <v>103309.034</v>
      </c>
      <c r="DD106" s="77">
        <v>103309.034</v>
      </c>
      <c r="DE106" s="79">
        <v>103309.034</v>
      </c>
      <c r="DF106" s="77">
        <v>0</v>
      </c>
      <c r="DG106" s="79">
        <v>0</v>
      </c>
      <c r="DH106" s="79">
        <v>0</v>
      </c>
      <c r="DI106" s="76">
        <v>66284</v>
      </c>
      <c r="DJ106" s="77">
        <v>66284</v>
      </c>
      <c r="DK106" s="79">
        <v>66284</v>
      </c>
      <c r="DL106" s="77">
        <v>0</v>
      </c>
      <c r="DM106" s="79">
        <v>0</v>
      </c>
      <c r="DN106" s="79">
        <v>0</v>
      </c>
      <c r="DO106" s="79">
        <v>0</v>
      </c>
      <c r="DP106" s="76">
        <v>524391.76500000001</v>
      </c>
      <c r="DQ106" s="77">
        <v>524391.76500000001</v>
      </c>
      <c r="DR106" s="79">
        <v>524391.76500000001</v>
      </c>
      <c r="DS106" s="77">
        <v>0</v>
      </c>
      <c r="DT106" s="79">
        <v>0</v>
      </c>
      <c r="DU106" s="79">
        <v>0</v>
      </c>
      <c r="DV106" s="79">
        <v>0</v>
      </c>
      <c r="DW106" s="79">
        <v>0</v>
      </c>
      <c r="DX106" s="76">
        <v>11778.093999999999</v>
      </c>
      <c r="DY106" s="77">
        <v>11008.391</v>
      </c>
      <c r="DZ106" s="79">
        <v>11008.391</v>
      </c>
      <c r="EA106" s="77">
        <v>769.70299999999997</v>
      </c>
      <c r="EB106" s="79">
        <v>571.22199999999998</v>
      </c>
      <c r="EC106" s="79">
        <v>198.48099999999999</v>
      </c>
      <c r="ED106" s="79"/>
    </row>
    <row r="107" spans="1:136" s="80" customFormat="1" x14ac:dyDescent="0.2">
      <c r="A107" s="34" t="s">
        <v>100</v>
      </c>
      <c r="B107" s="115"/>
      <c r="C107" s="81">
        <v>269418591.13599998</v>
      </c>
      <c r="D107" s="82">
        <v>233221608.67499998</v>
      </c>
      <c r="E107" s="83">
        <v>34903762.728</v>
      </c>
      <c r="F107" s="83">
        <v>198317845.947</v>
      </c>
      <c r="G107" s="82">
        <v>36196982.461000003</v>
      </c>
      <c r="I107" s="81">
        <v>14849266.262000002</v>
      </c>
      <c r="J107" s="82">
        <v>5910816.9950000001</v>
      </c>
      <c r="K107" s="86">
        <v>5910816.9950000001</v>
      </c>
      <c r="L107" s="82">
        <v>8938449.2670000009</v>
      </c>
      <c r="M107" s="86">
        <v>2061263.0119999999</v>
      </c>
      <c r="N107" s="86">
        <v>2272664.111</v>
      </c>
      <c r="O107" s="86">
        <v>3463727.9809999997</v>
      </c>
      <c r="P107" s="86">
        <v>994515.2350000001</v>
      </c>
      <c r="Q107" s="86">
        <v>43747.593999999997</v>
      </c>
      <c r="R107" s="86">
        <v>15879.267</v>
      </c>
      <c r="S107" s="86">
        <v>86652.066999999995</v>
      </c>
      <c r="T107" s="81">
        <v>18320027.489</v>
      </c>
      <c r="U107" s="82">
        <v>16982830.816</v>
      </c>
      <c r="V107" s="86">
        <v>16982830.816</v>
      </c>
      <c r="W107" s="82">
        <v>1337196.673</v>
      </c>
      <c r="X107" s="86">
        <v>404022.837</v>
      </c>
      <c r="Y107" s="86">
        <v>158861.245</v>
      </c>
      <c r="Z107" s="86">
        <v>320705.99900000001</v>
      </c>
      <c r="AA107" s="86">
        <v>453606.592</v>
      </c>
      <c r="AB107" s="81">
        <v>2279841</v>
      </c>
      <c r="AC107" s="82">
        <v>2279841</v>
      </c>
      <c r="AD107" s="86">
        <v>2279841</v>
      </c>
      <c r="AE107" s="81">
        <v>10903940.588</v>
      </c>
      <c r="AF107" s="82">
        <v>10781387.819</v>
      </c>
      <c r="AG107" s="86">
        <v>10781387.819</v>
      </c>
      <c r="AH107" s="82">
        <v>122552.76899999999</v>
      </c>
      <c r="AI107" s="86">
        <v>6461.5559999999996</v>
      </c>
      <c r="AJ107" s="86">
        <v>116091.21299999999</v>
      </c>
      <c r="AK107" s="81">
        <v>19580393</v>
      </c>
      <c r="AL107" s="82">
        <v>6931530</v>
      </c>
      <c r="AM107" s="86">
        <v>6931530</v>
      </c>
      <c r="AN107" s="82">
        <v>12648863</v>
      </c>
      <c r="AO107" s="86">
        <v>7065141</v>
      </c>
      <c r="AP107" s="86">
        <v>1835753</v>
      </c>
      <c r="AQ107" s="86">
        <v>3773104</v>
      </c>
      <c r="AR107" s="86">
        <v>118080</v>
      </c>
      <c r="AS107" s="86">
        <v>-143215</v>
      </c>
      <c r="AT107" s="81">
        <v>31405335.880000003</v>
      </c>
      <c r="AU107" s="82">
        <v>31104861.152000003</v>
      </c>
      <c r="AV107" s="86">
        <v>31104861.152000003</v>
      </c>
      <c r="AW107" s="82">
        <v>300474.728</v>
      </c>
      <c r="AX107" s="86">
        <v>80378.284999999989</v>
      </c>
      <c r="AY107" s="86">
        <v>114386.511</v>
      </c>
      <c r="AZ107" s="86">
        <v>105709.932</v>
      </c>
      <c r="BA107" s="81">
        <v>8958134.9570000004</v>
      </c>
      <c r="BB107" s="82">
        <v>1881979.2139999999</v>
      </c>
      <c r="BC107" s="86">
        <v>1881979.2139999999</v>
      </c>
      <c r="BD107" s="82">
        <v>7076155.7430000007</v>
      </c>
      <c r="BE107" s="86">
        <v>2491242.7620000001</v>
      </c>
      <c r="BF107" s="86">
        <v>1676056.3739999998</v>
      </c>
      <c r="BG107" s="86">
        <v>1555298.4109999998</v>
      </c>
      <c r="BH107" s="86">
        <v>1353558.196</v>
      </c>
      <c r="BI107" s="81">
        <v>2261756.0189999999</v>
      </c>
      <c r="BJ107" s="82">
        <v>2261756.0189999999</v>
      </c>
      <c r="BK107" s="86">
        <v>239722.22200000001</v>
      </c>
      <c r="BL107" s="86">
        <v>2022033.797</v>
      </c>
      <c r="BM107" s="81">
        <v>894485.73399999994</v>
      </c>
      <c r="BN107" s="82">
        <v>894485.73399999994</v>
      </c>
      <c r="BO107" s="86">
        <v>894485.73399999994</v>
      </c>
      <c r="BP107" s="81">
        <v>773364</v>
      </c>
      <c r="BQ107" s="82">
        <v>773364</v>
      </c>
      <c r="BR107" s="86">
        <v>773364</v>
      </c>
      <c r="BS107" s="81">
        <v>441669.69199999998</v>
      </c>
      <c r="BT107" s="82">
        <v>441669.69199999998</v>
      </c>
      <c r="BU107" s="86">
        <v>441669.69199999998</v>
      </c>
      <c r="BV107" s="81">
        <v>36582</v>
      </c>
      <c r="BW107" s="82">
        <v>36582</v>
      </c>
      <c r="BX107" s="86">
        <v>36582</v>
      </c>
      <c r="BY107" s="81">
        <v>2812961.0589999999</v>
      </c>
      <c r="BZ107" s="82">
        <v>2812961.0589999999</v>
      </c>
      <c r="CA107" s="86">
        <v>2812961.0589999999</v>
      </c>
      <c r="CB107" s="81">
        <v>61166293.788000003</v>
      </c>
      <c r="CC107" s="82">
        <v>60086250.943000004</v>
      </c>
      <c r="CD107" s="86">
        <v>28960653.983000003</v>
      </c>
      <c r="CE107" s="86">
        <v>31125596.960000001</v>
      </c>
      <c r="CF107" s="82">
        <v>1080042.845</v>
      </c>
      <c r="CG107" s="86">
        <v>174260.25</v>
      </c>
      <c r="CH107" s="86">
        <v>149858.837</v>
      </c>
      <c r="CI107" s="86">
        <v>755923.75800000003</v>
      </c>
      <c r="CJ107" s="81">
        <v>35341303.828000002</v>
      </c>
      <c r="CK107" s="82">
        <v>35341303.828000002</v>
      </c>
      <c r="CL107" s="86">
        <v>26863218.577</v>
      </c>
      <c r="CM107" s="86">
        <v>5789607.2569999993</v>
      </c>
      <c r="CN107" s="86">
        <v>2688477.9939999999</v>
      </c>
      <c r="CO107" s="81">
        <v>271731.44</v>
      </c>
      <c r="CP107" s="82">
        <v>79024.850000000006</v>
      </c>
      <c r="CQ107" s="86">
        <v>79024.850000000006</v>
      </c>
      <c r="CR107" s="82">
        <v>192706.59</v>
      </c>
      <c r="CS107" s="86">
        <v>192706.59</v>
      </c>
      <c r="CT107" s="81">
        <v>34672671.751999997</v>
      </c>
      <c r="CU107" s="82">
        <v>32467704.023999996</v>
      </c>
      <c r="CV107" s="86">
        <v>32467704.023999996</v>
      </c>
      <c r="CW107" s="82">
        <v>2204967.7280000001</v>
      </c>
      <c r="CX107" s="86">
        <v>641975.54099999997</v>
      </c>
      <c r="CY107" s="86">
        <v>118236.758</v>
      </c>
      <c r="CZ107" s="86">
        <v>380996.44200000004</v>
      </c>
      <c r="DA107" s="86">
        <v>337251.03499999997</v>
      </c>
      <c r="DB107" s="86">
        <v>726507.95200000005</v>
      </c>
      <c r="DC107" s="81">
        <v>1635422.7049999998</v>
      </c>
      <c r="DD107" s="82">
        <v>1586730.3399999999</v>
      </c>
      <c r="DE107" s="86">
        <v>1586730.3399999999</v>
      </c>
      <c r="DF107" s="82">
        <v>48692.364999999998</v>
      </c>
      <c r="DG107" s="86">
        <v>42340.49</v>
      </c>
      <c r="DH107" s="86">
        <v>6351.8750000000009</v>
      </c>
      <c r="DI107" s="81">
        <v>5498000</v>
      </c>
      <c r="DJ107" s="82">
        <v>3671577</v>
      </c>
      <c r="DK107" s="86">
        <v>3671577</v>
      </c>
      <c r="DL107" s="82">
        <v>1826423</v>
      </c>
      <c r="DM107" s="86">
        <v>298943</v>
      </c>
      <c r="DN107" s="86">
        <v>1473114</v>
      </c>
      <c r="DO107" s="86">
        <v>54366</v>
      </c>
      <c r="DP107" s="81">
        <v>12116078.254999999</v>
      </c>
      <c r="DQ107" s="82">
        <v>11820801.487</v>
      </c>
      <c r="DR107" s="86">
        <v>11820801.487</v>
      </c>
      <c r="DS107" s="82">
        <v>295276.76800000004</v>
      </c>
      <c r="DT107" s="86">
        <v>96749.32</v>
      </c>
      <c r="DU107" s="86">
        <v>54827.7</v>
      </c>
      <c r="DV107" s="86">
        <v>84343.49500000001</v>
      </c>
      <c r="DW107" s="86">
        <v>59356.253000000004</v>
      </c>
      <c r="DX107" s="81">
        <v>5199331.6880000001</v>
      </c>
      <c r="DY107" s="82">
        <v>5074150.7029999997</v>
      </c>
      <c r="DZ107" s="86">
        <v>5074150.7029999997</v>
      </c>
      <c r="EA107" s="82">
        <v>125180.985</v>
      </c>
      <c r="EB107" s="86">
        <v>55015.345000000001</v>
      </c>
      <c r="EC107" s="86">
        <v>70165.64</v>
      </c>
      <c r="ED107" s="86"/>
    </row>
    <row r="108" spans="1:136" x14ac:dyDescent="0.2">
      <c r="A108" s="10"/>
      <c r="B108" s="73"/>
      <c r="C108" s="76"/>
      <c r="D108" s="77"/>
      <c r="E108" s="78"/>
      <c r="F108" s="78"/>
      <c r="G108" s="77"/>
      <c r="I108" s="76"/>
      <c r="J108" s="77"/>
      <c r="K108" s="79"/>
      <c r="L108" s="77"/>
      <c r="M108" s="79"/>
      <c r="N108" s="79"/>
      <c r="O108" s="79"/>
      <c r="P108" s="79"/>
      <c r="Q108" s="79"/>
      <c r="R108" s="79"/>
      <c r="S108" s="79"/>
      <c r="T108" s="76"/>
      <c r="U108" s="77"/>
      <c r="V108" s="79"/>
      <c r="W108" s="77"/>
      <c r="X108" s="79"/>
      <c r="Y108" s="79"/>
      <c r="Z108" s="79"/>
      <c r="AA108" s="79"/>
      <c r="AB108" s="76"/>
      <c r="AC108" s="77"/>
      <c r="AD108" s="79"/>
      <c r="AE108" s="76"/>
      <c r="AF108" s="77"/>
      <c r="AG108" s="79"/>
      <c r="AH108" s="77"/>
      <c r="AI108" s="79"/>
      <c r="AJ108" s="79"/>
      <c r="AK108" s="76"/>
      <c r="AL108" s="77"/>
      <c r="AM108" s="79"/>
      <c r="AN108" s="77"/>
      <c r="AO108" s="79"/>
      <c r="AP108" s="79"/>
      <c r="AQ108" s="79"/>
      <c r="AR108" s="79"/>
      <c r="AS108" s="79"/>
      <c r="AT108" s="76"/>
      <c r="AU108" s="77"/>
      <c r="AV108" s="79"/>
      <c r="AW108" s="77"/>
      <c r="AX108" s="79"/>
      <c r="AY108" s="79"/>
      <c r="AZ108" s="79"/>
      <c r="BA108" s="76"/>
      <c r="BB108" s="77"/>
      <c r="BC108" s="79"/>
      <c r="BD108" s="77"/>
      <c r="BE108" s="79"/>
      <c r="BF108" s="79"/>
      <c r="BG108" s="79"/>
      <c r="BH108" s="79"/>
      <c r="BI108" s="76"/>
      <c r="BJ108" s="77"/>
      <c r="BK108" s="79"/>
      <c r="BL108" s="79"/>
      <c r="BM108" s="76"/>
      <c r="BN108" s="77"/>
      <c r="BO108" s="79"/>
      <c r="BP108" s="76"/>
      <c r="BQ108" s="77"/>
      <c r="BR108" s="79"/>
      <c r="BS108" s="76"/>
      <c r="BT108" s="77"/>
      <c r="BU108" s="79"/>
      <c r="BV108" s="76"/>
      <c r="BW108" s="77"/>
      <c r="BX108" s="79"/>
      <c r="BY108" s="76"/>
      <c r="BZ108" s="77"/>
      <c r="CA108" s="79"/>
      <c r="CB108" s="76" t="s">
        <v>239</v>
      </c>
      <c r="CC108" s="77"/>
      <c r="CD108" s="79"/>
      <c r="CE108" s="79"/>
      <c r="CF108" s="77"/>
      <c r="CG108" s="79"/>
      <c r="CH108" s="79"/>
      <c r="CI108" s="79"/>
      <c r="CJ108" s="76"/>
      <c r="CK108" s="77"/>
      <c r="CL108" s="79"/>
      <c r="CM108" s="79"/>
      <c r="CN108" s="79"/>
      <c r="CO108" s="76"/>
      <c r="CP108" s="77"/>
      <c r="CQ108" s="79"/>
      <c r="CR108" s="77"/>
      <c r="CS108" s="79"/>
      <c r="CT108" s="76"/>
      <c r="CU108" s="77"/>
      <c r="CV108" s="79"/>
      <c r="CW108" s="77"/>
      <c r="CX108" s="79"/>
      <c r="CY108" s="79"/>
      <c r="CZ108" s="79"/>
      <c r="DA108" s="79"/>
      <c r="DB108" s="79"/>
      <c r="DC108" s="76"/>
      <c r="DD108" s="77"/>
      <c r="DE108" s="79"/>
      <c r="DF108" s="77"/>
      <c r="DG108" s="79"/>
      <c r="DH108" s="79"/>
      <c r="DI108" s="76"/>
      <c r="DJ108" s="77"/>
      <c r="DK108" s="79"/>
      <c r="DL108" s="77"/>
      <c r="DM108" s="79"/>
      <c r="DN108" s="79"/>
      <c r="DO108" s="79"/>
      <c r="DP108" s="76"/>
      <c r="DQ108" s="77"/>
      <c r="DR108" s="79"/>
      <c r="DS108" s="77"/>
      <c r="DT108" s="79"/>
      <c r="DU108" s="79"/>
      <c r="DV108" s="79"/>
      <c r="DW108" s="79"/>
      <c r="DX108" s="76"/>
      <c r="DY108" s="77"/>
      <c r="DZ108" s="79"/>
      <c r="EA108" s="77"/>
      <c r="EB108" s="79"/>
      <c r="EC108" s="79"/>
      <c r="ED108" s="79"/>
    </row>
    <row r="109" spans="1:136" x14ac:dyDescent="0.2">
      <c r="A109" s="35" t="s">
        <v>101</v>
      </c>
      <c r="B109" s="73"/>
      <c r="C109" s="76"/>
      <c r="D109" s="77"/>
      <c r="E109" s="78"/>
      <c r="F109" s="78"/>
      <c r="G109" s="77"/>
      <c r="I109" s="76"/>
      <c r="J109" s="77"/>
      <c r="K109" s="79"/>
      <c r="L109" s="77"/>
      <c r="M109" s="79"/>
      <c r="N109" s="79"/>
      <c r="O109" s="79"/>
      <c r="P109" s="79"/>
      <c r="Q109" s="79"/>
      <c r="R109" s="79"/>
      <c r="S109" s="79"/>
      <c r="T109" s="76"/>
      <c r="U109" s="77"/>
      <c r="V109" s="79"/>
      <c r="W109" s="77"/>
      <c r="X109" s="79"/>
      <c r="Y109" s="79"/>
      <c r="Z109" s="79"/>
      <c r="AA109" s="79"/>
      <c r="AB109" s="76"/>
      <c r="AC109" s="77"/>
      <c r="AD109" s="79"/>
      <c r="AE109" s="76"/>
      <c r="AF109" s="77"/>
      <c r="AG109" s="79"/>
      <c r="AH109" s="77">
        <v>0</v>
      </c>
      <c r="AI109" s="79"/>
      <c r="AJ109" s="79"/>
      <c r="AK109" s="76"/>
      <c r="AL109" s="77"/>
      <c r="AM109" s="79"/>
      <c r="AN109" s="77">
        <v>0</v>
      </c>
      <c r="AO109" s="79"/>
      <c r="AP109" s="79"/>
      <c r="AQ109" s="79"/>
      <c r="AR109" s="79"/>
      <c r="AS109" s="79"/>
      <c r="AT109" s="76"/>
      <c r="AU109" s="77"/>
      <c r="AV109" s="79"/>
      <c r="AW109" s="77">
        <v>0</v>
      </c>
      <c r="AX109" s="79"/>
      <c r="AY109" s="79"/>
      <c r="AZ109" s="79"/>
      <c r="BA109" s="76"/>
      <c r="BB109" s="77"/>
      <c r="BC109" s="79"/>
      <c r="BD109" s="77">
        <v>0</v>
      </c>
      <c r="BE109" s="79"/>
      <c r="BF109" s="79"/>
      <c r="BG109" s="79"/>
      <c r="BH109" s="79"/>
      <c r="BI109" s="76"/>
      <c r="BJ109" s="77">
        <v>0</v>
      </c>
      <c r="BK109" s="79"/>
      <c r="BL109" s="79"/>
      <c r="BM109" s="76"/>
      <c r="BN109" s="77"/>
      <c r="BO109" s="79"/>
      <c r="BP109" s="76"/>
      <c r="BQ109" s="77"/>
      <c r="BR109" s="79"/>
      <c r="BS109" s="76"/>
      <c r="BT109" s="77"/>
      <c r="BU109" s="79"/>
      <c r="BV109" s="76"/>
      <c r="BW109" s="77"/>
      <c r="BX109" s="79"/>
      <c r="BY109" s="76"/>
      <c r="BZ109" s="77"/>
      <c r="CA109" s="79"/>
      <c r="CB109" s="76">
        <v>0</v>
      </c>
      <c r="CC109" s="77">
        <v>0</v>
      </c>
      <c r="CD109" s="79"/>
      <c r="CE109" s="79"/>
      <c r="CF109" s="77">
        <v>0</v>
      </c>
      <c r="CG109" s="79"/>
      <c r="CH109" s="79"/>
      <c r="CI109" s="79"/>
      <c r="CJ109" s="76"/>
      <c r="CK109" s="77">
        <v>0</v>
      </c>
      <c r="CL109" s="79"/>
      <c r="CM109" s="79"/>
      <c r="CN109" s="79"/>
      <c r="CO109" s="76"/>
      <c r="CP109" s="77"/>
      <c r="CQ109" s="79"/>
      <c r="CR109" s="77"/>
      <c r="CS109" s="79"/>
      <c r="CT109" s="76"/>
      <c r="CU109" s="77"/>
      <c r="CV109" s="79"/>
      <c r="CW109" s="77"/>
      <c r="CX109" s="79"/>
      <c r="CY109" s="79"/>
      <c r="CZ109" s="79"/>
      <c r="DA109" s="79"/>
      <c r="DB109" s="79"/>
      <c r="DC109" s="76"/>
      <c r="DD109" s="77"/>
      <c r="DE109" s="79"/>
      <c r="DF109" s="77"/>
      <c r="DG109" s="79"/>
      <c r="DH109" s="79"/>
      <c r="DI109" s="76"/>
      <c r="DJ109" s="77"/>
      <c r="DK109" s="79"/>
      <c r="DL109" s="77"/>
      <c r="DM109" s="79"/>
      <c r="DN109" s="79"/>
      <c r="DO109" s="79"/>
      <c r="DP109" s="76"/>
      <c r="DQ109" s="77"/>
      <c r="DR109" s="79"/>
      <c r="DS109" s="77"/>
      <c r="DT109" s="79"/>
      <c r="DU109" s="79"/>
      <c r="DV109" s="79"/>
      <c r="DW109" s="79"/>
      <c r="DX109" s="76"/>
      <c r="DY109" s="77"/>
      <c r="DZ109" s="79"/>
      <c r="EA109" s="77"/>
      <c r="EB109" s="79"/>
      <c r="EC109" s="79"/>
      <c r="ED109" s="79"/>
      <c r="EE109" s="88"/>
      <c r="EF109" s="88"/>
    </row>
    <row r="110" spans="1:136" x14ac:dyDescent="0.2">
      <c r="A110" s="10" t="s">
        <v>36</v>
      </c>
      <c r="B110" s="73"/>
      <c r="C110" s="76">
        <v>146843114.625</v>
      </c>
      <c r="D110" s="77">
        <v>137285263.831</v>
      </c>
      <c r="E110" s="78">
        <v>58186641.185999997</v>
      </c>
      <c r="F110" s="78">
        <v>79098622.644999996</v>
      </c>
      <c r="G110" s="77">
        <v>9557850.7939999998</v>
      </c>
      <c r="I110" s="76">
        <v>5395660.6150000002</v>
      </c>
      <c r="J110" s="77">
        <v>2104362.6749999998</v>
      </c>
      <c r="K110" s="79">
        <v>2104362.6749999998</v>
      </c>
      <c r="L110" s="77">
        <v>3291297.94</v>
      </c>
      <c r="M110" s="79">
        <v>449516.22600000002</v>
      </c>
      <c r="N110" s="79">
        <v>1083025.4439999999</v>
      </c>
      <c r="O110" s="79">
        <v>584954.39</v>
      </c>
      <c r="P110" s="79">
        <v>1097853.324</v>
      </c>
      <c r="Q110" s="79">
        <v>36271.425999999999</v>
      </c>
      <c r="R110" s="79">
        <v>5945.5559999999996</v>
      </c>
      <c r="S110" s="79">
        <v>33731.574000000001</v>
      </c>
      <c r="T110" s="76">
        <v>11163784.375</v>
      </c>
      <c r="U110" s="77">
        <v>10606700.719000001</v>
      </c>
      <c r="V110" s="79">
        <v>10606700.719000001</v>
      </c>
      <c r="W110" s="77">
        <v>557083.65599999996</v>
      </c>
      <c r="X110" s="79">
        <v>234905.28700000001</v>
      </c>
      <c r="Y110" s="79">
        <v>86536.956999999995</v>
      </c>
      <c r="Z110" s="79">
        <v>2151.1289999999999</v>
      </c>
      <c r="AA110" s="79">
        <v>233490.283</v>
      </c>
      <c r="AB110" s="76">
        <v>1088719</v>
      </c>
      <c r="AC110" s="77">
        <v>1088719</v>
      </c>
      <c r="AD110" s="79">
        <v>1088719</v>
      </c>
      <c r="AE110" s="76">
        <v>3886971.7349999999</v>
      </c>
      <c r="AF110" s="77">
        <v>3869168.6239999998</v>
      </c>
      <c r="AG110" s="79">
        <v>3869168.6239999998</v>
      </c>
      <c r="AH110" s="77">
        <v>17803.111000000001</v>
      </c>
      <c r="AI110" s="79">
        <v>170.81800000000001</v>
      </c>
      <c r="AJ110" s="79">
        <v>17632.293000000001</v>
      </c>
      <c r="AK110" s="76">
        <v>3971614</v>
      </c>
      <c r="AL110" s="77">
        <v>794771</v>
      </c>
      <c r="AM110" s="79">
        <v>794771</v>
      </c>
      <c r="AN110" s="77">
        <v>3176843</v>
      </c>
      <c r="AO110" s="79">
        <v>1771429</v>
      </c>
      <c r="AP110" s="79">
        <v>347403</v>
      </c>
      <c r="AQ110" s="79">
        <v>1054421</v>
      </c>
      <c r="AR110" s="79">
        <v>12447</v>
      </c>
      <c r="AS110" s="79">
        <v>-8857</v>
      </c>
      <c r="AT110" s="76">
        <v>16485194.293</v>
      </c>
      <c r="AU110" s="77">
        <v>16364894.214</v>
      </c>
      <c r="AV110" s="79">
        <v>16364894.214</v>
      </c>
      <c r="AW110" s="77">
        <v>120300.079</v>
      </c>
      <c r="AX110" s="79">
        <v>37309.745999999999</v>
      </c>
      <c r="AY110" s="79">
        <v>51384.52</v>
      </c>
      <c r="AZ110" s="79">
        <v>31605.812999999998</v>
      </c>
      <c r="BA110" s="76">
        <v>910624.92599999998</v>
      </c>
      <c r="BB110" s="77">
        <v>123283.606</v>
      </c>
      <c r="BC110" s="79">
        <v>123283.606</v>
      </c>
      <c r="BD110" s="77">
        <v>787341.32</v>
      </c>
      <c r="BE110" s="79">
        <v>22211.133999999998</v>
      </c>
      <c r="BF110" s="79">
        <v>44628.705999999998</v>
      </c>
      <c r="BG110" s="79">
        <v>286200.625</v>
      </c>
      <c r="BH110" s="79">
        <v>434300.85499999998</v>
      </c>
      <c r="BI110" s="76">
        <v>2875409.6469999999</v>
      </c>
      <c r="BJ110" s="77">
        <v>2875409.6469999999</v>
      </c>
      <c r="BK110" s="79">
        <v>2429535.58</v>
      </c>
      <c r="BL110" s="79">
        <v>445874.06699999998</v>
      </c>
      <c r="BM110" s="76">
        <v>1618274.361</v>
      </c>
      <c r="BN110" s="77">
        <v>1618274.361</v>
      </c>
      <c r="BO110" s="79">
        <v>1618274.361</v>
      </c>
      <c r="BP110" s="76">
        <v>293924</v>
      </c>
      <c r="BQ110" s="77">
        <v>293924</v>
      </c>
      <c r="BR110" s="79">
        <v>293924</v>
      </c>
      <c r="BS110" s="76">
        <v>824357.35199999996</v>
      </c>
      <c r="BT110" s="77">
        <v>824357.35199999996</v>
      </c>
      <c r="BU110" s="79">
        <v>824357.35199999996</v>
      </c>
      <c r="BV110" s="76">
        <v>1254324</v>
      </c>
      <c r="BW110" s="77">
        <v>1254324</v>
      </c>
      <c r="BX110" s="79">
        <v>1254324</v>
      </c>
      <c r="BY110" s="76">
        <v>4987665.3760000002</v>
      </c>
      <c r="BZ110" s="77">
        <v>4987665.3760000002</v>
      </c>
      <c r="CA110" s="79">
        <v>4987665.3760000002</v>
      </c>
      <c r="CB110" s="76">
        <v>57774808.055</v>
      </c>
      <c r="CC110" s="77">
        <v>57258174.590999998</v>
      </c>
      <c r="CD110" s="79">
        <v>49810451.956</v>
      </c>
      <c r="CE110" s="79">
        <v>7447722.6349999998</v>
      </c>
      <c r="CF110" s="77">
        <v>516633.46400000004</v>
      </c>
      <c r="CG110" s="79">
        <v>160593.13200000001</v>
      </c>
      <c r="CH110" s="79">
        <v>46002.781999999999</v>
      </c>
      <c r="CI110" s="79">
        <v>310037.55</v>
      </c>
      <c r="CJ110" s="76">
        <v>5671580.7549999999</v>
      </c>
      <c r="CK110" s="77">
        <v>5671580.7549999999</v>
      </c>
      <c r="CL110" s="79">
        <v>2859470.2859999998</v>
      </c>
      <c r="CM110" s="79">
        <v>247943.967</v>
      </c>
      <c r="CN110" s="79">
        <v>2564166.5019999999</v>
      </c>
      <c r="CO110" s="76">
        <v>130371.55899999999</v>
      </c>
      <c r="CP110" s="77">
        <v>10549.23</v>
      </c>
      <c r="CQ110" s="79">
        <v>10549.23</v>
      </c>
      <c r="CR110" s="77">
        <v>119822.329</v>
      </c>
      <c r="CS110" s="79">
        <v>119822.329</v>
      </c>
      <c r="CT110" s="76">
        <v>15096040.274999999</v>
      </c>
      <c r="CU110" s="77">
        <v>14547717.960999999</v>
      </c>
      <c r="CV110" s="79">
        <v>14547717.960999999</v>
      </c>
      <c r="CW110" s="77">
        <v>548322.31400000001</v>
      </c>
      <c r="CX110" s="79">
        <v>443298.68400000001</v>
      </c>
      <c r="CY110" s="79">
        <v>69641.183000000005</v>
      </c>
      <c r="CZ110" s="79">
        <v>15066.352000000001</v>
      </c>
      <c r="DA110" s="79">
        <v>5375.1509999999998</v>
      </c>
      <c r="DB110" s="79">
        <v>14940.944</v>
      </c>
      <c r="DC110" s="76">
        <v>1709666.3779999998</v>
      </c>
      <c r="DD110" s="77">
        <v>1682082.4979999999</v>
      </c>
      <c r="DE110" s="79">
        <v>1682082.4979999999</v>
      </c>
      <c r="DF110" s="77">
        <v>27583.879999999997</v>
      </c>
      <c r="DG110" s="79">
        <v>14687.249</v>
      </c>
      <c r="DH110" s="79">
        <v>12896.630999999999</v>
      </c>
      <c r="DI110" s="76">
        <v>1098397</v>
      </c>
      <c r="DJ110" s="77">
        <v>1012184</v>
      </c>
      <c r="DK110" s="79">
        <v>1012184</v>
      </c>
      <c r="DL110" s="77">
        <v>86213</v>
      </c>
      <c r="DM110" s="79">
        <v>15807</v>
      </c>
      <c r="DN110" s="79">
        <v>68949</v>
      </c>
      <c r="DO110" s="79">
        <v>1457</v>
      </c>
      <c r="DP110" s="76">
        <v>5888456.233</v>
      </c>
      <c r="DQ110" s="77">
        <v>5676388.8289999999</v>
      </c>
      <c r="DR110" s="79">
        <v>5676388.8289999999</v>
      </c>
      <c r="DS110" s="77">
        <v>212067.40400000004</v>
      </c>
      <c r="DT110" s="79">
        <v>96117.172000000006</v>
      </c>
      <c r="DU110" s="79">
        <v>101005.40700000001</v>
      </c>
      <c r="DV110" s="79">
        <v>14609.816999999999</v>
      </c>
      <c r="DW110" s="79">
        <v>335.00799999999998</v>
      </c>
      <c r="DX110" s="76">
        <v>4717270.6900000004</v>
      </c>
      <c r="DY110" s="77">
        <v>4620731.3930000002</v>
      </c>
      <c r="DZ110" s="79">
        <v>4620731.3930000002</v>
      </c>
      <c r="EA110" s="77">
        <v>96539.297000000006</v>
      </c>
      <c r="EB110" s="79">
        <v>69858.172000000006</v>
      </c>
      <c r="EC110" s="79">
        <v>26681.125</v>
      </c>
      <c r="ED110" s="79"/>
    </row>
    <row r="111" spans="1:136" x14ac:dyDescent="0.2">
      <c r="A111" s="10" t="s">
        <v>102</v>
      </c>
      <c r="B111" s="73"/>
      <c r="C111" s="76">
        <v>7569035.989000001</v>
      </c>
      <c r="D111" s="77">
        <v>6666422.3420000011</v>
      </c>
      <c r="E111" s="78">
        <v>953569.09699999995</v>
      </c>
      <c r="F111" s="78">
        <v>5712853.2450000001</v>
      </c>
      <c r="G111" s="77">
        <v>902613.647</v>
      </c>
      <c r="I111" s="76">
        <v>647626.42999999993</v>
      </c>
      <c r="J111" s="77">
        <v>311282.73</v>
      </c>
      <c r="K111" s="79">
        <v>311282.73</v>
      </c>
      <c r="L111" s="77">
        <v>336343.69999999995</v>
      </c>
      <c r="M111" s="79">
        <v>61828.025999999998</v>
      </c>
      <c r="N111" s="79">
        <v>157452.01800000001</v>
      </c>
      <c r="O111" s="79">
        <v>41284.599000000002</v>
      </c>
      <c r="P111" s="79">
        <v>71026.812000000005</v>
      </c>
      <c r="Q111" s="79">
        <v>3238.4059999999999</v>
      </c>
      <c r="R111" s="79">
        <v>1176.289</v>
      </c>
      <c r="S111" s="79">
        <v>337.55</v>
      </c>
      <c r="T111" s="76">
        <v>697740.90100000007</v>
      </c>
      <c r="U111" s="77">
        <v>655128.14500000002</v>
      </c>
      <c r="V111" s="79">
        <v>655128.14500000002</v>
      </c>
      <c r="W111" s="77">
        <v>42612.756000000001</v>
      </c>
      <c r="X111" s="79">
        <v>19232.292000000001</v>
      </c>
      <c r="Y111" s="79">
        <v>12300.736999999999</v>
      </c>
      <c r="Z111" s="79">
        <v>650.26300000000003</v>
      </c>
      <c r="AA111" s="79">
        <v>10429.464</v>
      </c>
      <c r="AB111" s="76">
        <v>37075</v>
      </c>
      <c r="AC111" s="77">
        <v>37075</v>
      </c>
      <c r="AD111" s="79">
        <v>37075</v>
      </c>
      <c r="AE111" s="76">
        <v>287935.136</v>
      </c>
      <c r="AF111" s="77">
        <v>287535.58899999998</v>
      </c>
      <c r="AG111" s="79">
        <v>287535.58899999998</v>
      </c>
      <c r="AH111" s="77">
        <v>399.54699999999997</v>
      </c>
      <c r="AI111" s="79">
        <v>5.1669999999999998</v>
      </c>
      <c r="AJ111" s="79">
        <v>394.38</v>
      </c>
      <c r="AK111" s="76">
        <v>419853</v>
      </c>
      <c r="AL111" s="77">
        <v>129699</v>
      </c>
      <c r="AM111" s="79">
        <v>129699</v>
      </c>
      <c r="AN111" s="77">
        <v>290154</v>
      </c>
      <c r="AO111" s="79">
        <v>213988</v>
      </c>
      <c r="AP111" s="79">
        <v>24570</v>
      </c>
      <c r="AQ111" s="79">
        <v>51047</v>
      </c>
      <c r="AR111" s="79">
        <v>760</v>
      </c>
      <c r="AS111" s="79">
        <v>-211</v>
      </c>
      <c r="AT111" s="76">
        <v>898124.44799999997</v>
      </c>
      <c r="AU111" s="77">
        <v>880675.87199999997</v>
      </c>
      <c r="AV111" s="79">
        <v>880675.87199999997</v>
      </c>
      <c r="AW111" s="77">
        <v>17448.576000000001</v>
      </c>
      <c r="AX111" s="79">
        <v>7586.0309999999999</v>
      </c>
      <c r="AY111" s="79">
        <v>7254.09</v>
      </c>
      <c r="AZ111" s="79">
        <v>2608.4549999999999</v>
      </c>
      <c r="BA111" s="76">
        <v>154415.36299999998</v>
      </c>
      <c r="BB111" s="77">
        <v>36502.877</v>
      </c>
      <c r="BC111" s="79">
        <v>36502.877</v>
      </c>
      <c r="BD111" s="77">
        <v>117912.48599999999</v>
      </c>
      <c r="BE111" s="79">
        <v>37924.892</v>
      </c>
      <c r="BF111" s="79">
        <v>36620.165000000001</v>
      </c>
      <c r="BG111" s="79">
        <v>28243.362000000001</v>
      </c>
      <c r="BH111" s="79">
        <v>15124.066999999999</v>
      </c>
      <c r="BI111" s="76">
        <v>163019.81299999999</v>
      </c>
      <c r="BJ111" s="77">
        <v>163019.81299999999</v>
      </c>
      <c r="BK111" s="79">
        <v>86406.073999999993</v>
      </c>
      <c r="BL111" s="79">
        <v>76613.739000000001</v>
      </c>
      <c r="BM111" s="76">
        <v>127950.65300000001</v>
      </c>
      <c r="BN111" s="77">
        <v>127950.65300000001</v>
      </c>
      <c r="BO111" s="79">
        <v>127950.65300000001</v>
      </c>
      <c r="BP111" s="76">
        <v>40320</v>
      </c>
      <c r="BQ111" s="77">
        <v>40320</v>
      </c>
      <c r="BR111" s="79">
        <v>40320</v>
      </c>
      <c r="BS111" s="76">
        <v>37147.495000000003</v>
      </c>
      <c r="BT111" s="77">
        <v>37147.495000000003</v>
      </c>
      <c r="BU111" s="79">
        <v>37147.495000000003</v>
      </c>
      <c r="BV111" s="76">
        <v>23643</v>
      </c>
      <c r="BW111" s="77">
        <v>23643</v>
      </c>
      <c r="BX111" s="79">
        <v>23643</v>
      </c>
      <c r="BY111" s="76">
        <v>200257.31200000001</v>
      </c>
      <c r="BZ111" s="77">
        <v>200257.31200000001</v>
      </c>
      <c r="CA111" s="79">
        <v>200257.31200000001</v>
      </c>
      <c r="CB111" s="76">
        <v>1199571.1330000001</v>
      </c>
      <c r="CC111" s="77">
        <v>1191555.0660000001</v>
      </c>
      <c r="CD111" s="79">
        <v>590437.02099999995</v>
      </c>
      <c r="CE111" s="79">
        <v>601118.04500000004</v>
      </c>
      <c r="CF111" s="77">
        <v>8016.0669999999991</v>
      </c>
      <c r="CG111" s="79">
        <v>3436.855</v>
      </c>
      <c r="CH111" s="79">
        <v>794.48299999999995</v>
      </c>
      <c r="CI111" s="79">
        <v>3784.7289999999998</v>
      </c>
      <c r="CJ111" s="76">
        <v>511792.63599999994</v>
      </c>
      <c r="CK111" s="77">
        <v>511792.63599999994</v>
      </c>
      <c r="CL111" s="79">
        <v>330475.33299999998</v>
      </c>
      <c r="CM111" s="79">
        <v>55590.034</v>
      </c>
      <c r="CN111" s="79">
        <v>125727.269</v>
      </c>
      <c r="CO111" s="76">
        <v>14203.048999999999</v>
      </c>
      <c r="CP111" s="77">
        <v>2076.462</v>
      </c>
      <c r="CQ111" s="79">
        <v>2076.462</v>
      </c>
      <c r="CR111" s="77">
        <v>12126.587</v>
      </c>
      <c r="CS111" s="79">
        <v>12126.587</v>
      </c>
      <c r="CT111" s="76">
        <v>937445.31599999999</v>
      </c>
      <c r="CU111" s="77">
        <v>916927.56900000002</v>
      </c>
      <c r="CV111" s="79">
        <v>916927.56900000002</v>
      </c>
      <c r="CW111" s="77">
        <v>20517.747000000003</v>
      </c>
      <c r="CX111" s="79">
        <v>17416.744999999999</v>
      </c>
      <c r="CY111" s="79">
        <v>1819.22</v>
      </c>
      <c r="CZ111" s="79">
        <v>501.488</v>
      </c>
      <c r="DA111" s="79">
        <v>442.34500000000003</v>
      </c>
      <c r="DB111" s="79">
        <v>337.94900000000001</v>
      </c>
      <c r="DC111" s="76">
        <v>104117.55500000001</v>
      </c>
      <c r="DD111" s="77">
        <v>103171.099</v>
      </c>
      <c r="DE111" s="79">
        <v>103171.099</v>
      </c>
      <c r="DF111" s="77">
        <v>946.45600000000002</v>
      </c>
      <c r="DG111" s="79">
        <v>219.06800000000001</v>
      </c>
      <c r="DH111" s="79">
        <v>727.38800000000003</v>
      </c>
      <c r="DI111" s="76">
        <v>235620</v>
      </c>
      <c r="DJ111" s="77">
        <v>213616</v>
      </c>
      <c r="DK111" s="79">
        <v>213616</v>
      </c>
      <c r="DL111" s="77">
        <v>22004</v>
      </c>
      <c r="DM111" s="79">
        <v>2783</v>
      </c>
      <c r="DN111" s="79">
        <v>18898</v>
      </c>
      <c r="DO111" s="79">
        <v>323</v>
      </c>
      <c r="DP111" s="76">
        <v>452113.34599999996</v>
      </c>
      <c r="DQ111" s="77">
        <v>424687.12199999997</v>
      </c>
      <c r="DR111" s="79">
        <v>424687.12199999997</v>
      </c>
      <c r="DS111" s="77">
        <v>27426.223999999998</v>
      </c>
      <c r="DT111" s="79">
        <v>6792.5609999999997</v>
      </c>
      <c r="DU111" s="79">
        <v>18317.370999999999</v>
      </c>
      <c r="DV111" s="79">
        <v>2127.8519999999999</v>
      </c>
      <c r="DW111" s="79">
        <v>188.44</v>
      </c>
      <c r="DX111" s="76">
        <v>379064.40299999999</v>
      </c>
      <c r="DY111" s="77">
        <v>372358.902</v>
      </c>
      <c r="DZ111" s="79">
        <v>372358.902</v>
      </c>
      <c r="EA111" s="77">
        <v>6705.5010000000002</v>
      </c>
      <c r="EB111" s="79">
        <v>4037.29</v>
      </c>
      <c r="EC111" s="79">
        <v>2668.2109999999998</v>
      </c>
      <c r="ED111" s="79"/>
    </row>
    <row r="112" spans="1:136" x14ac:dyDescent="0.2">
      <c r="A112" s="10" t="s">
        <v>103</v>
      </c>
      <c r="B112" s="73"/>
      <c r="C112" s="76">
        <v>210022.82399999999</v>
      </c>
      <c r="D112" s="77">
        <v>209147.11900000001</v>
      </c>
      <c r="E112" s="78">
        <v>0</v>
      </c>
      <c r="F112" s="78">
        <v>209147.11900000001</v>
      </c>
      <c r="G112" s="77">
        <v>875.70500000000004</v>
      </c>
      <c r="I112" s="76">
        <v>0</v>
      </c>
      <c r="J112" s="77">
        <v>0</v>
      </c>
      <c r="K112" s="79">
        <v>0</v>
      </c>
      <c r="L112" s="77">
        <v>0</v>
      </c>
      <c r="M112" s="79">
        <v>0</v>
      </c>
      <c r="N112" s="79">
        <v>0</v>
      </c>
      <c r="O112" s="79">
        <v>0</v>
      </c>
      <c r="P112" s="79">
        <v>0</v>
      </c>
      <c r="Q112" s="79">
        <v>0</v>
      </c>
      <c r="R112" s="79">
        <v>0</v>
      </c>
      <c r="S112" s="79">
        <v>0</v>
      </c>
      <c r="T112" s="76">
        <v>2477.674</v>
      </c>
      <c r="U112" s="77">
        <v>2477.674</v>
      </c>
      <c r="V112" s="79">
        <v>2477.674</v>
      </c>
      <c r="W112" s="77">
        <v>0</v>
      </c>
      <c r="X112" s="79">
        <v>0</v>
      </c>
      <c r="Y112" s="79">
        <v>0</v>
      </c>
      <c r="Z112" s="79">
        <v>0</v>
      </c>
      <c r="AA112" s="79">
        <v>0</v>
      </c>
      <c r="AB112" s="76">
        <v>0</v>
      </c>
      <c r="AC112" s="77">
        <v>0</v>
      </c>
      <c r="AD112" s="79">
        <v>0</v>
      </c>
      <c r="AE112" s="76">
        <v>13838.432000000001</v>
      </c>
      <c r="AF112" s="77">
        <v>13838.432000000001</v>
      </c>
      <c r="AG112" s="79">
        <v>13838.432000000001</v>
      </c>
      <c r="AH112" s="77">
        <v>0</v>
      </c>
      <c r="AI112" s="79">
        <v>0</v>
      </c>
      <c r="AJ112" s="79">
        <v>0</v>
      </c>
      <c r="AK112" s="76">
        <v>0</v>
      </c>
      <c r="AL112" s="77">
        <v>0</v>
      </c>
      <c r="AM112" s="79">
        <v>0</v>
      </c>
      <c r="AN112" s="77">
        <v>0</v>
      </c>
      <c r="AO112" s="79">
        <v>0</v>
      </c>
      <c r="AP112" s="79">
        <v>0</v>
      </c>
      <c r="AQ112" s="79">
        <v>0</v>
      </c>
      <c r="AR112" s="79">
        <v>0</v>
      </c>
      <c r="AS112" s="79">
        <v>0</v>
      </c>
      <c r="AT112" s="76">
        <v>66682.255000000005</v>
      </c>
      <c r="AU112" s="77">
        <v>66682.255000000005</v>
      </c>
      <c r="AV112" s="79">
        <v>66682.255000000005</v>
      </c>
      <c r="AW112" s="77">
        <v>0</v>
      </c>
      <c r="AX112" s="79">
        <v>0</v>
      </c>
      <c r="AY112" s="79">
        <v>0</v>
      </c>
      <c r="AZ112" s="79">
        <v>0</v>
      </c>
      <c r="BA112" s="76">
        <v>0</v>
      </c>
      <c r="BB112" s="77">
        <v>0</v>
      </c>
      <c r="BC112" s="79">
        <v>0</v>
      </c>
      <c r="BD112" s="77">
        <v>0</v>
      </c>
      <c r="BE112" s="79">
        <v>0</v>
      </c>
      <c r="BF112" s="79">
        <v>0</v>
      </c>
      <c r="BG112" s="79">
        <v>0</v>
      </c>
      <c r="BH112" s="79">
        <v>0</v>
      </c>
      <c r="BI112" s="76">
        <v>828.80100000000004</v>
      </c>
      <c r="BJ112" s="77">
        <v>828.80100000000004</v>
      </c>
      <c r="BK112" s="79">
        <v>429.98200000000003</v>
      </c>
      <c r="BL112" s="79">
        <v>398.81900000000002</v>
      </c>
      <c r="BM112" s="76">
        <v>1927.27</v>
      </c>
      <c r="BN112" s="77">
        <v>1927.27</v>
      </c>
      <c r="BO112" s="79">
        <v>1927.27</v>
      </c>
      <c r="BP112" s="76">
        <v>0</v>
      </c>
      <c r="BQ112" s="77">
        <v>0</v>
      </c>
      <c r="BR112" s="79">
        <v>0</v>
      </c>
      <c r="BS112" s="76">
        <v>0</v>
      </c>
      <c r="BT112" s="77">
        <v>0</v>
      </c>
      <c r="BU112" s="79">
        <v>0</v>
      </c>
      <c r="BV112" s="76">
        <v>0</v>
      </c>
      <c r="BW112" s="77">
        <v>0</v>
      </c>
      <c r="BX112" s="79">
        <v>0</v>
      </c>
      <c r="BY112" s="76">
        <v>0</v>
      </c>
      <c r="BZ112" s="77">
        <v>0</v>
      </c>
      <c r="CA112" s="79">
        <v>0</v>
      </c>
      <c r="CB112" s="76">
        <v>21954.145</v>
      </c>
      <c r="CC112" s="77">
        <v>21954.145</v>
      </c>
      <c r="CD112" s="79">
        <v>0</v>
      </c>
      <c r="CE112" s="79">
        <v>21954.145</v>
      </c>
      <c r="CF112" s="77">
        <v>0</v>
      </c>
      <c r="CG112" s="79">
        <v>0</v>
      </c>
      <c r="CH112" s="79">
        <v>0</v>
      </c>
      <c r="CI112" s="79">
        <v>0</v>
      </c>
      <c r="CJ112" s="76">
        <v>41929.717000000004</v>
      </c>
      <c r="CK112" s="77">
        <v>41929.717000000004</v>
      </c>
      <c r="CL112" s="79">
        <v>33966.932000000001</v>
      </c>
      <c r="CM112" s="79">
        <v>7962.7849999999999</v>
      </c>
      <c r="CN112" s="79">
        <v>0</v>
      </c>
      <c r="CO112" s="76">
        <v>0</v>
      </c>
      <c r="CP112" s="77">
        <v>0</v>
      </c>
      <c r="CQ112" s="79">
        <v>0</v>
      </c>
      <c r="CR112" s="77">
        <v>0</v>
      </c>
      <c r="CS112" s="79">
        <v>0</v>
      </c>
      <c r="CT112" s="76">
        <v>49876.226999999999</v>
      </c>
      <c r="CU112" s="77">
        <v>49000.521999999997</v>
      </c>
      <c r="CV112" s="79">
        <v>49000.521999999997</v>
      </c>
      <c r="CW112" s="77">
        <v>875.70500000000004</v>
      </c>
      <c r="CX112" s="79">
        <v>875.70500000000004</v>
      </c>
      <c r="CY112" s="79">
        <v>0</v>
      </c>
      <c r="CZ112" s="79">
        <v>0</v>
      </c>
      <c r="DA112" s="79">
        <v>0</v>
      </c>
      <c r="DB112" s="79">
        <v>0</v>
      </c>
      <c r="DC112" s="76">
        <v>307.697</v>
      </c>
      <c r="DD112" s="77">
        <v>307.697</v>
      </c>
      <c r="DE112" s="79">
        <v>307.697</v>
      </c>
      <c r="DF112" s="77">
        <v>0</v>
      </c>
      <c r="DG112" s="79">
        <v>0</v>
      </c>
      <c r="DH112" s="79">
        <v>0</v>
      </c>
      <c r="DI112" s="76">
        <v>4504</v>
      </c>
      <c r="DJ112" s="77">
        <v>4504</v>
      </c>
      <c r="DK112" s="79">
        <v>4504</v>
      </c>
      <c r="DL112" s="77">
        <v>0</v>
      </c>
      <c r="DM112" s="79">
        <v>0</v>
      </c>
      <c r="DN112" s="79">
        <v>0</v>
      </c>
      <c r="DO112" s="79">
        <v>0</v>
      </c>
      <c r="DP112" s="76">
        <v>0</v>
      </c>
      <c r="DQ112" s="77">
        <v>0</v>
      </c>
      <c r="DR112" s="79">
        <v>0</v>
      </c>
      <c r="DS112" s="77">
        <v>0</v>
      </c>
      <c r="DT112" s="79">
        <v>0</v>
      </c>
      <c r="DU112" s="79">
        <v>0</v>
      </c>
      <c r="DV112" s="79">
        <v>0</v>
      </c>
      <c r="DW112" s="79">
        <v>0</v>
      </c>
      <c r="DX112" s="76">
        <v>5696.6059999999998</v>
      </c>
      <c r="DY112" s="77">
        <v>5696.6059999999998</v>
      </c>
      <c r="DZ112" s="79">
        <v>5696.6059999999998</v>
      </c>
      <c r="EA112" s="77">
        <v>0</v>
      </c>
      <c r="EB112" s="79">
        <v>0</v>
      </c>
      <c r="EC112" s="79">
        <v>0</v>
      </c>
      <c r="ED112" s="79"/>
    </row>
    <row r="113" spans="1:135" x14ac:dyDescent="0.2">
      <c r="A113" s="10" t="s">
        <v>104</v>
      </c>
      <c r="B113" s="73"/>
      <c r="C113" s="76">
        <v>4700314.1160000004</v>
      </c>
      <c r="D113" s="77">
        <v>2064911.6660000002</v>
      </c>
      <c r="E113" s="78">
        <v>371175.95600000001</v>
      </c>
      <c r="F113" s="78">
        <v>1693735.71</v>
      </c>
      <c r="G113" s="77">
        <v>2635402.4499999997</v>
      </c>
      <c r="I113" s="76">
        <v>41535.934000000001</v>
      </c>
      <c r="J113" s="77">
        <v>17969.439999999999</v>
      </c>
      <c r="K113" s="79">
        <v>17969.439999999999</v>
      </c>
      <c r="L113" s="77">
        <v>23566.494000000002</v>
      </c>
      <c r="M113" s="79">
        <v>5447.7569999999996</v>
      </c>
      <c r="N113" s="79">
        <v>11190.66</v>
      </c>
      <c r="O113" s="79">
        <v>1847.298</v>
      </c>
      <c r="P113" s="79">
        <v>37.265999999999998</v>
      </c>
      <c r="Q113" s="79">
        <v>9.9320000000000004</v>
      </c>
      <c r="R113" s="79">
        <v>5002.3050000000003</v>
      </c>
      <c r="S113" s="79">
        <v>31.276</v>
      </c>
      <c r="T113" s="76">
        <v>0</v>
      </c>
      <c r="U113" s="77">
        <v>0</v>
      </c>
      <c r="V113" s="79">
        <v>0</v>
      </c>
      <c r="W113" s="77">
        <v>0</v>
      </c>
      <c r="X113" s="79">
        <v>0</v>
      </c>
      <c r="Y113" s="79">
        <v>0</v>
      </c>
      <c r="Z113" s="79">
        <v>0</v>
      </c>
      <c r="AA113" s="79">
        <v>0</v>
      </c>
      <c r="AB113" s="76">
        <v>55008</v>
      </c>
      <c r="AC113" s="77">
        <v>55008</v>
      </c>
      <c r="AD113" s="79">
        <v>55008</v>
      </c>
      <c r="AE113" s="76">
        <v>34232.534</v>
      </c>
      <c r="AF113" s="77">
        <v>22869.805</v>
      </c>
      <c r="AG113" s="79">
        <v>22869.805</v>
      </c>
      <c r="AH113" s="77">
        <v>11362.728999999999</v>
      </c>
      <c r="AI113" s="79">
        <v>1132.3489999999999</v>
      </c>
      <c r="AJ113" s="79">
        <v>10230.379999999999</v>
      </c>
      <c r="AK113" s="76">
        <v>470905</v>
      </c>
      <c r="AL113" s="77">
        <v>126812</v>
      </c>
      <c r="AM113" s="79">
        <v>126812</v>
      </c>
      <c r="AN113" s="77">
        <v>344093</v>
      </c>
      <c r="AO113" s="79">
        <v>216237</v>
      </c>
      <c r="AP113" s="79">
        <v>37418</v>
      </c>
      <c r="AQ113" s="79">
        <v>89450</v>
      </c>
      <c r="AR113" s="79">
        <v>988</v>
      </c>
      <c r="AS113" s="79">
        <v>0</v>
      </c>
      <c r="AT113" s="76">
        <v>7058.5110000000004</v>
      </c>
      <c r="AU113" s="77">
        <v>7058.5110000000004</v>
      </c>
      <c r="AV113" s="79">
        <v>7058.5110000000004</v>
      </c>
      <c r="AW113" s="77">
        <v>0</v>
      </c>
      <c r="AX113" s="79">
        <v>0</v>
      </c>
      <c r="AY113" s="79">
        <v>0</v>
      </c>
      <c r="AZ113" s="79">
        <v>0</v>
      </c>
      <c r="BA113" s="76">
        <v>1627035.4480000001</v>
      </c>
      <c r="BB113" s="77">
        <v>39629.722000000002</v>
      </c>
      <c r="BC113" s="79">
        <v>39629.722000000002</v>
      </c>
      <c r="BD113" s="77">
        <v>1587405.726</v>
      </c>
      <c r="BE113" s="79">
        <v>986648.73600000003</v>
      </c>
      <c r="BF113" s="79">
        <v>322232.17300000001</v>
      </c>
      <c r="BG113" s="79">
        <v>172609.601</v>
      </c>
      <c r="BH113" s="79">
        <v>105915.216</v>
      </c>
      <c r="BI113" s="76">
        <v>15053.292000000001</v>
      </c>
      <c r="BJ113" s="77">
        <v>15053.292000000001</v>
      </c>
      <c r="BK113" s="79">
        <v>6926.451</v>
      </c>
      <c r="BL113" s="79">
        <v>8126.8410000000003</v>
      </c>
      <c r="BM113" s="76">
        <v>57860.616000000002</v>
      </c>
      <c r="BN113" s="77">
        <v>57860.616000000002</v>
      </c>
      <c r="BO113" s="79">
        <v>57860.616000000002</v>
      </c>
      <c r="BP113" s="76">
        <v>43665</v>
      </c>
      <c r="BQ113" s="77">
        <v>43665</v>
      </c>
      <c r="BR113" s="79">
        <v>43665</v>
      </c>
      <c r="BS113" s="76">
        <v>69296.903999999995</v>
      </c>
      <c r="BT113" s="77">
        <v>69296.903999999995</v>
      </c>
      <c r="BU113" s="79">
        <v>69296.903999999995</v>
      </c>
      <c r="BV113" s="76">
        <v>2883</v>
      </c>
      <c r="BW113" s="77">
        <v>2883</v>
      </c>
      <c r="BX113" s="79">
        <v>2883</v>
      </c>
      <c r="BY113" s="76">
        <v>186504.91</v>
      </c>
      <c r="BZ113" s="77">
        <v>186504.91</v>
      </c>
      <c r="CA113" s="79">
        <v>186504.91</v>
      </c>
      <c r="CB113" s="76">
        <v>267511.30600000004</v>
      </c>
      <c r="CC113" s="77">
        <v>264029.42700000003</v>
      </c>
      <c r="CD113" s="79">
        <v>112181.946</v>
      </c>
      <c r="CE113" s="79">
        <v>151847.481</v>
      </c>
      <c r="CF113" s="77">
        <v>3481.8789999999999</v>
      </c>
      <c r="CG113" s="79">
        <v>2192.5419999999999</v>
      </c>
      <c r="CH113" s="79">
        <v>1289.337</v>
      </c>
      <c r="CI113" s="79">
        <v>0</v>
      </c>
      <c r="CJ113" s="76">
        <v>814111.08799999999</v>
      </c>
      <c r="CK113" s="77">
        <v>814111.08799999999</v>
      </c>
      <c r="CL113" s="79">
        <v>693646.37899999996</v>
      </c>
      <c r="CM113" s="79">
        <v>117272.51300000001</v>
      </c>
      <c r="CN113" s="79">
        <v>3192.1959999999999</v>
      </c>
      <c r="CO113" s="76">
        <v>11273.637999999999</v>
      </c>
      <c r="CP113" s="77">
        <v>2262.3629999999998</v>
      </c>
      <c r="CQ113" s="79">
        <v>2262.3629999999998</v>
      </c>
      <c r="CR113" s="77">
        <v>9011.2749999999996</v>
      </c>
      <c r="CS113" s="79">
        <v>9011.2749999999996</v>
      </c>
      <c r="CT113" s="76">
        <v>663680.73100000003</v>
      </c>
      <c r="CU113" s="77">
        <v>123190.356</v>
      </c>
      <c r="CV113" s="79">
        <v>123190.356</v>
      </c>
      <c r="CW113" s="77">
        <v>540490.375</v>
      </c>
      <c r="CX113" s="79">
        <v>2201.576</v>
      </c>
      <c r="CY113" s="79">
        <v>538288.799</v>
      </c>
      <c r="CZ113" s="79">
        <v>0</v>
      </c>
      <c r="DA113" s="79">
        <v>0</v>
      </c>
      <c r="DB113" s="79">
        <v>0</v>
      </c>
      <c r="DC113" s="76">
        <v>-9498.6569999999992</v>
      </c>
      <c r="DD113" s="77">
        <v>-9498.6569999999992</v>
      </c>
      <c r="DE113" s="79">
        <v>-9498.6569999999992</v>
      </c>
      <c r="DF113" s="77">
        <v>0</v>
      </c>
      <c r="DG113" s="79">
        <v>0</v>
      </c>
      <c r="DH113" s="79">
        <v>0</v>
      </c>
      <c r="DI113" s="76">
        <v>35326</v>
      </c>
      <c r="DJ113" s="77">
        <v>0</v>
      </c>
      <c r="DK113" s="79">
        <v>0</v>
      </c>
      <c r="DL113" s="77">
        <v>35326</v>
      </c>
      <c r="DM113" s="79">
        <v>2530</v>
      </c>
      <c r="DN113" s="79">
        <v>30721</v>
      </c>
      <c r="DO113" s="79">
        <v>2075</v>
      </c>
      <c r="DP113" s="76">
        <v>226148.71000000002</v>
      </c>
      <c r="DQ113" s="77">
        <v>145483.73800000001</v>
      </c>
      <c r="DR113" s="79">
        <v>145483.73800000001</v>
      </c>
      <c r="DS113" s="77">
        <v>80664.971999999994</v>
      </c>
      <c r="DT113" s="79">
        <v>1427.2840000000001</v>
      </c>
      <c r="DU113" s="79">
        <v>3642.4</v>
      </c>
      <c r="DV113" s="79">
        <v>75595.288</v>
      </c>
      <c r="DW113" s="79">
        <v>0</v>
      </c>
      <c r="DX113" s="76">
        <v>80722.150999999998</v>
      </c>
      <c r="DY113" s="77">
        <v>80722.150999999998</v>
      </c>
      <c r="DZ113" s="79">
        <v>80722.150999999998</v>
      </c>
      <c r="EA113" s="77">
        <v>0</v>
      </c>
      <c r="EB113" s="79">
        <v>0</v>
      </c>
      <c r="EC113" s="79">
        <v>0</v>
      </c>
      <c r="ED113" s="79"/>
    </row>
    <row r="114" spans="1:135" s="80" customFormat="1" x14ac:dyDescent="0.2">
      <c r="A114" s="36" t="s">
        <v>105</v>
      </c>
      <c r="B114" s="115"/>
      <c r="C114" s="81">
        <v>159322487.55399996</v>
      </c>
      <c r="D114" s="82">
        <v>146225744.95799997</v>
      </c>
      <c r="E114" s="83">
        <v>59511386.239</v>
      </c>
      <c r="F114" s="83">
        <v>86714358.718999982</v>
      </c>
      <c r="G114" s="82">
        <v>13096742.595999995</v>
      </c>
      <c r="I114" s="81">
        <v>6084822.9789999984</v>
      </c>
      <c r="J114" s="82">
        <v>2433614.8449999997</v>
      </c>
      <c r="K114" s="86">
        <v>2433614.8449999997</v>
      </c>
      <c r="L114" s="82">
        <v>3651208.1339999991</v>
      </c>
      <c r="M114" s="86">
        <v>516792.00900000002</v>
      </c>
      <c r="N114" s="86">
        <v>1251668.1219999997</v>
      </c>
      <c r="O114" s="86">
        <v>628086.28700000001</v>
      </c>
      <c r="P114" s="86">
        <v>1168917.402</v>
      </c>
      <c r="Q114" s="86">
        <v>39519.764000000003</v>
      </c>
      <c r="R114" s="86">
        <v>12124.15</v>
      </c>
      <c r="S114" s="86">
        <v>34100.400000000001</v>
      </c>
      <c r="T114" s="81">
        <v>11864002.950000001</v>
      </c>
      <c r="U114" s="82">
        <v>11264306.538000001</v>
      </c>
      <c r="V114" s="86">
        <v>11264306.538000001</v>
      </c>
      <c r="W114" s="82">
        <v>599696.41200000001</v>
      </c>
      <c r="X114" s="86">
        <v>254137.57900000003</v>
      </c>
      <c r="Y114" s="86">
        <v>98837.693999999989</v>
      </c>
      <c r="Z114" s="86">
        <v>2801.3919999999998</v>
      </c>
      <c r="AA114" s="86">
        <v>243919.747</v>
      </c>
      <c r="AB114" s="81">
        <v>1180802</v>
      </c>
      <c r="AC114" s="82">
        <v>1180802</v>
      </c>
      <c r="AD114" s="86">
        <v>1180802</v>
      </c>
      <c r="AE114" s="81">
        <v>4222977.8370000003</v>
      </c>
      <c r="AF114" s="82">
        <v>4193412.45</v>
      </c>
      <c r="AG114" s="86">
        <v>4193412.45</v>
      </c>
      <c r="AH114" s="82">
        <v>29565.386999999999</v>
      </c>
      <c r="AI114" s="86">
        <v>1308.3339999999998</v>
      </c>
      <c r="AJ114" s="86">
        <v>28257.053</v>
      </c>
      <c r="AK114" s="81">
        <v>4862372</v>
      </c>
      <c r="AL114" s="82">
        <v>1051282</v>
      </c>
      <c r="AM114" s="86">
        <v>1051282</v>
      </c>
      <c r="AN114" s="82">
        <v>3811090</v>
      </c>
      <c r="AO114" s="86">
        <v>2201654</v>
      </c>
      <c r="AP114" s="86">
        <v>409391</v>
      </c>
      <c r="AQ114" s="86">
        <v>1194918</v>
      </c>
      <c r="AR114" s="86">
        <v>14195</v>
      </c>
      <c r="AS114" s="86">
        <v>-9068</v>
      </c>
      <c r="AT114" s="81">
        <v>17457059.506999999</v>
      </c>
      <c r="AU114" s="82">
        <v>17319310.851999998</v>
      </c>
      <c r="AV114" s="86">
        <v>17319310.851999998</v>
      </c>
      <c r="AW114" s="82">
        <v>137748.655</v>
      </c>
      <c r="AX114" s="86">
        <v>44895.777000000002</v>
      </c>
      <c r="AY114" s="86">
        <v>58638.61</v>
      </c>
      <c r="AZ114" s="86">
        <v>34214.267999999996</v>
      </c>
      <c r="BA114" s="81">
        <v>2692075.7369999997</v>
      </c>
      <c r="BB114" s="82">
        <v>199416.20500000002</v>
      </c>
      <c r="BC114" s="86">
        <v>199416.20500000002</v>
      </c>
      <c r="BD114" s="82">
        <v>2492659.5319999997</v>
      </c>
      <c r="BE114" s="86">
        <v>1046784.762</v>
      </c>
      <c r="BF114" s="86">
        <v>403481.04399999999</v>
      </c>
      <c r="BG114" s="86">
        <v>487053.58799999999</v>
      </c>
      <c r="BH114" s="86">
        <v>555340.13799999992</v>
      </c>
      <c r="BI114" s="81">
        <v>3054311.5529999998</v>
      </c>
      <c r="BJ114" s="82">
        <v>3054311.5529999998</v>
      </c>
      <c r="BK114" s="86">
        <v>2523298.0869999998</v>
      </c>
      <c r="BL114" s="86">
        <v>531013.46600000001</v>
      </c>
      <c r="BM114" s="81">
        <v>1806012.9</v>
      </c>
      <c r="BN114" s="82">
        <v>1806012.9</v>
      </c>
      <c r="BO114" s="86">
        <v>1806012.9</v>
      </c>
      <c r="BP114" s="81">
        <v>377909</v>
      </c>
      <c r="BQ114" s="82">
        <v>377909</v>
      </c>
      <c r="BR114" s="86">
        <v>377909</v>
      </c>
      <c r="BS114" s="81">
        <v>930801.75099999993</v>
      </c>
      <c r="BT114" s="82">
        <v>930801.75099999993</v>
      </c>
      <c r="BU114" s="86">
        <v>930801.75099999993</v>
      </c>
      <c r="BV114" s="81">
        <v>1280850</v>
      </c>
      <c r="BW114" s="82">
        <v>1280850</v>
      </c>
      <c r="BX114" s="86">
        <v>1280850</v>
      </c>
      <c r="BY114" s="81">
        <v>5374427.5980000002</v>
      </c>
      <c r="BZ114" s="82">
        <v>5374427.5980000002</v>
      </c>
      <c r="CA114" s="86">
        <v>5374427.5980000002</v>
      </c>
      <c r="CB114" s="81">
        <v>59263844.638999999</v>
      </c>
      <c r="CC114" s="82">
        <v>58735713.229000002</v>
      </c>
      <c r="CD114" s="86">
        <v>50513070.923</v>
      </c>
      <c r="CE114" s="86">
        <v>8222642.3059999989</v>
      </c>
      <c r="CF114" s="82">
        <v>528131.40999999992</v>
      </c>
      <c r="CG114" s="86">
        <v>166222.52900000001</v>
      </c>
      <c r="CH114" s="86">
        <v>48086.601999999999</v>
      </c>
      <c r="CI114" s="86">
        <v>313822.27899999998</v>
      </c>
      <c r="CJ114" s="81">
        <v>7039414.1959999986</v>
      </c>
      <c r="CK114" s="82">
        <v>7039414.1959999986</v>
      </c>
      <c r="CL114" s="86">
        <v>3917558.9299999997</v>
      </c>
      <c r="CM114" s="86">
        <v>428769.299</v>
      </c>
      <c r="CN114" s="86">
        <v>2693085.9669999997</v>
      </c>
      <c r="CO114" s="81">
        <v>155848.24599999998</v>
      </c>
      <c r="CP114" s="82">
        <v>14888.054999999998</v>
      </c>
      <c r="CQ114" s="86">
        <v>14888.054999999998</v>
      </c>
      <c r="CR114" s="82">
        <v>140960.19099999999</v>
      </c>
      <c r="CS114" s="86">
        <v>140960.19099999999</v>
      </c>
      <c r="CT114" s="81">
        <v>16747042.549000001</v>
      </c>
      <c r="CU114" s="82">
        <v>15636836.408</v>
      </c>
      <c r="CV114" s="86">
        <v>15636836.408</v>
      </c>
      <c r="CW114" s="82">
        <v>1110206.1410000001</v>
      </c>
      <c r="CX114" s="86">
        <v>463792.71</v>
      </c>
      <c r="CY114" s="86">
        <v>609749.20200000005</v>
      </c>
      <c r="CZ114" s="86">
        <v>15567.84</v>
      </c>
      <c r="DA114" s="86">
        <v>5817.4960000000001</v>
      </c>
      <c r="DB114" s="86">
        <v>15278.893</v>
      </c>
      <c r="DC114" s="81">
        <v>1804592.9729999998</v>
      </c>
      <c r="DD114" s="82">
        <v>1776062.6369999999</v>
      </c>
      <c r="DE114" s="86">
        <v>1776062.6369999999</v>
      </c>
      <c r="DF114" s="82">
        <v>28530.335999999999</v>
      </c>
      <c r="DG114" s="86">
        <v>14906.316999999999</v>
      </c>
      <c r="DH114" s="86">
        <v>13624.019</v>
      </c>
      <c r="DI114" s="81">
        <v>1373847</v>
      </c>
      <c r="DJ114" s="82">
        <v>1230304</v>
      </c>
      <c r="DK114" s="86">
        <v>1230304</v>
      </c>
      <c r="DL114" s="82">
        <v>143543</v>
      </c>
      <c r="DM114" s="86">
        <v>21120</v>
      </c>
      <c r="DN114" s="86">
        <v>118568</v>
      </c>
      <c r="DO114" s="86">
        <v>3855</v>
      </c>
      <c r="DP114" s="81">
        <v>6566718.2889999989</v>
      </c>
      <c r="DQ114" s="82">
        <v>6246559.6889999993</v>
      </c>
      <c r="DR114" s="86">
        <v>6246559.6889999993</v>
      </c>
      <c r="DS114" s="82">
        <v>320158.59999999998</v>
      </c>
      <c r="DT114" s="86">
        <v>104337.01700000001</v>
      </c>
      <c r="DU114" s="86">
        <v>122965.178</v>
      </c>
      <c r="DV114" s="86">
        <v>92332.956999999995</v>
      </c>
      <c r="DW114" s="86">
        <v>523.44799999999998</v>
      </c>
      <c r="DX114" s="81">
        <v>5182753.8499999996</v>
      </c>
      <c r="DY114" s="82">
        <v>5079509.0519999992</v>
      </c>
      <c r="DZ114" s="86">
        <v>5079509.0519999992</v>
      </c>
      <c r="EA114" s="82">
        <v>103244.798</v>
      </c>
      <c r="EB114" s="86">
        <v>73895.462</v>
      </c>
      <c r="EC114" s="86">
        <v>29349.335999999999</v>
      </c>
      <c r="ED114" s="86"/>
    </row>
    <row r="115" spans="1:135" x14ac:dyDescent="0.2">
      <c r="A115" s="10"/>
      <c r="B115" s="73"/>
      <c r="C115" s="76"/>
      <c r="D115" s="77"/>
      <c r="E115" s="78"/>
      <c r="F115" s="78"/>
      <c r="G115" s="77"/>
      <c r="I115" s="76"/>
      <c r="J115" s="77"/>
      <c r="K115" s="79"/>
      <c r="L115" s="77"/>
      <c r="M115" s="79"/>
      <c r="N115" s="79"/>
      <c r="O115" s="79"/>
      <c r="P115" s="79"/>
      <c r="Q115" s="79"/>
      <c r="R115" s="79"/>
      <c r="S115" s="79"/>
      <c r="T115" s="76"/>
      <c r="U115" s="77"/>
      <c r="V115" s="79"/>
      <c r="W115" s="77"/>
      <c r="X115" s="79"/>
      <c r="Y115" s="79"/>
      <c r="Z115" s="79"/>
      <c r="AA115" s="79"/>
      <c r="AB115" s="76"/>
      <c r="AC115" s="77"/>
      <c r="AD115" s="79"/>
      <c r="AE115" s="76"/>
      <c r="AF115" s="77"/>
      <c r="AG115" s="79"/>
      <c r="AH115" s="77"/>
      <c r="AI115" s="79"/>
      <c r="AJ115" s="79"/>
      <c r="AK115" s="76"/>
      <c r="AL115" s="77"/>
      <c r="AM115" s="79"/>
      <c r="AN115" s="77"/>
      <c r="AO115" s="79"/>
      <c r="AP115" s="79"/>
      <c r="AQ115" s="79"/>
      <c r="AR115" s="79"/>
      <c r="AS115" s="79"/>
      <c r="AT115" s="76"/>
      <c r="AU115" s="77"/>
      <c r="AV115" s="79"/>
      <c r="AW115" s="77"/>
      <c r="AX115" s="79"/>
      <c r="AY115" s="79"/>
      <c r="AZ115" s="79"/>
      <c r="BA115" s="76"/>
      <c r="BB115" s="77"/>
      <c r="BC115" s="79"/>
      <c r="BD115" s="77"/>
      <c r="BE115" s="79"/>
      <c r="BF115" s="79"/>
      <c r="BG115" s="79"/>
      <c r="BH115" s="79"/>
      <c r="BI115" s="76"/>
      <c r="BJ115" s="77"/>
      <c r="BK115" s="79"/>
      <c r="BL115" s="79"/>
      <c r="BM115" s="76"/>
      <c r="BN115" s="77"/>
      <c r="BO115" s="79"/>
      <c r="BP115" s="76"/>
      <c r="BQ115" s="77"/>
      <c r="BR115" s="79"/>
      <c r="BS115" s="76"/>
      <c r="BT115" s="77"/>
      <c r="BU115" s="79"/>
      <c r="BV115" s="76"/>
      <c r="BW115" s="77"/>
      <c r="BX115" s="79"/>
      <c r="BY115" s="76"/>
      <c r="BZ115" s="77"/>
      <c r="CA115" s="79"/>
      <c r="CB115" s="76"/>
      <c r="CC115" s="77"/>
      <c r="CD115" s="79"/>
      <c r="CE115" s="79"/>
      <c r="CF115" s="77"/>
      <c r="CG115" s="79"/>
      <c r="CH115" s="79"/>
      <c r="CI115" s="79"/>
      <c r="CJ115" s="76"/>
      <c r="CK115" s="77"/>
      <c r="CL115" s="79"/>
      <c r="CM115" s="79"/>
      <c r="CN115" s="79"/>
      <c r="CO115" s="76"/>
      <c r="CP115" s="77"/>
      <c r="CQ115" s="79"/>
      <c r="CR115" s="77"/>
      <c r="CS115" s="79"/>
      <c r="CT115" s="76"/>
      <c r="CU115" s="77"/>
      <c r="CV115" s="79"/>
      <c r="CW115" s="77"/>
      <c r="CX115" s="79"/>
      <c r="CY115" s="79"/>
      <c r="CZ115" s="79"/>
      <c r="DA115" s="79"/>
      <c r="DB115" s="79"/>
      <c r="DC115" s="76"/>
      <c r="DD115" s="77"/>
      <c r="DE115" s="79"/>
      <c r="DF115" s="77"/>
      <c r="DG115" s="79"/>
      <c r="DH115" s="79"/>
      <c r="DI115" s="76"/>
      <c r="DJ115" s="77"/>
      <c r="DK115" s="79"/>
      <c r="DL115" s="77"/>
      <c r="DM115" s="79"/>
      <c r="DN115" s="79"/>
      <c r="DO115" s="79"/>
      <c r="DP115" s="76"/>
      <c r="DQ115" s="77"/>
      <c r="DR115" s="79"/>
      <c r="DS115" s="77"/>
      <c r="DT115" s="79"/>
      <c r="DU115" s="79"/>
      <c r="DV115" s="79"/>
      <c r="DW115" s="79"/>
      <c r="DX115" s="76"/>
      <c r="DY115" s="77"/>
      <c r="DZ115" s="79"/>
      <c r="EA115" s="77"/>
      <c r="EB115" s="79"/>
      <c r="EC115" s="79"/>
      <c r="ED115" s="79"/>
    </row>
    <row r="116" spans="1:135" x14ac:dyDescent="0.2">
      <c r="A116" s="23" t="s">
        <v>106</v>
      </c>
      <c r="B116" s="73"/>
      <c r="C116" s="76"/>
      <c r="D116" s="77"/>
      <c r="E116" s="78"/>
      <c r="F116" s="78"/>
      <c r="G116" s="77"/>
      <c r="I116" s="76"/>
      <c r="J116" s="77"/>
      <c r="K116" s="79"/>
      <c r="L116" s="77"/>
      <c r="M116" s="79"/>
      <c r="N116" s="79"/>
      <c r="O116" s="79"/>
      <c r="P116" s="79"/>
      <c r="Q116" s="79"/>
      <c r="R116" s="79"/>
      <c r="S116" s="79"/>
      <c r="T116" s="76"/>
      <c r="U116" s="77"/>
      <c r="V116" s="79"/>
      <c r="W116" s="77"/>
      <c r="X116" s="79"/>
      <c r="Y116" s="79"/>
      <c r="Z116" s="79"/>
      <c r="AA116" s="79"/>
      <c r="AB116" s="76"/>
      <c r="AC116" s="77"/>
      <c r="AD116" s="79"/>
      <c r="AE116" s="76"/>
      <c r="AF116" s="77"/>
      <c r="AG116" s="79"/>
      <c r="AH116" s="77"/>
      <c r="AI116" s="79"/>
      <c r="AJ116" s="79"/>
      <c r="AK116" s="76"/>
      <c r="AL116" s="77"/>
      <c r="AM116" s="79"/>
      <c r="AN116" s="77"/>
      <c r="AO116" s="79"/>
      <c r="AP116" s="79"/>
      <c r="AQ116" s="79"/>
      <c r="AR116" s="79"/>
      <c r="AS116" s="79"/>
      <c r="AT116" s="76"/>
      <c r="AU116" s="77"/>
      <c r="AV116" s="79"/>
      <c r="AW116" s="77"/>
      <c r="AX116" s="79"/>
      <c r="AY116" s="79"/>
      <c r="AZ116" s="79"/>
      <c r="BA116" s="76"/>
      <c r="BB116" s="77"/>
      <c r="BC116" s="79"/>
      <c r="BD116" s="77"/>
      <c r="BE116" s="79"/>
      <c r="BF116" s="79"/>
      <c r="BG116" s="79"/>
      <c r="BH116" s="79"/>
      <c r="BI116" s="76"/>
      <c r="BJ116" s="77"/>
      <c r="BK116" s="79"/>
      <c r="BL116" s="79"/>
      <c r="BM116" s="76"/>
      <c r="BN116" s="77"/>
      <c r="BO116" s="79"/>
      <c r="BP116" s="76"/>
      <c r="BQ116" s="77"/>
      <c r="BR116" s="79"/>
      <c r="BS116" s="76"/>
      <c r="BT116" s="77"/>
      <c r="BU116" s="79"/>
      <c r="BV116" s="76"/>
      <c r="BW116" s="77"/>
      <c r="BX116" s="79"/>
      <c r="BY116" s="76"/>
      <c r="BZ116" s="77"/>
      <c r="CA116" s="79"/>
      <c r="CB116" s="76"/>
      <c r="CC116" s="77"/>
      <c r="CD116" s="79"/>
      <c r="CE116" s="79"/>
      <c r="CF116" s="77"/>
      <c r="CG116" s="79"/>
      <c r="CH116" s="79"/>
      <c r="CI116" s="79"/>
      <c r="CJ116" s="76"/>
      <c r="CK116" s="77"/>
      <c r="CL116" s="79"/>
      <c r="CM116" s="79"/>
      <c r="CN116" s="79"/>
      <c r="CO116" s="76"/>
      <c r="CP116" s="77"/>
      <c r="CQ116" s="79"/>
      <c r="CR116" s="77"/>
      <c r="CS116" s="79"/>
      <c r="CT116" s="76"/>
      <c r="CU116" s="77"/>
      <c r="CV116" s="79"/>
      <c r="CW116" s="77"/>
      <c r="CX116" s="79"/>
      <c r="CY116" s="79"/>
      <c r="CZ116" s="79"/>
      <c r="DA116" s="79"/>
      <c r="DB116" s="79"/>
      <c r="DC116" s="76"/>
      <c r="DD116" s="77"/>
      <c r="DE116" s="79"/>
      <c r="DF116" s="77"/>
      <c r="DG116" s="79"/>
      <c r="DH116" s="79"/>
      <c r="DI116" s="76"/>
      <c r="DJ116" s="77"/>
      <c r="DK116" s="79"/>
      <c r="DL116" s="77"/>
      <c r="DM116" s="79"/>
      <c r="DN116" s="79"/>
      <c r="DO116" s="79"/>
      <c r="DP116" s="76"/>
      <c r="DQ116" s="77"/>
      <c r="DR116" s="79"/>
      <c r="DS116" s="77"/>
      <c r="DT116" s="79"/>
      <c r="DU116" s="79"/>
      <c r="DV116" s="79"/>
      <c r="DW116" s="79"/>
      <c r="DX116" s="76"/>
      <c r="DY116" s="77"/>
      <c r="DZ116" s="79"/>
      <c r="EA116" s="77"/>
      <c r="EB116" s="79"/>
      <c r="EC116" s="79"/>
      <c r="ED116" s="79"/>
      <c r="EE116" s="88"/>
    </row>
    <row r="117" spans="1:135" x14ac:dyDescent="0.2">
      <c r="A117" s="10" t="s">
        <v>107</v>
      </c>
      <c r="B117" s="73"/>
      <c r="C117" s="76">
        <v>37737889.747000009</v>
      </c>
      <c r="D117" s="77">
        <v>36372020.078000009</v>
      </c>
      <c r="E117" s="78">
        <v>-304974.12599999993</v>
      </c>
      <c r="F117" s="78">
        <v>36676994.204000011</v>
      </c>
      <c r="G117" s="77">
        <v>1365869.669</v>
      </c>
      <c r="I117" s="76">
        <v>805179.53399999999</v>
      </c>
      <c r="J117" s="77">
        <v>435689.75699999998</v>
      </c>
      <c r="K117" s="79">
        <v>435689.75699999998</v>
      </c>
      <c r="L117" s="77">
        <v>369489.77699999994</v>
      </c>
      <c r="M117" s="79">
        <v>111298.212</v>
      </c>
      <c r="N117" s="79">
        <v>232233.10399999999</v>
      </c>
      <c r="O117" s="79">
        <v>24636.868999999999</v>
      </c>
      <c r="P117" s="79">
        <v>0</v>
      </c>
      <c r="Q117" s="79">
        <v>955.25800000000004</v>
      </c>
      <c r="R117" s="79">
        <v>366.334</v>
      </c>
      <c r="S117" s="79">
        <v>0</v>
      </c>
      <c r="T117" s="76">
        <v>2723348.6189999999</v>
      </c>
      <c r="U117" s="77">
        <v>2719542.0109999999</v>
      </c>
      <c r="V117" s="79">
        <v>2719542.0109999999</v>
      </c>
      <c r="W117" s="77">
        <v>3806.6079999999997</v>
      </c>
      <c r="X117" s="79">
        <v>0</v>
      </c>
      <c r="Y117" s="79">
        <v>3455.2469999999998</v>
      </c>
      <c r="Z117" s="79">
        <v>351.36099999999999</v>
      </c>
      <c r="AA117" s="79">
        <v>0</v>
      </c>
      <c r="AB117" s="76">
        <v>184775</v>
      </c>
      <c r="AC117" s="77">
        <v>184775</v>
      </c>
      <c r="AD117" s="79">
        <v>184775</v>
      </c>
      <c r="AE117" s="76">
        <v>1237043.6709999999</v>
      </c>
      <c r="AF117" s="77">
        <v>1236910.906</v>
      </c>
      <c r="AG117" s="79">
        <v>1236910.906</v>
      </c>
      <c r="AH117" s="77">
        <v>132.76499999999999</v>
      </c>
      <c r="AI117" s="79">
        <v>0</v>
      </c>
      <c r="AJ117" s="79">
        <v>132.76499999999999</v>
      </c>
      <c r="AK117" s="76">
        <v>697627</v>
      </c>
      <c r="AL117" s="77">
        <v>214685</v>
      </c>
      <c r="AM117" s="79">
        <v>214685</v>
      </c>
      <c r="AN117" s="77">
        <v>482942</v>
      </c>
      <c r="AO117" s="79">
        <v>447379</v>
      </c>
      <c r="AP117" s="79">
        <v>29911</v>
      </c>
      <c r="AQ117" s="79">
        <v>3643</v>
      </c>
      <c r="AR117" s="79">
        <v>2009</v>
      </c>
      <c r="AS117" s="79">
        <v>0</v>
      </c>
      <c r="AT117" s="76">
        <v>15616622.184</v>
      </c>
      <c r="AU117" s="77">
        <v>15477815.551000001</v>
      </c>
      <c r="AV117" s="79">
        <v>15477815.551000001</v>
      </c>
      <c r="AW117" s="77">
        <v>138806.633</v>
      </c>
      <c r="AX117" s="79">
        <v>29945.822</v>
      </c>
      <c r="AY117" s="79">
        <v>108860.811</v>
      </c>
      <c r="AZ117" s="79">
        <v>0</v>
      </c>
      <c r="BA117" s="76">
        <v>205565.693</v>
      </c>
      <c r="BB117" s="77">
        <v>41160.567000000003</v>
      </c>
      <c r="BC117" s="79">
        <v>41160.567000000003</v>
      </c>
      <c r="BD117" s="77">
        <v>164405.12599999999</v>
      </c>
      <c r="BE117" s="79">
        <v>93316.326000000001</v>
      </c>
      <c r="BF117" s="79">
        <v>47018.353999999999</v>
      </c>
      <c r="BG117" s="79">
        <v>24070.446</v>
      </c>
      <c r="BH117" s="79">
        <v>0</v>
      </c>
      <c r="BI117" s="76">
        <v>476570.73800000001</v>
      </c>
      <c r="BJ117" s="77">
        <v>476570.73800000001</v>
      </c>
      <c r="BK117" s="79">
        <v>19023.509999999998</v>
      </c>
      <c r="BL117" s="79">
        <v>457547.228</v>
      </c>
      <c r="BM117" s="76">
        <v>47368.800000000003</v>
      </c>
      <c r="BN117" s="77">
        <v>47368.800000000003</v>
      </c>
      <c r="BO117" s="79">
        <v>47368.800000000003</v>
      </c>
      <c r="BP117" s="76">
        <v>83657</v>
      </c>
      <c r="BQ117" s="77">
        <v>83657</v>
      </c>
      <c r="BR117" s="79">
        <v>83657</v>
      </c>
      <c r="BS117" s="76">
        <v>28916.271000000001</v>
      </c>
      <c r="BT117" s="77">
        <v>28916.271000000001</v>
      </c>
      <c r="BU117" s="79">
        <v>28916.271000000001</v>
      </c>
      <c r="BV117" s="76">
        <v>43957</v>
      </c>
      <c r="BW117" s="77">
        <v>43957</v>
      </c>
      <c r="BX117" s="79">
        <v>43957</v>
      </c>
      <c r="BY117" s="76">
        <v>135094.35699999999</v>
      </c>
      <c r="BZ117" s="77">
        <v>135094.35699999999</v>
      </c>
      <c r="CA117" s="79">
        <v>135094.35699999999</v>
      </c>
      <c r="CB117" s="76">
        <v>2739905.5500000003</v>
      </c>
      <c r="CC117" s="77">
        <v>2712453.9890000001</v>
      </c>
      <c r="CD117" s="79">
        <v>590384.96</v>
      </c>
      <c r="CE117" s="79">
        <v>2122069.0290000001</v>
      </c>
      <c r="CF117" s="77">
        <v>27451.560999999998</v>
      </c>
      <c r="CG117" s="79">
        <v>24151.01</v>
      </c>
      <c r="CH117" s="79">
        <v>3300.5509999999999</v>
      </c>
      <c r="CI117" s="79">
        <v>0</v>
      </c>
      <c r="CJ117" s="76">
        <v>419244.25600000005</v>
      </c>
      <c r="CK117" s="77">
        <v>419244.25600000005</v>
      </c>
      <c r="CL117" s="79">
        <v>1559282.5209999999</v>
      </c>
      <c r="CM117" s="79">
        <v>-80668.551000000007</v>
      </c>
      <c r="CN117" s="79">
        <v>-1059369.7139999999</v>
      </c>
      <c r="CO117" s="76">
        <v>4409.2350000000006</v>
      </c>
      <c r="CP117" s="77">
        <v>894.59799999999996</v>
      </c>
      <c r="CQ117" s="79">
        <v>894.59799999999996</v>
      </c>
      <c r="CR117" s="77">
        <v>3514.6370000000002</v>
      </c>
      <c r="CS117" s="79">
        <v>3514.6370000000002</v>
      </c>
      <c r="CT117" s="76">
        <v>9452077.6370000001</v>
      </c>
      <c r="CU117" s="77">
        <v>9347768.0130000003</v>
      </c>
      <c r="CV117" s="79">
        <v>9347768.0130000003</v>
      </c>
      <c r="CW117" s="77">
        <v>104309.624</v>
      </c>
      <c r="CX117" s="79">
        <v>103265.738</v>
      </c>
      <c r="CY117" s="79">
        <v>506.404</v>
      </c>
      <c r="CZ117" s="79">
        <v>220.363</v>
      </c>
      <c r="DA117" s="79">
        <v>167.43700000000001</v>
      </c>
      <c r="DB117" s="79">
        <v>149.68199999999999</v>
      </c>
      <c r="DC117" s="76">
        <v>1539019.284</v>
      </c>
      <c r="DD117" s="77">
        <v>1539019.284</v>
      </c>
      <c r="DE117" s="79">
        <v>1539019.284</v>
      </c>
      <c r="DF117" s="77">
        <v>0</v>
      </c>
      <c r="DG117" s="79">
        <v>0</v>
      </c>
      <c r="DH117" s="79">
        <v>0</v>
      </c>
      <c r="DI117" s="76">
        <v>386757</v>
      </c>
      <c r="DJ117" s="77">
        <v>350844</v>
      </c>
      <c r="DK117" s="79">
        <v>350844</v>
      </c>
      <c r="DL117" s="77">
        <v>35913</v>
      </c>
      <c r="DM117" s="79">
        <v>33837</v>
      </c>
      <c r="DN117" s="79">
        <v>2049</v>
      </c>
      <c r="DO117" s="79">
        <v>27</v>
      </c>
      <c r="DP117" s="76">
        <v>671431.56699999992</v>
      </c>
      <c r="DQ117" s="77">
        <v>650383.80799999996</v>
      </c>
      <c r="DR117" s="79">
        <v>650383.80799999996</v>
      </c>
      <c r="DS117" s="77">
        <v>21047.759000000002</v>
      </c>
      <c r="DT117" s="79">
        <v>4352.3770000000004</v>
      </c>
      <c r="DU117" s="79">
        <v>16692.34</v>
      </c>
      <c r="DV117" s="79">
        <v>0</v>
      </c>
      <c r="DW117" s="79">
        <v>3.0419999999999998</v>
      </c>
      <c r="DX117" s="76">
        <v>239319.351</v>
      </c>
      <c r="DY117" s="77">
        <v>225269.17199999999</v>
      </c>
      <c r="DZ117" s="79">
        <v>225269.17199999999</v>
      </c>
      <c r="EA117" s="77">
        <v>14050.179</v>
      </c>
      <c r="EB117" s="79">
        <v>8834.1280000000006</v>
      </c>
      <c r="EC117" s="79">
        <v>5216.0510000000004</v>
      </c>
      <c r="ED117" s="79"/>
    </row>
    <row r="118" spans="1:135" x14ac:dyDescent="0.2">
      <c r="A118" s="10" t="s">
        <v>108</v>
      </c>
      <c r="B118" s="73"/>
      <c r="C118" s="76">
        <v>-383329266.07400006</v>
      </c>
      <c r="D118" s="77">
        <v>-341617888.88500005</v>
      </c>
      <c r="E118" s="78">
        <v>-21074772.554000001</v>
      </c>
      <c r="F118" s="78">
        <v>-320543116.33100003</v>
      </c>
      <c r="G118" s="77">
        <v>-41711377.188999996</v>
      </c>
      <c r="I118" s="76">
        <v>-17616577.539000001</v>
      </c>
      <c r="J118" s="77">
        <v>-8436751.0020000003</v>
      </c>
      <c r="K118" s="79">
        <v>-8436751.0020000003</v>
      </c>
      <c r="L118" s="77">
        <v>-9179826.5370000005</v>
      </c>
      <c r="M118" s="79">
        <v>-3355079.358</v>
      </c>
      <c r="N118" s="79">
        <v>-4823047.5140000004</v>
      </c>
      <c r="O118" s="79">
        <v>-1001699.665</v>
      </c>
      <c r="P118" s="79">
        <v>0</v>
      </c>
      <c r="Q118" s="79">
        <v>0</v>
      </c>
      <c r="R118" s="79">
        <v>0</v>
      </c>
      <c r="S118" s="79">
        <v>0</v>
      </c>
      <c r="T118" s="76">
        <v>-23847808.489</v>
      </c>
      <c r="U118" s="77">
        <v>-23276730.73</v>
      </c>
      <c r="V118" s="79">
        <v>-23276730.73</v>
      </c>
      <c r="W118" s="77">
        <v>-571077.75900000008</v>
      </c>
      <c r="X118" s="79">
        <v>0</v>
      </c>
      <c r="Y118" s="79">
        <v>-300099.837</v>
      </c>
      <c r="Z118" s="79">
        <v>-270977.92200000002</v>
      </c>
      <c r="AA118" s="79">
        <v>0</v>
      </c>
      <c r="AB118" s="76">
        <v>-3599395</v>
      </c>
      <c r="AC118" s="77">
        <v>-3599395</v>
      </c>
      <c r="AD118" s="79">
        <v>-3599395</v>
      </c>
      <c r="AE118" s="76">
        <v>-27524444.647</v>
      </c>
      <c r="AF118" s="77">
        <v>-27410262.675000001</v>
      </c>
      <c r="AG118" s="79">
        <v>-27410262.675000001</v>
      </c>
      <c r="AH118" s="77">
        <v>-114181.97200000001</v>
      </c>
      <c r="AI118" s="79">
        <v>-4665.3500000000004</v>
      </c>
      <c r="AJ118" s="79">
        <v>-109516.622</v>
      </c>
      <c r="AK118" s="76">
        <v>-22368074</v>
      </c>
      <c r="AL118" s="77">
        <v>-7863898</v>
      </c>
      <c r="AM118" s="79">
        <v>-7863898</v>
      </c>
      <c r="AN118" s="77">
        <v>-14504176</v>
      </c>
      <c r="AO118" s="79">
        <v>-10268125</v>
      </c>
      <c r="AP118" s="79">
        <v>-1651467</v>
      </c>
      <c r="AQ118" s="79">
        <v>-2414923</v>
      </c>
      <c r="AR118" s="79">
        <v>-169661</v>
      </c>
      <c r="AS118" s="79">
        <v>0</v>
      </c>
      <c r="AT118" s="76">
        <v>-54999203.458999999</v>
      </c>
      <c r="AU118" s="77">
        <v>-54473121.561999999</v>
      </c>
      <c r="AV118" s="79">
        <v>-54473121.561999999</v>
      </c>
      <c r="AW118" s="77">
        <v>-526081.897</v>
      </c>
      <c r="AX118" s="79">
        <v>-281777.86900000001</v>
      </c>
      <c r="AY118" s="79">
        <v>-244304.02799999999</v>
      </c>
      <c r="AZ118" s="79">
        <v>0</v>
      </c>
      <c r="BA118" s="76">
        <v>-11973866.173</v>
      </c>
      <c r="BB118" s="77">
        <v>-2668414.5060000001</v>
      </c>
      <c r="BC118" s="79">
        <v>-2668414.5060000001</v>
      </c>
      <c r="BD118" s="77">
        <v>-9305451.6669999994</v>
      </c>
      <c r="BE118" s="79">
        <v>-4369097.6349999998</v>
      </c>
      <c r="BF118" s="79">
        <v>-3290057.7790000001</v>
      </c>
      <c r="BG118" s="79">
        <v>-1646296.253</v>
      </c>
      <c r="BH118" s="79">
        <v>0</v>
      </c>
      <c r="BI118" s="76">
        <v>-6466130.9340000004</v>
      </c>
      <c r="BJ118" s="77">
        <v>-6466130.9340000004</v>
      </c>
      <c r="BK118" s="79">
        <v>-1592520.371</v>
      </c>
      <c r="BL118" s="79">
        <v>-4873610.5630000001</v>
      </c>
      <c r="BM118" s="76">
        <v>-2262304.1529999999</v>
      </c>
      <c r="BN118" s="77">
        <v>-2262304.1529999999</v>
      </c>
      <c r="BO118" s="79">
        <v>-2262304.1529999999</v>
      </c>
      <c r="BP118" s="76">
        <v>-920184</v>
      </c>
      <c r="BQ118" s="77">
        <v>-920184</v>
      </c>
      <c r="BR118" s="79">
        <v>-920184</v>
      </c>
      <c r="BS118" s="76">
        <v>-1807768.18</v>
      </c>
      <c r="BT118" s="77">
        <v>-1807768.18</v>
      </c>
      <c r="BU118" s="79">
        <v>-1807768.18</v>
      </c>
      <c r="BV118" s="76">
        <v>-1433472</v>
      </c>
      <c r="BW118" s="77">
        <v>-1433472</v>
      </c>
      <c r="BX118" s="79">
        <v>-1433472</v>
      </c>
      <c r="BY118" s="76">
        <v>-5808066.1069999998</v>
      </c>
      <c r="BZ118" s="77">
        <v>-5808066.1069999998</v>
      </c>
      <c r="CA118" s="79">
        <v>-5808066.1069999998</v>
      </c>
      <c r="CB118" s="76">
        <v>-68899420.170000002</v>
      </c>
      <c r="CC118" s="77">
        <v>-67664468.178000003</v>
      </c>
      <c r="CD118" s="79">
        <v>-11857463.620999999</v>
      </c>
      <c r="CE118" s="79">
        <v>-55807004.556999996</v>
      </c>
      <c r="CF118" s="77">
        <v>-1234951.9920000001</v>
      </c>
      <c r="CG118" s="79">
        <v>-831741.13100000005</v>
      </c>
      <c r="CH118" s="79">
        <v>-403210.86099999998</v>
      </c>
      <c r="CI118" s="79">
        <v>0</v>
      </c>
      <c r="CJ118" s="76">
        <v>-31780920.067000002</v>
      </c>
      <c r="CK118" s="77">
        <v>-31780920.067000002</v>
      </c>
      <c r="CL118" s="79">
        <v>-25621902.289999999</v>
      </c>
      <c r="CM118" s="79">
        <v>-4557543.1310000001</v>
      </c>
      <c r="CN118" s="79">
        <v>-1601474.6459999999</v>
      </c>
      <c r="CO118" s="76">
        <v>-562335.24300000002</v>
      </c>
      <c r="CP118" s="77">
        <v>-125468.25599999999</v>
      </c>
      <c r="CQ118" s="79">
        <v>-125468.25599999999</v>
      </c>
      <c r="CR118" s="77">
        <v>-436866.98700000002</v>
      </c>
      <c r="CS118" s="79">
        <v>-436866.98700000002</v>
      </c>
      <c r="CT118" s="76">
        <v>-36481075.254000001</v>
      </c>
      <c r="CU118" s="77">
        <v>-34659452.713</v>
      </c>
      <c r="CV118" s="79">
        <v>-34659452.713</v>
      </c>
      <c r="CW118" s="77">
        <v>-1821622.541</v>
      </c>
      <c r="CX118" s="79">
        <v>-382886.47700000001</v>
      </c>
      <c r="CY118" s="79">
        <v>0</v>
      </c>
      <c r="CZ118" s="79">
        <v>-375787.36499999999</v>
      </c>
      <c r="DA118" s="79">
        <v>-340052.53600000002</v>
      </c>
      <c r="DB118" s="79">
        <v>-722896.16299999994</v>
      </c>
      <c r="DC118" s="76">
        <v>-3668218.8990000002</v>
      </c>
      <c r="DD118" s="77">
        <v>-3625863.7</v>
      </c>
      <c r="DE118" s="79">
        <v>-3625863.7</v>
      </c>
      <c r="DF118" s="77">
        <v>-42355.199000000001</v>
      </c>
      <c r="DG118" s="79">
        <v>-19041.362000000001</v>
      </c>
      <c r="DH118" s="79">
        <v>-23313.837</v>
      </c>
      <c r="DI118" s="76">
        <v>-17568926</v>
      </c>
      <c r="DJ118" s="77">
        <v>-15092990</v>
      </c>
      <c r="DK118" s="79">
        <v>-15092990</v>
      </c>
      <c r="DL118" s="77">
        <v>-2475936</v>
      </c>
      <c r="DM118" s="79">
        <v>-425599</v>
      </c>
      <c r="DN118" s="79">
        <v>-2016337</v>
      </c>
      <c r="DO118" s="79">
        <v>-34000</v>
      </c>
      <c r="DP118" s="76">
        <v>-34964028.126000002</v>
      </c>
      <c r="DQ118" s="77">
        <v>-33587723.919</v>
      </c>
      <c r="DR118" s="79">
        <v>-33587723.919</v>
      </c>
      <c r="DS118" s="77">
        <v>-1376304.2069999999</v>
      </c>
      <c r="DT118" s="79">
        <v>-366548.47100000002</v>
      </c>
      <c r="DU118" s="79">
        <v>-975389.04599999997</v>
      </c>
      <c r="DV118" s="79">
        <v>0</v>
      </c>
      <c r="DW118" s="79">
        <v>-34366.69</v>
      </c>
      <c r="DX118" s="76">
        <v>-8777047.6339999996</v>
      </c>
      <c r="DY118" s="77">
        <v>-8654503.2029999997</v>
      </c>
      <c r="DZ118" s="79">
        <v>-8654503.2029999997</v>
      </c>
      <c r="EA118" s="77">
        <v>-122544.431</v>
      </c>
      <c r="EB118" s="79">
        <v>-60000</v>
      </c>
      <c r="EC118" s="79">
        <v>-62544.430999999997</v>
      </c>
      <c r="ED118" s="79"/>
    </row>
    <row r="119" spans="1:135" x14ac:dyDescent="0.2">
      <c r="A119" s="10" t="s">
        <v>109</v>
      </c>
      <c r="B119" s="73"/>
      <c r="C119" s="76">
        <v>262884569.33600003</v>
      </c>
      <c r="D119" s="77">
        <v>225716169.14300001</v>
      </c>
      <c r="E119" s="78">
        <v>25437338.661000002</v>
      </c>
      <c r="F119" s="78">
        <v>200278830.48200002</v>
      </c>
      <c r="G119" s="77">
        <v>37168400.193000004</v>
      </c>
      <c r="I119" s="76">
        <v>13413364.893000001</v>
      </c>
      <c r="J119" s="77">
        <v>6582806.4450000003</v>
      </c>
      <c r="K119" s="79">
        <v>6582806.4450000003</v>
      </c>
      <c r="L119" s="77">
        <v>6830558.4480000008</v>
      </c>
      <c r="M119" s="79">
        <v>2250464.6430000002</v>
      </c>
      <c r="N119" s="79">
        <v>4088547.43</v>
      </c>
      <c r="O119" s="79">
        <v>451550.375</v>
      </c>
      <c r="P119" s="79">
        <v>0</v>
      </c>
      <c r="Q119" s="79">
        <v>0</v>
      </c>
      <c r="R119" s="79">
        <v>39996</v>
      </c>
      <c r="S119" s="79">
        <v>0</v>
      </c>
      <c r="T119" s="76">
        <v>17138397.807</v>
      </c>
      <c r="U119" s="77">
        <v>16959134.219999999</v>
      </c>
      <c r="V119" s="79">
        <v>16959134.219999999</v>
      </c>
      <c r="W119" s="77">
        <v>179263.587</v>
      </c>
      <c r="X119" s="79">
        <v>4524.3959999999997</v>
      </c>
      <c r="Y119" s="79">
        <v>145622.209</v>
      </c>
      <c r="Z119" s="79">
        <v>29116.982</v>
      </c>
      <c r="AA119" s="79">
        <v>0</v>
      </c>
      <c r="AB119" s="76">
        <v>2268470</v>
      </c>
      <c r="AC119" s="77">
        <v>2268470</v>
      </c>
      <c r="AD119" s="79">
        <v>2268470</v>
      </c>
      <c r="AE119" s="76">
        <v>23381172.335999999</v>
      </c>
      <c r="AF119" s="77">
        <v>23355967.774999999</v>
      </c>
      <c r="AG119" s="79">
        <v>23355967.774999999</v>
      </c>
      <c r="AH119" s="77">
        <v>25204.561000000002</v>
      </c>
      <c r="AI119" s="79">
        <v>92.7</v>
      </c>
      <c r="AJ119" s="79">
        <v>25111.861000000001</v>
      </c>
      <c r="AK119" s="76">
        <v>19983955</v>
      </c>
      <c r="AL119" s="77">
        <v>5990072</v>
      </c>
      <c r="AM119" s="79">
        <v>5990072</v>
      </c>
      <c r="AN119" s="77">
        <v>13993883</v>
      </c>
      <c r="AO119" s="79">
        <v>10423382</v>
      </c>
      <c r="AP119" s="79">
        <v>1340176</v>
      </c>
      <c r="AQ119" s="79">
        <v>2163126</v>
      </c>
      <c r="AR119" s="79">
        <v>67199</v>
      </c>
      <c r="AS119" s="79">
        <v>0</v>
      </c>
      <c r="AT119" s="76">
        <v>35366990.656999998</v>
      </c>
      <c r="AU119" s="77">
        <v>35070449.233999997</v>
      </c>
      <c r="AV119" s="79">
        <v>35070449.233999997</v>
      </c>
      <c r="AW119" s="77">
        <v>296541.42299999995</v>
      </c>
      <c r="AX119" s="79">
        <v>197044.84099999999</v>
      </c>
      <c r="AY119" s="79">
        <v>99496.581999999995</v>
      </c>
      <c r="AZ119" s="79">
        <v>0</v>
      </c>
      <c r="BA119" s="76">
        <v>14330714.890000002</v>
      </c>
      <c r="BB119" s="77">
        <v>2320112.253</v>
      </c>
      <c r="BC119" s="79">
        <v>2320112.253</v>
      </c>
      <c r="BD119" s="77">
        <v>12010602.637000002</v>
      </c>
      <c r="BE119" s="79">
        <v>4846616.7699999996</v>
      </c>
      <c r="BF119" s="79">
        <v>3871083.1510000001</v>
      </c>
      <c r="BG119" s="79">
        <v>2486664.1310000001</v>
      </c>
      <c r="BH119" s="79">
        <v>806238.58499999996</v>
      </c>
      <c r="BI119" s="76">
        <v>6204472.5559999999</v>
      </c>
      <c r="BJ119" s="77">
        <v>6204472.5559999999</v>
      </c>
      <c r="BK119" s="79">
        <v>1624479.652</v>
      </c>
      <c r="BL119" s="79">
        <v>4579992.9040000001</v>
      </c>
      <c r="BM119" s="76">
        <v>2575552.1800000002</v>
      </c>
      <c r="BN119" s="77">
        <v>2575552.1800000002</v>
      </c>
      <c r="BO119" s="79">
        <v>2575552.1800000002</v>
      </c>
      <c r="BP119" s="76">
        <v>547376</v>
      </c>
      <c r="BQ119" s="77">
        <v>547376</v>
      </c>
      <c r="BR119" s="79">
        <v>547376</v>
      </c>
      <c r="BS119" s="76">
        <v>2037105.9620000001</v>
      </c>
      <c r="BT119" s="77">
        <v>2037105.9620000001</v>
      </c>
      <c r="BU119" s="79">
        <v>2037105.9620000001</v>
      </c>
      <c r="BV119" s="76">
        <v>1569700</v>
      </c>
      <c r="BW119" s="77">
        <v>1569700</v>
      </c>
      <c r="BX119" s="79">
        <v>1569700</v>
      </c>
      <c r="BY119" s="76">
        <v>5877361.9060000004</v>
      </c>
      <c r="BZ119" s="77">
        <v>5877361.9060000004</v>
      </c>
      <c r="CA119" s="79">
        <v>5877361.9060000004</v>
      </c>
      <c r="CB119" s="76">
        <v>32703204.684999999</v>
      </c>
      <c r="CC119" s="77">
        <v>31827810.081</v>
      </c>
      <c r="CD119" s="79">
        <v>15895957.159</v>
      </c>
      <c r="CE119" s="79">
        <v>15931852.922</v>
      </c>
      <c r="CF119" s="77">
        <v>875394.60400000005</v>
      </c>
      <c r="CG119" s="79">
        <v>650310.68500000006</v>
      </c>
      <c r="CH119" s="79">
        <v>225083.91899999999</v>
      </c>
      <c r="CI119" s="79">
        <v>0</v>
      </c>
      <c r="CJ119" s="76">
        <v>28391394.329</v>
      </c>
      <c r="CK119" s="77">
        <v>28391394.329</v>
      </c>
      <c r="CL119" s="79">
        <v>22722647.804000001</v>
      </c>
      <c r="CM119" s="79">
        <v>4041832.8909999998</v>
      </c>
      <c r="CN119" s="79">
        <v>1626913.6340000001</v>
      </c>
      <c r="CO119" s="76">
        <v>729455.15500000003</v>
      </c>
      <c r="CP119" s="77">
        <v>107025.95600000001</v>
      </c>
      <c r="CQ119" s="79">
        <v>107025.95600000001</v>
      </c>
      <c r="CR119" s="77">
        <v>622429.19900000002</v>
      </c>
      <c r="CS119" s="79">
        <v>622429.19900000002</v>
      </c>
      <c r="CT119" s="76">
        <v>5133301.909</v>
      </c>
      <c r="CU119" s="77">
        <v>4997461.33</v>
      </c>
      <c r="CV119" s="79">
        <v>4997461.33</v>
      </c>
      <c r="CW119" s="77">
        <v>135840.579</v>
      </c>
      <c r="CX119" s="79">
        <v>55207.46</v>
      </c>
      <c r="CY119" s="79">
        <v>0</v>
      </c>
      <c r="CZ119" s="79">
        <v>31824.376</v>
      </c>
      <c r="DA119" s="79">
        <v>22163.755000000001</v>
      </c>
      <c r="DB119" s="79">
        <v>26644.988000000001</v>
      </c>
      <c r="DC119" s="76">
        <v>2576418.327</v>
      </c>
      <c r="DD119" s="77">
        <v>2545775.486</v>
      </c>
      <c r="DE119" s="79">
        <v>2545775.486</v>
      </c>
      <c r="DF119" s="77">
        <v>30642.841</v>
      </c>
      <c r="DG119" s="79">
        <v>9256.2610000000004</v>
      </c>
      <c r="DH119" s="79">
        <v>21386.58</v>
      </c>
      <c r="DI119" s="76">
        <v>12857871</v>
      </c>
      <c r="DJ119" s="77">
        <v>11929373</v>
      </c>
      <c r="DK119" s="79">
        <v>11929373</v>
      </c>
      <c r="DL119" s="77">
        <v>928498</v>
      </c>
      <c r="DM119" s="79">
        <v>235370</v>
      </c>
      <c r="DN119" s="79">
        <v>675028</v>
      </c>
      <c r="DO119" s="79">
        <v>18100</v>
      </c>
      <c r="DP119" s="76">
        <v>26897683.242000002</v>
      </c>
      <c r="DQ119" s="77">
        <v>25804797.999000002</v>
      </c>
      <c r="DR119" s="79">
        <v>25804797.999000002</v>
      </c>
      <c r="DS119" s="77">
        <v>1092885.243</v>
      </c>
      <c r="DT119" s="79">
        <v>230858.03099999999</v>
      </c>
      <c r="DU119" s="79">
        <v>849269.86800000002</v>
      </c>
      <c r="DV119" s="79">
        <v>0</v>
      </c>
      <c r="DW119" s="79">
        <v>12757.343999999999</v>
      </c>
      <c r="DX119" s="76">
        <v>8900606.5020000003</v>
      </c>
      <c r="DY119" s="77">
        <v>8753950.4309999999</v>
      </c>
      <c r="DZ119" s="79">
        <v>8753950.4309999999</v>
      </c>
      <c r="EA119" s="77">
        <v>146656.071</v>
      </c>
      <c r="EB119" s="79">
        <v>53000</v>
      </c>
      <c r="EC119" s="79">
        <v>93656.070999999996</v>
      </c>
      <c r="ED119" s="79"/>
    </row>
    <row r="120" spans="1:135" x14ac:dyDescent="0.2">
      <c r="A120" s="10" t="s">
        <v>110</v>
      </c>
      <c r="B120" s="73"/>
      <c r="C120" s="76">
        <v>239742372.71300003</v>
      </c>
      <c r="D120" s="77">
        <v>218951478.51500002</v>
      </c>
      <c r="E120" s="78">
        <v>25510964.967999998</v>
      </c>
      <c r="F120" s="78">
        <v>193440513.54700002</v>
      </c>
      <c r="G120" s="77">
        <v>20790894.198000003</v>
      </c>
      <c r="I120" s="76">
        <v>14451177.741999999</v>
      </c>
      <c r="J120" s="77">
        <v>8196768.7759999996</v>
      </c>
      <c r="K120" s="79">
        <v>8196768.7759999996</v>
      </c>
      <c r="L120" s="77">
        <v>6254408.966</v>
      </c>
      <c r="M120" s="79">
        <v>952384.87399999995</v>
      </c>
      <c r="N120" s="79">
        <v>3778708.63</v>
      </c>
      <c r="O120" s="79">
        <v>1381964.8060000001</v>
      </c>
      <c r="P120" s="79">
        <v>0</v>
      </c>
      <c r="Q120" s="79">
        <v>50231.593000000001</v>
      </c>
      <c r="R120" s="79">
        <v>68115.278000000006</v>
      </c>
      <c r="S120" s="79">
        <v>23003.785</v>
      </c>
      <c r="T120" s="76">
        <v>22498141.050000001</v>
      </c>
      <c r="U120" s="77">
        <v>21708370.486000001</v>
      </c>
      <c r="V120" s="79">
        <v>21708370.486000001</v>
      </c>
      <c r="W120" s="77">
        <v>789770.56400000001</v>
      </c>
      <c r="X120" s="79">
        <v>640006.89599999995</v>
      </c>
      <c r="Y120" s="79">
        <v>149763.66800000001</v>
      </c>
      <c r="Z120" s="79">
        <v>0</v>
      </c>
      <c r="AA120" s="79">
        <v>0</v>
      </c>
      <c r="AB120" s="76">
        <v>1972931</v>
      </c>
      <c r="AC120" s="77">
        <v>1972931</v>
      </c>
      <c r="AD120" s="79">
        <v>1972931</v>
      </c>
      <c r="AE120" s="76">
        <v>7658221.0559999999</v>
      </c>
      <c r="AF120" s="77">
        <v>7644165.4450000003</v>
      </c>
      <c r="AG120" s="79">
        <v>7644165.4450000003</v>
      </c>
      <c r="AH120" s="77">
        <v>14055.611000000001</v>
      </c>
      <c r="AI120" s="79">
        <v>-7.1999999999999995E-2</v>
      </c>
      <c r="AJ120" s="79">
        <v>14055.683000000001</v>
      </c>
      <c r="AK120" s="76">
        <v>14153460</v>
      </c>
      <c r="AL120" s="77">
        <v>4345986</v>
      </c>
      <c r="AM120" s="79">
        <v>4345986</v>
      </c>
      <c r="AN120" s="77">
        <v>9807474</v>
      </c>
      <c r="AO120" s="79">
        <v>6065063</v>
      </c>
      <c r="AP120" s="79">
        <v>998918</v>
      </c>
      <c r="AQ120" s="79">
        <v>2728048</v>
      </c>
      <c r="AR120" s="79">
        <v>15445</v>
      </c>
      <c r="AS120" s="79">
        <v>0</v>
      </c>
      <c r="AT120" s="76">
        <v>16783742.828000002</v>
      </c>
      <c r="AU120" s="77">
        <v>16703734.851</v>
      </c>
      <c r="AV120" s="79">
        <v>16703734.851</v>
      </c>
      <c r="AW120" s="77">
        <v>80007.976999999999</v>
      </c>
      <c r="AX120" s="79">
        <v>32445.691999999999</v>
      </c>
      <c r="AY120" s="79">
        <v>47562.285000000003</v>
      </c>
      <c r="AZ120" s="79">
        <v>0</v>
      </c>
      <c r="BA120" s="76">
        <v>3205371.3360000001</v>
      </c>
      <c r="BB120" s="77">
        <v>734255.799</v>
      </c>
      <c r="BC120" s="79">
        <v>734255.799</v>
      </c>
      <c r="BD120" s="77">
        <v>2471115.537</v>
      </c>
      <c r="BE120" s="79">
        <v>623925.25199999998</v>
      </c>
      <c r="BF120" s="79">
        <v>673700.78899999999</v>
      </c>
      <c r="BG120" s="79">
        <v>650475.67700000003</v>
      </c>
      <c r="BH120" s="79">
        <v>523013.81900000002</v>
      </c>
      <c r="BI120" s="76">
        <v>4314545.7489999998</v>
      </c>
      <c r="BJ120" s="77">
        <v>4314545.7489999998</v>
      </c>
      <c r="BK120" s="79">
        <v>2487804.9870000002</v>
      </c>
      <c r="BL120" s="79">
        <v>1826740.7620000001</v>
      </c>
      <c r="BM120" s="76">
        <v>1511609.2350000001</v>
      </c>
      <c r="BN120" s="77">
        <v>1511609.2350000001</v>
      </c>
      <c r="BO120" s="79">
        <v>1511609.2350000001</v>
      </c>
      <c r="BP120" s="76">
        <v>562361</v>
      </c>
      <c r="BQ120" s="77">
        <v>562361</v>
      </c>
      <c r="BR120" s="79">
        <v>562361</v>
      </c>
      <c r="BS120" s="76">
        <v>657765.14199999999</v>
      </c>
      <c r="BT120" s="77">
        <v>657765.14199999999</v>
      </c>
      <c r="BU120" s="79">
        <v>657765.14199999999</v>
      </c>
      <c r="BV120" s="76">
        <v>1075196</v>
      </c>
      <c r="BW120" s="77">
        <v>1075196</v>
      </c>
      <c r="BX120" s="79">
        <v>1075196</v>
      </c>
      <c r="BY120" s="76">
        <v>7156339.1529999999</v>
      </c>
      <c r="BZ120" s="77">
        <v>7156339.1529999999</v>
      </c>
      <c r="CA120" s="79">
        <v>7156339.1529999999</v>
      </c>
      <c r="CB120" s="76">
        <v>57052827.368000001</v>
      </c>
      <c r="CC120" s="77">
        <v>57033018.991999999</v>
      </c>
      <c r="CD120" s="79">
        <v>20094891.976</v>
      </c>
      <c r="CE120" s="79">
        <v>36938127.016000003</v>
      </c>
      <c r="CF120" s="77">
        <v>19808.376</v>
      </c>
      <c r="CG120" s="79">
        <v>12591.355</v>
      </c>
      <c r="CH120" s="79">
        <v>7217.0209999999997</v>
      </c>
      <c r="CI120" s="79">
        <v>0</v>
      </c>
      <c r="CJ120" s="76">
        <v>14847057.658</v>
      </c>
      <c r="CK120" s="77">
        <v>14847057.658</v>
      </c>
      <c r="CL120" s="79">
        <v>15331266.617000001</v>
      </c>
      <c r="CM120" s="79">
        <v>1913822.344</v>
      </c>
      <c r="CN120" s="79">
        <v>-2398031.3029999998</v>
      </c>
      <c r="CO120" s="76">
        <v>195391.51500000001</v>
      </c>
      <c r="CP120" s="77">
        <v>48646.529000000002</v>
      </c>
      <c r="CQ120" s="79">
        <v>48646.529000000002</v>
      </c>
      <c r="CR120" s="77">
        <v>146744.986</v>
      </c>
      <c r="CS120" s="79">
        <v>146744.986</v>
      </c>
      <c r="CT120" s="76">
        <v>43473008.605000004</v>
      </c>
      <c r="CU120" s="77">
        <v>42998005.295000002</v>
      </c>
      <c r="CV120" s="79">
        <v>42998005.295000002</v>
      </c>
      <c r="CW120" s="77">
        <v>475003.31</v>
      </c>
      <c r="CX120" s="79">
        <v>475003.31</v>
      </c>
      <c r="CY120" s="79">
        <v>0</v>
      </c>
      <c r="CZ120" s="79">
        <v>0</v>
      </c>
      <c r="DA120" s="79">
        <v>0</v>
      </c>
      <c r="DB120" s="79">
        <v>0</v>
      </c>
      <c r="DC120" s="76">
        <v>1306227.0089999998</v>
      </c>
      <c r="DD120" s="77">
        <v>1305268.325</v>
      </c>
      <c r="DE120" s="79">
        <v>1305268.325</v>
      </c>
      <c r="DF120" s="77">
        <v>958.68400000000111</v>
      </c>
      <c r="DG120" s="79">
        <v>8222.8880000000008</v>
      </c>
      <c r="DH120" s="79">
        <v>-7264.2039999999997</v>
      </c>
      <c r="DI120" s="76">
        <v>6584926</v>
      </c>
      <c r="DJ120" s="77">
        <v>6096570</v>
      </c>
      <c r="DK120" s="79">
        <v>6096570</v>
      </c>
      <c r="DL120" s="77">
        <v>488356</v>
      </c>
      <c r="DM120" s="79">
        <v>46356</v>
      </c>
      <c r="DN120" s="79">
        <v>432452</v>
      </c>
      <c r="DO120" s="79">
        <v>9548</v>
      </c>
      <c r="DP120" s="76">
        <v>8299397.7930000005</v>
      </c>
      <c r="DQ120" s="77">
        <v>8178856.8380000005</v>
      </c>
      <c r="DR120" s="79">
        <v>8178856.8380000005</v>
      </c>
      <c r="DS120" s="77">
        <v>120540.955</v>
      </c>
      <c r="DT120" s="79">
        <v>39177.053</v>
      </c>
      <c r="DU120" s="79">
        <v>80754.728000000003</v>
      </c>
      <c r="DV120" s="79">
        <v>0</v>
      </c>
      <c r="DW120" s="79">
        <v>609.17399999999998</v>
      </c>
      <c r="DX120" s="76">
        <v>11982675.474000001</v>
      </c>
      <c r="DY120" s="77">
        <v>11860026.242000001</v>
      </c>
      <c r="DZ120" s="79">
        <v>11860026.242000001</v>
      </c>
      <c r="EA120" s="77">
        <v>122649.232</v>
      </c>
      <c r="EB120" s="79">
        <v>78280.028000000006</v>
      </c>
      <c r="EC120" s="79">
        <v>44369.203999999998</v>
      </c>
      <c r="ED120" s="79"/>
    </row>
    <row r="121" spans="1:135" x14ac:dyDescent="0.2">
      <c r="A121" s="10" t="s">
        <v>111</v>
      </c>
      <c r="B121" s="73"/>
      <c r="C121" s="76">
        <v>-429658607.60500002</v>
      </c>
      <c r="D121" s="77">
        <v>-369661465.83899999</v>
      </c>
      <c r="E121" s="78">
        <v>-14514845.922</v>
      </c>
      <c r="F121" s="78">
        <v>-355146619.917</v>
      </c>
      <c r="G121" s="77">
        <v>-59997141.766000003</v>
      </c>
      <c r="I121" s="76">
        <v>-16733474.015999999</v>
      </c>
      <c r="J121" s="77">
        <v>-8958902.2609999999</v>
      </c>
      <c r="K121" s="79">
        <v>-8958902.2609999999</v>
      </c>
      <c r="L121" s="77">
        <v>-7774571.7549999999</v>
      </c>
      <c r="M121" s="79">
        <v>-1127634.578</v>
      </c>
      <c r="N121" s="79">
        <v>-3716421.0920000002</v>
      </c>
      <c r="O121" s="79">
        <v>-2737045.2429999998</v>
      </c>
      <c r="P121" s="79">
        <v>0</v>
      </c>
      <c r="Q121" s="79">
        <v>0</v>
      </c>
      <c r="R121" s="79">
        <v>-120841.13099999999</v>
      </c>
      <c r="S121" s="79">
        <v>-72629.710999999996</v>
      </c>
      <c r="T121" s="76">
        <v>-38658977.995999999</v>
      </c>
      <c r="U121" s="77">
        <v>-37039282.185999997</v>
      </c>
      <c r="V121" s="79">
        <v>-37039282.185999997</v>
      </c>
      <c r="W121" s="77">
        <v>-1619695.81</v>
      </c>
      <c r="X121" s="79">
        <v>-1463963.84</v>
      </c>
      <c r="Y121" s="79">
        <v>-155731.97</v>
      </c>
      <c r="Z121" s="79">
        <v>0</v>
      </c>
      <c r="AA121" s="79">
        <v>0</v>
      </c>
      <c r="AB121" s="76">
        <v>-5571406</v>
      </c>
      <c r="AC121" s="77">
        <v>-5571406</v>
      </c>
      <c r="AD121" s="79">
        <v>-5571406</v>
      </c>
      <c r="AE121" s="76">
        <v>-11225363.056</v>
      </c>
      <c r="AF121" s="77">
        <v>-11214672.616</v>
      </c>
      <c r="AG121" s="79">
        <v>-11214672.616</v>
      </c>
      <c r="AH121" s="77">
        <v>-10690.44</v>
      </c>
      <c r="AI121" s="79">
        <v>0</v>
      </c>
      <c r="AJ121" s="79">
        <v>-10690.44</v>
      </c>
      <c r="AK121" s="76">
        <v>-40282099</v>
      </c>
      <c r="AL121" s="77">
        <v>-11730453</v>
      </c>
      <c r="AM121" s="79">
        <v>-11730453</v>
      </c>
      <c r="AN121" s="77">
        <v>-28551646</v>
      </c>
      <c r="AO121" s="79">
        <v>-15723479</v>
      </c>
      <c r="AP121" s="79">
        <v>-3488969</v>
      </c>
      <c r="AQ121" s="79">
        <v>-9286638</v>
      </c>
      <c r="AR121" s="79">
        <v>-52560</v>
      </c>
      <c r="AS121" s="79">
        <v>0</v>
      </c>
      <c r="AT121" s="76">
        <v>-40858800.734999999</v>
      </c>
      <c r="AU121" s="77">
        <v>-40675285.530000001</v>
      </c>
      <c r="AV121" s="79">
        <v>-40675285.530000001</v>
      </c>
      <c r="AW121" s="77">
        <v>-183515.20500000002</v>
      </c>
      <c r="AX121" s="79">
        <v>-77916.186000000002</v>
      </c>
      <c r="AY121" s="79">
        <v>-105599.019</v>
      </c>
      <c r="AZ121" s="79">
        <v>0</v>
      </c>
      <c r="BA121" s="76">
        <v>-20303391.964000002</v>
      </c>
      <c r="BB121" s="77">
        <v>-2859403.361</v>
      </c>
      <c r="BC121" s="79">
        <v>-2859403.361</v>
      </c>
      <c r="BD121" s="77">
        <v>-17443988.603</v>
      </c>
      <c r="BE121" s="79">
        <v>-3334415.4720000001</v>
      </c>
      <c r="BF121" s="79">
        <v>-3796769.318</v>
      </c>
      <c r="BG121" s="79">
        <v>-3356316.7820000001</v>
      </c>
      <c r="BH121" s="79">
        <v>-6956487.0310000004</v>
      </c>
      <c r="BI121" s="76">
        <v>-4120088.2280000001</v>
      </c>
      <c r="BJ121" s="77">
        <v>-4120088.2280000001</v>
      </c>
      <c r="BK121" s="79">
        <v>-1275217.6510000001</v>
      </c>
      <c r="BL121" s="79">
        <v>-2844870.577</v>
      </c>
      <c r="BM121" s="76">
        <v>-3425338.3220000002</v>
      </c>
      <c r="BN121" s="77">
        <v>-3425338.3220000002</v>
      </c>
      <c r="BO121" s="79">
        <v>-3425338.3220000002</v>
      </c>
      <c r="BP121" s="76">
        <v>-1371009</v>
      </c>
      <c r="BQ121" s="77">
        <v>-1371009</v>
      </c>
      <c r="BR121" s="79">
        <v>-1371009</v>
      </c>
      <c r="BS121" s="76">
        <v>-825204.88</v>
      </c>
      <c r="BT121" s="77">
        <v>-825204.88</v>
      </c>
      <c r="BU121" s="79">
        <v>-825204.88</v>
      </c>
      <c r="BV121" s="76">
        <v>-1428681</v>
      </c>
      <c r="BW121" s="77">
        <v>-1428681</v>
      </c>
      <c r="BX121" s="79">
        <v>-1428681</v>
      </c>
      <c r="BY121" s="76">
        <v>-4955228.523</v>
      </c>
      <c r="BZ121" s="77">
        <v>-4955228.523</v>
      </c>
      <c r="CA121" s="79">
        <v>-4955228.523</v>
      </c>
      <c r="CB121" s="76">
        <v>-79707116.827999994</v>
      </c>
      <c r="CC121" s="77">
        <v>-79707116.827999994</v>
      </c>
      <c r="CD121" s="79">
        <v>-8033969.0219999999</v>
      </c>
      <c r="CE121" s="79">
        <v>-71673147.805999994</v>
      </c>
      <c r="CF121" s="77">
        <v>0</v>
      </c>
      <c r="CG121" s="79">
        <v>0</v>
      </c>
      <c r="CH121" s="79">
        <v>0</v>
      </c>
      <c r="CI121" s="79">
        <v>0</v>
      </c>
      <c r="CJ121" s="76">
        <v>-49677119.373999998</v>
      </c>
      <c r="CK121" s="77">
        <v>-49677119.373999998</v>
      </c>
      <c r="CL121" s="79">
        <v>-41580472.612999998</v>
      </c>
      <c r="CM121" s="79">
        <v>-7396203.2640000004</v>
      </c>
      <c r="CN121" s="79">
        <v>-700443.49699999997</v>
      </c>
      <c r="CO121" s="76">
        <v>-958600.83499999996</v>
      </c>
      <c r="CP121" s="77">
        <v>-280106.42</v>
      </c>
      <c r="CQ121" s="79">
        <v>-280106.42</v>
      </c>
      <c r="CR121" s="77">
        <v>-678494.41500000004</v>
      </c>
      <c r="CS121" s="79">
        <v>-678494.41500000004</v>
      </c>
      <c r="CT121" s="76">
        <v>-42053223.436999999</v>
      </c>
      <c r="CU121" s="77">
        <v>-41593733.262000002</v>
      </c>
      <c r="CV121" s="79">
        <v>-41593733.262000002</v>
      </c>
      <c r="CW121" s="77">
        <v>-459490.17499999999</v>
      </c>
      <c r="CX121" s="79">
        <v>-459490.17499999999</v>
      </c>
      <c r="CY121" s="79">
        <v>0</v>
      </c>
      <c r="CZ121" s="79">
        <v>0</v>
      </c>
      <c r="DA121" s="79">
        <v>0</v>
      </c>
      <c r="DB121" s="79">
        <v>0</v>
      </c>
      <c r="DC121" s="76">
        <v>-1595475.933</v>
      </c>
      <c r="DD121" s="77">
        <v>-1560100.5870000001</v>
      </c>
      <c r="DE121" s="79">
        <v>-1560100.5870000001</v>
      </c>
      <c r="DF121" s="77">
        <v>-35375.345999999998</v>
      </c>
      <c r="DG121" s="79">
        <v>-33744.216999999997</v>
      </c>
      <c r="DH121" s="79">
        <v>-1631.1289999999999</v>
      </c>
      <c r="DI121" s="76">
        <v>-15779922</v>
      </c>
      <c r="DJ121" s="77">
        <v>-13887569</v>
      </c>
      <c r="DK121" s="79">
        <v>-13887569</v>
      </c>
      <c r="DL121" s="77">
        <v>-1892353</v>
      </c>
      <c r="DM121" s="79">
        <v>-314531</v>
      </c>
      <c r="DN121" s="79">
        <v>-1361411</v>
      </c>
      <c r="DO121" s="79">
        <v>-216411</v>
      </c>
      <c r="DP121" s="76">
        <v>-35950305.695</v>
      </c>
      <c r="DQ121" s="77">
        <v>-35802777.973999999</v>
      </c>
      <c r="DR121" s="79">
        <v>-35802777.973999999</v>
      </c>
      <c r="DS121" s="77">
        <v>-147527.72100000002</v>
      </c>
      <c r="DT121" s="79">
        <v>-55804.908000000003</v>
      </c>
      <c r="DU121" s="79">
        <v>-54687.084999999999</v>
      </c>
      <c r="DV121" s="79">
        <v>0</v>
      </c>
      <c r="DW121" s="79">
        <v>-37035.728000000003</v>
      </c>
      <c r="DX121" s="76">
        <v>-14177780.783</v>
      </c>
      <c r="DY121" s="77">
        <v>-12977987.487</v>
      </c>
      <c r="DZ121" s="79">
        <v>-12977987.487</v>
      </c>
      <c r="EA121" s="77">
        <v>-1199793.2960000001</v>
      </c>
      <c r="EB121" s="79">
        <v>-1043754.291</v>
      </c>
      <c r="EC121" s="79">
        <v>-156039.005</v>
      </c>
      <c r="ED121" s="79"/>
    </row>
    <row r="122" spans="1:135" x14ac:dyDescent="0.2">
      <c r="A122" s="10" t="s">
        <v>112</v>
      </c>
      <c r="B122" s="73"/>
      <c r="C122" s="76">
        <v>135864949.56100002</v>
      </c>
      <c r="D122" s="77">
        <v>111412222.99700001</v>
      </c>
      <c r="E122" s="78">
        <v>4031892.4049999998</v>
      </c>
      <c r="F122" s="78">
        <v>107380330.59200001</v>
      </c>
      <c r="G122" s="77">
        <v>24452726.563999999</v>
      </c>
      <c r="I122" s="76">
        <v>607927.82799999998</v>
      </c>
      <c r="J122" s="77">
        <v>334285.07799999998</v>
      </c>
      <c r="K122" s="79">
        <v>334285.07799999998</v>
      </c>
      <c r="L122" s="77">
        <v>273642.75</v>
      </c>
      <c r="M122" s="79">
        <v>40048.976000000002</v>
      </c>
      <c r="N122" s="79">
        <v>146625.00399999999</v>
      </c>
      <c r="O122" s="79">
        <v>86968.77</v>
      </c>
      <c r="P122" s="79">
        <v>0</v>
      </c>
      <c r="Q122" s="79">
        <v>0</v>
      </c>
      <c r="R122" s="79">
        <v>0</v>
      </c>
      <c r="S122" s="79">
        <v>0</v>
      </c>
      <c r="T122" s="76">
        <v>11987561.640999999</v>
      </c>
      <c r="U122" s="77">
        <v>10996480.953</v>
      </c>
      <c r="V122" s="79">
        <v>10996480.953</v>
      </c>
      <c r="W122" s="77">
        <v>991080.68799999997</v>
      </c>
      <c r="X122" s="79">
        <v>892547.76699999999</v>
      </c>
      <c r="Y122" s="79">
        <v>98532.921000000002</v>
      </c>
      <c r="Z122" s="79">
        <v>0</v>
      </c>
      <c r="AA122" s="79">
        <v>0</v>
      </c>
      <c r="AB122" s="76">
        <v>4276073</v>
      </c>
      <c r="AC122" s="77">
        <v>4276073</v>
      </c>
      <c r="AD122" s="79">
        <v>4276073</v>
      </c>
      <c r="AE122" s="76">
        <v>1927099.7760000001</v>
      </c>
      <c r="AF122" s="77">
        <v>1927099.7760000001</v>
      </c>
      <c r="AG122" s="79">
        <v>1927099.7760000001</v>
      </c>
      <c r="AH122" s="77">
        <v>0</v>
      </c>
      <c r="AI122" s="79">
        <v>0</v>
      </c>
      <c r="AJ122" s="79">
        <v>0</v>
      </c>
      <c r="AK122" s="76">
        <v>15330176</v>
      </c>
      <c r="AL122" s="77">
        <v>4593232</v>
      </c>
      <c r="AM122" s="79">
        <v>4593232</v>
      </c>
      <c r="AN122" s="77">
        <v>10736944</v>
      </c>
      <c r="AO122" s="79">
        <v>5392568</v>
      </c>
      <c r="AP122" s="79">
        <v>1314708</v>
      </c>
      <c r="AQ122" s="79">
        <v>3993613</v>
      </c>
      <c r="AR122" s="79">
        <v>36055</v>
      </c>
      <c r="AS122" s="79">
        <v>0</v>
      </c>
      <c r="AT122" s="76">
        <v>6692950.5640000002</v>
      </c>
      <c r="AU122" s="77">
        <v>6625739.6050000004</v>
      </c>
      <c r="AV122" s="79">
        <v>6625739.6050000004</v>
      </c>
      <c r="AW122" s="77">
        <v>67210.959000000003</v>
      </c>
      <c r="AX122" s="79">
        <v>43045.906999999999</v>
      </c>
      <c r="AY122" s="79">
        <v>24165.052</v>
      </c>
      <c r="AZ122" s="79">
        <v>0</v>
      </c>
      <c r="BA122" s="76">
        <v>11597509.475</v>
      </c>
      <c r="BB122" s="77">
        <v>1549829.6029999999</v>
      </c>
      <c r="BC122" s="79">
        <v>1549829.6029999999</v>
      </c>
      <c r="BD122" s="77">
        <v>10047679.872</v>
      </c>
      <c r="BE122" s="79">
        <v>1436990.5530000001</v>
      </c>
      <c r="BF122" s="79">
        <v>1907232.6329999999</v>
      </c>
      <c r="BG122" s="79">
        <v>1617983.5519999999</v>
      </c>
      <c r="BH122" s="79">
        <v>5085473.1339999996</v>
      </c>
      <c r="BI122" s="76">
        <v>1170513.5549999999</v>
      </c>
      <c r="BJ122" s="77">
        <v>1170513.5549999999</v>
      </c>
      <c r="BK122" s="79">
        <v>837750.48199999996</v>
      </c>
      <c r="BL122" s="79">
        <v>332763.07299999997</v>
      </c>
      <c r="BM122" s="76">
        <v>2139907.3930000002</v>
      </c>
      <c r="BN122" s="77">
        <v>2139907.3930000002</v>
      </c>
      <c r="BO122" s="79">
        <v>2139907.3930000002</v>
      </c>
      <c r="BP122" s="76">
        <v>822126</v>
      </c>
      <c r="BQ122" s="77">
        <v>822126</v>
      </c>
      <c r="BR122" s="79">
        <v>822126</v>
      </c>
      <c r="BS122" s="76">
        <v>528.89700000000005</v>
      </c>
      <c r="BT122" s="77">
        <v>528.89700000000005</v>
      </c>
      <c r="BU122" s="79">
        <v>528.89700000000005</v>
      </c>
      <c r="BV122" s="76">
        <v>1668791</v>
      </c>
      <c r="BW122" s="77">
        <v>1668791</v>
      </c>
      <c r="BX122" s="79">
        <v>1668791</v>
      </c>
      <c r="BY122" s="76">
        <v>0</v>
      </c>
      <c r="BZ122" s="77">
        <v>0</v>
      </c>
      <c r="CA122" s="79">
        <v>0</v>
      </c>
      <c r="CB122" s="76">
        <v>37706325.669</v>
      </c>
      <c r="CC122" s="77">
        <v>37610978.501000002</v>
      </c>
      <c r="CD122" s="79">
        <v>3974945.8029999998</v>
      </c>
      <c r="CE122" s="79">
        <v>33636032.697999999</v>
      </c>
      <c r="CF122" s="77">
        <v>95347.168000000005</v>
      </c>
      <c r="CG122" s="79">
        <v>40863.072</v>
      </c>
      <c r="CH122" s="79">
        <v>54484.095999999998</v>
      </c>
      <c r="CI122" s="79">
        <v>0</v>
      </c>
      <c r="CJ122" s="76">
        <v>56417.705000000002</v>
      </c>
      <c r="CK122" s="77">
        <v>56417.705000000002</v>
      </c>
      <c r="CL122" s="79">
        <v>0</v>
      </c>
      <c r="CM122" s="79">
        <v>0</v>
      </c>
      <c r="CN122" s="79">
        <v>56417.705000000002</v>
      </c>
      <c r="CO122" s="76">
        <v>649628.978</v>
      </c>
      <c r="CP122" s="77">
        <v>212232.74</v>
      </c>
      <c r="CQ122" s="79">
        <v>212232.74</v>
      </c>
      <c r="CR122" s="77">
        <v>437396.23800000001</v>
      </c>
      <c r="CS122" s="79">
        <v>437396.23800000001</v>
      </c>
      <c r="CT122" s="76">
        <v>1141069.7139999999</v>
      </c>
      <c r="CU122" s="77">
        <v>1115164.635</v>
      </c>
      <c r="CV122" s="79">
        <v>1115164.635</v>
      </c>
      <c r="CW122" s="77">
        <v>25905.078999999998</v>
      </c>
      <c r="CX122" s="79">
        <v>12319.335999999999</v>
      </c>
      <c r="CY122" s="79">
        <v>0</v>
      </c>
      <c r="CZ122" s="79">
        <v>5998.1850000000004</v>
      </c>
      <c r="DA122" s="79">
        <v>4921.6719999999996</v>
      </c>
      <c r="DB122" s="79">
        <v>2665.886</v>
      </c>
      <c r="DC122" s="76">
        <v>1.0000000002037268E-3</v>
      </c>
      <c r="DD122" s="77">
        <v>-25966.99</v>
      </c>
      <c r="DE122" s="79">
        <v>-25966.99</v>
      </c>
      <c r="DF122" s="77">
        <v>25966.991000000002</v>
      </c>
      <c r="DG122" s="79">
        <v>7872.2579999999998</v>
      </c>
      <c r="DH122" s="79">
        <v>18094.733</v>
      </c>
      <c r="DI122" s="76">
        <v>9576148</v>
      </c>
      <c r="DJ122" s="77">
        <v>8334051</v>
      </c>
      <c r="DK122" s="79">
        <v>8334051</v>
      </c>
      <c r="DL122" s="77">
        <v>1242097</v>
      </c>
      <c r="DM122" s="79">
        <v>149176</v>
      </c>
      <c r="DN122" s="79">
        <v>918406</v>
      </c>
      <c r="DO122" s="79">
        <v>174515</v>
      </c>
      <c r="DP122" s="76">
        <v>27392177.192000002</v>
      </c>
      <c r="DQ122" s="77">
        <v>27026550.495000001</v>
      </c>
      <c r="DR122" s="79">
        <v>27026550.495000001</v>
      </c>
      <c r="DS122" s="77">
        <v>365626.69700000004</v>
      </c>
      <c r="DT122" s="79">
        <v>129071.448</v>
      </c>
      <c r="DU122" s="79">
        <v>236555.24900000001</v>
      </c>
      <c r="DV122" s="79">
        <v>0</v>
      </c>
      <c r="DW122" s="79">
        <v>0</v>
      </c>
      <c r="DX122" s="76">
        <v>1122017.173</v>
      </c>
      <c r="DY122" s="77">
        <v>978188.05099999998</v>
      </c>
      <c r="DZ122" s="79">
        <v>978188.05099999998</v>
      </c>
      <c r="EA122" s="77">
        <v>143829.122</v>
      </c>
      <c r="EB122" s="79">
        <v>104409.101</v>
      </c>
      <c r="EC122" s="79">
        <v>39420.021000000001</v>
      </c>
      <c r="ED122" s="79"/>
    </row>
    <row r="123" spans="1:135" x14ac:dyDescent="0.2">
      <c r="A123" s="10" t="s">
        <v>113</v>
      </c>
      <c r="B123" s="73"/>
      <c r="C123" s="76">
        <v>0</v>
      </c>
      <c r="D123" s="77">
        <v>0</v>
      </c>
      <c r="E123" s="78">
        <v>0</v>
      </c>
      <c r="F123" s="78">
        <v>0</v>
      </c>
      <c r="G123" s="77">
        <v>0</v>
      </c>
      <c r="I123" s="76">
        <v>0</v>
      </c>
      <c r="J123" s="77">
        <v>0</v>
      </c>
      <c r="K123" s="79">
        <v>0</v>
      </c>
      <c r="L123" s="77">
        <v>0</v>
      </c>
      <c r="M123" s="79">
        <v>0</v>
      </c>
      <c r="N123" s="79">
        <v>0</v>
      </c>
      <c r="O123" s="79">
        <v>0</v>
      </c>
      <c r="P123" s="79">
        <v>0</v>
      </c>
      <c r="Q123" s="79">
        <v>0</v>
      </c>
      <c r="R123" s="79">
        <v>0</v>
      </c>
      <c r="S123" s="79">
        <v>0</v>
      </c>
      <c r="T123" s="76">
        <v>0</v>
      </c>
      <c r="U123" s="77">
        <v>0</v>
      </c>
      <c r="V123" s="79">
        <v>0</v>
      </c>
      <c r="W123" s="77">
        <v>0</v>
      </c>
      <c r="X123" s="79">
        <v>0</v>
      </c>
      <c r="Y123" s="79">
        <v>0</v>
      </c>
      <c r="Z123" s="79">
        <v>0</v>
      </c>
      <c r="AA123" s="79">
        <v>0</v>
      </c>
      <c r="AB123" s="76">
        <v>0</v>
      </c>
      <c r="AC123" s="77">
        <v>0</v>
      </c>
      <c r="AD123" s="79">
        <v>0</v>
      </c>
      <c r="AE123" s="76">
        <v>0</v>
      </c>
      <c r="AF123" s="77">
        <v>0</v>
      </c>
      <c r="AG123" s="79">
        <v>0</v>
      </c>
      <c r="AH123" s="77">
        <v>0</v>
      </c>
      <c r="AI123" s="79">
        <v>0</v>
      </c>
      <c r="AJ123" s="79">
        <v>0</v>
      </c>
      <c r="AK123" s="76">
        <v>0</v>
      </c>
      <c r="AL123" s="77">
        <v>0</v>
      </c>
      <c r="AM123" s="79">
        <v>0</v>
      </c>
      <c r="AN123" s="77">
        <v>0</v>
      </c>
      <c r="AO123" s="79">
        <v>0</v>
      </c>
      <c r="AP123" s="79">
        <v>0</v>
      </c>
      <c r="AQ123" s="79">
        <v>0</v>
      </c>
      <c r="AR123" s="79">
        <v>0</v>
      </c>
      <c r="AS123" s="79">
        <v>0</v>
      </c>
      <c r="AT123" s="76">
        <v>0</v>
      </c>
      <c r="AU123" s="77">
        <v>0</v>
      </c>
      <c r="AV123" s="79">
        <v>0</v>
      </c>
      <c r="AW123" s="77">
        <v>0</v>
      </c>
      <c r="AX123" s="79">
        <v>0</v>
      </c>
      <c r="AY123" s="79">
        <v>0</v>
      </c>
      <c r="AZ123" s="79">
        <v>0</v>
      </c>
      <c r="BA123" s="76">
        <v>0</v>
      </c>
      <c r="BB123" s="77">
        <v>0</v>
      </c>
      <c r="BC123" s="79">
        <v>0</v>
      </c>
      <c r="BD123" s="77">
        <v>0</v>
      </c>
      <c r="BE123" s="79">
        <v>0</v>
      </c>
      <c r="BF123" s="79">
        <v>0</v>
      </c>
      <c r="BG123" s="79">
        <v>0</v>
      </c>
      <c r="BH123" s="79">
        <v>0</v>
      </c>
      <c r="BI123" s="76">
        <v>0</v>
      </c>
      <c r="BJ123" s="77">
        <v>0</v>
      </c>
      <c r="BK123" s="79">
        <v>0</v>
      </c>
      <c r="BL123" s="79">
        <v>0</v>
      </c>
      <c r="BM123" s="76">
        <v>0</v>
      </c>
      <c r="BN123" s="77">
        <v>0</v>
      </c>
      <c r="BO123" s="79">
        <v>0</v>
      </c>
      <c r="BP123" s="76">
        <v>0</v>
      </c>
      <c r="BQ123" s="77">
        <v>0</v>
      </c>
      <c r="BR123" s="79">
        <v>0</v>
      </c>
      <c r="BS123" s="76">
        <v>0</v>
      </c>
      <c r="BT123" s="77">
        <v>0</v>
      </c>
      <c r="BU123" s="79">
        <v>0</v>
      </c>
      <c r="BV123" s="76">
        <v>0</v>
      </c>
      <c r="BW123" s="77">
        <v>0</v>
      </c>
      <c r="BX123" s="79">
        <v>0</v>
      </c>
      <c r="BY123" s="76">
        <v>0</v>
      </c>
      <c r="BZ123" s="77">
        <v>0</v>
      </c>
      <c r="CA123" s="79">
        <v>0</v>
      </c>
      <c r="CB123" s="76">
        <v>0</v>
      </c>
      <c r="CC123" s="77">
        <v>0</v>
      </c>
      <c r="CD123" s="79">
        <v>0</v>
      </c>
      <c r="CE123" s="79">
        <v>0</v>
      </c>
      <c r="CF123" s="77">
        <v>0</v>
      </c>
      <c r="CG123" s="79">
        <v>0</v>
      </c>
      <c r="CH123" s="79">
        <v>0</v>
      </c>
      <c r="CI123" s="79">
        <v>0</v>
      </c>
      <c r="CJ123" s="76">
        <v>0</v>
      </c>
      <c r="CK123" s="77">
        <v>0</v>
      </c>
      <c r="CL123" s="79">
        <v>0</v>
      </c>
      <c r="CM123" s="79">
        <v>0</v>
      </c>
      <c r="CN123" s="79">
        <v>0</v>
      </c>
      <c r="CO123" s="76">
        <v>0</v>
      </c>
      <c r="CP123" s="77">
        <v>0</v>
      </c>
      <c r="CQ123" s="79">
        <v>0</v>
      </c>
      <c r="CR123" s="77">
        <v>0</v>
      </c>
      <c r="CS123" s="79">
        <v>0</v>
      </c>
      <c r="CT123" s="76">
        <v>0</v>
      </c>
      <c r="CU123" s="77">
        <v>0</v>
      </c>
      <c r="CV123" s="79">
        <v>0</v>
      </c>
      <c r="CW123" s="77">
        <v>0</v>
      </c>
      <c r="CX123" s="79">
        <v>0</v>
      </c>
      <c r="CY123" s="79">
        <v>0</v>
      </c>
      <c r="CZ123" s="79">
        <v>0</v>
      </c>
      <c r="DA123" s="79">
        <v>0</v>
      </c>
      <c r="DB123" s="79">
        <v>0</v>
      </c>
      <c r="DC123" s="76">
        <v>0</v>
      </c>
      <c r="DD123" s="77">
        <v>0</v>
      </c>
      <c r="DE123" s="79">
        <v>0</v>
      </c>
      <c r="DF123" s="77">
        <v>0</v>
      </c>
      <c r="DG123" s="79">
        <v>0</v>
      </c>
      <c r="DH123" s="79">
        <v>0</v>
      </c>
      <c r="DI123" s="76">
        <v>0</v>
      </c>
      <c r="DJ123" s="77">
        <v>0</v>
      </c>
      <c r="DK123" s="79">
        <v>0</v>
      </c>
      <c r="DL123" s="77">
        <v>0</v>
      </c>
      <c r="DM123" s="79">
        <v>0</v>
      </c>
      <c r="DN123" s="79">
        <v>0</v>
      </c>
      <c r="DO123" s="79">
        <v>0</v>
      </c>
      <c r="DP123" s="76">
        <v>0</v>
      </c>
      <c r="DQ123" s="77">
        <v>0</v>
      </c>
      <c r="DR123" s="79">
        <v>0</v>
      </c>
      <c r="DS123" s="77">
        <v>0</v>
      </c>
      <c r="DT123" s="79">
        <v>0</v>
      </c>
      <c r="DU123" s="79">
        <v>0</v>
      </c>
      <c r="DV123" s="79">
        <v>0</v>
      </c>
      <c r="DW123" s="79">
        <v>0</v>
      </c>
      <c r="DX123" s="76">
        <v>0</v>
      </c>
      <c r="DY123" s="77">
        <v>0</v>
      </c>
      <c r="DZ123" s="79">
        <v>0</v>
      </c>
      <c r="EA123" s="77">
        <v>0</v>
      </c>
      <c r="EB123" s="79">
        <v>0</v>
      </c>
      <c r="EC123" s="79">
        <v>0</v>
      </c>
      <c r="ED123" s="79"/>
    </row>
    <row r="124" spans="1:135" x14ac:dyDescent="0.2">
      <c r="A124" s="10" t="s">
        <v>114</v>
      </c>
      <c r="B124" s="73"/>
      <c r="C124" s="76">
        <v>-197386.95599999995</v>
      </c>
      <c r="D124" s="77">
        <v>-30732.964999999997</v>
      </c>
      <c r="E124" s="78">
        <v>0</v>
      </c>
      <c r="F124" s="78">
        <v>-30732.964999999997</v>
      </c>
      <c r="G124" s="77">
        <v>-166653.99099999995</v>
      </c>
      <c r="I124" s="76">
        <v>-300000</v>
      </c>
      <c r="J124" s="77">
        <v>0</v>
      </c>
      <c r="K124" s="79">
        <v>0</v>
      </c>
      <c r="L124" s="77">
        <v>-300000</v>
      </c>
      <c r="M124" s="79">
        <v>0</v>
      </c>
      <c r="N124" s="79">
        <v>0</v>
      </c>
      <c r="O124" s="79">
        <v>-600000</v>
      </c>
      <c r="P124" s="79">
        <v>300000</v>
      </c>
      <c r="Q124" s="79">
        <v>0</v>
      </c>
      <c r="R124" s="79">
        <v>0</v>
      </c>
      <c r="S124" s="79">
        <v>0</v>
      </c>
      <c r="T124" s="76">
        <v>-287988.82400000002</v>
      </c>
      <c r="U124" s="77">
        <v>-33172.964999999997</v>
      </c>
      <c r="V124" s="79">
        <v>-33172.964999999997</v>
      </c>
      <c r="W124" s="77">
        <v>-254815.859</v>
      </c>
      <c r="X124" s="79">
        <v>0</v>
      </c>
      <c r="Y124" s="79">
        <v>0</v>
      </c>
      <c r="Z124" s="79">
        <v>0</v>
      </c>
      <c r="AA124" s="79">
        <v>-254815.859</v>
      </c>
      <c r="AB124" s="76">
        <v>0</v>
      </c>
      <c r="AC124" s="77">
        <v>0</v>
      </c>
      <c r="AD124" s="79">
        <v>0</v>
      </c>
      <c r="AE124" s="76">
        <v>0</v>
      </c>
      <c r="AF124" s="77">
        <v>0</v>
      </c>
      <c r="AG124" s="79">
        <v>0</v>
      </c>
      <c r="AH124" s="77">
        <v>0</v>
      </c>
      <c r="AI124" s="79">
        <v>0</v>
      </c>
      <c r="AJ124" s="79">
        <v>0</v>
      </c>
      <c r="AK124" s="76">
        <v>-5150</v>
      </c>
      <c r="AL124" s="77">
        <v>17135</v>
      </c>
      <c r="AM124" s="79">
        <v>17135</v>
      </c>
      <c r="AN124" s="77">
        <v>-22285</v>
      </c>
      <c r="AO124" s="79">
        <v>0</v>
      </c>
      <c r="AP124" s="79">
        <v>0</v>
      </c>
      <c r="AQ124" s="79">
        <v>-22285</v>
      </c>
      <c r="AR124" s="79">
        <v>0</v>
      </c>
      <c r="AS124" s="79">
        <v>0</v>
      </c>
      <c r="AT124" s="76"/>
      <c r="AU124" s="77">
        <v>0</v>
      </c>
      <c r="AV124" s="79">
        <v>0</v>
      </c>
      <c r="AW124" s="77">
        <v>-71495.664000000004</v>
      </c>
      <c r="AX124" s="79">
        <v>0</v>
      </c>
      <c r="AY124" s="79">
        <v>0</v>
      </c>
      <c r="AZ124" s="79">
        <v>-71495.664000000004</v>
      </c>
      <c r="BA124" s="76">
        <v>0</v>
      </c>
      <c r="BB124" s="77">
        <v>0</v>
      </c>
      <c r="BC124" s="79">
        <v>0</v>
      </c>
      <c r="BD124" s="77">
        <v>0</v>
      </c>
      <c r="BE124" s="79">
        <v>0</v>
      </c>
      <c r="BF124" s="79">
        <v>0</v>
      </c>
      <c r="BG124" s="79">
        <v>0</v>
      </c>
      <c r="BH124" s="79">
        <v>0</v>
      </c>
      <c r="BI124" s="76">
        <v>0</v>
      </c>
      <c r="BJ124" s="77">
        <v>0</v>
      </c>
      <c r="BK124" s="79">
        <v>0</v>
      </c>
      <c r="BL124" s="79">
        <v>0</v>
      </c>
      <c r="BM124" s="76">
        <v>0</v>
      </c>
      <c r="BN124" s="77">
        <v>0</v>
      </c>
      <c r="BO124" s="79">
        <v>0</v>
      </c>
      <c r="BP124" s="76">
        <v>-14695</v>
      </c>
      <c r="BQ124" s="77">
        <v>-14695</v>
      </c>
      <c r="BR124" s="79">
        <v>-14695</v>
      </c>
      <c r="BS124" s="76">
        <v>0</v>
      </c>
      <c r="BT124" s="77">
        <v>0</v>
      </c>
      <c r="BU124" s="79">
        <v>0</v>
      </c>
      <c r="BV124" s="76">
        <v>0</v>
      </c>
      <c r="BW124" s="77">
        <v>0</v>
      </c>
      <c r="BX124" s="79">
        <v>0</v>
      </c>
      <c r="BY124" s="76">
        <v>0</v>
      </c>
      <c r="BZ124" s="77">
        <v>0</v>
      </c>
      <c r="CA124" s="79">
        <v>0</v>
      </c>
      <c r="CB124" s="76">
        <v>-390000</v>
      </c>
      <c r="CC124" s="77">
        <v>0</v>
      </c>
      <c r="CD124" s="79">
        <v>0</v>
      </c>
      <c r="CE124" s="79">
        <v>0</v>
      </c>
      <c r="CF124" s="77">
        <v>-390000</v>
      </c>
      <c r="CG124" s="79">
        <v>0</v>
      </c>
      <c r="CH124" s="79">
        <v>0</v>
      </c>
      <c r="CI124" s="79">
        <v>-390000</v>
      </c>
      <c r="CJ124" s="76">
        <v>0</v>
      </c>
      <c r="CK124" s="77">
        <v>0</v>
      </c>
      <c r="CL124" s="79">
        <v>0</v>
      </c>
      <c r="CM124" s="79">
        <v>0</v>
      </c>
      <c r="CN124" s="79">
        <v>0</v>
      </c>
      <c r="CO124" s="76">
        <v>0</v>
      </c>
      <c r="CP124" s="77">
        <v>0</v>
      </c>
      <c r="CQ124" s="79">
        <v>0</v>
      </c>
      <c r="CR124" s="77">
        <v>0</v>
      </c>
      <c r="CS124" s="79">
        <v>0</v>
      </c>
      <c r="CT124" s="76">
        <v>-506.404</v>
      </c>
      <c r="CU124" s="77">
        <v>0</v>
      </c>
      <c r="CV124" s="79">
        <v>0</v>
      </c>
      <c r="CW124" s="77">
        <v>-506.404</v>
      </c>
      <c r="CX124" s="79">
        <v>0</v>
      </c>
      <c r="CY124" s="79">
        <v>-506.404</v>
      </c>
      <c r="CZ124" s="79">
        <v>0</v>
      </c>
      <c r="DA124" s="79">
        <v>0</v>
      </c>
      <c r="DB124" s="79">
        <v>0</v>
      </c>
      <c r="DC124" s="76">
        <v>0</v>
      </c>
      <c r="DD124" s="77">
        <v>0</v>
      </c>
      <c r="DE124" s="79">
        <v>0</v>
      </c>
      <c r="DF124" s="77">
        <v>0</v>
      </c>
      <c r="DG124" s="79">
        <v>0</v>
      </c>
      <c r="DH124" s="79">
        <v>0</v>
      </c>
      <c r="DI124" s="76">
        <v>-768</v>
      </c>
      <c r="DJ124" s="77">
        <v>0</v>
      </c>
      <c r="DK124" s="79">
        <v>0</v>
      </c>
      <c r="DL124" s="77">
        <v>-768</v>
      </c>
      <c r="DM124" s="79">
        <v>0</v>
      </c>
      <c r="DN124" s="79">
        <v>-179</v>
      </c>
      <c r="DO124" s="79">
        <v>-589</v>
      </c>
      <c r="DP124" s="76">
        <v>0</v>
      </c>
      <c r="DQ124" s="77">
        <v>0</v>
      </c>
      <c r="DR124" s="79">
        <v>0</v>
      </c>
      <c r="DS124" s="77">
        <v>0</v>
      </c>
      <c r="DT124" s="79">
        <v>0</v>
      </c>
      <c r="DU124" s="79">
        <v>0</v>
      </c>
      <c r="DV124" s="79">
        <v>0</v>
      </c>
      <c r="DW124" s="79">
        <v>0</v>
      </c>
      <c r="DX124" s="76">
        <v>873216.93599999999</v>
      </c>
      <c r="DY124" s="77">
        <v>0</v>
      </c>
      <c r="DZ124" s="79">
        <v>0</v>
      </c>
      <c r="EA124" s="77">
        <v>873216.93599999999</v>
      </c>
      <c r="EB124" s="79">
        <v>878111.15099999995</v>
      </c>
      <c r="EC124" s="79">
        <v>-4894.2150000000001</v>
      </c>
      <c r="ED124" s="79"/>
    </row>
    <row r="125" spans="1:135" x14ac:dyDescent="0.2">
      <c r="A125" s="10" t="s">
        <v>115</v>
      </c>
      <c r="B125" s="73"/>
      <c r="C125" s="76">
        <v>-4203367.7960000001</v>
      </c>
      <c r="D125" s="77">
        <v>-4520486.5640000002</v>
      </c>
      <c r="E125" s="78">
        <v>191711.09899999999</v>
      </c>
      <c r="F125" s="78">
        <v>-4712197.6629999997</v>
      </c>
      <c r="G125" s="77">
        <v>317118.76799999998</v>
      </c>
      <c r="I125" s="76">
        <v>0</v>
      </c>
      <c r="J125" s="77">
        <v>0</v>
      </c>
      <c r="K125" s="79">
        <v>0</v>
      </c>
      <c r="L125" s="77">
        <v>0</v>
      </c>
      <c r="M125" s="79">
        <v>0</v>
      </c>
      <c r="N125" s="79">
        <v>0</v>
      </c>
      <c r="O125" s="79">
        <v>0</v>
      </c>
      <c r="P125" s="79">
        <v>0</v>
      </c>
      <c r="Q125" s="79">
        <v>0</v>
      </c>
      <c r="R125" s="79">
        <v>0</v>
      </c>
      <c r="S125" s="79">
        <v>0</v>
      </c>
      <c r="T125" s="76">
        <v>45129.014000000003</v>
      </c>
      <c r="U125" s="77">
        <v>0</v>
      </c>
      <c r="V125" s="79">
        <v>0</v>
      </c>
      <c r="W125" s="77">
        <v>45129.014000000003</v>
      </c>
      <c r="X125" s="79">
        <v>0</v>
      </c>
      <c r="Y125" s="79">
        <v>0</v>
      </c>
      <c r="Z125" s="79">
        <v>0</v>
      </c>
      <c r="AA125" s="79">
        <v>45129.014000000003</v>
      </c>
      <c r="AB125" s="76">
        <v>0</v>
      </c>
      <c r="AC125" s="77">
        <v>0</v>
      </c>
      <c r="AD125" s="79">
        <v>0</v>
      </c>
      <c r="AE125" s="76">
        <v>0</v>
      </c>
      <c r="AF125" s="77">
        <v>0</v>
      </c>
      <c r="AG125" s="79">
        <v>0</v>
      </c>
      <c r="AH125" s="77">
        <v>0</v>
      </c>
      <c r="AI125" s="79">
        <v>0</v>
      </c>
      <c r="AJ125" s="79">
        <v>0</v>
      </c>
      <c r="AK125" s="76">
        <v>0</v>
      </c>
      <c r="AL125" s="77">
        <v>0</v>
      </c>
      <c r="AM125" s="79">
        <v>0</v>
      </c>
      <c r="AN125" s="77">
        <v>0</v>
      </c>
      <c r="AO125" s="79">
        <v>0</v>
      </c>
      <c r="AP125" s="79">
        <v>0</v>
      </c>
      <c r="AQ125" s="79">
        <v>0</v>
      </c>
      <c r="AR125" s="79">
        <v>0</v>
      </c>
      <c r="AS125" s="79">
        <v>0</v>
      </c>
      <c r="AT125" s="76"/>
      <c r="AU125" s="77">
        <v>0</v>
      </c>
      <c r="AV125" s="79">
        <v>0</v>
      </c>
      <c r="AW125" s="77">
        <v>0</v>
      </c>
      <c r="AX125" s="79">
        <v>0</v>
      </c>
      <c r="AY125" s="79">
        <v>0</v>
      </c>
      <c r="AZ125" s="79">
        <v>0</v>
      </c>
      <c r="BA125" s="76">
        <v>0</v>
      </c>
      <c r="BB125" s="77">
        <v>0</v>
      </c>
      <c r="BC125" s="79">
        <v>0</v>
      </c>
      <c r="BD125" s="77">
        <v>0</v>
      </c>
      <c r="BE125" s="79">
        <v>0</v>
      </c>
      <c r="BF125" s="79">
        <v>0</v>
      </c>
      <c r="BG125" s="79">
        <v>0</v>
      </c>
      <c r="BH125" s="79">
        <v>0</v>
      </c>
      <c r="BI125" s="76">
        <v>341906.87800000003</v>
      </c>
      <c r="BJ125" s="77">
        <v>341906.87800000003</v>
      </c>
      <c r="BK125" s="79">
        <v>266232.31599999999</v>
      </c>
      <c r="BL125" s="79">
        <v>75674.562000000005</v>
      </c>
      <c r="BM125" s="76">
        <v>0</v>
      </c>
      <c r="BN125" s="77">
        <v>0</v>
      </c>
      <c r="BO125" s="79">
        <v>0</v>
      </c>
      <c r="BP125" s="76">
        <v>0</v>
      </c>
      <c r="BQ125" s="77">
        <v>0</v>
      </c>
      <c r="BR125" s="79">
        <v>0</v>
      </c>
      <c r="BS125" s="76">
        <v>0</v>
      </c>
      <c r="BT125" s="77">
        <v>0</v>
      </c>
      <c r="BU125" s="79">
        <v>0</v>
      </c>
      <c r="BV125" s="76">
        <v>0</v>
      </c>
      <c r="BW125" s="77">
        <v>0</v>
      </c>
      <c r="BX125" s="79">
        <v>0</v>
      </c>
      <c r="BY125" s="76">
        <v>59572.142999999996</v>
      </c>
      <c r="BZ125" s="77">
        <v>59572.142999999996</v>
      </c>
      <c r="CA125" s="79">
        <v>59572.142999999996</v>
      </c>
      <c r="CB125" s="76">
        <v>0</v>
      </c>
      <c r="CC125" s="77">
        <v>0</v>
      </c>
      <c r="CD125" s="79">
        <v>0</v>
      </c>
      <c r="CE125" s="79">
        <v>0</v>
      </c>
      <c r="CF125" s="77">
        <v>0</v>
      </c>
      <c r="CG125" s="79">
        <v>0</v>
      </c>
      <c r="CH125" s="79">
        <v>0</v>
      </c>
      <c r="CI125" s="79">
        <v>0</v>
      </c>
      <c r="CJ125" s="76">
        <v>-5395701.0629999992</v>
      </c>
      <c r="CK125" s="77">
        <v>-5395701.0629999992</v>
      </c>
      <c r="CL125" s="79">
        <v>-4683541.2929999996</v>
      </c>
      <c r="CM125" s="79">
        <v>-844298.72600000002</v>
      </c>
      <c r="CN125" s="79">
        <v>132138.95600000001</v>
      </c>
      <c r="CO125" s="76">
        <v>2469.4920000000002</v>
      </c>
      <c r="CP125" s="77">
        <v>631.02099999999996</v>
      </c>
      <c r="CQ125" s="79">
        <v>631.02099999999996</v>
      </c>
      <c r="CR125" s="77">
        <v>1838.471</v>
      </c>
      <c r="CS125" s="79">
        <v>1838.471</v>
      </c>
      <c r="CT125" s="76">
        <v>110138.95699999999</v>
      </c>
      <c r="CU125" s="77">
        <v>0</v>
      </c>
      <c r="CV125" s="79">
        <v>0</v>
      </c>
      <c r="CW125" s="77">
        <v>110138.95699999999</v>
      </c>
      <c r="CX125" s="79">
        <v>0</v>
      </c>
      <c r="CY125" s="79">
        <v>110138.95699999999</v>
      </c>
      <c r="CZ125" s="79">
        <v>0</v>
      </c>
      <c r="DA125" s="79">
        <v>0</v>
      </c>
      <c r="DB125" s="79">
        <v>0</v>
      </c>
      <c r="DC125" s="76">
        <v>81161.028999999995</v>
      </c>
      <c r="DD125" s="77">
        <v>81161.028999999995</v>
      </c>
      <c r="DE125" s="79">
        <v>81161.028999999995</v>
      </c>
      <c r="DF125" s="77">
        <v>0</v>
      </c>
      <c r="DG125" s="79">
        <v>0</v>
      </c>
      <c r="DH125" s="79">
        <v>0</v>
      </c>
      <c r="DI125" s="76">
        <v>0</v>
      </c>
      <c r="DJ125" s="77">
        <v>0</v>
      </c>
      <c r="DK125" s="79">
        <v>0</v>
      </c>
      <c r="DL125" s="77">
        <v>0</v>
      </c>
      <c r="DM125" s="79">
        <v>0</v>
      </c>
      <c r="DN125" s="79">
        <v>0</v>
      </c>
      <c r="DO125" s="79">
        <v>0</v>
      </c>
      <c r="DP125" s="76">
        <v>238856.27299999999</v>
      </c>
      <c r="DQ125" s="77">
        <v>78843.947</v>
      </c>
      <c r="DR125" s="79">
        <v>78843.947</v>
      </c>
      <c r="DS125" s="77">
        <v>160012.326</v>
      </c>
      <c r="DT125" s="79">
        <v>0</v>
      </c>
      <c r="DU125" s="79">
        <v>0</v>
      </c>
      <c r="DV125" s="79">
        <v>160012.326</v>
      </c>
      <c r="DW125" s="79">
        <v>0</v>
      </c>
      <c r="DX125" s="76">
        <v>313099.48100000003</v>
      </c>
      <c r="DY125" s="77">
        <v>313099.48100000003</v>
      </c>
      <c r="DZ125" s="79">
        <v>313099.48100000003</v>
      </c>
      <c r="EA125" s="77">
        <v>0</v>
      </c>
      <c r="EB125" s="79">
        <v>0</v>
      </c>
      <c r="EC125" s="79">
        <v>0</v>
      </c>
      <c r="ED125" s="79"/>
    </row>
    <row r="126" spans="1:135" x14ac:dyDescent="0.2">
      <c r="A126" s="10" t="s">
        <v>116</v>
      </c>
      <c r="B126" s="73"/>
      <c r="C126" s="76">
        <v>-42112.148999999998</v>
      </c>
      <c r="D126" s="77">
        <v>-42112.148999999998</v>
      </c>
      <c r="E126" s="78">
        <v>0</v>
      </c>
      <c r="F126" s="78">
        <v>-42112.148999999998</v>
      </c>
      <c r="G126" s="77">
        <v>0</v>
      </c>
      <c r="I126" s="76">
        <v>0</v>
      </c>
      <c r="J126" s="77">
        <v>0</v>
      </c>
      <c r="K126" s="79">
        <v>0</v>
      </c>
      <c r="L126" s="77">
        <v>0</v>
      </c>
      <c r="M126" s="79">
        <v>0</v>
      </c>
      <c r="N126" s="79">
        <v>0</v>
      </c>
      <c r="O126" s="79">
        <v>0</v>
      </c>
      <c r="P126" s="79">
        <v>0</v>
      </c>
      <c r="Q126" s="79">
        <v>0</v>
      </c>
      <c r="R126" s="79">
        <v>0</v>
      </c>
      <c r="S126" s="79">
        <v>0</v>
      </c>
      <c r="T126" s="76">
        <v>0</v>
      </c>
      <c r="U126" s="77">
        <v>0</v>
      </c>
      <c r="V126" s="79">
        <v>0</v>
      </c>
      <c r="W126" s="77">
        <v>0</v>
      </c>
      <c r="X126" s="79">
        <v>0</v>
      </c>
      <c r="Y126" s="79">
        <v>0</v>
      </c>
      <c r="Z126" s="79">
        <v>0</v>
      </c>
      <c r="AA126" s="79">
        <v>0</v>
      </c>
      <c r="AB126" s="76">
        <v>0</v>
      </c>
      <c r="AC126" s="77">
        <v>0</v>
      </c>
      <c r="AD126" s="79">
        <v>0</v>
      </c>
      <c r="AE126" s="76">
        <v>0</v>
      </c>
      <c r="AF126" s="77">
        <v>0</v>
      </c>
      <c r="AG126" s="79">
        <v>0</v>
      </c>
      <c r="AH126" s="77">
        <v>0</v>
      </c>
      <c r="AI126" s="79">
        <v>0</v>
      </c>
      <c r="AJ126" s="79">
        <v>0</v>
      </c>
      <c r="AK126" s="76">
        <v>0</v>
      </c>
      <c r="AL126" s="77">
        <v>0</v>
      </c>
      <c r="AM126" s="79">
        <v>0</v>
      </c>
      <c r="AN126" s="77">
        <v>0</v>
      </c>
      <c r="AO126" s="79">
        <v>0</v>
      </c>
      <c r="AP126" s="79">
        <v>0</v>
      </c>
      <c r="AQ126" s="79">
        <v>0</v>
      </c>
      <c r="AR126" s="79">
        <v>0</v>
      </c>
      <c r="AS126" s="79">
        <v>0</v>
      </c>
      <c r="AT126" s="76"/>
      <c r="AU126" s="77">
        <v>0</v>
      </c>
      <c r="AV126" s="79">
        <v>0</v>
      </c>
      <c r="AW126" s="77">
        <v>0</v>
      </c>
      <c r="AX126" s="79">
        <v>0</v>
      </c>
      <c r="AY126" s="79">
        <v>0</v>
      </c>
      <c r="AZ126" s="79">
        <v>0</v>
      </c>
      <c r="BA126" s="76">
        <v>0</v>
      </c>
      <c r="BB126" s="77">
        <v>0</v>
      </c>
      <c r="BC126" s="79">
        <v>0</v>
      </c>
      <c r="BD126" s="77">
        <v>0</v>
      </c>
      <c r="BE126" s="79">
        <v>0</v>
      </c>
      <c r="BF126" s="79">
        <v>0</v>
      </c>
      <c r="BG126" s="79">
        <v>0</v>
      </c>
      <c r="BH126" s="79">
        <v>0</v>
      </c>
      <c r="BI126" s="76">
        <v>0</v>
      </c>
      <c r="BJ126" s="77">
        <v>0</v>
      </c>
      <c r="BK126" s="79">
        <v>0</v>
      </c>
      <c r="BL126" s="79">
        <v>0</v>
      </c>
      <c r="BM126" s="76">
        <v>0</v>
      </c>
      <c r="BN126" s="77">
        <v>0</v>
      </c>
      <c r="BO126" s="79">
        <v>0</v>
      </c>
      <c r="BP126" s="76">
        <v>0</v>
      </c>
      <c r="BQ126" s="77">
        <v>0</v>
      </c>
      <c r="BR126" s="79">
        <v>0</v>
      </c>
      <c r="BS126" s="76">
        <v>0</v>
      </c>
      <c r="BT126" s="77">
        <v>0</v>
      </c>
      <c r="BU126" s="79">
        <v>0</v>
      </c>
      <c r="BV126" s="76">
        <v>0</v>
      </c>
      <c r="BW126" s="77">
        <v>0</v>
      </c>
      <c r="BX126" s="79">
        <v>0</v>
      </c>
      <c r="BY126" s="76">
        <v>0</v>
      </c>
      <c r="BZ126" s="77">
        <v>0</v>
      </c>
      <c r="CA126" s="79">
        <v>0</v>
      </c>
      <c r="CB126" s="76">
        <v>0</v>
      </c>
      <c r="CC126" s="77">
        <v>0</v>
      </c>
      <c r="CD126" s="79">
        <v>0</v>
      </c>
      <c r="CE126" s="79">
        <v>0</v>
      </c>
      <c r="CF126" s="77">
        <v>0</v>
      </c>
      <c r="CG126" s="79">
        <v>0</v>
      </c>
      <c r="CH126" s="79">
        <v>0</v>
      </c>
      <c r="CI126" s="79">
        <v>0</v>
      </c>
      <c r="CJ126" s="76">
        <v>0</v>
      </c>
      <c r="CK126" s="77">
        <v>0</v>
      </c>
      <c r="CL126" s="79">
        <v>0</v>
      </c>
      <c r="CM126" s="79">
        <v>0</v>
      </c>
      <c r="CN126" s="79">
        <v>0</v>
      </c>
      <c r="CO126" s="76">
        <v>0</v>
      </c>
      <c r="CP126" s="77">
        <v>0</v>
      </c>
      <c r="CQ126" s="79">
        <v>0</v>
      </c>
      <c r="CR126" s="77">
        <v>0</v>
      </c>
      <c r="CS126" s="79">
        <v>0</v>
      </c>
      <c r="CT126" s="76">
        <v>0</v>
      </c>
      <c r="CU126" s="77">
        <v>0</v>
      </c>
      <c r="CV126" s="79">
        <v>0</v>
      </c>
      <c r="CW126" s="77">
        <v>0</v>
      </c>
      <c r="CX126" s="79">
        <v>0</v>
      </c>
      <c r="CY126" s="79">
        <v>0</v>
      </c>
      <c r="CZ126" s="79">
        <v>0</v>
      </c>
      <c r="DA126" s="79">
        <v>0</v>
      </c>
      <c r="DB126" s="79">
        <v>0</v>
      </c>
      <c r="DC126" s="76">
        <v>0</v>
      </c>
      <c r="DD126" s="77">
        <v>0</v>
      </c>
      <c r="DE126" s="79">
        <v>0</v>
      </c>
      <c r="DF126" s="77">
        <v>0</v>
      </c>
      <c r="DG126" s="79">
        <v>0</v>
      </c>
      <c r="DH126" s="79">
        <v>0</v>
      </c>
      <c r="DI126" s="76">
        <v>0</v>
      </c>
      <c r="DJ126" s="77">
        <v>0</v>
      </c>
      <c r="DK126" s="79">
        <v>0</v>
      </c>
      <c r="DL126" s="77">
        <v>0</v>
      </c>
      <c r="DM126" s="79">
        <v>0</v>
      </c>
      <c r="DN126" s="79">
        <v>0</v>
      </c>
      <c r="DO126" s="79">
        <v>0</v>
      </c>
      <c r="DP126" s="76">
        <v>-42112.148999999998</v>
      </c>
      <c r="DQ126" s="77">
        <v>-42112.148999999998</v>
      </c>
      <c r="DR126" s="79">
        <v>-42112.148999999998</v>
      </c>
      <c r="DS126" s="77">
        <v>0</v>
      </c>
      <c r="DT126" s="79">
        <v>0</v>
      </c>
      <c r="DU126" s="79">
        <v>0</v>
      </c>
      <c r="DV126" s="79">
        <v>0</v>
      </c>
      <c r="DW126" s="79">
        <v>0</v>
      </c>
      <c r="DX126" s="76">
        <v>0</v>
      </c>
      <c r="DY126" s="77">
        <v>0</v>
      </c>
      <c r="DZ126" s="79">
        <v>0</v>
      </c>
      <c r="EA126" s="77">
        <v>0</v>
      </c>
      <c r="EB126" s="79">
        <v>0</v>
      </c>
      <c r="EC126" s="79">
        <v>0</v>
      </c>
      <c r="ED126" s="79"/>
    </row>
    <row r="127" spans="1:135" x14ac:dyDescent="0.2">
      <c r="A127" s="10" t="s">
        <v>117</v>
      </c>
      <c r="B127" s="73"/>
      <c r="C127" s="76">
        <v>1251794.6730000002</v>
      </c>
      <c r="D127" s="77">
        <v>1251794.6730000002</v>
      </c>
      <c r="E127" s="78">
        <v>0</v>
      </c>
      <c r="F127" s="78">
        <v>1251794.6730000002</v>
      </c>
      <c r="G127" s="77">
        <v>0</v>
      </c>
      <c r="I127" s="76">
        <v>0</v>
      </c>
      <c r="J127" s="77">
        <v>0</v>
      </c>
      <c r="K127" s="79">
        <v>0</v>
      </c>
      <c r="L127" s="77">
        <v>0</v>
      </c>
      <c r="M127" s="79">
        <v>0</v>
      </c>
      <c r="N127" s="79">
        <v>0</v>
      </c>
      <c r="O127" s="79">
        <v>0</v>
      </c>
      <c r="P127" s="79">
        <v>0</v>
      </c>
      <c r="Q127" s="79">
        <v>0</v>
      </c>
      <c r="R127" s="79">
        <v>0</v>
      </c>
      <c r="S127" s="79">
        <v>0</v>
      </c>
      <c r="T127" s="76">
        <v>0</v>
      </c>
      <c r="U127" s="77">
        <v>0</v>
      </c>
      <c r="V127" s="79">
        <v>0</v>
      </c>
      <c r="W127" s="77">
        <v>0</v>
      </c>
      <c r="X127" s="79">
        <v>0</v>
      </c>
      <c r="Y127" s="79">
        <v>0</v>
      </c>
      <c r="Z127" s="79">
        <v>0</v>
      </c>
      <c r="AA127" s="79">
        <v>0</v>
      </c>
      <c r="AB127" s="76">
        <v>0</v>
      </c>
      <c r="AC127" s="77">
        <v>0</v>
      </c>
      <c r="AD127" s="79">
        <v>0</v>
      </c>
      <c r="AE127" s="76">
        <v>0</v>
      </c>
      <c r="AF127" s="77">
        <v>0</v>
      </c>
      <c r="AG127" s="79">
        <v>0</v>
      </c>
      <c r="AH127" s="77">
        <v>0</v>
      </c>
      <c r="AI127" s="79">
        <v>0</v>
      </c>
      <c r="AJ127" s="79">
        <v>0</v>
      </c>
      <c r="AK127" s="76">
        <v>0</v>
      </c>
      <c r="AL127" s="77">
        <v>0</v>
      </c>
      <c r="AM127" s="79">
        <v>0</v>
      </c>
      <c r="AN127" s="77">
        <v>0</v>
      </c>
      <c r="AO127" s="79">
        <v>0</v>
      </c>
      <c r="AP127" s="79">
        <v>0</v>
      </c>
      <c r="AQ127" s="79">
        <v>0</v>
      </c>
      <c r="AR127" s="79">
        <v>0</v>
      </c>
      <c r="AS127" s="79">
        <v>0</v>
      </c>
      <c r="AT127" s="76"/>
      <c r="AU127" s="77">
        <v>0</v>
      </c>
      <c r="AV127" s="79">
        <v>0</v>
      </c>
      <c r="AW127" s="77">
        <v>0</v>
      </c>
      <c r="AX127" s="79">
        <v>0</v>
      </c>
      <c r="AY127" s="79">
        <v>0</v>
      </c>
      <c r="AZ127" s="79">
        <v>0</v>
      </c>
      <c r="BA127" s="76">
        <v>0</v>
      </c>
      <c r="BB127" s="77">
        <v>0</v>
      </c>
      <c r="BC127" s="79">
        <v>0</v>
      </c>
      <c r="BD127" s="77">
        <v>0</v>
      </c>
      <c r="BE127" s="79">
        <v>0</v>
      </c>
      <c r="BF127" s="79">
        <v>0</v>
      </c>
      <c r="BG127" s="79">
        <v>0</v>
      </c>
      <c r="BH127" s="79">
        <v>0</v>
      </c>
      <c r="BI127" s="76">
        <v>0</v>
      </c>
      <c r="BJ127" s="77">
        <v>0</v>
      </c>
      <c r="BK127" s="79">
        <v>0</v>
      </c>
      <c r="BL127" s="79">
        <v>0</v>
      </c>
      <c r="BM127" s="76">
        <v>0</v>
      </c>
      <c r="BN127" s="77">
        <v>0</v>
      </c>
      <c r="BO127" s="79">
        <v>0</v>
      </c>
      <c r="BP127" s="76">
        <v>0</v>
      </c>
      <c r="BQ127" s="77">
        <v>0</v>
      </c>
      <c r="BR127" s="79">
        <v>0</v>
      </c>
      <c r="BS127" s="76">
        <v>0</v>
      </c>
      <c r="BT127" s="77">
        <v>0</v>
      </c>
      <c r="BU127" s="79">
        <v>0</v>
      </c>
      <c r="BV127" s="76">
        <v>0</v>
      </c>
      <c r="BW127" s="77">
        <v>0</v>
      </c>
      <c r="BX127" s="79">
        <v>0</v>
      </c>
      <c r="BY127" s="76">
        <v>0</v>
      </c>
      <c r="BZ127" s="77">
        <v>0</v>
      </c>
      <c r="CA127" s="79">
        <v>0</v>
      </c>
      <c r="CB127" s="76">
        <v>112497.323</v>
      </c>
      <c r="CC127" s="77">
        <v>112497.323</v>
      </c>
      <c r="CD127" s="79">
        <v>0</v>
      </c>
      <c r="CE127" s="79">
        <v>112497.323</v>
      </c>
      <c r="CF127" s="77">
        <v>0</v>
      </c>
      <c r="CG127" s="79">
        <v>0</v>
      </c>
      <c r="CH127" s="79">
        <v>0</v>
      </c>
      <c r="CI127" s="79">
        <v>0</v>
      </c>
      <c r="CJ127" s="76">
        <v>0</v>
      </c>
      <c r="CK127" s="77">
        <v>0</v>
      </c>
      <c r="CL127" s="79">
        <v>0</v>
      </c>
      <c r="CM127" s="79">
        <v>0</v>
      </c>
      <c r="CN127" s="79">
        <v>0</v>
      </c>
      <c r="CO127" s="76">
        <v>0</v>
      </c>
      <c r="CP127" s="77">
        <v>0</v>
      </c>
      <c r="CQ127" s="79">
        <v>0</v>
      </c>
      <c r="CR127" s="77">
        <v>0</v>
      </c>
      <c r="CS127" s="79">
        <v>0</v>
      </c>
      <c r="CT127" s="76">
        <v>0</v>
      </c>
      <c r="CU127" s="77">
        <v>0</v>
      </c>
      <c r="CV127" s="79">
        <v>0</v>
      </c>
      <c r="CW127" s="77">
        <v>0</v>
      </c>
      <c r="CX127" s="79">
        <v>0</v>
      </c>
      <c r="CY127" s="79">
        <v>0</v>
      </c>
      <c r="CZ127" s="79">
        <v>0</v>
      </c>
      <c r="DA127" s="79">
        <v>0</v>
      </c>
      <c r="DB127" s="79">
        <v>0</v>
      </c>
      <c r="DC127" s="76">
        <v>0</v>
      </c>
      <c r="DD127" s="77">
        <v>0</v>
      </c>
      <c r="DE127" s="79">
        <v>0</v>
      </c>
      <c r="DF127" s="77">
        <v>0</v>
      </c>
      <c r="DG127" s="79">
        <v>0</v>
      </c>
      <c r="DH127" s="79">
        <v>0</v>
      </c>
      <c r="DI127" s="76">
        <v>0</v>
      </c>
      <c r="DJ127" s="77">
        <v>0</v>
      </c>
      <c r="DK127" s="79">
        <v>0</v>
      </c>
      <c r="DL127" s="77">
        <v>0</v>
      </c>
      <c r="DM127" s="79">
        <v>0</v>
      </c>
      <c r="DN127" s="79">
        <v>0</v>
      </c>
      <c r="DO127" s="79">
        <v>0</v>
      </c>
      <c r="DP127" s="76">
        <v>1139297.3500000001</v>
      </c>
      <c r="DQ127" s="77">
        <v>1139297.3500000001</v>
      </c>
      <c r="DR127" s="79">
        <v>1139297.3500000001</v>
      </c>
      <c r="DS127" s="77">
        <v>0</v>
      </c>
      <c r="DT127" s="79">
        <v>0</v>
      </c>
      <c r="DU127" s="79">
        <v>0</v>
      </c>
      <c r="DV127" s="79">
        <v>0</v>
      </c>
      <c r="DW127" s="79">
        <v>0</v>
      </c>
      <c r="DX127" s="76">
        <v>0</v>
      </c>
      <c r="DY127" s="77">
        <v>0</v>
      </c>
      <c r="DZ127" s="79">
        <v>0</v>
      </c>
      <c r="EA127" s="77">
        <v>0</v>
      </c>
      <c r="EB127" s="79">
        <v>0</v>
      </c>
      <c r="EC127" s="79">
        <v>0</v>
      </c>
      <c r="ED127" s="79"/>
    </row>
    <row r="128" spans="1:135" x14ac:dyDescent="0.2">
      <c r="A128" s="10" t="s">
        <v>118</v>
      </c>
      <c r="B128" s="73"/>
      <c r="C128" s="76">
        <v>89033.048999999999</v>
      </c>
      <c r="D128" s="77">
        <v>89033.048999999999</v>
      </c>
      <c r="E128" s="78">
        <v>0</v>
      </c>
      <c r="F128" s="78">
        <v>89033.048999999999</v>
      </c>
      <c r="G128" s="77">
        <v>0</v>
      </c>
      <c r="I128" s="76">
        <v>0</v>
      </c>
      <c r="J128" s="77">
        <v>0</v>
      </c>
      <c r="K128" s="79">
        <v>0</v>
      </c>
      <c r="L128" s="77">
        <v>0</v>
      </c>
      <c r="M128" s="79">
        <v>0</v>
      </c>
      <c r="N128" s="79">
        <v>0</v>
      </c>
      <c r="O128" s="79">
        <v>0</v>
      </c>
      <c r="P128" s="79">
        <v>0</v>
      </c>
      <c r="Q128" s="79">
        <v>0</v>
      </c>
      <c r="R128" s="79">
        <v>0</v>
      </c>
      <c r="S128" s="79">
        <v>0</v>
      </c>
      <c r="T128" s="76">
        <v>0</v>
      </c>
      <c r="U128" s="77">
        <v>0</v>
      </c>
      <c r="V128" s="79">
        <v>0</v>
      </c>
      <c r="W128" s="77">
        <v>0</v>
      </c>
      <c r="X128" s="79">
        <v>0</v>
      </c>
      <c r="Y128" s="79">
        <v>0</v>
      </c>
      <c r="Z128" s="79">
        <v>0</v>
      </c>
      <c r="AA128" s="79">
        <v>0</v>
      </c>
      <c r="AB128" s="76">
        <v>0</v>
      </c>
      <c r="AC128" s="77">
        <v>0</v>
      </c>
      <c r="AD128" s="79">
        <v>0</v>
      </c>
      <c r="AE128" s="76">
        <v>0</v>
      </c>
      <c r="AF128" s="77">
        <v>0</v>
      </c>
      <c r="AG128" s="79">
        <v>0</v>
      </c>
      <c r="AH128" s="77">
        <v>0</v>
      </c>
      <c r="AI128" s="79">
        <v>0</v>
      </c>
      <c r="AJ128" s="79">
        <v>0</v>
      </c>
      <c r="AK128" s="76">
        <v>0</v>
      </c>
      <c r="AL128" s="77">
        <v>0</v>
      </c>
      <c r="AM128" s="79">
        <v>0</v>
      </c>
      <c r="AN128" s="77">
        <v>0</v>
      </c>
      <c r="AO128" s="79">
        <v>0</v>
      </c>
      <c r="AP128" s="79">
        <v>0</v>
      </c>
      <c r="AQ128" s="79">
        <v>0</v>
      </c>
      <c r="AR128" s="79">
        <v>0</v>
      </c>
      <c r="AS128" s="79">
        <v>0</v>
      </c>
      <c r="AT128" s="76"/>
      <c r="AU128" s="77">
        <v>0</v>
      </c>
      <c r="AV128" s="79">
        <v>0</v>
      </c>
      <c r="AW128" s="77">
        <v>0</v>
      </c>
      <c r="AX128" s="79">
        <v>0</v>
      </c>
      <c r="AY128" s="79">
        <v>0</v>
      </c>
      <c r="AZ128" s="79">
        <v>0</v>
      </c>
      <c r="BA128" s="76">
        <v>0</v>
      </c>
      <c r="BB128" s="77">
        <v>0</v>
      </c>
      <c r="BC128" s="79">
        <v>0</v>
      </c>
      <c r="BD128" s="77">
        <v>0</v>
      </c>
      <c r="BE128" s="79">
        <v>0</v>
      </c>
      <c r="BF128" s="79">
        <v>0</v>
      </c>
      <c r="BG128" s="79">
        <v>0</v>
      </c>
      <c r="BH128" s="79">
        <v>0</v>
      </c>
      <c r="BI128" s="76">
        <v>0</v>
      </c>
      <c r="BJ128" s="77">
        <v>0</v>
      </c>
      <c r="BK128" s="79">
        <v>0</v>
      </c>
      <c r="BL128" s="79">
        <v>0</v>
      </c>
      <c r="BM128" s="76">
        <v>0</v>
      </c>
      <c r="BN128" s="77">
        <v>0</v>
      </c>
      <c r="BO128" s="79">
        <v>0</v>
      </c>
      <c r="BP128" s="76">
        <v>0</v>
      </c>
      <c r="BQ128" s="77">
        <v>0</v>
      </c>
      <c r="BR128" s="79">
        <v>0</v>
      </c>
      <c r="BS128" s="76">
        <v>0</v>
      </c>
      <c r="BT128" s="77">
        <v>0</v>
      </c>
      <c r="BU128" s="79">
        <v>0</v>
      </c>
      <c r="BV128" s="76">
        <v>0</v>
      </c>
      <c r="BW128" s="77">
        <v>0</v>
      </c>
      <c r="BX128" s="79">
        <v>0</v>
      </c>
      <c r="BY128" s="76">
        <v>0</v>
      </c>
      <c r="BZ128" s="77">
        <v>0</v>
      </c>
      <c r="CA128" s="79">
        <v>0</v>
      </c>
      <c r="CB128" s="76">
        <v>0</v>
      </c>
      <c r="CC128" s="77">
        <v>0</v>
      </c>
      <c r="CD128" s="79">
        <v>0</v>
      </c>
      <c r="CE128" s="79">
        <v>0</v>
      </c>
      <c r="CF128" s="77">
        <v>0</v>
      </c>
      <c r="CG128" s="79">
        <v>0</v>
      </c>
      <c r="CH128" s="79">
        <v>0</v>
      </c>
      <c r="CI128" s="79">
        <v>0</v>
      </c>
      <c r="CJ128" s="76">
        <v>0</v>
      </c>
      <c r="CK128" s="77">
        <v>0</v>
      </c>
      <c r="CL128" s="79">
        <v>0</v>
      </c>
      <c r="CM128" s="79">
        <v>0</v>
      </c>
      <c r="CN128" s="79">
        <v>0</v>
      </c>
      <c r="CO128" s="76">
        <v>0</v>
      </c>
      <c r="CP128" s="77">
        <v>0</v>
      </c>
      <c r="CQ128" s="79">
        <v>0</v>
      </c>
      <c r="CR128" s="77">
        <v>0</v>
      </c>
      <c r="CS128" s="79">
        <v>0</v>
      </c>
      <c r="CT128" s="76">
        <v>0</v>
      </c>
      <c r="CU128" s="77">
        <v>0</v>
      </c>
      <c r="CV128" s="79">
        <v>0</v>
      </c>
      <c r="CW128" s="77">
        <v>0</v>
      </c>
      <c r="CX128" s="79">
        <v>0</v>
      </c>
      <c r="CY128" s="79">
        <v>0</v>
      </c>
      <c r="CZ128" s="79">
        <v>0</v>
      </c>
      <c r="DA128" s="79">
        <v>0</v>
      </c>
      <c r="DB128" s="79">
        <v>0</v>
      </c>
      <c r="DC128" s="76">
        <v>0</v>
      </c>
      <c r="DD128" s="77">
        <v>0</v>
      </c>
      <c r="DE128" s="79">
        <v>0</v>
      </c>
      <c r="DF128" s="77">
        <v>0</v>
      </c>
      <c r="DG128" s="79">
        <v>0</v>
      </c>
      <c r="DH128" s="79">
        <v>0</v>
      </c>
      <c r="DI128" s="76">
        <v>0</v>
      </c>
      <c r="DJ128" s="77">
        <v>0</v>
      </c>
      <c r="DK128" s="79">
        <v>0</v>
      </c>
      <c r="DL128" s="77">
        <v>0</v>
      </c>
      <c r="DM128" s="79">
        <v>0</v>
      </c>
      <c r="DN128" s="79">
        <v>0</v>
      </c>
      <c r="DO128" s="79">
        <v>0</v>
      </c>
      <c r="DP128" s="76">
        <v>89033.048999999999</v>
      </c>
      <c r="DQ128" s="77">
        <v>89033.048999999999</v>
      </c>
      <c r="DR128" s="79">
        <v>89033.048999999999</v>
      </c>
      <c r="DS128" s="77">
        <v>0</v>
      </c>
      <c r="DT128" s="79">
        <v>0</v>
      </c>
      <c r="DU128" s="79">
        <v>0</v>
      </c>
      <c r="DV128" s="79">
        <v>0</v>
      </c>
      <c r="DW128" s="79">
        <v>0</v>
      </c>
      <c r="DX128" s="76">
        <v>0</v>
      </c>
      <c r="DY128" s="77">
        <v>0</v>
      </c>
      <c r="DZ128" s="79">
        <v>0</v>
      </c>
      <c r="EA128" s="77">
        <v>0</v>
      </c>
      <c r="EB128" s="79">
        <v>0</v>
      </c>
      <c r="EC128" s="79">
        <v>0</v>
      </c>
      <c r="ED128" s="79"/>
    </row>
    <row r="129" spans="1:136" x14ac:dyDescent="0.2">
      <c r="A129" s="10" t="s">
        <v>119</v>
      </c>
      <c r="B129" s="73"/>
      <c r="C129" s="76">
        <v>-28126.519</v>
      </c>
      <c r="D129" s="77">
        <v>-28126.519</v>
      </c>
      <c r="E129" s="78">
        <v>-621.86</v>
      </c>
      <c r="F129" s="78">
        <v>-27504.659</v>
      </c>
      <c r="G129" s="77">
        <v>0</v>
      </c>
      <c r="I129" s="76">
        <v>0</v>
      </c>
      <c r="J129" s="77">
        <v>0</v>
      </c>
      <c r="K129" s="79">
        <v>0</v>
      </c>
      <c r="L129" s="77">
        <v>0</v>
      </c>
      <c r="M129" s="79">
        <v>0</v>
      </c>
      <c r="N129" s="79">
        <v>0</v>
      </c>
      <c r="O129" s="79">
        <v>0</v>
      </c>
      <c r="P129" s="79">
        <v>0</v>
      </c>
      <c r="Q129" s="79">
        <v>0</v>
      </c>
      <c r="R129" s="79">
        <v>0</v>
      </c>
      <c r="S129" s="79">
        <v>0</v>
      </c>
      <c r="T129" s="76">
        <v>0</v>
      </c>
      <c r="U129" s="77">
        <v>0</v>
      </c>
      <c r="V129" s="79">
        <v>0</v>
      </c>
      <c r="W129" s="77">
        <v>0</v>
      </c>
      <c r="X129" s="79">
        <v>0</v>
      </c>
      <c r="Y129" s="79">
        <v>0</v>
      </c>
      <c r="Z129" s="79">
        <v>0</v>
      </c>
      <c r="AA129" s="79">
        <v>0</v>
      </c>
      <c r="AB129" s="76">
        <v>0</v>
      </c>
      <c r="AC129" s="77">
        <v>0</v>
      </c>
      <c r="AD129" s="79">
        <v>0</v>
      </c>
      <c r="AE129" s="76">
        <v>-344.33800000000002</v>
      </c>
      <c r="AF129" s="77">
        <v>-344.33800000000002</v>
      </c>
      <c r="AG129" s="79">
        <v>-344.33800000000002</v>
      </c>
      <c r="AH129" s="77">
        <v>0</v>
      </c>
      <c r="AI129" s="79">
        <v>0</v>
      </c>
      <c r="AJ129" s="79">
        <v>0</v>
      </c>
      <c r="AK129" s="76">
        <v>0</v>
      </c>
      <c r="AL129" s="77">
        <v>0</v>
      </c>
      <c r="AM129" s="79">
        <v>0</v>
      </c>
      <c r="AN129" s="77">
        <v>0</v>
      </c>
      <c r="AO129" s="79">
        <v>0</v>
      </c>
      <c r="AP129" s="79">
        <v>0</v>
      </c>
      <c r="AQ129" s="79">
        <v>0</v>
      </c>
      <c r="AR129" s="79">
        <v>0</v>
      </c>
      <c r="AS129" s="79">
        <v>0</v>
      </c>
      <c r="AT129" s="76"/>
      <c r="AU129" s="77">
        <v>0</v>
      </c>
      <c r="AV129" s="79">
        <v>0</v>
      </c>
      <c r="AW129" s="77">
        <v>0</v>
      </c>
      <c r="AX129" s="79">
        <v>0</v>
      </c>
      <c r="AY129" s="79">
        <v>0</v>
      </c>
      <c r="AZ129" s="79">
        <v>0</v>
      </c>
      <c r="BA129" s="76">
        <v>0</v>
      </c>
      <c r="BB129" s="77">
        <v>0</v>
      </c>
      <c r="BC129" s="79">
        <v>0</v>
      </c>
      <c r="BD129" s="77">
        <v>0</v>
      </c>
      <c r="BE129" s="79">
        <v>0</v>
      </c>
      <c r="BF129" s="79">
        <v>0</v>
      </c>
      <c r="BG129" s="79">
        <v>0</v>
      </c>
      <c r="BH129" s="79">
        <v>0</v>
      </c>
      <c r="BI129" s="76">
        <v>0</v>
      </c>
      <c r="BJ129" s="77">
        <v>0</v>
      </c>
      <c r="BK129" s="79">
        <v>0</v>
      </c>
      <c r="BL129" s="79">
        <v>0</v>
      </c>
      <c r="BM129" s="76">
        <v>0</v>
      </c>
      <c r="BN129" s="77">
        <v>0</v>
      </c>
      <c r="BO129" s="79">
        <v>0</v>
      </c>
      <c r="BP129" s="76">
        <v>0</v>
      </c>
      <c r="BQ129" s="77">
        <v>0</v>
      </c>
      <c r="BR129" s="79">
        <v>0</v>
      </c>
      <c r="BS129" s="76">
        <v>0</v>
      </c>
      <c r="BT129" s="77">
        <v>0</v>
      </c>
      <c r="BU129" s="79">
        <v>0</v>
      </c>
      <c r="BV129" s="76">
        <v>0</v>
      </c>
      <c r="BW129" s="77">
        <v>0</v>
      </c>
      <c r="BX129" s="79">
        <v>0</v>
      </c>
      <c r="BY129" s="76">
        <v>0</v>
      </c>
      <c r="BZ129" s="77">
        <v>0</v>
      </c>
      <c r="CA129" s="79">
        <v>0</v>
      </c>
      <c r="CB129" s="76">
        <v>-2987.8910000000001</v>
      </c>
      <c r="CC129" s="77">
        <v>-2987.8910000000001</v>
      </c>
      <c r="CD129" s="79">
        <v>-621.86</v>
      </c>
      <c r="CE129" s="79">
        <v>-2366.0309999999999</v>
      </c>
      <c r="CF129" s="77">
        <v>0</v>
      </c>
      <c r="CG129" s="79">
        <v>0</v>
      </c>
      <c r="CH129" s="79">
        <v>0</v>
      </c>
      <c r="CI129" s="79">
        <v>0</v>
      </c>
      <c r="CJ129" s="76">
        <v>0</v>
      </c>
      <c r="CK129" s="77">
        <v>0</v>
      </c>
      <c r="CL129" s="79">
        <v>0</v>
      </c>
      <c r="CM129" s="79">
        <v>0</v>
      </c>
      <c r="CN129" s="79">
        <v>0</v>
      </c>
      <c r="CO129" s="76">
        <v>0</v>
      </c>
      <c r="CP129" s="77">
        <v>0</v>
      </c>
      <c r="CQ129" s="79">
        <v>0</v>
      </c>
      <c r="CR129" s="77">
        <v>0</v>
      </c>
      <c r="CS129" s="79">
        <v>0</v>
      </c>
      <c r="CT129" s="76">
        <v>0</v>
      </c>
      <c r="CU129" s="77">
        <v>0</v>
      </c>
      <c r="CV129" s="79">
        <v>0</v>
      </c>
      <c r="CW129" s="77">
        <v>0</v>
      </c>
      <c r="CX129" s="79">
        <v>0</v>
      </c>
      <c r="CY129" s="79">
        <v>0</v>
      </c>
      <c r="CZ129" s="79">
        <v>0</v>
      </c>
      <c r="DA129" s="79">
        <v>0</v>
      </c>
      <c r="DB129" s="79">
        <v>0</v>
      </c>
      <c r="DC129" s="76">
        <v>0</v>
      </c>
      <c r="DD129" s="77">
        <v>0</v>
      </c>
      <c r="DE129" s="79">
        <v>0</v>
      </c>
      <c r="DF129" s="77">
        <v>0</v>
      </c>
      <c r="DG129" s="79">
        <v>0</v>
      </c>
      <c r="DH129" s="79">
        <v>0</v>
      </c>
      <c r="DI129" s="76">
        <v>0</v>
      </c>
      <c r="DJ129" s="77">
        <v>0</v>
      </c>
      <c r="DK129" s="79">
        <v>0</v>
      </c>
      <c r="DL129" s="77">
        <v>0</v>
      </c>
      <c r="DM129" s="79">
        <v>0</v>
      </c>
      <c r="DN129" s="79">
        <v>0</v>
      </c>
      <c r="DO129" s="79">
        <v>0</v>
      </c>
      <c r="DP129" s="76">
        <v>-24794.29</v>
      </c>
      <c r="DQ129" s="77">
        <v>-24794.29</v>
      </c>
      <c r="DR129" s="79">
        <v>-24794.29</v>
      </c>
      <c r="DS129" s="77">
        <v>0</v>
      </c>
      <c r="DT129" s="79">
        <v>0</v>
      </c>
      <c r="DU129" s="79">
        <v>0</v>
      </c>
      <c r="DV129" s="79">
        <v>0</v>
      </c>
      <c r="DW129" s="79">
        <v>0</v>
      </c>
      <c r="DX129" s="76">
        <v>0</v>
      </c>
      <c r="DY129" s="77">
        <v>0</v>
      </c>
      <c r="DZ129" s="79">
        <v>0</v>
      </c>
      <c r="EA129" s="77">
        <v>0</v>
      </c>
      <c r="EB129" s="79">
        <v>0</v>
      </c>
      <c r="EC129" s="79">
        <v>0</v>
      </c>
      <c r="ED129" s="79"/>
    </row>
    <row r="130" spans="1:136" x14ac:dyDescent="0.2">
      <c r="A130" s="10" t="s">
        <v>120</v>
      </c>
      <c r="B130" s="73"/>
      <c r="C130" s="76">
        <v>-19939.794000000002</v>
      </c>
      <c r="D130" s="77">
        <v>-19939.794000000002</v>
      </c>
      <c r="E130" s="78">
        <v>0</v>
      </c>
      <c r="F130" s="78">
        <v>-19939.794000000002</v>
      </c>
      <c r="G130" s="77">
        <v>0</v>
      </c>
      <c r="I130" s="76">
        <v>0</v>
      </c>
      <c r="J130" s="77">
        <v>0</v>
      </c>
      <c r="K130" s="79">
        <v>0</v>
      </c>
      <c r="L130" s="77">
        <v>0</v>
      </c>
      <c r="M130" s="79">
        <v>0</v>
      </c>
      <c r="N130" s="79">
        <v>0</v>
      </c>
      <c r="O130" s="79">
        <v>0</v>
      </c>
      <c r="P130" s="79">
        <v>0</v>
      </c>
      <c r="Q130" s="79">
        <v>0</v>
      </c>
      <c r="R130" s="79">
        <v>0</v>
      </c>
      <c r="S130" s="79">
        <v>0</v>
      </c>
      <c r="T130" s="76">
        <v>0</v>
      </c>
      <c r="U130" s="77">
        <v>0</v>
      </c>
      <c r="V130" s="79">
        <v>0</v>
      </c>
      <c r="W130" s="77">
        <v>0</v>
      </c>
      <c r="X130" s="79">
        <v>0</v>
      </c>
      <c r="Y130" s="79">
        <v>0</v>
      </c>
      <c r="Z130" s="79">
        <v>0</v>
      </c>
      <c r="AA130" s="79">
        <v>0</v>
      </c>
      <c r="AB130" s="76">
        <v>0</v>
      </c>
      <c r="AC130" s="77">
        <v>0</v>
      </c>
      <c r="AD130" s="79">
        <v>0</v>
      </c>
      <c r="AE130" s="76">
        <v>0</v>
      </c>
      <c r="AF130" s="77">
        <v>0</v>
      </c>
      <c r="AG130" s="79">
        <v>0</v>
      </c>
      <c r="AH130" s="77">
        <v>0</v>
      </c>
      <c r="AI130" s="79">
        <v>0</v>
      </c>
      <c r="AJ130" s="79">
        <v>0</v>
      </c>
      <c r="AK130" s="76">
        <v>0</v>
      </c>
      <c r="AL130" s="77">
        <v>0</v>
      </c>
      <c r="AM130" s="79">
        <v>0</v>
      </c>
      <c r="AN130" s="77">
        <v>0</v>
      </c>
      <c r="AO130" s="79">
        <v>0</v>
      </c>
      <c r="AP130" s="79">
        <v>0</v>
      </c>
      <c r="AQ130" s="79">
        <v>0</v>
      </c>
      <c r="AR130" s="79">
        <v>0</v>
      </c>
      <c r="AS130" s="79">
        <v>0</v>
      </c>
      <c r="AT130" s="76"/>
      <c r="AU130" s="77">
        <v>-19939.794000000002</v>
      </c>
      <c r="AV130" s="79">
        <v>-19939.794000000002</v>
      </c>
      <c r="AW130" s="77">
        <v>0</v>
      </c>
      <c r="AX130" s="79">
        <v>0</v>
      </c>
      <c r="AY130" s="79">
        <v>0</v>
      </c>
      <c r="AZ130" s="79">
        <v>0</v>
      </c>
      <c r="BA130" s="76">
        <v>0</v>
      </c>
      <c r="BB130" s="77">
        <v>0</v>
      </c>
      <c r="BC130" s="79">
        <v>0</v>
      </c>
      <c r="BD130" s="77">
        <v>0</v>
      </c>
      <c r="BE130" s="79">
        <v>0</v>
      </c>
      <c r="BF130" s="79">
        <v>0</v>
      </c>
      <c r="BG130" s="79">
        <v>0</v>
      </c>
      <c r="BH130" s="79">
        <v>0</v>
      </c>
      <c r="BI130" s="76">
        <v>0</v>
      </c>
      <c r="BJ130" s="77">
        <v>0</v>
      </c>
      <c r="BK130" s="79">
        <v>0</v>
      </c>
      <c r="BL130" s="79">
        <v>0</v>
      </c>
      <c r="BM130" s="76">
        <v>0</v>
      </c>
      <c r="BN130" s="77">
        <v>0</v>
      </c>
      <c r="BO130" s="79">
        <v>0</v>
      </c>
      <c r="BP130" s="76">
        <v>0</v>
      </c>
      <c r="BQ130" s="77">
        <v>0</v>
      </c>
      <c r="BR130" s="79">
        <v>0</v>
      </c>
      <c r="BS130" s="76">
        <v>0</v>
      </c>
      <c r="BT130" s="77">
        <v>0</v>
      </c>
      <c r="BU130" s="79">
        <v>0</v>
      </c>
      <c r="BV130" s="76">
        <v>0</v>
      </c>
      <c r="BW130" s="77">
        <v>0</v>
      </c>
      <c r="BX130" s="79">
        <v>0</v>
      </c>
      <c r="BY130" s="76">
        <v>0</v>
      </c>
      <c r="BZ130" s="77">
        <v>0</v>
      </c>
      <c r="CA130" s="79">
        <v>0</v>
      </c>
      <c r="CB130" s="76">
        <v>0</v>
      </c>
      <c r="CC130" s="77">
        <v>0</v>
      </c>
      <c r="CD130" s="79">
        <v>0</v>
      </c>
      <c r="CE130" s="79">
        <v>0</v>
      </c>
      <c r="CF130" s="77">
        <v>0</v>
      </c>
      <c r="CG130" s="79">
        <v>0</v>
      </c>
      <c r="CH130" s="79">
        <v>0</v>
      </c>
      <c r="CI130" s="79">
        <v>0</v>
      </c>
      <c r="CJ130" s="76">
        <v>0</v>
      </c>
      <c r="CK130" s="77">
        <v>0</v>
      </c>
      <c r="CL130" s="79">
        <v>0</v>
      </c>
      <c r="CM130" s="79">
        <v>0</v>
      </c>
      <c r="CN130" s="79">
        <v>0</v>
      </c>
      <c r="CO130" s="76">
        <v>0</v>
      </c>
      <c r="CP130" s="77">
        <v>0</v>
      </c>
      <c r="CQ130" s="79">
        <v>0</v>
      </c>
      <c r="CR130" s="77">
        <v>0</v>
      </c>
      <c r="CS130" s="79">
        <v>0</v>
      </c>
      <c r="CT130" s="76">
        <v>0</v>
      </c>
      <c r="CU130" s="77">
        <v>0</v>
      </c>
      <c r="CV130" s="79">
        <v>0</v>
      </c>
      <c r="CW130" s="77">
        <v>0</v>
      </c>
      <c r="CX130" s="79">
        <v>0</v>
      </c>
      <c r="CY130" s="79">
        <v>0</v>
      </c>
      <c r="CZ130" s="79">
        <v>0</v>
      </c>
      <c r="DA130" s="79">
        <v>0</v>
      </c>
      <c r="DB130" s="79">
        <v>0</v>
      </c>
      <c r="DC130" s="76">
        <v>0</v>
      </c>
      <c r="DD130" s="77">
        <v>0</v>
      </c>
      <c r="DE130" s="79">
        <v>0</v>
      </c>
      <c r="DF130" s="77">
        <v>0</v>
      </c>
      <c r="DG130" s="79">
        <v>0</v>
      </c>
      <c r="DH130" s="79">
        <v>0</v>
      </c>
      <c r="DI130" s="76">
        <v>0</v>
      </c>
      <c r="DJ130" s="77">
        <v>0</v>
      </c>
      <c r="DK130" s="79">
        <v>0</v>
      </c>
      <c r="DL130" s="77">
        <v>0</v>
      </c>
      <c r="DM130" s="79">
        <v>0</v>
      </c>
      <c r="DN130" s="79">
        <v>0</v>
      </c>
      <c r="DO130" s="79">
        <v>0</v>
      </c>
      <c r="DP130" s="76">
        <v>0</v>
      </c>
      <c r="DQ130" s="77">
        <v>0</v>
      </c>
      <c r="DR130" s="79">
        <v>0</v>
      </c>
      <c r="DS130" s="77">
        <v>0</v>
      </c>
      <c r="DT130" s="79">
        <v>0</v>
      </c>
      <c r="DU130" s="79">
        <v>0</v>
      </c>
      <c r="DV130" s="79">
        <v>0</v>
      </c>
      <c r="DW130" s="79">
        <v>0</v>
      </c>
      <c r="DX130" s="76">
        <v>0</v>
      </c>
      <c r="DY130" s="77">
        <v>0</v>
      </c>
      <c r="DZ130" s="79">
        <v>0</v>
      </c>
      <c r="EA130" s="77">
        <v>0</v>
      </c>
      <c r="EB130" s="79">
        <v>0</v>
      </c>
      <c r="EC130" s="79">
        <v>0</v>
      </c>
      <c r="ED130" s="79"/>
    </row>
    <row r="131" spans="1:136" x14ac:dyDescent="0.2">
      <c r="A131" s="10" t="s">
        <v>121</v>
      </c>
      <c r="B131" s="73"/>
      <c r="C131" s="76">
        <v>224411.43</v>
      </c>
      <c r="D131" s="77">
        <v>224411.43</v>
      </c>
      <c r="E131" s="78">
        <v>0</v>
      </c>
      <c r="F131" s="78">
        <v>224411.43</v>
      </c>
      <c r="G131" s="77">
        <v>0</v>
      </c>
      <c r="I131" s="76">
        <v>0</v>
      </c>
      <c r="J131" s="77">
        <v>0</v>
      </c>
      <c r="K131" s="79">
        <v>0</v>
      </c>
      <c r="L131" s="77">
        <v>0</v>
      </c>
      <c r="M131" s="79">
        <v>0</v>
      </c>
      <c r="N131" s="79">
        <v>0</v>
      </c>
      <c r="O131" s="79">
        <v>0</v>
      </c>
      <c r="P131" s="79">
        <v>0</v>
      </c>
      <c r="Q131" s="79">
        <v>0</v>
      </c>
      <c r="R131" s="79">
        <v>0</v>
      </c>
      <c r="S131" s="79">
        <v>0</v>
      </c>
      <c r="T131" s="76">
        <v>182425.43</v>
      </c>
      <c r="U131" s="77">
        <v>182425.43</v>
      </c>
      <c r="V131" s="79">
        <v>182425.43</v>
      </c>
      <c r="W131" s="77">
        <v>0</v>
      </c>
      <c r="X131" s="79">
        <v>0</v>
      </c>
      <c r="Y131" s="79">
        <v>0</v>
      </c>
      <c r="Z131" s="79">
        <v>0</v>
      </c>
      <c r="AA131" s="79">
        <v>0</v>
      </c>
      <c r="AB131" s="76">
        <v>41986</v>
      </c>
      <c r="AC131" s="77">
        <v>41986</v>
      </c>
      <c r="AD131" s="79">
        <v>41986</v>
      </c>
      <c r="AE131" s="76">
        <v>0</v>
      </c>
      <c r="AF131" s="77">
        <v>0</v>
      </c>
      <c r="AG131" s="79">
        <v>0</v>
      </c>
      <c r="AH131" s="77">
        <v>0</v>
      </c>
      <c r="AI131" s="79">
        <v>0</v>
      </c>
      <c r="AJ131" s="79">
        <v>0</v>
      </c>
      <c r="AK131" s="76">
        <v>0</v>
      </c>
      <c r="AL131" s="77">
        <v>0</v>
      </c>
      <c r="AM131" s="79">
        <v>0</v>
      </c>
      <c r="AN131" s="77">
        <v>0</v>
      </c>
      <c r="AO131" s="79">
        <v>0</v>
      </c>
      <c r="AP131" s="79">
        <v>0</v>
      </c>
      <c r="AQ131" s="79">
        <v>0</v>
      </c>
      <c r="AR131" s="79">
        <v>0</v>
      </c>
      <c r="AS131" s="79">
        <v>0</v>
      </c>
      <c r="AT131" s="76"/>
      <c r="AU131" s="77">
        <v>0</v>
      </c>
      <c r="AV131" s="79">
        <v>0</v>
      </c>
      <c r="AW131" s="77">
        <v>0</v>
      </c>
      <c r="AX131" s="79">
        <v>0</v>
      </c>
      <c r="AY131" s="79">
        <v>0</v>
      </c>
      <c r="AZ131" s="79">
        <v>0</v>
      </c>
      <c r="BA131" s="76">
        <v>0</v>
      </c>
      <c r="BB131" s="77">
        <v>0</v>
      </c>
      <c r="BC131" s="79">
        <v>0</v>
      </c>
      <c r="BD131" s="77">
        <v>0</v>
      </c>
      <c r="BE131" s="79">
        <v>0</v>
      </c>
      <c r="BF131" s="79">
        <v>0</v>
      </c>
      <c r="BG131" s="79">
        <v>0</v>
      </c>
      <c r="BH131" s="79">
        <v>0</v>
      </c>
      <c r="BI131" s="76">
        <v>0</v>
      </c>
      <c r="BJ131" s="77">
        <v>0</v>
      </c>
      <c r="BK131" s="79">
        <v>0</v>
      </c>
      <c r="BL131" s="79">
        <v>0</v>
      </c>
      <c r="BM131" s="76">
        <v>0</v>
      </c>
      <c r="BN131" s="77">
        <v>0</v>
      </c>
      <c r="BO131" s="79">
        <v>0</v>
      </c>
      <c r="BP131" s="76">
        <v>0</v>
      </c>
      <c r="BQ131" s="77">
        <v>0</v>
      </c>
      <c r="BR131" s="79">
        <v>0</v>
      </c>
      <c r="BS131" s="76">
        <v>0</v>
      </c>
      <c r="BT131" s="77">
        <v>0</v>
      </c>
      <c r="BU131" s="79">
        <v>0</v>
      </c>
      <c r="BV131" s="76">
        <v>0</v>
      </c>
      <c r="BW131" s="77">
        <v>0</v>
      </c>
      <c r="BX131" s="79">
        <v>0</v>
      </c>
      <c r="BY131" s="76">
        <v>0</v>
      </c>
      <c r="BZ131" s="77">
        <v>0</v>
      </c>
      <c r="CA131" s="79">
        <v>0</v>
      </c>
      <c r="CB131" s="76">
        <v>0</v>
      </c>
      <c r="CC131" s="77">
        <v>0</v>
      </c>
      <c r="CD131" s="79">
        <v>0</v>
      </c>
      <c r="CE131" s="79">
        <v>0</v>
      </c>
      <c r="CF131" s="77">
        <v>0</v>
      </c>
      <c r="CG131" s="79">
        <v>0</v>
      </c>
      <c r="CH131" s="79">
        <v>0</v>
      </c>
      <c r="CI131" s="79">
        <v>0</v>
      </c>
      <c r="CJ131" s="76">
        <v>0</v>
      </c>
      <c r="CK131" s="77">
        <v>0</v>
      </c>
      <c r="CL131" s="79">
        <v>0</v>
      </c>
      <c r="CM131" s="79">
        <v>0</v>
      </c>
      <c r="CN131" s="79">
        <v>0</v>
      </c>
      <c r="CO131" s="76">
        <v>0</v>
      </c>
      <c r="CP131" s="77">
        <v>0</v>
      </c>
      <c r="CQ131" s="79">
        <v>0</v>
      </c>
      <c r="CR131" s="77">
        <v>0</v>
      </c>
      <c r="CS131" s="79">
        <v>0</v>
      </c>
      <c r="CT131" s="76">
        <v>0</v>
      </c>
      <c r="CU131" s="77">
        <v>0</v>
      </c>
      <c r="CV131" s="79">
        <v>0</v>
      </c>
      <c r="CW131" s="77">
        <v>0</v>
      </c>
      <c r="CX131" s="79">
        <v>0</v>
      </c>
      <c r="CY131" s="79">
        <v>0</v>
      </c>
      <c r="CZ131" s="79">
        <v>0</v>
      </c>
      <c r="DA131" s="79">
        <v>0</v>
      </c>
      <c r="DB131" s="79">
        <v>0</v>
      </c>
      <c r="DC131" s="76">
        <v>0</v>
      </c>
      <c r="DD131" s="77">
        <v>0</v>
      </c>
      <c r="DE131" s="79">
        <v>0</v>
      </c>
      <c r="DF131" s="77">
        <v>0</v>
      </c>
      <c r="DG131" s="79">
        <v>0</v>
      </c>
      <c r="DH131" s="79">
        <v>0</v>
      </c>
      <c r="DI131" s="76">
        <v>0</v>
      </c>
      <c r="DJ131" s="77">
        <v>0</v>
      </c>
      <c r="DK131" s="79">
        <v>0</v>
      </c>
      <c r="DL131" s="77">
        <v>0</v>
      </c>
      <c r="DM131" s="79">
        <v>0</v>
      </c>
      <c r="DN131" s="79">
        <v>0</v>
      </c>
      <c r="DO131" s="79">
        <v>0</v>
      </c>
      <c r="DP131" s="76">
        <v>0</v>
      </c>
      <c r="DQ131" s="77">
        <v>0</v>
      </c>
      <c r="DR131" s="79">
        <v>0</v>
      </c>
      <c r="DS131" s="77">
        <v>0</v>
      </c>
      <c r="DT131" s="79">
        <v>0</v>
      </c>
      <c r="DU131" s="79">
        <v>0</v>
      </c>
      <c r="DV131" s="79">
        <v>0</v>
      </c>
      <c r="DW131" s="79">
        <v>0</v>
      </c>
      <c r="DX131" s="76">
        <v>0</v>
      </c>
      <c r="DY131" s="77">
        <v>0</v>
      </c>
      <c r="DZ131" s="79">
        <v>0</v>
      </c>
      <c r="EA131" s="77">
        <v>0</v>
      </c>
      <c r="EB131" s="79">
        <v>0</v>
      </c>
      <c r="EC131" s="79">
        <v>0</v>
      </c>
      <c r="ED131" s="79"/>
    </row>
    <row r="132" spans="1:136" s="80" customFormat="1" x14ac:dyDescent="0.2">
      <c r="A132" s="37" t="s">
        <v>122</v>
      </c>
      <c r="B132" s="115"/>
      <c r="C132" s="81">
        <v>-139683786.384</v>
      </c>
      <c r="D132" s="82">
        <v>-121903622.83</v>
      </c>
      <c r="E132" s="83">
        <v>19276692.671</v>
      </c>
      <c r="F132" s="83">
        <v>-141180315.50099999</v>
      </c>
      <c r="G132" s="82">
        <v>-17780163.553999998</v>
      </c>
      <c r="I132" s="81">
        <v>-5372401.5580000002</v>
      </c>
      <c r="J132" s="82">
        <v>-1846103.2070000002</v>
      </c>
      <c r="K132" s="86">
        <v>-1846103.2070000002</v>
      </c>
      <c r="L132" s="82">
        <v>-3526298.3509999998</v>
      </c>
      <c r="M132" s="86">
        <v>-1128517.2309999999</v>
      </c>
      <c r="N132" s="86">
        <v>-293354.43800000031</v>
      </c>
      <c r="O132" s="86">
        <v>-2393624.0879999995</v>
      </c>
      <c r="P132" s="86">
        <v>300000</v>
      </c>
      <c r="Q132" s="86">
        <v>51186.851000000002</v>
      </c>
      <c r="R132" s="86">
        <v>-12363.518999999986</v>
      </c>
      <c r="S132" s="86">
        <v>-49625.925999999992</v>
      </c>
      <c r="T132" s="81">
        <v>-8219771.7479999978</v>
      </c>
      <c r="U132" s="82">
        <v>-7783232.7809999976</v>
      </c>
      <c r="V132" s="86">
        <v>-7783232.7809999976</v>
      </c>
      <c r="W132" s="82">
        <v>-436538.9670000003</v>
      </c>
      <c r="X132" s="86">
        <v>73115.218999999808</v>
      </c>
      <c r="Y132" s="86">
        <v>-58457.762000000017</v>
      </c>
      <c r="Z132" s="86">
        <v>-241509.57900000006</v>
      </c>
      <c r="AA132" s="86">
        <v>-209686.845</v>
      </c>
      <c r="AB132" s="81">
        <v>-426566</v>
      </c>
      <c r="AC132" s="82">
        <v>-426566</v>
      </c>
      <c r="AD132" s="86">
        <v>-426566</v>
      </c>
      <c r="AE132" s="81">
        <v>-4546615.2020000024</v>
      </c>
      <c r="AF132" s="82">
        <v>-4461135.7270000027</v>
      </c>
      <c r="AG132" s="86">
        <v>-4461135.7270000027</v>
      </c>
      <c r="AH132" s="82">
        <v>-85479.474999999991</v>
      </c>
      <c r="AI132" s="86">
        <v>-4572.7220000000007</v>
      </c>
      <c r="AJ132" s="86">
        <v>-80906.752999999997</v>
      </c>
      <c r="AK132" s="81">
        <v>-12490105</v>
      </c>
      <c r="AL132" s="82">
        <v>-4433241</v>
      </c>
      <c r="AM132" s="86">
        <v>-4433241</v>
      </c>
      <c r="AN132" s="82">
        <v>-8056864</v>
      </c>
      <c r="AO132" s="86">
        <v>-3663212</v>
      </c>
      <c r="AP132" s="86">
        <v>-1456723</v>
      </c>
      <c r="AQ132" s="86">
        <v>-2835416</v>
      </c>
      <c r="AR132" s="86">
        <v>-101513</v>
      </c>
      <c r="AS132" s="86">
        <v>0</v>
      </c>
      <c r="AT132" s="81">
        <v>-21489133.419000003</v>
      </c>
      <c r="AU132" s="82">
        <v>-21290607.645000003</v>
      </c>
      <c r="AV132" s="86">
        <v>-21290607.645000003</v>
      </c>
      <c r="AW132" s="82">
        <v>-198525.77400000003</v>
      </c>
      <c r="AX132" s="86">
        <v>-57211.793000000042</v>
      </c>
      <c r="AY132" s="86">
        <v>-69818.31700000001</v>
      </c>
      <c r="AZ132" s="86">
        <v>-71495.664000000004</v>
      </c>
      <c r="BA132" s="81">
        <v>-2938096.7430000016</v>
      </c>
      <c r="BB132" s="82">
        <v>-882459.64500000025</v>
      </c>
      <c r="BC132" s="86">
        <v>-882459.64500000025</v>
      </c>
      <c r="BD132" s="82">
        <v>-2055637.0980000012</v>
      </c>
      <c r="BE132" s="86">
        <v>-702664.20600000001</v>
      </c>
      <c r="BF132" s="86">
        <v>-587792.17000000039</v>
      </c>
      <c r="BG132" s="86">
        <v>-223419.22900000005</v>
      </c>
      <c r="BH132" s="86">
        <v>-541761.49300000072</v>
      </c>
      <c r="BI132" s="81">
        <v>1921790.314</v>
      </c>
      <c r="BJ132" s="82">
        <v>1921790.314</v>
      </c>
      <c r="BK132" s="86">
        <v>2367552.9249999998</v>
      </c>
      <c r="BL132" s="86">
        <v>-445762.6109999998</v>
      </c>
      <c r="BM132" s="81">
        <v>586795.13300000015</v>
      </c>
      <c r="BN132" s="82">
        <v>586795.13300000015</v>
      </c>
      <c r="BO132" s="86">
        <v>586795.13300000015</v>
      </c>
      <c r="BP132" s="81">
        <v>-290368</v>
      </c>
      <c r="BQ132" s="82">
        <v>-290368</v>
      </c>
      <c r="BR132" s="86">
        <v>-290368</v>
      </c>
      <c r="BS132" s="81">
        <v>91343.212000000058</v>
      </c>
      <c r="BT132" s="82">
        <v>91343.212000000058</v>
      </c>
      <c r="BU132" s="86">
        <v>91343.212000000058</v>
      </c>
      <c r="BV132" s="81">
        <v>1495491</v>
      </c>
      <c r="BW132" s="82">
        <v>1495491</v>
      </c>
      <c r="BX132" s="86">
        <v>1495491</v>
      </c>
      <c r="BY132" s="81">
        <v>2465072.9290000005</v>
      </c>
      <c r="BZ132" s="82">
        <v>2465072.9290000005</v>
      </c>
      <c r="CA132" s="86">
        <v>2465072.9290000005</v>
      </c>
      <c r="CB132" s="81">
        <v>-18684764.294000003</v>
      </c>
      <c r="CC132" s="82">
        <v>-18077814.011000004</v>
      </c>
      <c r="CD132" s="86">
        <v>20664125.395</v>
      </c>
      <c r="CE132" s="86">
        <v>-38741939.406000003</v>
      </c>
      <c r="CF132" s="82">
        <v>-606950.28300000005</v>
      </c>
      <c r="CG132" s="86">
        <v>-103825.00899999998</v>
      </c>
      <c r="CH132" s="86">
        <v>-113125.274</v>
      </c>
      <c r="CI132" s="86">
        <v>-390000</v>
      </c>
      <c r="CJ132" s="81">
        <v>-43139626.555999994</v>
      </c>
      <c r="CK132" s="82">
        <v>-43139626.555999994</v>
      </c>
      <c r="CL132" s="86">
        <v>-32272719.253999993</v>
      </c>
      <c r="CM132" s="86">
        <v>-6923058.4370000008</v>
      </c>
      <c r="CN132" s="86">
        <v>-3943848.8649999993</v>
      </c>
      <c r="CO132" s="81">
        <v>60418.29699999997</v>
      </c>
      <c r="CP132" s="82">
        <v>-36143.831999999973</v>
      </c>
      <c r="CQ132" s="86">
        <v>-36143.831999999973</v>
      </c>
      <c r="CR132" s="82">
        <v>96562.128999999943</v>
      </c>
      <c r="CS132" s="86">
        <v>96562.128999999943</v>
      </c>
      <c r="CT132" s="81">
        <v>-19225208.272999994</v>
      </c>
      <c r="CU132" s="82">
        <v>-17794786.701999996</v>
      </c>
      <c r="CV132" s="86">
        <v>-17794786.701999996</v>
      </c>
      <c r="CW132" s="82">
        <v>-1430421.571</v>
      </c>
      <c r="CX132" s="86">
        <v>-196580.80799999999</v>
      </c>
      <c r="CY132" s="86">
        <v>110138.95699999999</v>
      </c>
      <c r="CZ132" s="86">
        <v>-337744.44099999999</v>
      </c>
      <c r="DA132" s="86">
        <v>-312799.67200000002</v>
      </c>
      <c r="DB132" s="86">
        <v>-693435.60699999984</v>
      </c>
      <c r="DC132" s="81">
        <v>239130.81799999974</v>
      </c>
      <c r="DD132" s="82">
        <v>259292.84699999972</v>
      </c>
      <c r="DE132" s="86">
        <v>259292.84699999972</v>
      </c>
      <c r="DF132" s="82">
        <v>-20162.028999999988</v>
      </c>
      <c r="DG132" s="86">
        <v>-27434.171999999991</v>
      </c>
      <c r="DH132" s="86">
        <v>7272.1430000000037</v>
      </c>
      <c r="DI132" s="81">
        <v>-3943914</v>
      </c>
      <c r="DJ132" s="82">
        <v>-2269721</v>
      </c>
      <c r="DK132" s="86">
        <v>-2269721</v>
      </c>
      <c r="DL132" s="82">
        <v>-1674193</v>
      </c>
      <c r="DM132" s="86">
        <v>-275391</v>
      </c>
      <c r="DN132" s="86">
        <v>-1349992</v>
      </c>
      <c r="DO132" s="86">
        <v>-48810</v>
      </c>
      <c r="DP132" s="81">
        <v>-6253363.7939999951</v>
      </c>
      <c r="DQ132" s="82">
        <v>-6489644.8459999952</v>
      </c>
      <c r="DR132" s="86">
        <v>-6489644.8459999952</v>
      </c>
      <c r="DS132" s="82">
        <v>236281.05199999997</v>
      </c>
      <c r="DT132" s="86">
        <v>-18894.470000000059</v>
      </c>
      <c r="DU132" s="86">
        <v>153196.05400000003</v>
      </c>
      <c r="DV132" s="86">
        <v>160012.326</v>
      </c>
      <c r="DW132" s="86">
        <v>-58032.858000000007</v>
      </c>
      <c r="DX132" s="81">
        <v>476106.50000000116</v>
      </c>
      <c r="DY132" s="82">
        <v>498042.6870000012</v>
      </c>
      <c r="DZ132" s="86">
        <v>498042.6870000012</v>
      </c>
      <c r="EA132" s="82">
        <v>-21936.187000000049</v>
      </c>
      <c r="EB132" s="86">
        <v>18880.116999999969</v>
      </c>
      <c r="EC132" s="86">
        <v>-40816.304000000018</v>
      </c>
      <c r="ED132" s="86"/>
      <c r="EE132" s="112"/>
      <c r="EF132" s="112"/>
    </row>
    <row r="133" spans="1:136" x14ac:dyDescent="0.2">
      <c r="A133" s="10"/>
      <c r="B133" s="73"/>
      <c r="C133" s="76"/>
      <c r="D133" s="77"/>
      <c r="E133" s="78"/>
      <c r="F133" s="78"/>
      <c r="G133" s="77"/>
      <c r="I133" s="76"/>
      <c r="J133" s="77"/>
      <c r="K133" s="79"/>
      <c r="L133" s="77"/>
      <c r="M133" s="79"/>
      <c r="N133" s="79"/>
      <c r="O133" s="79"/>
      <c r="P133" s="79"/>
      <c r="Q133" s="79"/>
      <c r="R133" s="79"/>
      <c r="S133" s="79"/>
      <c r="T133" s="76"/>
      <c r="U133" s="77"/>
      <c r="V133" s="79"/>
      <c r="W133" s="77"/>
      <c r="X133" s="79"/>
      <c r="Y133" s="79"/>
      <c r="Z133" s="79"/>
      <c r="AA133" s="79"/>
      <c r="AB133" s="76"/>
      <c r="AC133" s="77"/>
      <c r="AD133" s="79"/>
      <c r="AE133" s="76"/>
      <c r="AF133" s="77"/>
      <c r="AG133" s="79"/>
      <c r="AH133" s="77"/>
      <c r="AI133" s="79"/>
      <c r="AJ133" s="79"/>
      <c r="AK133" s="76"/>
      <c r="AL133" s="77"/>
      <c r="AM133" s="79"/>
      <c r="AN133" s="77"/>
      <c r="AO133" s="79"/>
      <c r="AP133" s="79"/>
      <c r="AQ133" s="79"/>
      <c r="AR133" s="79"/>
      <c r="AS133" s="79"/>
      <c r="AT133" s="76"/>
      <c r="AU133" s="77"/>
      <c r="AV133" s="79"/>
      <c r="AW133" s="77"/>
      <c r="AX133" s="79"/>
      <c r="AY133" s="79"/>
      <c r="AZ133" s="79"/>
      <c r="BA133" s="76"/>
      <c r="BB133" s="77"/>
      <c r="BC133" s="79"/>
      <c r="BD133" s="77"/>
      <c r="BE133" s="79"/>
      <c r="BF133" s="79"/>
      <c r="BG133" s="79"/>
      <c r="BH133" s="79"/>
      <c r="BI133" s="76"/>
      <c r="BJ133" s="77"/>
      <c r="BK133" s="79"/>
      <c r="BL133" s="79"/>
      <c r="BM133" s="76"/>
      <c r="BN133" s="77"/>
      <c r="BO133" s="79"/>
      <c r="BP133" s="76"/>
      <c r="BQ133" s="77"/>
      <c r="BR133" s="79"/>
      <c r="BS133" s="76"/>
      <c r="BT133" s="77"/>
      <c r="BU133" s="79"/>
      <c r="BV133" s="76"/>
      <c r="BW133" s="77"/>
      <c r="BX133" s="79"/>
      <c r="BY133" s="76"/>
      <c r="BZ133" s="77"/>
      <c r="CA133" s="79"/>
      <c r="CB133" s="76" t="s">
        <v>239</v>
      </c>
      <c r="CC133" s="77"/>
      <c r="CD133" s="79"/>
      <c r="CE133" s="79"/>
      <c r="CF133" s="77"/>
      <c r="CG133" s="79"/>
      <c r="CH133" s="79"/>
      <c r="CI133" s="79"/>
      <c r="CJ133" s="76"/>
      <c r="CK133" s="77"/>
      <c r="CL133" s="79"/>
      <c r="CM133" s="79"/>
      <c r="CN133" s="79"/>
      <c r="CO133" s="76"/>
      <c r="CP133" s="77"/>
      <c r="CQ133" s="79"/>
      <c r="CR133" s="77"/>
      <c r="CS133" s="79"/>
      <c r="CT133" s="76"/>
      <c r="CU133" s="77"/>
      <c r="CV133" s="79"/>
      <c r="CW133" s="77"/>
      <c r="CX133" s="79"/>
      <c r="CY133" s="79"/>
      <c r="CZ133" s="79"/>
      <c r="DA133" s="79"/>
      <c r="DB133" s="79"/>
      <c r="DC133" s="76"/>
      <c r="DD133" s="77"/>
      <c r="DE133" s="79"/>
      <c r="DF133" s="77"/>
      <c r="DG133" s="79"/>
      <c r="DH133" s="79"/>
      <c r="DI133" s="76"/>
      <c r="DJ133" s="77"/>
      <c r="DK133" s="79"/>
      <c r="DL133" s="77"/>
      <c r="DM133" s="79"/>
      <c r="DN133" s="79"/>
      <c r="DO133" s="79"/>
      <c r="DP133" s="76"/>
      <c r="DQ133" s="77"/>
      <c r="DR133" s="79"/>
      <c r="DS133" s="77"/>
      <c r="DT133" s="79"/>
      <c r="DU133" s="79"/>
      <c r="DV133" s="79"/>
      <c r="DW133" s="79"/>
      <c r="DX133" s="76"/>
      <c r="DY133" s="77"/>
      <c r="DZ133" s="79"/>
      <c r="EA133" s="77"/>
      <c r="EB133" s="79"/>
      <c r="EC133" s="79"/>
      <c r="ED133" s="79"/>
    </row>
    <row r="134" spans="1:136" x14ac:dyDescent="0.2">
      <c r="A134" s="6" t="s">
        <v>123</v>
      </c>
      <c r="B134" s="73"/>
      <c r="C134" s="76">
        <v>-29587682.801999994</v>
      </c>
      <c r="D134" s="77">
        <v>-34907759.112999991</v>
      </c>
      <c r="E134" s="78">
        <v>-5330930.8399999971</v>
      </c>
      <c r="F134" s="78">
        <v>-29576828.272999983</v>
      </c>
      <c r="G134" s="77">
        <v>5320076.3109999988</v>
      </c>
      <c r="I134" s="76">
        <v>3392041.7250000006</v>
      </c>
      <c r="J134" s="77">
        <v>1631098.9430000002</v>
      </c>
      <c r="K134" s="79">
        <v>1631098.9430000002</v>
      </c>
      <c r="L134" s="77">
        <v>1760942.7820000001</v>
      </c>
      <c r="M134" s="79">
        <v>415953.77199999988</v>
      </c>
      <c r="N134" s="79">
        <v>727641.55099999998</v>
      </c>
      <c r="O134" s="79">
        <v>442017.60600000015</v>
      </c>
      <c r="P134" s="79">
        <v>125597.8330000001</v>
      </c>
      <c r="Q134" s="79">
        <v>55414.680999999997</v>
      </c>
      <c r="R134" s="79">
        <v>-8608.4019999999855</v>
      </c>
      <c r="S134" s="79">
        <v>2925.7410000000018</v>
      </c>
      <c r="T134" s="76">
        <v>-1763747.2089999989</v>
      </c>
      <c r="U134" s="77">
        <v>-2064708.5029999986</v>
      </c>
      <c r="V134" s="79">
        <v>-2064708.5029999986</v>
      </c>
      <c r="W134" s="77">
        <v>300961.29399999976</v>
      </c>
      <c r="X134" s="79">
        <v>223000.47699999978</v>
      </c>
      <c r="Y134" s="79">
        <v>1565.7889999999898</v>
      </c>
      <c r="Z134" s="79">
        <v>76395.027999999962</v>
      </c>
      <c r="AA134" s="79">
        <v>0</v>
      </c>
      <c r="AB134" s="76">
        <v>672473</v>
      </c>
      <c r="AC134" s="77">
        <v>672473</v>
      </c>
      <c r="AD134" s="79">
        <v>672473</v>
      </c>
      <c r="AE134" s="76">
        <v>2134347.5489999973</v>
      </c>
      <c r="AF134" s="77">
        <v>2126839.6419999972</v>
      </c>
      <c r="AG134" s="79">
        <v>2126839.6419999972</v>
      </c>
      <c r="AH134" s="77">
        <v>7507.9069999999911</v>
      </c>
      <c r="AI134" s="79">
        <v>580.49999999999909</v>
      </c>
      <c r="AJ134" s="79">
        <v>6927.406999999992</v>
      </c>
      <c r="AK134" s="76">
        <v>2227916</v>
      </c>
      <c r="AL134" s="77">
        <v>1447007</v>
      </c>
      <c r="AM134" s="79">
        <v>1447007</v>
      </c>
      <c r="AN134" s="77">
        <v>780909</v>
      </c>
      <c r="AO134" s="79">
        <v>1200275</v>
      </c>
      <c r="AP134" s="79">
        <v>-30361</v>
      </c>
      <c r="AQ134" s="79">
        <v>-257230</v>
      </c>
      <c r="AR134" s="79">
        <v>2372</v>
      </c>
      <c r="AS134" s="79">
        <v>-134147</v>
      </c>
      <c r="AT134" s="76">
        <v>-7540857.0459999992</v>
      </c>
      <c r="AU134" s="77">
        <v>-7505057.3449999988</v>
      </c>
      <c r="AV134" s="79">
        <v>-7505057.3449999988</v>
      </c>
      <c r="AW134" s="77">
        <v>-35799.701000000066</v>
      </c>
      <c r="AX134" s="79">
        <v>-21729.285000000054</v>
      </c>
      <c r="AY134" s="79">
        <v>-14070.416000000012</v>
      </c>
      <c r="AZ134" s="79">
        <v>0</v>
      </c>
      <c r="BA134" s="76">
        <v>3327962.4769999986</v>
      </c>
      <c r="BB134" s="77">
        <v>800103.36399999959</v>
      </c>
      <c r="BC134" s="79">
        <v>800103.36399999959</v>
      </c>
      <c r="BD134" s="77">
        <v>2527859.112999999</v>
      </c>
      <c r="BE134" s="79">
        <v>741793.79399999999</v>
      </c>
      <c r="BF134" s="79">
        <v>684783.15999999945</v>
      </c>
      <c r="BG134" s="79">
        <v>844825.59399999981</v>
      </c>
      <c r="BH134" s="79">
        <v>256456.56499999936</v>
      </c>
      <c r="BI134" s="76">
        <v>1129234.7800000003</v>
      </c>
      <c r="BJ134" s="77">
        <v>1129234.7800000003</v>
      </c>
      <c r="BK134" s="79">
        <v>83977.060000000056</v>
      </c>
      <c r="BL134" s="79">
        <v>1045257.7200000002</v>
      </c>
      <c r="BM134" s="76">
        <v>-324732.03299999982</v>
      </c>
      <c r="BN134" s="77">
        <v>-324732.03299999982</v>
      </c>
      <c r="BO134" s="79">
        <v>-324732.03299999982</v>
      </c>
      <c r="BP134" s="76">
        <v>105087</v>
      </c>
      <c r="BQ134" s="77">
        <v>105087</v>
      </c>
      <c r="BR134" s="79">
        <v>105087</v>
      </c>
      <c r="BS134" s="76">
        <v>-397788.84699999989</v>
      </c>
      <c r="BT134" s="77">
        <v>-397788.84699999989</v>
      </c>
      <c r="BU134" s="79">
        <v>-397788.84699999989</v>
      </c>
      <c r="BV134" s="76">
        <v>251223</v>
      </c>
      <c r="BW134" s="77">
        <v>251223</v>
      </c>
      <c r="BX134" s="79">
        <v>251223</v>
      </c>
      <c r="BY134" s="76">
        <v>-96393.60999999987</v>
      </c>
      <c r="BZ134" s="77">
        <v>-96393.60999999987</v>
      </c>
      <c r="CA134" s="79">
        <v>-96393.60999999987</v>
      </c>
      <c r="CB134" s="76">
        <v>-16782315.145</v>
      </c>
      <c r="CC134" s="77">
        <v>-16727276.296999998</v>
      </c>
      <c r="CD134" s="79">
        <v>-888291.54499999806</v>
      </c>
      <c r="CE134" s="79">
        <v>-15838984.752</v>
      </c>
      <c r="CF134" s="77">
        <v>-55038.84799999994</v>
      </c>
      <c r="CG134" s="79">
        <v>-95787.287999999986</v>
      </c>
      <c r="CH134" s="79">
        <v>-11353.039000000004</v>
      </c>
      <c r="CI134" s="79">
        <v>52101.47900000005</v>
      </c>
      <c r="CJ134" s="76">
        <v>-14837736.923999995</v>
      </c>
      <c r="CK134" s="77">
        <v>-14837736.923999995</v>
      </c>
      <c r="CL134" s="79">
        <v>-9327059.6069999933</v>
      </c>
      <c r="CM134" s="79">
        <v>-1562220.4790000012</v>
      </c>
      <c r="CN134" s="79">
        <v>-3948456.8379999991</v>
      </c>
      <c r="CO134" s="76">
        <v>176301.49099999998</v>
      </c>
      <c r="CP134" s="77">
        <v>27992.963000000032</v>
      </c>
      <c r="CQ134" s="79">
        <v>27992.963000000032</v>
      </c>
      <c r="CR134" s="77">
        <v>148308.52799999993</v>
      </c>
      <c r="CS134" s="79">
        <v>148308.52799999993</v>
      </c>
      <c r="CT134" s="76">
        <v>-1299579.0699999991</v>
      </c>
      <c r="CU134" s="77">
        <v>-963919.0859999992</v>
      </c>
      <c r="CV134" s="79">
        <v>-963919.0859999992</v>
      </c>
      <c r="CW134" s="77">
        <v>-335659.98399999988</v>
      </c>
      <c r="CX134" s="79">
        <v>-18397.977000000043</v>
      </c>
      <c r="CY134" s="79">
        <v>-381373.48700000002</v>
      </c>
      <c r="CZ134" s="79">
        <v>27684.161000000022</v>
      </c>
      <c r="DA134" s="79">
        <v>18633.866999999969</v>
      </c>
      <c r="DB134" s="79">
        <v>17793.452000000165</v>
      </c>
      <c r="DC134" s="76">
        <v>69960.549999999712</v>
      </c>
      <c r="DD134" s="77">
        <v>69960.549999999697</v>
      </c>
      <c r="DE134" s="79">
        <v>69960.549999999697</v>
      </c>
      <c r="DF134" s="77">
        <v>1.1823431123048067E-11</v>
      </c>
      <c r="DG134" s="79">
        <v>1.0000000074796844E-3</v>
      </c>
      <c r="DH134" s="79">
        <v>-9.999999956562533E-4</v>
      </c>
      <c r="DI134" s="76">
        <v>180239</v>
      </c>
      <c r="DJ134" s="77">
        <v>171552</v>
      </c>
      <c r="DK134" s="79">
        <v>171552</v>
      </c>
      <c r="DL134" s="77">
        <v>8687</v>
      </c>
      <c r="DM134" s="79">
        <v>2432</v>
      </c>
      <c r="DN134" s="79">
        <v>4554</v>
      </c>
      <c r="DO134" s="79">
        <v>1701</v>
      </c>
      <c r="DP134" s="76">
        <v>-704003.82799999486</v>
      </c>
      <c r="DQ134" s="77">
        <v>-915403.04799999483</v>
      </c>
      <c r="DR134" s="79">
        <v>-915403.04799999483</v>
      </c>
      <c r="DS134" s="77">
        <v>211399.21999999997</v>
      </c>
      <c r="DT134" s="79">
        <v>-26482.167000000059</v>
      </c>
      <c r="DU134" s="79">
        <v>85058.57600000003</v>
      </c>
      <c r="DV134" s="79">
        <v>152022.864</v>
      </c>
      <c r="DW134" s="79">
        <v>799.94700000000012</v>
      </c>
      <c r="DX134" s="76">
        <v>492684.33800000174</v>
      </c>
      <c r="DY134" s="77">
        <v>492684.33800000174</v>
      </c>
      <c r="DZ134" s="79">
        <v>492684.33800000174</v>
      </c>
      <c r="EA134" s="77">
        <v>-2.9103830456733704E-11</v>
      </c>
      <c r="EB134" s="79">
        <v>-2.9103830456733704E-11</v>
      </c>
      <c r="EC134" s="79">
        <v>0</v>
      </c>
      <c r="ED134" s="79"/>
    </row>
    <row r="135" spans="1:136" x14ac:dyDescent="0.2">
      <c r="A135" s="10" t="s">
        <v>124</v>
      </c>
      <c r="B135" s="73"/>
      <c r="C135" s="76">
        <v>5547285.4509999994</v>
      </c>
      <c r="D135" s="77">
        <v>5037174.8449999997</v>
      </c>
      <c r="E135" s="78">
        <v>732178.62199999997</v>
      </c>
      <c r="F135" s="78">
        <v>4304996.2230000002</v>
      </c>
      <c r="G135" s="77">
        <v>510110.60600000003</v>
      </c>
      <c r="I135" s="76">
        <v>265803.18900000001</v>
      </c>
      <c r="J135" s="77">
        <v>126461.55499999999</v>
      </c>
      <c r="K135" s="79">
        <v>126461.55499999999</v>
      </c>
      <c r="L135" s="77">
        <v>139341.63399999999</v>
      </c>
      <c r="M135" s="79">
        <v>48571.837</v>
      </c>
      <c r="N135" s="79">
        <v>82087.495999999999</v>
      </c>
      <c r="O135" s="79">
        <v>8682.3009999999995</v>
      </c>
      <c r="P135" s="79">
        <v>0</v>
      </c>
      <c r="Q135" s="79">
        <v>0</v>
      </c>
      <c r="R135" s="79">
        <v>0</v>
      </c>
      <c r="S135" s="79">
        <v>0</v>
      </c>
      <c r="T135" s="76">
        <v>130588.015</v>
      </c>
      <c r="U135" s="77">
        <v>130588.015</v>
      </c>
      <c r="V135" s="79">
        <v>130588.015</v>
      </c>
      <c r="W135" s="77">
        <v>0</v>
      </c>
      <c r="X135" s="79">
        <v>0</v>
      </c>
      <c r="Y135" s="79">
        <v>0</v>
      </c>
      <c r="Z135" s="79">
        <v>0</v>
      </c>
      <c r="AA135" s="79">
        <v>0</v>
      </c>
      <c r="AB135" s="76">
        <v>169667</v>
      </c>
      <c r="AC135" s="77">
        <v>169667</v>
      </c>
      <c r="AD135" s="79">
        <v>169667</v>
      </c>
      <c r="AE135" s="76">
        <v>274911.10800000001</v>
      </c>
      <c r="AF135" s="77">
        <v>274911.10800000001</v>
      </c>
      <c r="AG135" s="79">
        <v>274911.10800000001</v>
      </c>
      <c r="AH135" s="77">
        <v>0</v>
      </c>
      <c r="AI135" s="79">
        <v>0</v>
      </c>
      <c r="AJ135" s="79">
        <v>0</v>
      </c>
      <c r="AK135" s="76">
        <v>607767</v>
      </c>
      <c r="AL135" s="77">
        <v>253139</v>
      </c>
      <c r="AM135" s="79">
        <v>253139</v>
      </c>
      <c r="AN135" s="77">
        <v>354628</v>
      </c>
      <c r="AO135" s="79">
        <v>290047</v>
      </c>
      <c r="AP135" s="79">
        <v>56991</v>
      </c>
      <c r="AQ135" s="79">
        <v>3060</v>
      </c>
      <c r="AR135" s="79">
        <v>4530</v>
      </c>
      <c r="AS135" s="79">
        <v>0</v>
      </c>
      <c r="AT135" s="76"/>
      <c r="AU135" s="77">
        <v>0</v>
      </c>
      <c r="AV135" s="79">
        <v>0</v>
      </c>
      <c r="AW135" s="77">
        <v>0</v>
      </c>
      <c r="AX135" s="79">
        <v>0</v>
      </c>
      <c r="AY135" s="79">
        <v>0</v>
      </c>
      <c r="AZ135" s="79">
        <v>0</v>
      </c>
      <c r="BA135" s="76">
        <v>-10394.832999999999</v>
      </c>
      <c r="BB135" s="77">
        <v>-2991.8429999999998</v>
      </c>
      <c r="BC135" s="79">
        <v>-2991.8429999999998</v>
      </c>
      <c r="BD135" s="77">
        <v>-7402.9899999999989</v>
      </c>
      <c r="BE135" s="79">
        <v>15452.531000000001</v>
      </c>
      <c r="BF135" s="79">
        <v>-21675.907999999999</v>
      </c>
      <c r="BG135" s="79">
        <v>-1179.6130000000001</v>
      </c>
      <c r="BH135" s="79">
        <v>0</v>
      </c>
      <c r="BI135" s="76">
        <v>0</v>
      </c>
      <c r="BJ135" s="77">
        <v>0</v>
      </c>
      <c r="BK135" s="79">
        <v>0</v>
      </c>
      <c r="BL135" s="79">
        <v>0</v>
      </c>
      <c r="BM135" s="76">
        <v>0</v>
      </c>
      <c r="BN135" s="77">
        <v>0</v>
      </c>
      <c r="BO135" s="79">
        <v>0</v>
      </c>
      <c r="BP135" s="76">
        <v>40915</v>
      </c>
      <c r="BQ135" s="77">
        <v>40915</v>
      </c>
      <c r="BR135" s="79">
        <v>40915</v>
      </c>
      <c r="BS135" s="76">
        <v>0</v>
      </c>
      <c r="BT135" s="77">
        <v>0</v>
      </c>
      <c r="BU135" s="79">
        <v>0</v>
      </c>
      <c r="BV135" s="76">
        <v>37465</v>
      </c>
      <c r="BW135" s="77">
        <v>37465</v>
      </c>
      <c r="BX135" s="79">
        <v>37465</v>
      </c>
      <c r="BY135" s="76">
        <v>0</v>
      </c>
      <c r="BZ135" s="77">
        <v>0</v>
      </c>
      <c r="CA135" s="79">
        <v>0</v>
      </c>
      <c r="CB135" s="76">
        <v>2986379.8060000003</v>
      </c>
      <c r="CC135" s="77">
        <v>2980537.3160000001</v>
      </c>
      <c r="CD135" s="79">
        <v>732178.62199999997</v>
      </c>
      <c r="CE135" s="79">
        <v>2248358.6940000001</v>
      </c>
      <c r="CF135" s="77">
        <v>5842.49</v>
      </c>
      <c r="CG135" s="79">
        <v>5259.884</v>
      </c>
      <c r="CH135" s="79">
        <v>582.60599999999999</v>
      </c>
      <c r="CI135" s="79">
        <v>0</v>
      </c>
      <c r="CJ135" s="76">
        <v>0</v>
      </c>
      <c r="CK135" s="77">
        <v>0</v>
      </c>
      <c r="CL135" s="79">
        <v>0</v>
      </c>
      <c r="CM135" s="79">
        <v>0</v>
      </c>
      <c r="CN135" s="79">
        <v>0</v>
      </c>
      <c r="CO135" s="76">
        <v>3421.306</v>
      </c>
      <c r="CP135" s="77">
        <v>1407.722</v>
      </c>
      <c r="CQ135" s="79">
        <v>1407.722</v>
      </c>
      <c r="CR135" s="77">
        <v>2013.5840000000001</v>
      </c>
      <c r="CS135" s="79">
        <v>2013.5840000000001</v>
      </c>
      <c r="CT135" s="76">
        <v>926626.56500000006</v>
      </c>
      <c r="CU135" s="77">
        <v>910938.67700000003</v>
      </c>
      <c r="CV135" s="79">
        <v>910938.67700000003</v>
      </c>
      <c r="CW135" s="77">
        <v>15687.888000000001</v>
      </c>
      <c r="CX135" s="79">
        <v>16279.688</v>
      </c>
      <c r="CY135" s="79">
        <v>0</v>
      </c>
      <c r="CZ135" s="79">
        <v>-400.13</v>
      </c>
      <c r="DA135" s="79">
        <v>-191.67</v>
      </c>
      <c r="DB135" s="79">
        <v>0</v>
      </c>
      <c r="DC135" s="76">
        <v>0</v>
      </c>
      <c r="DD135" s="77">
        <v>0</v>
      </c>
      <c r="DE135" s="79">
        <v>0</v>
      </c>
      <c r="DF135" s="77">
        <v>0</v>
      </c>
      <c r="DG135" s="79">
        <v>0</v>
      </c>
      <c r="DH135" s="79">
        <v>0</v>
      </c>
      <c r="DI135" s="76">
        <v>24069</v>
      </c>
      <c r="DJ135" s="77">
        <v>24069</v>
      </c>
      <c r="DK135" s="79">
        <v>24069</v>
      </c>
      <c r="DL135" s="77">
        <v>0</v>
      </c>
      <c r="DM135" s="79">
        <v>0</v>
      </c>
      <c r="DN135" s="79">
        <v>0</v>
      </c>
      <c r="DO135" s="79">
        <v>0</v>
      </c>
      <c r="DP135" s="76">
        <v>139231.45199999999</v>
      </c>
      <c r="DQ135" s="77">
        <v>139231.45199999999</v>
      </c>
      <c r="DR135" s="79">
        <v>139231.45199999999</v>
      </c>
      <c r="DS135" s="77">
        <v>0</v>
      </c>
      <c r="DT135" s="79">
        <v>0</v>
      </c>
      <c r="DU135" s="79">
        <v>0</v>
      </c>
      <c r="DV135" s="79">
        <v>0</v>
      </c>
      <c r="DW135" s="79">
        <v>0</v>
      </c>
      <c r="DX135" s="76">
        <v>-49164.156999999999</v>
      </c>
      <c r="DY135" s="77">
        <v>-49164.156999999999</v>
      </c>
      <c r="DZ135" s="79">
        <v>-49164.156999999999</v>
      </c>
      <c r="EA135" s="77">
        <v>0</v>
      </c>
      <c r="EB135" s="79">
        <v>0</v>
      </c>
      <c r="EC135" s="79">
        <v>0</v>
      </c>
      <c r="ED135" s="79"/>
    </row>
    <row r="136" spans="1:136" x14ac:dyDescent="0.2">
      <c r="A136" s="10" t="s">
        <v>125</v>
      </c>
      <c r="B136" s="73"/>
      <c r="C136" s="76">
        <v>122321006.25099999</v>
      </c>
      <c r="D136" s="77">
        <v>108472366.51999998</v>
      </c>
      <c r="E136" s="78">
        <v>22666457.305000003</v>
      </c>
      <c r="F136" s="78">
        <v>85805909.215000004</v>
      </c>
      <c r="G136" s="77">
        <v>13848639.731000001</v>
      </c>
      <c r="I136" s="76">
        <v>10001494.623</v>
      </c>
      <c r="J136" s="77">
        <v>4116662.642</v>
      </c>
      <c r="K136" s="79">
        <v>4116662.642</v>
      </c>
      <c r="L136" s="77">
        <v>5884831.9809999997</v>
      </c>
      <c r="M136" s="79">
        <v>996942.59900000005</v>
      </c>
      <c r="N136" s="79">
        <v>2324514.1159999999</v>
      </c>
      <c r="O136" s="79">
        <v>812951.17500000005</v>
      </c>
      <c r="P136" s="79">
        <v>1542244.65</v>
      </c>
      <c r="Q136" s="79">
        <v>94900.551999999996</v>
      </c>
      <c r="R136" s="79">
        <v>88214.917000000001</v>
      </c>
      <c r="S136" s="79">
        <v>25063.972000000002</v>
      </c>
      <c r="T136" s="76">
        <v>6544139.0140000004</v>
      </c>
      <c r="U136" s="77">
        <v>6393869.7970000003</v>
      </c>
      <c r="V136" s="79">
        <v>6393869.7970000003</v>
      </c>
      <c r="W136" s="77">
        <v>150269.217</v>
      </c>
      <c r="X136" s="79">
        <v>86180.676000000007</v>
      </c>
      <c r="Y136" s="79">
        <v>44962.758000000002</v>
      </c>
      <c r="Z136" s="79">
        <v>19125.782999999999</v>
      </c>
      <c r="AA136" s="79">
        <v>0</v>
      </c>
      <c r="AB136" s="76">
        <v>1677360</v>
      </c>
      <c r="AC136" s="77">
        <v>1677360</v>
      </c>
      <c r="AD136" s="79">
        <v>1677360</v>
      </c>
      <c r="AE136" s="76">
        <v>1374396.1540000001</v>
      </c>
      <c r="AF136" s="77">
        <v>1373903.9140000001</v>
      </c>
      <c r="AG136" s="79">
        <v>1373903.9140000001</v>
      </c>
      <c r="AH136" s="77">
        <v>492.24</v>
      </c>
      <c r="AI136" s="79">
        <v>0</v>
      </c>
      <c r="AJ136" s="79">
        <v>492.24</v>
      </c>
      <c r="AK136" s="76">
        <v>6964006</v>
      </c>
      <c r="AL136" s="77">
        <v>1786588</v>
      </c>
      <c r="AM136" s="79">
        <v>1786588</v>
      </c>
      <c r="AN136" s="77">
        <v>5177418</v>
      </c>
      <c r="AO136" s="79">
        <v>3270573</v>
      </c>
      <c r="AP136" s="79">
        <v>572160</v>
      </c>
      <c r="AQ136" s="79">
        <v>579958</v>
      </c>
      <c r="AR136" s="79">
        <v>50379</v>
      </c>
      <c r="AS136" s="79">
        <v>704348</v>
      </c>
      <c r="AT136" s="76">
        <v>17345294.393000003</v>
      </c>
      <c r="AU136" s="77">
        <v>17174924.065000001</v>
      </c>
      <c r="AV136" s="79">
        <v>17174924.065000001</v>
      </c>
      <c r="AW136" s="77">
        <v>170370.32799999998</v>
      </c>
      <c r="AX136" s="79">
        <v>82201.462</v>
      </c>
      <c r="AY136" s="79">
        <v>88168.865999999995</v>
      </c>
      <c r="AZ136" s="79">
        <v>0</v>
      </c>
      <c r="BA136" s="76">
        <v>1136299.6730000002</v>
      </c>
      <c r="BB136" s="77">
        <v>128893.03</v>
      </c>
      <c r="BC136" s="79">
        <v>128893.03</v>
      </c>
      <c r="BD136" s="77">
        <v>1007406.6430000002</v>
      </c>
      <c r="BE136" s="79">
        <v>650789.35800000001</v>
      </c>
      <c r="BF136" s="79">
        <v>225194.59400000001</v>
      </c>
      <c r="BG136" s="79">
        <v>121780.283</v>
      </c>
      <c r="BH136" s="79">
        <v>9642.4079999999994</v>
      </c>
      <c r="BI136" s="76">
        <v>566275.22699999996</v>
      </c>
      <c r="BJ136" s="77">
        <v>566275.22699999996</v>
      </c>
      <c r="BK136" s="79">
        <v>478676.27100000001</v>
      </c>
      <c r="BL136" s="79">
        <v>87598.956000000006</v>
      </c>
      <c r="BM136" s="76">
        <v>1272563.7549999999</v>
      </c>
      <c r="BN136" s="77">
        <v>1272563.7549999999</v>
      </c>
      <c r="BO136" s="79">
        <v>1272563.7549999999</v>
      </c>
      <c r="BP136" s="76">
        <v>469993</v>
      </c>
      <c r="BQ136" s="77">
        <v>469993</v>
      </c>
      <c r="BR136" s="79">
        <v>469993</v>
      </c>
      <c r="BS136" s="76">
        <v>465071.43599999999</v>
      </c>
      <c r="BT136" s="77">
        <v>465071.43599999999</v>
      </c>
      <c r="BU136" s="79">
        <v>465071.43599999999</v>
      </c>
      <c r="BV136" s="76">
        <v>472122</v>
      </c>
      <c r="BW136" s="77">
        <v>472122</v>
      </c>
      <c r="BX136" s="79">
        <v>472122</v>
      </c>
      <c r="BY136" s="76">
        <v>533367.97</v>
      </c>
      <c r="BZ136" s="77">
        <v>533367.97</v>
      </c>
      <c r="CA136" s="79">
        <v>533367.97</v>
      </c>
      <c r="CB136" s="76">
        <v>45967770.331</v>
      </c>
      <c r="CC136" s="77">
        <v>45497080.729000002</v>
      </c>
      <c r="CD136" s="79">
        <v>16757293.527000001</v>
      </c>
      <c r="CE136" s="79">
        <v>28739787.202</v>
      </c>
      <c r="CF136" s="77">
        <v>470689.60200000001</v>
      </c>
      <c r="CG136" s="79">
        <v>261691.905</v>
      </c>
      <c r="CH136" s="79">
        <v>116789.274</v>
      </c>
      <c r="CI136" s="79">
        <v>92208.422999999995</v>
      </c>
      <c r="CJ136" s="76">
        <v>17529945.098000001</v>
      </c>
      <c r="CK136" s="77">
        <v>17529945.098000001</v>
      </c>
      <c r="CL136" s="79">
        <v>10795753.595000001</v>
      </c>
      <c r="CM136" s="79">
        <v>1823467.1310000001</v>
      </c>
      <c r="CN136" s="79">
        <v>4910724.3720000004</v>
      </c>
      <c r="CO136" s="76">
        <v>149563.65600000002</v>
      </c>
      <c r="CP136" s="77">
        <v>47162.567000000003</v>
      </c>
      <c r="CQ136" s="79">
        <v>47162.567000000003</v>
      </c>
      <c r="CR136" s="77">
        <v>102401.08900000001</v>
      </c>
      <c r="CS136" s="79">
        <v>102401.08900000001</v>
      </c>
      <c r="CT136" s="76">
        <v>5389126.9100000001</v>
      </c>
      <c r="CU136" s="77">
        <v>4872057.102</v>
      </c>
      <c r="CV136" s="79">
        <v>4872057.102</v>
      </c>
      <c r="CW136" s="77">
        <v>517069.80800000008</v>
      </c>
      <c r="CX136" s="79">
        <v>88241.63</v>
      </c>
      <c r="CY136" s="79">
        <v>381373.48700000002</v>
      </c>
      <c r="CZ136" s="79">
        <v>21956.901999999998</v>
      </c>
      <c r="DA136" s="79">
        <v>15275.476000000001</v>
      </c>
      <c r="DB136" s="79">
        <v>10222.313</v>
      </c>
      <c r="DC136" s="76">
        <v>408131.125</v>
      </c>
      <c r="DD136" s="77">
        <v>408131.125</v>
      </c>
      <c r="DE136" s="79">
        <v>408131.125</v>
      </c>
      <c r="DF136" s="77">
        <v>0</v>
      </c>
      <c r="DG136" s="79">
        <v>0</v>
      </c>
      <c r="DH136" s="79">
        <v>0</v>
      </c>
      <c r="DI136" s="76">
        <v>422904</v>
      </c>
      <c r="DJ136" s="77">
        <v>387397</v>
      </c>
      <c r="DK136" s="79">
        <v>387397</v>
      </c>
      <c r="DL136" s="77">
        <v>35507</v>
      </c>
      <c r="DM136" s="79">
        <v>7564</v>
      </c>
      <c r="DN136" s="79">
        <v>26927</v>
      </c>
      <c r="DO136" s="79">
        <v>1016</v>
      </c>
      <c r="DP136" s="76">
        <v>3360547.8789999997</v>
      </c>
      <c r="DQ136" s="77">
        <v>3028364.0559999999</v>
      </c>
      <c r="DR136" s="79">
        <v>3028364.0559999999</v>
      </c>
      <c r="DS136" s="77">
        <v>332183.82299999997</v>
      </c>
      <c r="DT136" s="79">
        <v>66199.191999999995</v>
      </c>
      <c r="DU136" s="79">
        <v>55.442999999999998</v>
      </c>
      <c r="DV136" s="79">
        <v>263377.84999999998</v>
      </c>
      <c r="DW136" s="79">
        <v>2551.3380000000002</v>
      </c>
      <c r="DX136" s="76">
        <v>270634.00699999998</v>
      </c>
      <c r="DY136" s="77">
        <v>270634.00699999998</v>
      </c>
      <c r="DZ136" s="79">
        <v>270634.00699999998</v>
      </c>
      <c r="EA136" s="77">
        <v>0</v>
      </c>
      <c r="EB136" s="79">
        <v>0</v>
      </c>
      <c r="EC136" s="79">
        <v>0</v>
      </c>
      <c r="ED136" s="79"/>
    </row>
    <row r="137" spans="1:136" x14ac:dyDescent="0.2">
      <c r="A137" s="6" t="s">
        <v>126</v>
      </c>
      <c r="B137" s="73"/>
      <c r="C137" s="76">
        <v>98280608.900000006</v>
      </c>
      <c r="D137" s="77">
        <v>78601782.252000019</v>
      </c>
      <c r="E137" s="78">
        <v>18067705.087000005</v>
      </c>
      <c r="F137" s="78">
        <v>60534077.165000007</v>
      </c>
      <c r="G137" s="77">
        <v>19678826.647999994</v>
      </c>
      <c r="I137" s="76">
        <v>13659339.537</v>
      </c>
      <c r="J137" s="77">
        <v>5874223.1400000006</v>
      </c>
      <c r="K137" s="79">
        <v>5874223.1400000006</v>
      </c>
      <c r="L137" s="77">
        <v>7785116.3969999999</v>
      </c>
      <c r="M137" s="79">
        <v>1461468.2079999999</v>
      </c>
      <c r="N137" s="79">
        <v>3134243.1629999997</v>
      </c>
      <c r="O137" s="79">
        <v>1263651.0820000002</v>
      </c>
      <c r="P137" s="79">
        <v>1667842.483</v>
      </c>
      <c r="Q137" s="79">
        <v>150315.23300000001</v>
      </c>
      <c r="R137" s="79">
        <v>79606.515000000014</v>
      </c>
      <c r="S137" s="79">
        <v>27989.713000000003</v>
      </c>
      <c r="T137" s="76">
        <v>4910979.8200000012</v>
      </c>
      <c r="U137" s="77">
        <v>4459749.3090000013</v>
      </c>
      <c r="V137" s="79">
        <v>4459749.3090000013</v>
      </c>
      <c r="W137" s="77">
        <v>451230.51099999982</v>
      </c>
      <c r="X137" s="79">
        <v>309181.15299999982</v>
      </c>
      <c r="Y137" s="79">
        <v>46528.546999999991</v>
      </c>
      <c r="Z137" s="79">
        <v>95520.810999999958</v>
      </c>
      <c r="AA137" s="79">
        <v>0</v>
      </c>
      <c r="AB137" s="76">
        <v>2519500</v>
      </c>
      <c r="AC137" s="77">
        <v>2519500</v>
      </c>
      <c r="AD137" s="79">
        <v>2519500</v>
      </c>
      <c r="AE137" s="76">
        <v>3783654.810999997</v>
      </c>
      <c r="AF137" s="77">
        <v>3775654.6639999971</v>
      </c>
      <c r="AG137" s="79">
        <v>3775654.6639999971</v>
      </c>
      <c r="AH137" s="77">
        <v>8000.1469999999908</v>
      </c>
      <c r="AI137" s="79">
        <v>580.49999999999909</v>
      </c>
      <c r="AJ137" s="79">
        <v>7419.6469999999917</v>
      </c>
      <c r="AK137" s="76">
        <v>9799689</v>
      </c>
      <c r="AL137" s="77">
        <v>3486734</v>
      </c>
      <c r="AM137" s="79">
        <v>3486734</v>
      </c>
      <c r="AN137" s="77">
        <v>6312955</v>
      </c>
      <c r="AO137" s="79">
        <v>4760895</v>
      </c>
      <c r="AP137" s="79">
        <v>598790</v>
      </c>
      <c r="AQ137" s="79">
        <v>325788</v>
      </c>
      <c r="AR137" s="79">
        <v>57281</v>
      </c>
      <c r="AS137" s="79">
        <v>570201</v>
      </c>
      <c r="AT137" s="76">
        <v>9804437.3470000029</v>
      </c>
      <c r="AU137" s="77">
        <v>9669866.7200000025</v>
      </c>
      <c r="AV137" s="79">
        <v>9669866.7200000025</v>
      </c>
      <c r="AW137" s="77">
        <v>134570.62699999992</v>
      </c>
      <c r="AX137" s="79">
        <v>60472.176999999945</v>
      </c>
      <c r="AY137" s="79">
        <v>74098.449999999983</v>
      </c>
      <c r="AZ137" s="79">
        <v>0</v>
      </c>
      <c r="BA137" s="76">
        <v>4453867.3169999979</v>
      </c>
      <c r="BB137" s="77">
        <v>926004.55099999963</v>
      </c>
      <c r="BC137" s="79">
        <v>926004.55099999963</v>
      </c>
      <c r="BD137" s="77">
        <v>3527862.765999998</v>
      </c>
      <c r="BE137" s="79">
        <v>1408035.683</v>
      </c>
      <c r="BF137" s="79">
        <v>888301.84599999944</v>
      </c>
      <c r="BG137" s="79">
        <v>965426.26399999973</v>
      </c>
      <c r="BH137" s="79">
        <v>266098.97299999936</v>
      </c>
      <c r="BI137" s="76">
        <v>1695510.0070000002</v>
      </c>
      <c r="BJ137" s="77">
        <v>1695510.0070000002</v>
      </c>
      <c r="BK137" s="79">
        <v>562653.33100000001</v>
      </c>
      <c r="BL137" s="79">
        <v>1132856.6760000002</v>
      </c>
      <c r="BM137" s="76">
        <v>947831.72200000007</v>
      </c>
      <c r="BN137" s="77">
        <v>947831.72200000007</v>
      </c>
      <c r="BO137" s="79">
        <v>947831.72200000007</v>
      </c>
      <c r="BP137" s="76">
        <v>615995</v>
      </c>
      <c r="BQ137" s="77">
        <v>615995</v>
      </c>
      <c r="BR137" s="79">
        <v>615995</v>
      </c>
      <c r="BS137" s="76">
        <v>67282.589000000095</v>
      </c>
      <c r="BT137" s="77">
        <v>67282.589000000095</v>
      </c>
      <c r="BU137" s="79">
        <v>67282.589000000095</v>
      </c>
      <c r="BV137" s="76">
        <v>760810</v>
      </c>
      <c r="BW137" s="77">
        <v>760810</v>
      </c>
      <c r="BX137" s="79">
        <v>760810</v>
      </c>
      <c r="BY137" s="76">
        <v>436974.3600000001</v>
      </c>
      <c r="BZ137" s="77">
        <v>436974.3600000001</v>
      </c>
      <c r="CA137" s="79">
        <v>436974.3600000001</v>
      </c>
      <c r="CB137" s="76">
        <v>32171834.992000002</v>
      </c>
      <c r="CC137" s="77">
        <v>31750341.748000003</v>
      </c>
      <c r="CD137" s="79">
        <v>16601180.604000002</v>
      </c>
      <c r="CE137" s="79">
        <v>15149161.143999999</v>
      </c>
      <c r="CF137" s="77">
        <v>421493.24400000006</v>
      </c>
      <c r="CG137" s="79">
        <v>171164.50100000002</v>
      </c>
      <c r="CH137" s="79">
        <v>106018.841</v>
      </c>
      <c r="CI137" s="79">
        <v>144309.90200000006</v>
      </c>
      <c r="CJ137" s="76">
        <v>2692208.1740000076</v>
      </c>
      <c r="CK137" s="77">
        <v>2692208.1740000076</v>
      </c>
      <c r="CL137" s="79">
        <v>1468693.9880000073</v>
      </c>
      <c r="CM137" s="79">
        <v>261246.65199999884</v>
      </c>
      <c r="CN137" s="79">
        <v>962267.53400000138</v>
      </c>
      <c r="CO137" s="76">
        <v>329286.45299999998</v>
      </c>
      <c r="CP137" s="77">
        <v>76563.252000000037</v>
      </c>
      <c r="CQ137" s="79">
        <v>76563.252000000037</v>
      </c>
      <c r="CR137" s="77">
        <v>252723.20099999994</v>
      </c>
      <c r="CS137" s="79">
        <v>252723.20099999994</v>
      </c>
      <c r="CT137" s="76">
        <v>5016174.4050000012</v>
      </c>
      <c r="CU137" s="77">
        <v>4819076.6930000009</v>
      </c>
      <c r="CV137" s="79">
        <v>4819076.6930000009</v>
      </c>
      <c r="CW137" s="77">
        <v>197097.71200000012</v>
      </c>
      <c r="CX137" s="79">
        <v>86123.340999999957</v>
      </c>
      <c r="CY137" s="79">
        <v>0</v>
      </c>
      <c r="CZ137" s="79">
        <v>49240.933000000019</v>
      </c>
      <c r="DA137" s="79">
        <v>33717.672999999973</v>
      </c>
      <c r="DB137" s="79">
        <v>28015.765000000167</v>
      </c>
      <c r="DC137" s="76">
        <v>478091.6749999997</v>
      </c>
      <c r="DD137" s="77">
        <v>478091.6749999997</v>
      </c>
      <c r="DE137" s="79">
        <v>478091.6749999997</v>
      </c>
      <c r="DF137" s="77">
        <v>1.1823431123048067E-11</v>
      </c>
      <c r="DG137" s="79">
        <v>1.0000000074796844E-3</v>
      </c>
      <c r="DH137" s="79">
        <v>-9.999999956562533E-4</v>
      </c>
      <c r="DI137" s="76">
        <v>627212</v>
      </c>
      <c r="DJ137" s="77">
        <v>583018</v>
      </c>
      <c r="DK137" s="79">
        <v>583018</v>
      </c>
      <c r="DL137" s="77">
        <v>44194</v>
      </c>
      <c r="DM137" s="79">
        <v>9996</v>
      </c>
      <c r="DN137" s="79">
        <v>31481</v>
      </c>
      <c r="DO137" s="79">
        <v>2717</v>
      </c>
      <c r="DP137" s="76">
        <v>2795775.5030000051</v>
      </c>
      <c r="DQ137" s="77">
        <v>2252192.4600000051</v>
      </c>
      <c r="DR137" s="79">
        <v>2252192.4600000051</v>
      </c>
      <c r="DS137" s="77">
        <v>543583.04299999995</v>
      </c>
      <c r="DT137" s="79">
        <v>39717.024999999936</v>
      </c>
      <c r="DU137" s="79">
        <v>85114.019000000029</v>
      </c>
      <c r="DV137" s="79">
        <v>415400.71399999998</v>
      </c>
      <c r="DW137" s="79">
        <v>3351.2850000000003</v>
      </c>
      <c r="DX137" s="76">
        <v>714154.18800000171</v>
      </c>
      <c r="DY137" s="77">
        <v>714154.18800000171</v>
      </c>
      <c r="DZ137" s="79">
        <v>714154.18800000171</v>
      </c>
      <c r="EA137" s="77">
        <v>-2.9103830456733704E-11</v>
      </c>
      <c r="EB137" s="79">
        <v>-2.9103830456733704E-11</v>
      </c>
      <c r="EC137" s="79">
        <v>0</v>
      </c>
      <c r="ED137" s="79"/>
    </row>
    <row r="138" spans="1:136" x14ac:dyDescent="0.2">
      <c r="A138" s="31"/>
      <c r="B138" s="95"/>
      <c r="C138" s="93"/>
      <c r="D138" s="94"/>
      <c r="E138" s="15"/>
      <c r="F138" s="15"/>
      <c r="G138" s="94"/>
      <c r="H138" s="67"/>
      <c r="I138" s="93"/>
      <c r="J138" s="94"/>
      <c r="K138" s="97"/>
      <c r="L138" s="94"/>
      <c r="M138" s="97"/>
      <c r="N138" s="97"/>
      <c r="O138" s="97"/>
      <c r="P138" s="97"/>
      <c r="Q138" s="97"/>
      <c r="R138" s="97"/>
      <c r="S138" s="97"/>
      <c r="T138" s="93"/>
      <c r="U138" s="94"/>
      <c r="V138" s="97"/>
      <c r="W138" s="94"/>
      <c r="X138" s="97"/>
      <c r="Y138" s="97"/>
      <c r="Z138" s="97"/>
      <c r="AA138" s="97"/>
      <c r="AB138" s="93"/>
      <c r="AC138" s="94"/>
      <c r="AD138" s="97"/>
      <c r="AE138" s="93"/>
      <c r="AF138" s="94"/>
      <c r="AG138" s="97"/>
      <c r="AH138" s="94"/>
      <c r="AI138" s="97"/>
      <c r="AJ138" s="97"/>
      <c r="AK138" s="93"/>
      <c r="AL138" s="94"/>
      <c r="AM138" s="97"/>
      <c r="AN138" s="94"/>
      <c r="AO138" s="97"/>
      <c r="AP138" s="97"/>
      <c r="AQ138" s="97"/>
      <c r="AR138" s="97"/>
      <c r="AS138" s="97"/>
      <c r="AT138" s="93"/>
      <c r="AU138" s="94"/>
      <c r="AV138" s="97"/>
      <c r="AW138" s="94"/>
      <c r="AX138" s="97"/>
      <c r="AY138" s="97"/>
      <c r="AZ138" s="97"/>
      <c r="BA138" s="93"/>
      <c r="BB138" s="94"/>
      <c r="BC138" s="97"/>
      <c r="BD138" s="94"/>
      <c r="BE138" s="97"/>
      <c r="BF138" s="97"/>
      <c r="BG138" s="97"/>
      <c r="BH138" s="97"/>
      <c r="BI138" s="93"/>
      <c r="BJ138" s="94"/>
      <c r="BK138" s="97"/>
      <c r="BL138" s="97"/>
      <c r="BM138" s="93"/>
      <c r="BN138" s="94"/>
      <c r="BO138" s="97"/>
      <c r="BP138" s="93"/>
      <c r="BQ138" s="94"/>
      <c r="BR138" s="97"/>
      <c r="BS138" s="93"/>
      <c r="BT138" s="94"/>
      <c r="BU138" s="97"/>
      <c r="BV138" s="93"/>
      <c r="BW138" s="94"/>
      <c r="BX138" s="97"/>
      <c r="BY138" s="93"/>
      <c r="BZ138" s="94"/>
      <c r="CA138" s="97"/>
      <c r="CB138" s="93"/>
      <c r="CC138" s="94"/>
      <c r="CD138" s="97"/>
      <c r="CE138" s="97"/>
      <c r="CF138" s="94"/>
      <c r="CG138" s="97"/>
      <c r="CH138" s="97"/>
      <c r="CI138" s="97"/>
      <c r="CJ138" s="93"/>
      <c r="CK138" s="94"/>
      <c r="CL138" s="97"/>
      <c r="CM138" s="97"/>
      <c r="CN138" s="97"/>
      <c r="CO138" s="93"/>
      <c r="CP138" s="94"/>
      <c r="CQ138" s="97"/>
      <c r="CR138" s="94"/>
      <c r="CS138" s="97"/>
      <c r="CT138" s="93"/>
      <c r="CU138" s="94"/>
      <c r="CV138" s="97"/>
      <c r="CW138" s="94"/>
      <c r="CX138" s="97"/>
      <c r="CY138" s="97"/>
      <c r="CZ138" s="97"/>
      <c r="DA138" s="97"/>
      <c r="DB138" s="97"/>
      <c r="DC138" s="93"/>
      <c r="DD138" s="94"/>
      <c r="DE138" s="97"/>
      <c r="DF138" s="94"/>
      <c r="DG138" s="97"/>
      <c r="DH138" s="97"/>
      <c r="DI138" s="93"/>
      <c r="DJ138" s="94"/>
      <c r="DK138" s="97"/>
      <c r="DL138" s="94"/>
      <c r="DM138" s="97"/>
      <c r="DN138" s="97"/>
      <c r="DO138" s="97"/>
      <c r="DP138" s="93"/>
      <c r="DQ138" s="94"/>
      <c r="DR138" s="97"/>
      <c r="DS138" s="94"/>
      <c r="DT138" s="97"/>
      <c r="DU138" s="97"/>
      <c r="DV138" s="97"/>
      <c r="DW138" s="97"/>
      <c r="DX138" s="93"/>
      <c r="DY138" s="94"/>
      <c r="DZ138" s="97"/>
      <c r="EA138" s="94"/>
      <c r="EB138" s="97"/>
      <c r="EC138" s="97"/>
    </row>
    <row r="139" spans="1:136" x14ac:dyDescent="0.2">
      <c r="A139" s="32" t="s">
        <v>127</v>
      </c>
      <c r="B139" s="73"/>
      <c r="C139" s="76"/>
      <c r="D139" s="77"/>
      <c r="E139" s="10"/>
      <c r="F139" s="10"/>
      <c r="G139" s="77"/>
      <c r="I139" s="76"/>
      <c r="J139" s="77"/>
      <c r="K139" s="79"/>
      <c r="L139" s="77"/>
      <c r="M139" s="79"/>
      <c r="N139" s="79"/>
      <c r="O139" s="79"/>
      <c r="P139" s="79"/>
      <c r="Q139" s="79"/>
      <c r="R139" s="79"/>
      <c r="S139" s="79"/>
      <c r="T139" s="76"/>
      <c r="U139" s="77"/>
      <c r="V139" s="79"/>
      <c r="W139" s="77"/>
      <c r="X139" s="79"/>
      <c r="Y139" s="79"/>
      <c r="Z139" s="79"/>
      <c r="AA139" s="79"/>
      <c r="AB139" s="76"/>
      <c r="AC139" s="77"/>
      <c r="AD139" s="79"/>
      <c r="AE139" s="76"/>
      <c r="AF139" s="77"/>
      <c r="AG139" s="79"/>
      <c r="AH139" s="77"/>
      <c r="AI139" s="79"/>
      <c r="AJ139" s="79"/>
      <c r="AK139" s="76"/>
      <c r="AL139" s="77"/>
      <c r="AM139" s="79"/>
      <c r="AN139" s="77"/>
      <c r="AO139" s="79"/>
      <c r="AP139" s="79"/>
      <c r="AQ139" s="79"/>
      <c r="AR139" s="79"/>
      <c r="AS139" s="79"/>
      <c r="AT139" s="76"/>
      <c r="AU139" s="77"/>
      <c r="AV139" s="79"/>
      <c r="AW139" s="77"/>
      <c r="AX139" s="79"/>
      <c r="AY139" s="79"/>
      <c r="AZ139" s="79"/>
      <c r="BA139" s="76"/>
      <c r="BB139" s="77"/>
      <c r="BC139" s="79"/>
      <c r="BD139" s="77"/>
      <c r="BE139" s="79"/>
      <c r="BF139" s="79"/>
      <c r="BG139" s="79"/>
      <c r="BH139" s="79"/>
      <c r="BI139" s="76"/>
      <c r="BJ139" s="77"/>
      <c r="BK139" s="79"/>
      <c r="BL139" s="79"/>
      <c r="BM139" s="76"/>
      <c r="BN139" s="77"/>
      <c r="BO139" s="79"/>
      <c r="BP139" s="76"/>
      <c r="BQ139" s="77"/>
      <c r="BR139" s="79"/>
      <c r="BS139" s="76"/>
      <c r="BT139" s="77"/>
      <c r="BU139" s="79"/>
      <c r="BV139" s="76"/>
      <c r="BW139" s="77"/>
      <c r="BX139" s="79"/>
      <c r="BY139" s="76"/>
      <c r="BZ139" s="77"/>
      <c r="CA139" s="79"/>
      <c r="CB139" s="76"/>
      <c r="CC139" s="77"/>
      <c r="CD139" s="79"/>
      <c r="CE139" s="79"/>
      <c r="CF139" s="77"/>
      <c r="CG139" s="79"/>
      <c r="CH139" s="79"/>
      <c r="CI139" s="79"/>
      <c r="CJ139" s="76"/>
      <c r="CK139" s="77"/>
      <c r="CL139" s="79"/>
      <c r="CM139" s="79"/>
      <c r="CN139" s="79"/>
      <c r="CO139" s="76"/>
      <c r="CP139" s="77"/>
      <c r="CQ139" s="79"/>
      <c r="CR139" s="77"/>
      <c r="CS139" s="79"/>
      <c r="CT139" s="76"/>
      <c r="CU139" s="77"/>
      <c r="CV139" s="79"/>
      <c r="CW139" s="77"/>
      <c r="CX139" s="79"/>
      <c r="CY139" s="79"/>
      <c r="CZ139" s="79"/>
      <c r="DA139" s="79"/>
      <c r="DB139" s="79"/>
      <c r="DC139" s="76"/>
      <c r="DD139" s="77"/>
      <c r="DE139" s="79"/>
      <c r="DF139" s="77"/>
      <c r="DG139" s="79"/>
      <c r="DH139" s="79"/>
      <c r="DI139" s="76"/>
      <c r="DJ139" s="77"/>
      <c r="DK139" s="79"/>
      <c r="DL139" s="77"/>
      <c r="DM139" s="79"/>
      <c r="DN139" s="79"/>
      <c r="DO139" s="79"/>
      <c r="DP139" s="76"/>
      <c r="DQ139" s="77"/>
      <c r="DR139" s="79"/>
      <c r="DS139" s="77"/>
      <c r="DT139" s="79"/>
      <c r="DU139" s="79"/>
      <c r="DV139" s="79"/>
      <c r="DW139" s="79"/>
      <c r="DX139" s="76"/>
      <c r="DY139" s="77"/>
      <c r="DZ139" s="79"/>
      <c r="EA139" s="77"/>
      <c r="EB139" s="79"/>
      <c r="EC139" s="79"/>
      <c r="ED139" s="79"/>
    </row>
    <row r="140" spans="1:136" x14ac:dyDescent="0.2">
      <c r="A140" s="10"/>
      <c r="B140" s="73"/>
      <c r="C140" s="76"/>
      <c r="D140" s="77"/>
      <c r="E140" s="10"/>
      <c r="F140" s="10"/>
      <c r="G140" s="77"/>
      <c r="I140" s="76"/>
      <c r="J140" s="77"/>
      <c r="K140" s="73"/>
      <c r="L140" s="77"/>
      <c r="M140" s="73"/>
      <c r="N140" s="73"/>
      <c r="O140" s="73"/>
      <c r="P140" s="73"/>
      <c r="Q140" s="73"/>
      <c r="R140" s="73"/>
      <c r="S140" s="73"/>
      <c r="T140" s="76"/>
      <c r="U140" s="77"/>
      <c r="V140" s="73"/>
      <c r="W140" s="77"/>
      <c r="X140" s="73"/>
      <c r="Y140" s="73"/>
      <c r="Z140" s="73"/>
      <c r="AA140" s="73"/>
      <c r="AB140" s="76"/>
      <c r="AC140" s="77"/>
      <c r="AD140" s="73"/>
      <c r="AE140" s="76"/>
      <c r="AF140" s="77"/>
      <c r="AG140" s="73"/>
      <c r="AH140" s="77"/>
      <c r="AI140" s="73"/>
      <c r="AJ140" s="73"/>
      <c r="AK140" s="76"/>
      <c r="AL140" s="77"/>
      <c r="AM140" s="73"/>
      <c r="AN140" s="77"/>
      <c r="AO140" s="73"/>
      <c r="AP140" s="73"/>
      <c r="AQ140" s="73"/>
      <c r="AR140" s="73"/>
      <c r="AS140" s="73"/>
      <c r="AT140" s="76"/>
      <c r="AU140" s="77"/>
      <c r="AV140" s="73"/>
      <c r="AW140" s="77"/>
      <c r="AX140" s="73"/>
      <c r="AY140" s="73"/>
      <c r="AZ140" s="73"/>
      <c r="BA140" s="76"/>
      <c r="BB140" s="77"/>
      <c r="BC140" s="73"/>
      <c r="BD140" s="77"/>
      <c r="BE140" s="73"/>
      <c r="BF140" s="73"/>
      <c r="BG140" s="73"/>
      <c r="BH140" s="73"/>
      <c r="BI140" s="76"/>
      <c r="BJ140" s="77"/>
      <c r="BK140" s="73"/>
      <c r="BL140" s="73"/>
      <c r="BM140" s="76"/>
      <c r="BN140" s="77"/>
      <c r="BO140" s="73"/>
      <c r="BP140" s="76"/>
      <c r="BQ140" s="77"/>
      <c r="BR140" s="73"/>
      <c r="BS140" s="76"/>
      <c r="BT140" s="77"/>
      <c r="BU140" s="73"/>
      <c r="BV140" s="76"/>
      <c r="BW140" s="77"/>
      <c r="BX140" s="73"/>
      <c r="BY140" s="76"/>
      <c r="BZ140" s="77"/>
      <c r="CA140" s="73"/>
      <c r="CB140" s="76"/>
      <c r="CC140" s="77"/>
      <c r="CD140" s="73"/>
      <c r="CE140" s="73"/>
      <c r="CF140" s="77"/>
      <c r="CG140" s="73"/>
      <c r="CH140" s="73"/>
      <c r="CI140" s="73"/>
      <c r="CJ140" s="76"/>
      <c r="CK140" s="77"/>
      <c r="CL140" s="73"/>
      <c r="CM140" s="73"/>
      <c r="CN140" s="73"/>
      <c r="CO140" s="76"/>
      <c r="CP140" s="77"/>
      <c r="CQ140" s="73"/>
      <c r="CR140" s="77"/>
      <c r="CS140" s="73"/>
      <c r="CT140" s="76"/>
      <c r="CU140" s="77"/>
      <c r="CV140" s="73"/>
      <c r="CW140" s="77"/>
      <c r="CX140" s="73"/>
      <c r="CY140" s="73"/>
      <c r="CZ140" s="73"/>
      <c r="DA140" s="73"/>
      <c r="DB140" s="73"/>
      <c r="DC140" s="76"/>
      <c r="DD140" s="77"/>
      <c r="DE140" s="73"/>
      <c r="DF140" s="77"/>
      <c r="DG140" s="73"/>
      <c r="DH140" s="73"/>
      <c r="DI140" s="76"/>
      <c r="DJ140" s="77"/>
      <c r="DK140" s="73"/>
      <c r="DL140" s="77"/>
      <c r="DM140" s="73"/>
      <c r="DN140" s="73"/>
      <c r="DO140" s="73"/>
      <c r="DP140" s="76"/>
      <c r="DQ140" s="77"/>
      <c r="DR140" s="73"/>
      <c r="DS140" s="77"/>
      <c r="DT140" s="73"/>
      <c r="DU140" s="73"/>
      <c r="DV140" s="73"/>
      <c r="DW140" s="73"/>
      <c r="DX140" s="76"/>
      <c r="DY140" s="77"/>
      <c r="DZ140" s="73"/>
      <c r="EA140" s="77"/>
      <c r="EB140" s="73"/>
      <c r="EC140" s="73"/>
    </row>
    <row r="141" spans="1:136" x14ac:dyDescent="0.2">
      <c r="A141" s="38" t="s">
        <v>128</v>
      </c>
      <c r="B141" s="73"/>
      <c r="C141" s="114">
        <v>1.9463359252372872</v>
      </c>
      <c r="D141" s="122">
        <v>1.9936352229354206</v>
      </c>
      <c r="E141" s="100">
        <v>2.6513983432913051</v>
      </c>
      <c r="F141" s="100">
        <v>1.9262861345818529</v>
      </c>
      <c r="G141" s="122">
        <v>1.52322736889104</v>
      </c>
      <c r="I141" s="98">
        <v>2.09122691592346</v>
      </c>
      <c r="J141" s="101">
        <v>2.2999999999999998</v>
      </c>
      <c r="K141" s="102">
        <v>2.2999999999999998</v>
      </c>
      <c r="L141" s="99">
        <v>1.9009510699591066</v>
      </c>
      <c r="M141" s="79">
        <v>1.4</v>
      </c>
      <c r="N141" s="102">
        <v>2</v>
      </c>
      <c r="O141" s="102">
        <v>2.2999999999999998</v>
      </c>
      <c r="P141" s="102">
        <v>1.8</v>
      </c>
      <c r="Q141" s="102">
        <v>3.7</v>
      </c>
      <c r="R141" s="102">
        <v>0.7</v>
      </c>
      <c r="S141" s="102">
        <v>2.2000000000000002</v>
      </c>
      <c r="T141" s="98">
        <v>1.7383355674821535</v>
      </c>
      <c r="U141" s="99">
        <v>1.74</v>
      </c>
      <c r="V141" s="102">
        <v>1.74</v>
      </c>
      <c r="W141" s="99">
        <v>1.6990206835428503</v>
      </c>
      <c r="X141" s="102">
        <v>3.55</v>
      </c>
      <c r="Y141" s="102">
        <v>-1.17</v>
      </c>
      <c r="Z141" s="102">
        <v>-3.13</v>
      </c>
      <c r="AA141" s="102">
        <v>2.02</v>
      </c>
      <c r="AB141" s="98">
        <v>1.7</v>
      </c>
      <c r="AC141" s="99">
        <v>1.7</v>
      </c>
      <c r="AD141" s="102">
        <v>1.7</v>
      </c>
      <c r="AE141" s="98">
        <v>2.719328213913669</v>
      </c>
      <c r="AF141" s="99">
        <v>2.73</v>
      </c>
      <c r="AG141" s="102">
        <v>2.73</v>
      </c>
      <c r="AH141" s="99">
        <v>-0.40715948762836157</v>
      </c>
      <c r="AI141" s="102">
        <v>-2.31</v>
      </c>
      <c r="AJ141" s="102">
        <v>-0.38</v>
      </c>
      <c r="AK141" s="98">
        <v>1.7792329302163308</v>
      </c>
      <c r="AL141" s="99">
        <v>1.8</v>
      </c>
      <c r="AM141" s="102">
        <v>1.8</v>
      </c>
      <c r="AN141" s="99">
        <v>1.7699082727467199</v>
      </c>
      <c r="AO141" s="102">
        <v>1.1000000000000001</v>
      </c>
      <c r="AP141" s="102">
        <v>3.1</v>
      </c>
      <c r="AQ141" s="102">
        <v>3.7</v>
      </c>
      <c r="AR141" s="102">
        <v>1</v>
      </c>
      <c r="AS141" s="102">
        <v>0</v>
      </c>
      <c r="AT141" s="98">
        <v>2.392366740162672</v>
      </c>
      <c r="AU141" s="99">
        <v>2.4</v>
      </c>
      <c r="AV141" s="102">
        <v>2.4</v>
      </c>
      <c r="AW141" s="99">
        <v>1.5247309843844894</v>
      </c>
      <c r="AX141" s="102">
        <v>0.7</v>
      </c>
      <c r="AY141" s="102">
        <v>2.2000000000000002</v>
      </c>
      <c r="AZ141" s="102">
        <v>1.9</v>
      </c>
      <c r="BA141" s="98">
        <v>0.863159106081136</v>
      </c>
      <c r="BB141" s="99">
        <v>1.06</v>
      </c>
      <c r="BC141" s="103">
        <v>1.06</v>
      </c>
      <c r="BD141" s="99">
        <v>0.80921121952831809</v>
      </c>
      <c r="BE141" s="102">
        <v>0.36</v>
      </c>
      <c r="BF141" s="102">
        <v>0.55000000000000004</v>
      </c>
      <c r="BG141" s="102">
        <v>1.1200000000000001</v>
      </c>
      <c r="BH141" s="102">
        <v>1.79</v>
      </c>
      <c r="BI141" s="98">
        <v>2.5817642014756701</v>
      </c>
      <c r="BJ141" s="99">
        <v>2.5817642014756701</v>
      </c>
      <c r="BK141" s="102">
        <v>3.46</v>
      </c>
      <c r="BL141" s="102">
        <v>1.71</v>
      </c>
      <c r="BM141" s="98">
        <v>1.7</v>
      </c>
      <c r="BN141" s="99">
        <v>1.7</v>
      </c>
      <c r="BO141" s="102">
        <v>1.7</v>
      </c>
      <c r="BP141" s="98">
        <v>2.56</v>
      </c>
      <c r="BQ141" s="99">
        <v>2.56</v>
      </c>
      <c r="BR141" s="102">
        <v>2.56</v>
      </c>
      <c r="BS141" s="98">
        <v>0.65</v>
      </c>
      <c r="BT141" s="99">
        <v>0.65</v>
      </c>
      <c r="BU141" s="102">
        <v>0.65</v>
      </c>
      <c r="BV141" s="98">
        <v>5.67</v>
      </c>
      <c r="BW141" s="99">
        <v>5.67</v>
      </c>
      <c r="BX141" s="102">
        <v>5.67</v>
      </c>
      <c r="BY141" s="98">
        <v>2.4</v>
      </c>
      <c r="BZ141" s="99">
        <v>2.4</v>
      </c>
      <c r="CA141" s="102">
        <v>2.4</v>
      </c>
      <c r="CB141" s="98">
        <v>2.1116745107605275</v>
      </c>
      <c r="CC141" s="99">
        <v>2.1198532476357776</v>
      </c>
      <c r="CD141" s="102">
        <v>2.9</v>
      </c>
      <c r="CE141" s="102">
        <v>1.8</v>
      </c>
      <c r="CF141" s="99">
        <v>1.6255006773307363</v>
      </c>
      <c r="CG141" s="102">
        <v>1.1499999999999999</v>
      </c>
      <c r="CH141" s="102">
        <v>1.9</v>
      </c>
      <c r="CI141" s="102">
        <v>2</v>
      </c>
      <c r="CJ141" s="98">
        <v>2.8935300793373333</v>
      </c>
      <c r="CK141" s="99">
        <v>2.8935300793373333</v>
      </c>
      <c r="CL141" s="102">
        <v>3</v>
      </c>
      <c r="CM141" s="102">
        <v>3</v>
      </c>
      <c r="CN141" s="102">
        <v>1.4</v>
      </c>
      <c r="CO141" s="98">
        <v>0.93665868368570038</v>
      </c>
      <c r="CP141" s="99">
        <v>1.22</v>
      </c>
      <c r="CQ141" s="102">
        <v>1.22</v>
      </c>
      <c r="CR141" s="99">
        <v>0.85</v>
      </c>
      <c r="CS141" s="102">
        <v>0.85</v>
      </c>
      <c r="CT141" s="98">
        <v>0.99679974489686229</v>
      </c>
      <c r="CU141" s="99">
        <v>1</v>
      </c>
      <c r="CV141" s="102">
        <v>1</v>
      </c>
      <c r="CW141" s="99">
        <v>0.83823654906846579</v>
      </c>
      <c r="CX141" s="102">
        <v>1</v>
      </c>
      <c r="CY141" s="102">
        <v>2.2000000000000002</v>
      </c>
      <c r="CZ141" s="102">
        <v>-2.4</v>
      </c>
      <c r="DA141" s="102">
        <v>0.5</v>
      </c>
      <c r="DB141" s="102">
        <v>0.3</v>
      </c>
      <c r="DC141" s="98">
        <v>4.9646324917755162</v>
      </c>
      <c r="DD141" s="99">
        <v>4.9800000000000004</v>
      </c>
      <c r="DE141" s="79">
        <v>4.9800000000000004</v>
      </c>
      <c r="DF141" s="99">
        <v>3.6952476156395697</v>
      </c>
      <c r="DG141" s="102">
        <v>4.5</v>
      </c>
      <c r="DH141" s="102">
        <v>3.2</v>
      </c>
      <c r="DI141" s="98">
        <v>0.91953435077059942</v>
      </c>
      <c r="DJ141" s="99">
        <v>1.1000000000000001</v>
      </c>
      <c r="DK141" s="102">
        <v>1.1000000000000001</v>
      </c>
      <c r="DL141" s="99">
        <v>0</v>
      </c>
      <c r="DM141" s="102">
        <v>0</v>
      </c>
      <c r="DN141" s="102">
        <v>0</v>
      </c>
      <c r="DO141" s="102">
        <v>0</v>
      </c>
      <c r="DP141" s="98">
        <v>1.4074388276774459</v>
      </c>
      <c r="DQ141" s="99">
        <v>1.46</v>
      </c>
      <c r="DR141" s="102">
        <v>1.46</v>
      </c>
      <c r="DS141" s="99">
        <v>-0.61770675462452695</v>
      </c>
      <c r="DT141" s="102">
        <v>-0.19</v>
      </c>
      <c r="DU141" s="102">
        <v>-0.72</v>
      </c>
      <c r="DV141" s="102">
        <v>-0.35</v>
      </c>
      <c r="DW141" s="102">
        <v>-4.3899999999999997</v>
      </c>
      <c r="DX141" s="98">
        <v>2.1980018083563455</v>
      </c>
      <c r="DY141" s="99">
        <v>2.2000000000000002</v>
      </c>
      <c r="DZ141" s="102">
        <v>2.2000000000000002</v>
      </c>
      <c r="EA141" s="99">
        <v>2.0781416831063075</v>
      </c>
      <c r="EB141" s="102">
        <v>1.6</v>
      </c>
      <c r="EC141" s="102">
        <v>2.8</v>
      </c>
    </row>
    <row r="142" spans="1:136" x14ac:dyDescent="0.2">
      <c r="A142" s="10" t="s">
        <v>129</v>
      </c>
      <c r="B142" s="73"/>
      <c r="C142" s="98">
        <v>4.4455816627284532</v>
      </c>
      <c r="D142" s="122">
        <v>4.5405999326985755</v>
      </c>
      <c r="E142" s="100">
        <v>4.481954438215622</v>
      </c>
      <c r="F142" s="100">
        <v>4.5466047092925175</v>
      </c>
      <c r="G142" s="122">
        <v>3.5956104160060582</v>
      </c>
      <c r="I142" s="98">
        <v>4.0684551135992324</v>
      </c>
      <c r="J142" s="101">
        <v>4.5999999999999996</v>
      </c>
      <c r="K142" s="79">
        <v>4.5999999999999996</v>
      </c>
      <c r="L142" s="99">
        <v>3.5840049586604263</v>
      </c>
      <c r="M142" s="79">
        <v>3.9</v>
      </c>
      <c r="N142" s="102">
        <v>4.2</v>
      </c>
      <c r="O142" s="102">
        <v>3.5</v>
      </c>
      <c r="P142" s="102">
        <v>2</v>
      </c>
      <c r="Q142" s="102">
        <v>3.9</v>
      </c>
      <c r="R142" s="102">
        <v>2.6</v>
      </c>
      <c r="S142" s="102">
        <v>0</v>
      </c>
      <c r="T142" s="98">
        <v>4.0713352342770452</v>
      </c>
      <c r="U142" s="99">
        <v>4.09</v>
      </c>
      <c r="V142" s="102">
        <v>4.09</v>
      </c>
      <c r="W142" s="99">
        <v>3.630462390058883</v>
      </c>
      <c r="X142" s="102">
        <v>4.51</v>
      </c>
      <c r="Y142" s="102">
        <v>4.0599999999999996</v>
      </c>
      <c r="Z142" s="102">
        <v>0</v>
      </c>
      <c r="AA142" s="102">
        <v>1.87</v>
      </c>
      <c r="AB142" s="98">
        <v>4.37</v>
      </c>
      <c r="AC142" s="99">
        <v>4.37</v>
      </c>
      <c r="AD142" s="102">
        <v>4.37</v>
      </c>
      <c r="AE142" s="98">
        <v>4.6755165589959962</v>
      </c>
      <c r="AF142" s="99">
        <v>4.68</v>
      </c>
      <c r="AG142" s="102">
        <v>4.68</v>
      </c>
      <c r="AH142" s="99">
        <v>3.362013547765434</v>
      </c>
      <c r="AI142" s="102">
        <v>0</v>
      </c>
      <c r="AJ142" s="102">
        <v>3.41</v>
      </c>
      <c r="AK142" s="98">
        <v>3.6742101939252225</v>
      </c>
      <c r="AL142" s="99">
        <v>3.6</v>
      </c>
      <c r="AM142" s="102">
        <v>3.6</v>
      </c>
      <c r="AN142" s="99">
        <v>3.7075314398359129</v>
      </c>
      <c r="AO142" s="102">
        <v>3.8</v>
      </c>
      <c r="AP142" s="102">
        <v>4</v>
      </c>
      <c r="AQ142" s="102">
        <v>3.2</v>
      </c>
      <c r="AR142" s="102">
        <v>4.2</v>
      </c>
      <c r="AS142" s="102">
        <v>0</v>
      </c>
      <c r="AT142" s="98">
        <v>4.7919325070392338</v>
      </c>
      <c r="AU142" s="99">
        <v>4.8</v>
      </c>
      <c r="AV142" s="102">
        <v>4.8</v>
      </c>
      <c r="AW142" s="99">
        <v>3.8749395706767351</v>
      </c>
      <c r="AX142" s="102">
        <v>4</v>
      </c>
      <c r="AY142" s="102">
        <v>4.5999999999999996</v>
      </c>
      <c r="AZ142" s="102">
        <v>1.8</v>
      </c>
      <c r="BA142" s="98">
        <v>4.1880910887588794</v>
      </c>
      <c r="BB142" s="99">
        <v>4.72</v>
      </c>
      <c r="BC142" s="102">
        <v>4.72</v>
      </c>
      <c r="BD142" s="99">
        <v>4.0423116166747057</v>
      </c>
      <c r="BE142" s="102">
        <v>4.59</v>
      </c>
      <c r="BF142" s="102">
        <v>4.22</v>
      </c>
      <c r="BG142" s="102">
        <v>3.78</v>
      </c>
      <c r="BH142" s="102">
        <v>2.94</v>
      </c>
      <c r="BI142" s="98">
        <v>3.7890015250267779</v>
      </c>
      <c r="BJ142" s="99">
        <v>3.7890015250267779</v>
      </c>
      <c r="BK142" s="102">
        <v>4.0599999999999996</v>
      </c>
      <c r="BL142" s="102">
        <v>3.52</v>
      </c>
      <c r="BM142" s="98">
        <v>3.92</v>
      </c>
      <c r="BN142" s="99">
        <v>3.92</v>
      </c>
      <c r="BO142" s="102">
        <v>3.92</v>
      </c>
      <c r="BP142" s="98">
        <v>4.03</v>
      </c>
      <c r="BQ142" s="99">
        <v>4.03</v>
      </c>
      <c r="BR142" s="102">
        <v>4.03</v>
      </c>
      <c r="BS142" s="98">
        <v>3.96</v>
      </c>
      <c r="BT142" s="99">
        <v>3.96</v>
      </c>
      <c r="BU142" s="102">
        <v>3.96</v>
      </c>
      <c r="BV142" s="98">
        <v>5.74</v>
      </c>
      <c r="BW142" s="99">
        <v>5.74</v>
      </c>
      <c r="BX142" s="102">
        <v>5.74</v>
      </c>
      <c r="BY142" s="98">
        <v>3.7</v>
      </c>
      <c r="BZ142" s="99">
        <v>3.7</v>
      </c>
      <c r="CA142" s="102">
        <v>3.7</v>
      </c>
      <c r="CB142" s="98">
        <v>4.7654376389759898</v>
      </c>
      <c r="CC142" s="99">
        <v>4.8</v>
      </c>
      <c r="CD142" s="102">
        <v>4.8</v>
      </c>
      <c r="CE142" s="102">
        <v>4.8</v>
      </c>
      <c r="CF142" s="99">
        <v>3.0067731441390411</v>
      </c>
      <c r="CG142" s="102">
        <v>3.8</v>
      </c>
      <c r="CH142" s="102">
        <v>3.7</v>
      </c>
      <c r="CI142" s="102">
        <v>2.1</v>
      </c>
      <c r="CJ142" s="98">
        <v>4.2600737797515</v>
      </c>
      <c r="CK142" s="99">
        <v>4.2600737797515</v>
      </c>
      <c r="CL142" s="102">
        <v>4.3</v>
      </c>
      <c r="CM142" s="102">
        <v>4.3</v>
      </c>
      <c r="CN142" s="102">
        <v>3.7</v>
      </c>
      <c r="CO142" s="98">
        <v>4.4632374178247005</v>
      </c>
      <c r="CP142" s="99">
        <v>4.67</v>
      </c>
      <c r="CQ142" s="102">
        <v>4.67</v>
      </c>
      <c r="CR142" s="99">
        <v>4.4000000000000004</v>
      </c>
      <c r="CS142" s="102">
        <v>4.4000000000000004</v>
      </c>
      <c r="CT142" s="98">
        <v>4.7891242847037123</v>
      </c>
      <c r="CU142" s="99">
        <v>4.8</v>
      </c>
      <c r="CV142" s="102">
        <v>4.8</v>
      </c>
      <c r="CW142" s="99">
        <v>4.2502646879770838</v>
      </c>
      <c r="CX142" s="102">
        <v>4.8</v>
      </c>
      <c r="CY142" s="102">
        <v>1.6</v>
      </c>
      <c r="CZ142" s="102">
        <v>0</v>
      </c>
      <c r="DA142" s="102">
        <v>0</v>
      </c>
      <c r="DB142" s="102">
        <v>0</v>
      </c>
      <c r="DC142" s="98">
        <v>5.1014361463859084</v>
      </c>
      <c r="DD142" s="99">
        <v>5.04</v>
      </c>
      <c r="DE142" s="79">
        <v>5.04</v>
      </c>
      <c r="DF142" s="99">
        <v>10.176176561757554</v>
      </c>
      <c r="DG142" s="102">
        <v>9</v>
      </c>
      <c r="DH142" s="102">
        <v>10.9</v>
      </c>
      <c r="DI142" s="98">
        <v>3.594543371194161</v>
      </c>
      <c r="DJ142" s="99">
        <v>4.3</v>
      </c>
      <c r="DK142" s="102">
        <v>4.3</v>
      </c>
      <c r="DL142" s="99">
        <v>0</v>
      </c>
      <c r="DM142" s="102">
        <v>0</v>
      </c>
      <c r="DN142" s="102">
        <v>0</v>
      </c>
      <c r="DO142" s="102">
        <v>0</v>
      </c>
      <c r="DP142" s="98">
        <v>4.1176848791683733</v>
      </c>
      <c r="DQ142" s="99">
        <v>4.13</v>
      </c>
      <c r="DR142" s="102">
        <v>4.13</v>
      </c>
      <c r="DS142" s="99">
        <v>3.6431917990933127</v>
      </c>
      <c r="DT142" s="102">
        <v>3.93</v>
      </c>
      <c r="DU142" s="102">
        <v>3.81</v>
      </c>
      <c r="DV142" s="102">
        <v>2.0299999999999998</v>
      </c>
      <c r="DW142" s="102">
        <v>0</v>
      </c>
      <c r="DX142" s="98">
        <v>4.0799389854113413</v>
      </c>
      <c r="DY142" s="99">
        <v>4.0999999999999996</v>
      </c>
      <c r="DZ142" s="102">
        <v>4.0999999999999996</v>
      </c>
      <c r="EA142" s="99">
        <v>2.8765930856948962</v>
      </c>
      <c r="EB142" s="102">
        <v>2</v>
      </c>
      <c r="EC142" s="102">
        <v>4.2</v>
      </c>
    </row>
    <row r="143" spans="1:136" x14ac:dyDescent="0.2">
      <c r="A143" s="10" t="s">
        <v>130</v>
      </c>
      <c r="B143" s="73"/>
      <c r="C143" s="98">
        <v>4.0094087903143327</v>
      </c>
      <c r="D143" s="122">
        <v>4.0165741236036814</v>
      </c>
      <c r="E143" s="100">
        <v>4.2595147604155947</v>
      </c>
      <c r="F143" s="100">
        <v>3.9916991649643689</v>
      </c>
      <c r="G143" s="122">
        <v>3.9453124089442579</v>
      </c>
      <c r="I143" s="98">
        <v>3.8798400165889269</v>
      </c>
      <c r="J143" s="101">
        <v>4.2</v>
      </c>
      <c r="K143" s="79">
        <v>4.2</v>
      </c>
      <c r="L143" s="99">
        <v>3.5880461200867253</v>
      </c>
      <c r="M143" s="79">
        <v>4.9000000000000004</v>
      </c>
      <c r="N143" s="102">
        <v>4.2</v>
      </c>
      <c r="O143" s="102">
        <v>1.6</v>
      </c>
      <c r="P143" s="102">
        <v>2.6</v>
      </c>
      <c r="Q143" s="102">
        <v>0</v>
      </c>
      <c r="R143" s="102">
        <v>0</v>
      </c>
      <c r="S143" s="102">
        <v>0</v>
      </c>
      <c r="T143" s="98">
        <v>3.2932657539803087</v>
      </c>
      <c r="U143" s="99">
        <v>3.3</v>
      </c>
      <c r="V143" s="102">
        <v>3.3</v>
      </c>
      <c r="W143" s="99">
        <v>3.1341988661106766</v>
      </c>
      <c r="X143" s="102">
        <v>2.75</v>
      </c>
      <c r="Y143" s="102">
        <v>4.9400000000000004</v>
      </c>
      <c r="Z143" s="102">
        <v>0</v>
      </c>
      <c r="AA143" s="102">
        <v>2.15</v>
      </c>
      <c r="AB143" s="98">
        <v>4.1100000000000003</v>
      </c>
      <c r="AC143" s="99">
        <v>4.1100000000000003</v>
      </c>
      <c r="AD143" s="102">
        <v>4.1100000000000003</v>
      </c>
      <c r="AE143" s="98">
        <v>3.3226583178106339</v>
      </c>
      <c r="AF143" s="99">
        <v>3.32</v>
      </c>
      <c r="AG143" s="102">
        <v>3.32</v>
      </c>
      <c r="AH143" s="99">
        <v>4.1014593427285062</v>
      </c>
      <c r="AI143" s="102">
        <v>0</v>
      </c>
      <c r="AJ143" s="102">
        <v>4.16</v>
      </c>
      <c r="AK143" s="98">
        <v>4.2108025108400877</v>
      </c>
      <c r="AL143" s="99">
        <v>3.8</v>
      </c>
      <c r="AM143" s="102">
        <v>3.8</v>
      </c>
      <c r="AN143" s="99">
        <v>4.3952576478017908</v>
      </c>
      <c r="AO143" s="102">
        <v>4.7</v>
      </c>
      <c r="AP143" s="102">
        <v>4</v>
      </c>
      <c r="AQ143" s="102">
        <v>3.4</v>
      </c>
      <c r="AR143" s="102">
        <v>5.6</v>
      </c>
      <c r="AS143" s="102">
        <v>0</v>
      </c>
      <c r="AT143" s="98">
        <v>3.9010462384112219</v>
      </c>
      <c r="AU143" s="99">
        <v>3.9</v>
      </c>
      <c r="AV143" s="102">
        <v>3.9</v>
      </c>
      <c r="AW143" s="99">
        <v>4.0199671023657766</v>
      </c>
      <c r="AX143" s="102">
        <v>4.8</v>
      </c>
      <c r="AY143" s="102">
        <v>3.9</v>
      </c>
      <c r="AZ143" s="102">
        <v>2.4</v>
      </c>
      <c r="BA143" s="98">
        <v>4.3092226154705973</v>
      </c>
      <c r="BB143" s="99">
        <v>4.05</v>
      </c>
      <c r="BC143" s="102">
        <v>4.05</v>
      </c>
      <c r="BD143" s="99">
        <v>4.3802673662483338</v>
      </c>
      <c r="BE143" s="102">
        <v>5.28</v>
      </c>
      <c r="BF143" s="102">
        <v>4.54</v>
      </c>
      <c r="BG143" s="102">
        <v>3.94</v>
      </c>
      <c r="BH143" s="102">
        <v>2.85</v>
      </c>
      <c r="BI143" s="98">
        <v>3.9740200153040601</v>
      </c>
      <c r="BJ143" s="99">
        <v>3.9740200153040601</v>
      </c>
      <c r="BK143" s="102">
        <v>4.24</v>
      </c>
      <c r="BL143" s="102">
        <v>3.71</v>
      </c>
      <c r="BM143" s="98">
        <v>4.28</v>
      </c>
      <c r="BN143" s="99">
        <v>4.28</v>
      </c>
      <c r="BO143" s="102">
        <v>4.28</v>
      </c>
      <c r="BP143" s="98">
        <v>3.83</v>
      </c>
      <c r="BQ143" s="99">
        <v>3.83</v>
      </c>
      <c r="BR143" s="102">
        <v>3.83</v>
      </c>
      <c r="BS143" s="98">
        <v>3.15</v>
      </c>
      <c r="BT143" s="99">
        <v>3.15</v>
      </c>
      <c r="BU143" s="102">
        <v>3.15</v>
      </c>
      <c r="BV143" s="98">
        <v>6.78</v>
      </c>
      <c r="BW143" s="99">
        <v>6.78</v>
      </c>
      <c r="BX143" s="102">
        <v>6.78</v>
      </c>
      <c r="BY143" s="98">
        <v>3.5</v>
      </c>
      <c r="BZ143" s="99">
        <v>3.5</v>
      </c>
      <c r="CA143" s="102">
        <v>3.5</v>
      </c>
      <c r="CB143" s="98">
        <v>4.5064873067576432</v>
      </c>
      <c r="CC143" s="99">
        <v>4.516310271867555</v>
      </c>
      <c r="CD143" s="102">
        <v>4.8</v>
      </c>
      <c r="CE143" s="102">
        <v>4.4000000000000004</v>
      </c>
      <c r="CF143" s="99">
        <v>3.9815261700680957</v>
      </c>
      <c r="CG143" s="102">
        <v>5.2</v>
      </c>
      <c r="CH143" s="102">
        <v>5</v>
      </c>
      <c r="CI143" s="102">
        <v>2.6</v>
      </c>
      <c r="CJ143" s="98">
        <v>3.3604426785089991</v>
      </c>
      <c r="CK143" s="99">
        <v>3.3604426785089991</v>
      </c>
      <c r="CL143" s="102">
        <v>3.6</v>
      </c>
      <c r="CM143" s="102">
        <v>3.6</v>
      </c>
      <c r="CN143" s="102">
        <v>0</v>
      </c>
      <c r="CO143" s="98">
        <v>4.9531574682779995</v>
      </c>
      <c r="CP143" s="99">
        <v>4.8</v>
      </c>
      <c r="CQ143" s="102">
        <v>4.8</v>
      </c>
      <c r="CR143" s="99">
        <v>5</v>
      </c>
      <c r="CS143" s="102">
        <v>5</v>
      </c>
      <c r="CT143" s="98">
        <v>4.5895774395077247</v>
      </c>
      <c r="CU143" s="99">
        <v>4.5999999999999996</v>
      </c>
      <c r="CV143" s="102">
        <v>4.5999999999999996</v>
      </c>
      <c r="CW143" s="99">
        <v>4.0731703259780385</v>
      </c>
      <c r="CX143" s="102">
        <v>4.5999999999999996</v>
      </c>
      <c r="CY143" s="102">
        <v>1.9</v>
      </c>
      <c r="CZ143" s="102">
        <v>0</v>
      </c>
      <c r="DA143" s="102">
        <v>0</v>
      </c>
      <c r="DB143" s="102">
        <v>0</v>
      </c>
      <c r="DC143" s="98">
        <v>4.0114364914586504</v>
      </c>
      <c r="DD143" s="99">
        <v>4.0599999999999996</v>
      </c>
      <c r="DE143" s="79">
        <v>4.0599999999999996</v>
      </c>
      <c r="DF143" s="99">
        <v>0</v>
      </c>
      <c r="DG143" s="102">
        <v>0</v>
      </c>
      <c r="DH143" s="102">
        <v>0</v>
      </c>
      <c r="DI143" s="98">
        <v>2.4242269247588526</v>
      </c>
      <c r="DJ143" s="99">
        <v>2.9</v>
      </c>
      <c r="DK143" s="102">
        <v>2.9</v>
      </c>
      <c r="DL143" s="99">
        <v>0</v>
      </c>
      <c r="DM143" s="102">
        <v>0</v>
      </c>
      <c r="DN143" s="102">
        <v>0</v>
      </c>
      <c r="DO143" s="102">
        <v>0</v>
      </c>
      <c r="DP143" s="98">
        <v>2.7864531409313815</v>
      </c>
      <c r="DQ143" s="99">
        <v>2.73</v>
      </c>
      <c r="DR143" s="102">
        <v>2.73</v>
      </c>
      <c r="DS143" s="99">
        <v>4.9615535793818433</v>
      </c>
      <c r="DT143" s="102">
        <v>5.68</v>
      </c>
      <c r="DU143" s="102">
        <v>5</v>
      </c>
      <c r="DV143" s="102">
        <v>3.34</v>
      </c>
      <c r="DW143" s="102">
        <v>0</v>
      </c>
      <c r="DX143" s="98">
        <v>4.3976814731051617</v>
      </c>
      <c r="DY143" s="99">
        <v>4.4000000000000004</v>
      </c>
      <c r="DZ143" s="102">
        <v>4.4000000000000004</v>
      </c>
      <c r="EA143" s="99">
        <v>4.2586062623297307</v>
      </c>
      <c r="EB143" s="102">
        <v>3.9</v>
      </c>
      <c r="EC143" s="102">
        <v>4.8</v>
      </c>
    </row>
    <row r="144" spans="1:136" x14ac:dyDescent="0.2">
      <c r="A144" s="6"/>
      <c r="B144" s="73"/>
      <c r="C144" s="76"/>
      <c r="D144" s="77"/>
      <c r="E144" s="10"/>
      <c r="F144" s="10"/>
      <c r="G144" s="77"/>
      <c r="I144" s="98"/>
      <c r="J144" s="77"/>
      <c r="K144" s="79"/>
      <c r="L144" s="99"/>
      <c r="M144" s="79"/>
      <c r="N144" s="79"/>
      <c r="O144" s="79"/>
      <c r="P144" s="79"/>
      <c r="Q144" s="79"/>
      <c r="R144" s="79"/>
      <c r="S144" s="79"/>
      <c r="T144" s="98"/>
      <c r="U144" s="99"/>
      <c r="V144" s="79"/>
      <c r="W144" s="99"/>
      <c r="X144" s="79"/>
      <c r="Y144" s="79"/>
      <c r="Z144" s="79"/>
      <c r="AA144" s="79"/>
      <c r="AB144" s="98"/>
      <c r="AC144" s="99"/>
      <c r="AD144" s="79"/>
      <c r="AE144" s="98"/>
      <c r="AF144" s="77"/>
      <c r="AG144" s="79"/>
      <c r="AH144" s="77"/>
      <c r="AI144" s="79"/>
      <c r="AJ144" s="79"/>
      <c r="AK144" s="98"/>
      <c r="AL144" s="99"/>
      <c r="AM144" s="79"/>
      <c r="AN144" s="99"/>
      <c r="AO144" s="79"/>
      <c r="AP144" s="79"/>
      <c r="AQ144" s="79"/>
      <c r="AR144" s="79"/>
      <c r="AS144" s="79"/>
      <c r="AT144" s="98"/>
      <c r="AU144" s="99"/>
      <c r="AV144" s="79"/>
      <c r="AW144" s="99"/>
      <c r="AX144" s="79"/>
      <c r="AY144" s="79"/>
      <c r="AZ144" s="79"/>
      <c r="BA144" s="98"/>
      <c r="BB144" s="99"/>
      <c r="BC144" s="79"/>
      <c r="BD144" s="99"/>
      <c r="BE144" s="79"/>
      <c r="BF144" s="79"/>
      <c r="BG144" s="79"/>
      <c r="BH144" s="79"/>
      <c r="BI144" s="98"/>
      <c r="BJ144" s="99"/>
      <c r="BK144" s="79"/>
      <c r="BL144" s="79"/>
      <c r="BM144" s="98"/>
      <c r="BN144" s="99"/>
      <c r="BO144" s="79"/>
      <c r="BP144" s="98"/>
      <c r="BQ144" s="99"/>
      <c r="BR144" s="79"/>
      <c r="BS144" s="98"/>
      <c r="BT144" s="99"/>
      <c r="BU144" s="79"/>
      <c r="BV144" s="98"/>
      <c r="BW144" s="99"/>
      <c r="BX144" s="79"/>
      <c r="BY144" s="98"/>
      <c r="BZ144" s="99"/>
      <c r="CA144" s="79"/>
      <c r="CB144" s="98"/>
      <c r="CC144" s="99"/>
      <c r="CD144" s="79"/>
      <c r="CE144" s="79"/>
      <c r="CF144" s="99"/>
      <c r="CG144" s="79"/>
      <c r="CH144" s="79"/>
      <c r="CI144" s="79"/>
      <c r="CJ144" s="98"/>
      <c r="CK144" s="99"/>
      <c r="CL144" s="79"/>
      <c r="CM144" s="79"/>
      <c r="CN144" s="79"/>
      <c r="CO144" s="98"/>
      <c r="CP144" s="99"/>
      <c r="CQ144" s="79"/>
      <c r="CR144" s="99"/>
      <c r="CS144" s="79"/>
      <c r="CT144" s="98"/>
      <c r="CU144" s="99"/>
      <c r="CV144" s="79"/>
      <c r="CW144" s="99"/>
      <c r="CX144" s="79"/>
      <c r="CY144" s="79"/>
      <c r="CZ144" s="79"/>
      <c r="DA144" s="79"/>
      <c r="DB144" s="79"/>
      <c r="DC144" s="98"/>
      <c r="DD144" s="99"/>
      <c r="DE144" s="79"/>
      <c r="DF144" s="99"/>
      <c r="DG144" s="79"/>
      <c r="DH144" s="79"/>
      <c r="DI144" s="98"/>
      <c r="DJ144" s="99"/>
      <c r="DK144" s="79"/>
      <c r="DL144" s="99"/>
      <c r="DM144" s="79"/>
      <c r="DN144" s="79"/>
      <c r="DO144" s="79"/>
      <c r="DP144" s="98"/>
      <c r="DQ144" s="99"/>
      <c r="DR144" s="79"/>
      <c r="DS144" s="99"/>
      <c r="DT144" s="79"/>
      <c r="DU144" s="79"/>
      <c r="DV144" s="79"/>
      <c r="DW144" s="79"/>
      <c r="DX144" s="98"/>
      <c r="DY144" s="99"/>
      <c r="DZ144" s="79"/>
      <c r="EA144" s="99"/>
      <c r="EB144" s="79"/>
      <c r="EC144" s="79"/>
    </row>
    <row r="145" spans="1:133" x14ac:dyDescent="0.2">
      <c r="A145" s="10" t="s">
        <v>131</v>
      </c>
      <c r="B145" s="73"/>
      <c r="C145" s="98">
        <v>34.360984388522738</v>
      </c>
      <c r="D145" s="99">
        <v>34.916139115297021</v>
      </c>
      <c r="E145" s="104">
        <v>35.397585601199516</v>
      </c>
      <c r="F145" s="104">
        <v>34.866843280804169</v>
      </c>
      <c r="G145" s="99">
        <v>29.394933592306973</v>
      </c>
      <c r="I145" s="98">
        <v>31.703109349589813</v>
      </c>
      <c r="J145" s="77">
        <v>32.4</v>
      </c>
      <c r="K145" s="79">
        <v>32.4</v>
      </c>
      <c r="L145" s="99">
        <v>31.067963020081013</v>
      </c>
      <c r="M145" s="79">
        <v>54.9</v>
      </c>
      <c r="N145" s="102">
        <v>39.799999999999997</v>
      </c>
      <c r="O145" s="102">
        <v>18.100000000000001</v>
      </c>
      <c r="P145" s="102">
        <v>0</v>
      </c>
      <c r="Q145" s="102">
        <v>12.9</v>
      </c>
      <c r="R145" s="102">
        <v>10</v>
      </c>
      <c r="S145" s="102">
        <v>0</v>
      </c>
      <c r="T145" s="98">
        <v>32.649743093771221</v>
      </c>
      <c r="U145" s="99">
        <v>33.28</v>
      </c>
      <c r="V145" s="102">
        <v>33.28</v>
      </c>
      <c r="W145" s="99">
        <v>17.762700900924528</v>
      </c>
      <c r="X145" s="102">
        <v>0</v>
      </c>
      <c r="Y145" s="102">
        <v>54.43</v>
      </c>
      <c r="Z145" s="102">
        <v>100</v>
      </c>
      <c r="AA145" s="102">
        <v>0</v>
      </c>
      <c r="AB145" s="98">
        <v>26.01</v>
      </c>
      <c r="AC145" s="99">
        <v>26.01</v>
      </c>
      <c r="AD145" s="102">
        <v>26.01</v>
      </c>
      <c r="AE145" s="98">
        <v>32.537377101288897</v>
      </c>
      <c r="AF145" s="99">
        <v>32.44</v>
      </c>
      <c r="AG145" s="102">
        <v>32.44</v>
      </c>
      <c r="AH145" s="99">
        <v>61.065714075877722</v>
      </c>
      <c r="AI145" s="102">
        <v>100</v>
      </c>
      <c r="AJ145" s="102">
        <v>60.51</v>
      </c>
      <c r="AK145" s="98">
        <v>26.188798038248269</v>
      </c>
      <c r="AL145" s="99">
        <v>23.1</v>
      </c>
      <c r="AM145" s="102">
        <v>23.1</v>
      </c>
      <c r="AN145" s="99">
        <v>27.575704520457933</v>
      </c>
      <c r="AO145" s="102">
        <v>36.200000000000003</v>
      </c>
      <c r="AP145" s="102">
        <v>15.4</v>
      </c>
      <c r="AQ145" s="102">
        <v>0.1</v>
      </c>
      <c r="AR145" s="102">
        <v>49.1</v>
      </c>
      <c r="AS145" s="102">
        <v>0</v>
      </c>
      <c r="AT145" s="98">
        <v>41.140504437417327</v>
      </c>
      <c r="AU145" s="99">
        <v>41.3</v>
      </c>
      <c r="AV145" s="102">
        <v>41.3</v>
      </c>
      <c r="AW145" s="99">
        <v>23.011414646978302</v>
      </c>
      <c r="AX145" s="102">
        <v>33.9</v>
      </c>
      <c r="AY145" s="102">
        <v>21.5</v>
      </c>
      <c r="AZ145" s="102">
        <v>0</v>
      </c>
      <c r="BA145" s="98">
        <v>23.077114181257162</v>
      </c>
      <c r="BB145" s="99">
        <v>23.84</v>
      </c>
      <c r="BC145" s="102">
        <v>23.84</v>
      </c>
      <c r="BD145" s="99">
        <v>22.868031216925289</v>
      </c>
      <c r="BE145" s="102">
        <v>33.33</v>
      </c>
      <c r="BF145" s="102">
        <v>26.2</v>
      </c>
      <c r="BG145" s="102">
        <v>19.079999999999998</v>
      </c>
      <c r="BH145" s="102">
        <v>0</v>
      </c>
      <c r="BI145" s="98">
        <v>14.63625180861588</v>
      </c>
      <c r="BJ145" s="99">
        <v>14.63625180861588</v>
      </c>
      <c r="BK145" s="102">
        <v>3.44</v>
      </c>
      <c r="BL145" s="102">
        <v>25.75</v>
      </c>
      <c r="BM145" s="98">
        <v>32.47</v>
      </c>
      <c r="BN145" s="99">
        <v>32.47</v>
      </c>
      <c r="BO145" s="102">
        <v>32.47</v>
      </c>
      <c r="BP145" s="98">
        <v>26.19</v>
      </c>
      <c r="BQ145" s="99">
        <v>26.19</v>
      </c>
      <c r="BR145" s="102">
        <v>26.19</v>
      </c>
      <c r="BS145" s="98">
        <v>21.02</v>
      </c>
      <c r="BT145" s="99">
        <v>21.02</v>
      </c>
      <c r="BU145" s="102">
        <v>21.02</v>
      </c>
      <c r="BV145" s="98">
        <v>10.96</v>
      </c>
      <c r="BW145" s="99">
        <v>10.96</v>
      </c>
      <c r="BX145" s="102">
        <v>10.96</v>
      </c>
      <c r="BY145" s="98">
        <v>10.3</v>
      </c>
      <c r="BZ145" s="99">
        <v>10.3</v>
      </c>
      <c r="CA145" s="102">
        <v>10.3</v>
      </c>
      <c r="CB145" s="98">
        <v>37.459601563219664</v>
      </c>
      <c r="CC145" s="99">
        <v>37.294989500589551</v>
      </c>
      <c r="CD145" s="102">
        <v>44.6</v>
      </c>
      <c r="CE145" s="102">
        <v>34.299999999999997</v>
      </c>
      <c r="CF145" s="99">
        <v>45.193581844736222</v>
      </c>
      <c r="CG145" s="102">
        <v>85.9</v>
      </c>
      <c r="CH145" s="102">
        <v>75.3</v>
      </c>
      <c r="CI145" s="102">
        <v>0</v>
      </c>
      <c r="CJ145" s="98">
        <v>18.325695233271922</v>
      </c>
      <c r="CK145" s="99">
        <v>18.325695233271922</v>
      </c>
      <c r="CL145" s="102">
        <v>17.8</v>
      </c>
      <c r="CM145" s="102">
        <v>17.8</v>
      </c>
      <c r="CN145" s="102">
        <v>25.7</v>
      </c>
      <c r="CO145" s="98">
        <v>20.944284505438695</v>
      </c>
      <c r="CP145" s="99">
        <v>19.16</v>
      </c>
      <c r="CQ145" s="102">
        <v>19.16</v>
      </c>
      <c r="CR145" s="99">
        <v>21.49</v>
      </c>
      <c r="CS145" s="102">
        <v>21.49</v>
      </c>
      <c r="CT145" s="98">
        <v>44.226656767721359</v>
      </c>
      <c r="CU145" s="99">
        <v>44.1</v>
      </c>
      <c r="CV145" s="102">
        <v>44.1</v>
      </c>
      <c r="CW145" s="99">
        <v>50.502125821266887</v>
      </c>
      <c r="CX145" s="102">
        <v>44.1</v>
      </c>
      <c r="CY145" s="102">
        <v>0</v>
      </c>
      <c r="CZ145" s="102">
        <v>100</v>
      </c>
      <c r="DA145" s="102">
        <v>100</v>
      </c>
      <c r="DB145" s="102">
        <v>100</v>
      </c>
      <c r="DC145" s="98">
        <v>37.482817064853869</v>
      </c>
      <c r="DD145" s="99">
        <v>37.270000000000003</v>
      </c>
      <c r="DE145" s="79">
        <v>37.270000000000003</v>
      </c>
      <c r="DF145" s="99">
        <v>55.061904029566193</v>
      </c>
      <c r="DG145" s="102">
        <v>55</v>
      </c>
      <c r="DH145" s="102">
        <v>55.1</v>
      </c>
      <c r="DI145" s="98">
        <v>27.444992172064115</v>
      </c>
      <c r="DJ145" s="99">
        <v>25.9</v>
      </c>
      <c r="DK145" s="102">
        <v>25.9</v>
      </c>
      <c r="DL145" s="99">
        <v>35.317256949050751</v>
      </c>
      <c r="DM145" s="102">
        <v>48.6</v>
      </c>
      <c r="DN145" s="102">
        <v>33.700000000000003</v>
      </c>
      <c r="DO145" s="102">
        <v>21.6</v>
      </c>
      <c r="DP145" s="98">
        <v>35.792640160301509</v>
      </c>
      <c r="DQ145" s="99">
        <v>35.4</v>
      </c>
      <c r="DR145" s="102">
        <v>35.4</v>
      </c>
      <c r="DS145" s="99">
        <v>50.920793718012987</v>
      </c>
      <c r="DT145" s="102">
        <v>45</v>
      </c>
      <c r="DU145" s="102">
        <v>59.2</v>
      </c>
      <c r="DV145" s="102">
        <v>0</v>
      </c>
      <c r="DW145" s="102">
        <v>45.2</v>
      </c>
      <c r="DX145" s="98">
        <v>29.088462931123345</v>
      </c>
      <c r="DY145" s="99">
        <v>29.4</v>
      </c>
      <c r="DZ145" s="102">
        <v>29.4</v>
      </c>
      <c r="EA145" s="99">
        <v>10.401130204973589</v>
      </c>
      <c r="EB145" s="102">
        <v>0.4</v>
      </c>
      <c r="EC145" s="102">
        <v>25.5</v>
      </c>
    </row>
    <row r="146" spans="1:133" x14ac:dyDescent="0.2">
      <c r="A146" s="10" t="s">
        <v>132</v>
      </c>
      <c r="B146" s="73"/>
      <c r="C146" s="98">
        <v>41.801392362118285</v>
      </c>
      <c r="D146" s="99">
        <v>41.586353347259063</v>
      </c>
      <c r="E146" s="104">
        <v>37.463538541633675</v>
      </c>
      <c r="F146" s="104">
        <v>42.008492883539581</v>
      </c>
      <c r="G146" s="99">
        <v>43.72499063023367</v>
      </c>
      <c r="I146" s="98">
        <v>35.610940611329582</v>
      </c>
      <c r="J146" s="77">
        <v>44.2</v>
      </c>
      <c r="K146" s="79">
        <v>44.2</v>
      </c>
      <c r="L146" s="99">
        <v>27.782869533842508</v>
      </c>
      <c r="M146" s="79">
        <v>26.6</v>
      </c>
      <c r="N146" s="102">
        <v>36.799999999999997</v>
      </c>
      <c r="O146" s="102">
        <v>35.299999999999997</v>
      </c>
      <c r="P146" s="102">
        <v>0</v>
      </c>
      <c r="Q146" s="102">
        <v>87.1</v>
      </c>
      <c r="R146" s="102">
        <v>90</v>
      </c>
      <c r="S146" s="102">
        <v>18.2</v>
      </c>
      <c r="T146" s="98">
        <v>38.427023522512108</v>
      </c>
      <c r="U146" s="99">
        <v>38</v>
      </c>
      <c r="V146" s="102">
        <v>38</v>
      </c>
      <c r="W146" s="99">
        <v>48.513572569652744</v>
      </c>
      <c r="X146" s="102">
        <v>81.489999999999995</v>
      </c>
      <c r="Y146" s="102">
        <v>40.67</v>
      </c>
      <c r="Z146" s="102">
        <v>0</v>
      </c>
      <c r="AA146" s="102">
        <v>0</v>
      </c>
      <c r="AB146" s="98">
        <v>37.72</v>
      </c>
      <c r="AC146" s="99">
        <v>37.72</v>
      </c>
      <c r="AD146" s="102">
        <v>37.72</v>
      </c>
      <c r="AE146" s="98">
        <v>53.081709938701586</v>
      </c>
      <c r="AF146" s="99">
        <v>53.13</v>
      </c>
      <c r="AG146" s="102">
        <v>53.13</v>
      </c>
      <c r="AH146" s="99">
        <v>38.934285924122285</v>
      </c>
      <c r="AI146" s="102">
        <v>0</v>
      </c>
      <c r="AJ146" s="102">
        <v>39.49</v>
      </c>
      <c r="AK146" s="98">
        <v>50.761101764636813</v>
      </c>
      <c r="AL146" s="99">
        <v>53.1</v>
      </c>
      <c r="AM146" s="102">
        <v>53.1</v>
      </c>
      <c r="AN146" s="99">
        <v>49.710909073601051</v>
      </c>
      <c r="AO146" s="102">
        <v>38.1</v>
      </c>
      <c r="AP146" s="102">
        <v>67.8</v>
      </c>
      <c r="AQ146" s="102">
        <v>85.5</v>
      </c>
      <c r="AR146" s="102">
        <v>43.4</v>
      </c>
      <c r="AS146" s="102">
        <v>0</v>
      </c>
      <c r="AT146" s="98">
        <v>40.257008445983907</v>
      </c>
      <c r="AU146" s="99">
        <v>40.1</v>
      </c>
      <c r="AV146" s="102">
        <v>40.1</v>
      </c>
      <c r="AW146" s="99">
        <v>58.103399712350949</v>
      </c>
      <c r="AX146" s="102">
        <v>63.9</v>
      </c>
      <c r="AY146" s="102">
        <v>76.099999999999994</v>
      </c>
      <c r="AZ146" s="102">
        <v>0</v>
      </c>
      <c r="BA146" s="98">
        <v>63.422477761548919</v>
      </c>
      <c r="BB146" s="99">
        <v>62.27</v>
      </c>
      <c r="BC146" s="102">
        <v>62.27</v>
      </c>
      <c r="BD146" s="99">
        <v>63.738335601334555</v>
      </c>
      <c r="BE146" s="102">
        <v>48.42</v>
      </c>
      <c r="BF146" s="102">
        <v>58.75</v>
      </c>
      <c r="BG146" s="102">
        <v>67.67</v>
      </c>
      <c r="BH146" s="102">
        <v>100</v>
      </c>
      <c r="BI146" s="98">
        <v>61.4098869634417</v>
      </c>
      <c r="BJ146" s="99">
        <v>61.4098869634417</v>
      </c>
      <c r="BK146" s="102">
        <v>70.94</v>
      </c>
      <c r="BL146" s="102">
        <v>51.95</v>
      </c>
      <c r="BM146" s="98">
        <v>53.74</v>
      </c>
      <c r="BN146" s="99">
        <v>53.74</v>
      </c>
      <c r="BO146" s="102">
        <v>53.74</v>
      </c>
      <c r="BP146" s="98">
        <v>62.39</v>
      </c>
      <c r="BQ146" s="99">
        <v>62.39</v>
      </c>
      <c r="BR146" s="102">
        <v>62.39</v>
      </c>
      <c r="BS146" s="98">
        <v>66.41</v>
      </c>
      <c r="BT146" s="99">
        <v>66.41</v>
      </c>
      <c r="BU146" s="102">
        <v>66.41</v>
      </c>
      <c r="BV146" s="98">
        <v>72.319999999999993</v>
      </c>
      <c r="BW146" s="99">
        <v>72.319999999999993</v>
      </c>
      <c r="BX146" s="102">
        <v>72.319999999999993</v>
      </c>
      <c r="BY146" s="98">
        <v>48.2</v>
      </c>
      <c r="BZ146" s="99">
        <v>48.2</v>
      </c>
      <c r="CA146" s="102">
        <v>48.2</v>
      </c>
      <c r="CB146" s="98">
        <v>33.002162804127195</v>
      </c>
      <c r="CC146" s="99">
        <v>33.595052417258223</v>
      </c>
      <c r="CD146" s="102">
        <v>30.9</v>
      </c>
      <c r="CE146" s="102">
        <v>34.700000000000003</v>
      </c>
      <c r="CF146" s="99">
        <v>3.0720227716993374</v>
      </c>
      <c r="CG146" s="102">
        <v>5</v>
      </c>
      <c r="CH146" s="102">
        <v>8.3000000000000007</v>
      </c>
      <c r="CI146" s="102">
        <v>0</v>
      </c>
      <c r="CJ146" s="98">
        <v>57.918671964473013</v>
      </c>
      <c r="CK146" s="99">
        <v>57.918671964473013</v>
      </c>
      <c r="CL146" s="102">
        <v>57.2</v>
      </c>
      <c r="CM146" s="102">
        <v>57.2</v>
      </c>
      <c r="CN146" s="102">
        <v>68</v>
      </c>
      <c r="CO146" s="98">
        <v>59.899008912989807</v>
      </c>
      <c r="CP146" s="99">
        <v>63.1</v>
      </c>
      <c r="CQ146" s="102">
        <v>63.1</v>
      </c>
      <c r="CR146" s="99">
        <v>58.92</v>
      </c>
      <c r="CS146" s="102">
        <v>58.92</v>
      </c>
      <c r="CT146" s="98">
        <v>33.523869992925988</v>
      </c>
      <c r="CU146" s="99">
        <v>33.6</v>
      </c>
      <c r="CV146" s="102">
        <v>33.6</v>
      </c>
      <c r="CW146" s="99">
        <v>29.751852815839584</v>
      </c>
      <c r="CX146" s="102">
        <v>33.6</v>
      </c>
      <c r="CY146" s="102">
        <v>0</v>
      </c>
      <c r="CZ146" s="102">
        <v>0</v>
      </c>
      <c r="DA146" s="102">
        <v>0</v>
      </c>
      <c r="DB146" s="102">
        <v>0</v>
      </c>
      <c r="DC146" s="98">
        <v>43.368995938971587</v>
      </c>
      <c r="DD146" s="99">
        <v>43.35</v>
      </c>
      <c r="DE146" s="79">
        <v>43.35</v>
      </c>
      <c r="DF146" s="99">
        <v>44.938095970433807</v>
      </c>
      <c r="DG146" s="102">
        <v>45</v>
      </c>
      <c r="DH146" s="102">
        <v>44.9</v>
      </c>
      <c r="DI146" s="98">
        <v>37.013651959322381</v>
      </c>
      <c r="DJ146" s="99">
        <v>31.6</v>
      </c>
      <c r="DK146" s="102">
        <v>31.6</v>
      </c>
      <c r="DL146" s="99">
        <v>64.598064621621361</v>
      </c>
      <c r="DM146" s="102">
        <v>51.4</v>
      </c>
      <c r="DN146" s="102">
        <v>66.3</v>
      </c>
      <c r="DO146" s="102">
        <v>74.5</v>
      </c>
      <c r="DP146" s="98">
        <v>49.098619091789573</v>
      </c>
      <c r="DQ146" s="99">
        <v>49.3</v>
      </c>
      <c r="DR146" s="102">
        <v>49.3</v>
      </c>
      <c r="DS146" s="99">
        <v>41.339552111327414</v>
      </c>
      <c r="DT146" s="102">
        <v>55</v>
      </c>
      <c r="DU146" s="102">
        <v>40.799999999999997</v>
      </c>
      <c r="DV146" s="102">
        <v>0</v>
      </c>
      <c r="DW146" s="102">
        <v>54.8</v>
      </c>
      <c r="DX146" s="98">
        <v>61.228224674156927</v>
      </c>
      <c r="DY146" s="99">
        <v>61.2</v>
      </c>
      <c r="DZ146" s="102">
        <v>61.2</v>
      </c>
      <c r="EA146" s="99">
        <v>62.92126197132194</v>
      </c>
      <c r="EB146" s="102">
        <v>58.1</v>
      </c>
      <c r="EC146" s="102">
        <v>70.2</v>
      </c>
    </row>
    <row r="147" spans="1:133" x14ac:dyDescent="0.2">
      <c r="A147" s="10" t="s">
        <v>133</v>
      </c>
      <c r="B147" s="73"/>
      <c r="C147" s="98">
        <v>7.3303675263526573</v>
      </c>
      <c r="D147" s="99">
        <v>7.3226448963845057</v>
      </c>
      <c r="E147" s="104">
        <v>3.7470977661914842</v>
      </c>
      <c r="F147" s="104">
        <v>7.6887490942808911</v>
      </c>
      <c r="G147" s="99">
        <v>7.3994491190197254</v>
      </c>
      <c r="I147" s="98">
        <v>4.912324133346087</v>
      </c>
      <c r="J147" s="77">
        <v>5.3</v>
      </c>
      <c r="K147" s="79">
        <v>5.3</v>
      </c>
      <c r="L147" s="99">
        <v>4.5589962423786234</v>
      </c>
      <c r="M147" s="79">
        <v>7.9</v>
      </c>
      <c r="N147" s="102">
        <v>6</v>
      </c>
      <c r="O147" s="102">
        <v>2.5</v>
      </c>
      <c r="P147" s="102">
        <v>0</v>
      </c>
      <c r="Q147" s="102">
        <v>0</v>
      </c>
      <c r="R147" s="102">
        <v>0</v>
      </c>
      <c r="S147" s="102">
        <v>0</v>
      </c>
      <c r="T147" s="98">
        <v>7.1665954539208752</v>
      </c>
      <c r="U147" s="99">
        <v>7.47</v>
      </c>
      <c r="V147" s="102">
        <v>7.47</v>
      </c>
      <c r="W147" s="99">
        <v>0</v>
      </c>
      <c r="X147" s="102">
        <v>0</v>
      </c>
      <c r="Y147" s="102">
        <v>0</v>
      </c>
      <c r="Z147" s="102">
        <v>0</v>
      </c>
      <c r="AA147" s="102">
        <v>0</v>
      </c>
      <c r="AB147" s="98">
        <v>14.28</v>
      </c>
      <c r="AC147" s="99">
        <v>14.28</v>
      </c>
      <c r="AD147" s="102">
        <v>14.28</v>
      </c>
      <c r="AE147" s="98">
        <v>12.268124638788434</v>
      </c>
      <c r="AF147" s="99">
        <v>12.31</v>
      </c>
      <c r="AG147" s="102">
        <v>12.31</v>
      </c>
      <c r="AH147" s="99">
        <v>0</v>
      </c>
      <c r="AI147" s="102">
        <v>0</v>
      </c>
      <c r="AJ147" s="102">
        <v>0</v>
      </c>
      <c r="AK147" s="98">
        <v>9.0994495327434208</v>
      </c>
      <c r="AL147" s="99">
        <v>7</v>
      </c>
      <c r="AM147" s="102">
        <v>7</v>
      </c>
      <c r="AN147" s="99">
        <v>10.042126952884885</v>
      </c>
      <c r="AO147" s="102">
        <v>11.9</v>
      </c>
      <c r="AP147" s="102">
        <v>7.7</v>
      </c>
      <c r="AQ147" s="102">
        <v>4.0999999999999996</v>
      </c>
      <c r="AR147" s="102">
        <v>7.5</v>
      </c>
      <c r="AS147" s="102">
        <v>0</v>
      </c>
      <c r="AT147" s="98">
        <v>8.9215106015290129</v>
      </c>
      <c r="AU147" s="99">
        <v>9</v>
      </c>
      <c r="AV147" s="102">
        <v>9</v>
      </c>
      <c r="AW147" s="99">
        <v>0</v>
      </c>
      <c r="AX147" s="102">
        <v>0</v>
      </c>
      <c r="AY147" s="102">
        <v>0</v>
      </c>
      <c r="AZ147" s="102">
        <v>0</v>
      </c>
      <c r="BA147" s="98">
        <v>11.209309635503947</v>
      </c>
      <c r="BB147" s="99">
        <v>11.17</v>
      </c>
      <c r="BC147" s="102">
        <v>11.17</v>
      </c>
      <c r="BD147" s="99">
        <v>11.220083167946214</v>
      </c>
      <c r="BE147" s="102">
        <v>16.149999999999999</v>
      </c>
      <c r="BF147" s="102">
        <v>12.44</v>
      </c>
      <c r="BG147" s="102">
        <v>10.16</v>
      </c>
      <c r="BH147" s="102">
        <v>0</v>
      </c>
      <c r="BI147" s="98">
        <v>2.9280617608949004</v>
      </c>
      <c r="BJ147" s="99">
        <v>2.9280617608949004</v>
      </c>
      <c r="BK147" s="102">
        <v>0.74</v>
      </c>
      <c r="BL147" s="102">
        <v>5.0999999999999996</v>
      </c>
      <c r="BM147" s="98">
        <v>3.53</v>
      </c>
      <c r="BN147" s="99">
        <v>3.53</v>
      </c>
      <c r="BO147" s="102">
        <v>3.53</v>
      </c>
      <c r="BP147" s="98">
        <v>4.4400000000000004</v>
      </c>
      <c r="BQ147" s="99">
        <v>4.4400000000000004</v>
      </c>
      <c r="BR147" s="102">
        <v>4.4400000000000004</v>
      </c>
      <c r="BS147" s="98">
        <v>5.04</v>
      </c>
      <c r="BT147" s="99">
        <v>5.04</v>
      </c>
      <c r="BU147" s="102">
        <v>5.04</v>
      </c>
      <c r="BV147" s="98">
        <v>11.76</v>
      </c>
      <c r="BW147" s="99">
        <v>11.76</v>
      </c>
      <c r="BX147" s="102">
        <v>11.76</v>
      </c>
      <c r="BY147" s="98">
        <v>0.8</v>
      </c>
      <c r="BZ147" s="99">
        <v>0.8</v>
      </c>
      <c r="CA147" s="102">
        <v>0.8</v>
      </c>
      <c r="CB147" s="98">
        <v>4.4014269930350816</v>
      </c>
      <c r="CC147" s="99">
        <v>4.374465407801333</v>
      </c>
      <c r="CD147" s="102">
        <v>4.8</v>
      </c>
      <c r="CE147" s="102">
        <v>4.2</v>
      </c>
      <c r="CF147" s="99">
        <v>5.7369101598126964</v>
      </c>
      <c r="CG147" s="102">
        <v>9.1</v>
      </c>
      <c r="CH147" s="102">
        <v>16.399999999999999</v>
      </c>
      <c r="CI147" s="102">
        <v>0</v>
      </c>
      <c r="CJ147" s="98">
        <v>6.6674659473079156</v>
      </c>
      <c r="CK147" s="99">
        <v>6.6674659473079156</v>
      </c>
      <c r="CL147" s="102">
        <v>7.1</v>
      </c>
      <c r="CM147" s="102">
        <v>7.1</v>
      </c>
      <c r="CN147" s="102">
        <v>0.6</v>
      </c>
      <c r="CO147" s="98">
        <v>15.526234987009298</v>
      </c>
      <c r="CP147" s="99">
        <v>14.86</v>
      </c>
      <c r="CQ147" s="102">
        <v>14.86</v>
      </c>
      <c r="CR147" s="99">
        <v>15.73</v>
      </c>
      <c r="CS147" s="102">
        <v>15.73</v>
      </c>
      <c r="CT147" s="98">
        <v>6.8843661592615861</v>
      </c>
      <c r="CU147" s="99">
        <v>6.9</v>
      </c>
      <c r="CV147" s="102">
        <v>6.9</v>
      </c>
      <c r="CW147" s="99">
        <v>6.1097554889670569</v>
      </c>
      <c r="CX147" s="102">
        <v>6.9</v>
      </c>
      <c r="CY147" s="102">
        <v>0</v>
      </c>
      <c r="CZ147" s="102">
        <v>0</v>
      </c>
      <c r="DA147" s="102">
        <v>0</v>
      </c>
      <c r="DB147" s="102">
        <v>0</v>
      </c>
      <c r="DC147" s="98">
        <v>17.587086095557634</v>
      </c>
      <c r="DD147" s="99">
        <v>17.8</v>
      </c>
      <c r="DE147" s="79">
        <v>17.8</v>
      </c>
      <c r="DF147" s="99">
        <v>0</v>
      </c>
      <c r="DG147" s="102">
        <v>0</v>
      </c>
      <c r="DH147" s="102">
        <v>0</v>
      </c>
      <c r="DI147" s="98">
        <v>13.22174935445441</v>
      </c>
      <c r="DJ147" s="99">
        <v>15.8</v>
      </c>
      <c r="DK147" s="102">
        <v>15.8</v>
      </c>
      <c r="DL147" s="99">
        <v>8.4678429327878779E-2</v>
      </c>
      <c r="DM147" s="102">
        <v>0</v>
      </c>
      <c r="DN147" s="102">
        <v>0</v>
      </c>
      <c r="DO147" s="102">
        <v>3.9</v>
      </c>
      <c r="DP147" s="98">
        <v>10.23437430082064</v>
      </c>
      <c r="DQ147" s="99">
        <v>10.5</v>
      </c>
      <c r="DR147" s="102">
        <v>10.5</v>
      </c>
      <c r="DS147" s="99">
        <v>0</v>
      </c>
      <c r="DT147" s="102">
        <v>0</v>
      </c>
      <c r="DU147" s="102">
        <v>0</v>
      </c>
      <c r="DV147" s="102">
        <v>0</v>
      </c>
      <c r="DW147" s="102">
        <v>0</v>
      </c>
      <c r="DX147" s="98">
        <v>8.5573403297949628</v>
      </c>
      <c r="DY147" s="99">
        <v>8.6999999999999993</v>
      </c>
      <c r="DZ147" s="102">
        <v>8.6999999999999993</v>
      </c>
      <c r="EA147" s="99">
        <v>0</v>
      </c>
      <c r="EB147" s="102">
        <v>0</v>
      </c>
      <c r="EC147" s="102">
        <v>0</v>
      </c>
    </row>
    <row r="148" spans="1:133" x14ac:dyDescent="0.2">
      <c r="A148" s="10" t="s">
        <v>134</v>
      </c>
      <c r="B148" s="73"/>
      <c r="C148" s="98">
        <v>15.026015219554392</v>
      </c>
      <c r="D148" s="99">
        <v>15.643238920664515</v>
      </c>
      <c r="E148" s="104">
        <v>23.391778090975322</v>
      </c>
      <c r="F148" s="104">
        <v>14.849857484335294</v>
      </c>
      <c r="G148" s="99">
        <v>9.5047360076286491</v>
      </c>
      <c r="I148" s="98">
        <v>15.491543786320774</v>
      </c>
      <c r="J148" s="77">
        <v>18.100000000000001</v>
      </c>
      <c r="K148" s="79">
        <v>18.100000000000001</v>
      </c>
      <c r="L148" s="99">
        <v>13.114196079291508</v>
      </c>
      <c r="M148" s="79">
        <v>10.6</v>
      </c>
      <c r="N148" s="102">
        <v>17.399999999999999</v>
      </c>
      <c r="O148" s="102">
        <v>22.5</v>
      </c>
      <c r="P148" s="102">
        <v>0</v>
      </c>
      <c r="Q148" s="102">
        <v>0</v>
      </c>
      <c r="R148" s="102">
        <v>0</v>
      </c>
      <c r="S148" s="102">
        <v>81.8</v>
      </c>
      <c r="T148" s="98">
        <v>20.613230593989122</v>
      </c>
      <c r="U148" s="99">
        <v>21.07</v>
      </c>
      <c r="V148" s="102">
        <v>21.07</v>
      </c>
      <c r="W148" s="99">
        <v>9.8240661239418827</v>
      </c>
      <c r="X148" s="102">
        <v>18.510000000000002</v>
      </c>
      <c r="Y148" s="102">
        <v>4.9000000000000004</v>
      </c>
      <c r="Z148" s="102">
        <v>0</v>
      </c>
      <c r="AA148" s="102">
        <v>0</v>
      </c>
      <c r="AB148" s="98">
        <v>21.99</v>
      </c>
      <c r="AC148" s="99">
        <v>21.99</v>
      </c>
      <c r="AD148" s="102">
        <v>21.99</v>
      </c>
      <c r="AE148" s="98">
        <v>2.1227543038683474</v>
      </c>
      <c r="AF148" s="99">
        <v>2.13</v>
      </c>
      <c r="AG148" s="102">
        <v>2.13</v>
      </c>
      <c r="AH148" s="99">
        <v>0</v>
      </c>
      <c r="AI148" s="102">
        <v>0</v>
      </c>
      <c r="AJ148" s="102">
        <v>0</v>
      </c>
      <c r="AK148" s="98">
        <v>13.525117973001581</v>
      </c>
      <c r="AL148" s="99">
        <v>16.8</v>
      </c>
      <c r="AM148" s="102">
        <v>16.8</v>
      </c>
      <c r="AN148" s="99">
        <v>12.054657601208588</v>
      </c>
      <c r="AO148" s="102">
        <v>13.8</v>
      </c>
      <c r="AP148" s="102">
        <v>9.1</v>
      </c>
      <c r="AQ148" s="102">
        <v>7</v>
      </c>
      <c r="AR148" s="102">
        <v>0</v>
      </c>
      <c r="AS148" s="102">
        <v>0</v>
      </c>
      <c r="AT148" s="98">
        <v>9.5329293616037578</v>
      </c>
      <c r="AU148" s="99">
        <v>9.6</v>
      </c>
      <c r="AV148" s="102">
        <v>9.6</v>
      </c>
      <c r="AW148" s="99">
        <v>1.9093340333177342</v>
      </c>
      <c r="AX148" s="102">
        <v>2.2000000000000002</v>
      </c>
      <c r="AY148" s="102">
        <v>2.4</v>
      </c>
      <c r="AZ148" s="102">
        <v>0</v>
      </c>
      <c r="BA148" s="98">
        <v>2.2892465648841993</v>
      </c>
      <c r="BB148" s="99">
        <v>2.72</v>
      </c>
      <c r="BC148" s="102">
        <v>2.72</v>
      </c>
      <c r="BD148" s="99">
        <v>2.1711906213898442</v>
      </c>
      <c r="BE148" s="102">
        <v>2.1</v>
      </c>
      <c r="BF148" s="102">
        <v>2.61</v>
      </c>
      <c r="BG148" s="102">
        <v>3.08</v>
      </c>
      <c r="BH148" s="102">
        <v>0</v>
      </c>
      <c r="BI148" s="98">
        <v>7.6651881427823172</v>
      </c>
      <c r="BJ148" s="99">
        <v>7.6651881427823172</v>
      </c>
      <c r="BK148" s="102">
        <v>4.9000000000000004</v>
      </c>
      <c r="BL148" s="102">
        <v>10.41</v>
      </c>
      <c r="BM148" s="98">
        <v>10.09</v>
      </c>
      <c r="BN148" s="99">
        <v>10.09</v>
      </c>
      <c r="BO148" s="102">
        <v>10.09</v>
      </c>
      <c r="BP148" s="98">
        <v>4.59</v>
      </c>
      <c r="BQ148" s="99">
        <v>4.59</v>
      </c>
      <c r="BR148" s="102">
        <v>4.59</v>
      </c>
      <c r="BS148" s="98">
        <v>7.53</v>
      </c>
      <c r="BT148" s="99">
        <v>7.53</v>
      </c>
      <c r="BU148" s="102">
        <v>7.53</v>
      </c>
      <c r="BV148" s="98">
        <v>4.95</v>
      </c>
      <c r="BW148" s="99">
        <v>4.95</v>
      </c>
      <c r="BX148" s="102">
        <v>4.95</v>
      </c>
      <c r="BY148" s="98">
        <v>40.700000000000003</v>
      </c>
      <c r="BZ148" s="99">
        <v>40.700000000000003</v>
      </c>
      <c r="CA148" s="102">
        <v>40.700000000000003</v>
      </c>
      <c r="CB148" s="98">
        <v>24.250113056799222</v>
      </c>
      <c r="CC148" s="99">
        <v>24.73549267435089</v>
      </c>
      <c r="CD148" s="102">
        <v>19.7</v>
      </c>
      <c r="CE148" s="102">
        <v>26.8</v>
      </c>
      <c r="CF148" s="99">
        <v>0</v>
      </c>
      <c r="CG148" s="102">
        <v>0</v>
      </c>
      <c r="CH148" s="102">
        <v>0</v>
      </c>
      <c r="CI148" s="102">
        <v>0</v>
      </c>
      <c r="CJ148" s="98">
        <v>13.727724176438167</v>
      </c>
      <c r="CK148" s="99">
        <v>13.727724176438167</v>
      </c>
      <c r="CL148" s="102">
        <v>14.3</v>
      </c>
      <c r="CM148" s="102">
        <v>14.3</v>
      </c>
      <c r="CN148" s="102">
        <v>5.7</v>
      </c>
      <c r="CO148" s="98">
        <v>3.6304715945621986</v>
      </c>
      <c r="CP148" s="99">
        <v>2.88</v>
      </c>
      <c r="CQ148" s="102">
        <v>2.88</v>
      </c>
      <c r="CR148" s="99">
        <v>3.86</v>
      </c>
      <c r="CS148" s="102">
        <v>3.86</v>
      </c>
      <c r="CT148" s="98">
        <v>15.365107080091079</v>
      </c>
      <c r="CU148" s="99">
        <v>15.4</v>
      </c>
      <c r="CV148" s="102">
        <v>15.4</v>
      </c>
      <c r="CW148" s="99">
        <v>13.636265873926478</v>
      </c>
      <c r="CX148" s="102">
        <v>15.4</v>
      </c>
      <c r="CY148" s="102">
        <v>0</v>
      </c>
      <c r="CZ148" s="102">
        <v>0</v>
      </c>
      <c r="DA148" s="102">
        <v>0</v>
      </c>
      <c r="DB148" s="102">
        <v>0</v>
      </c>
      <c r="DC148" s="98">
        <v>1.5512205151699712</v>
      </c>
      <c r="DD148" s="99">
        <v>1.57</v>
      </c>
      <c r="DE148" s="79">
        <v>1.57</v>
      </c>
      <c r="DF148" s="99">
        <v>0</v>
      </c>
      <c r="DG148" s="102">
        <v>0</v>
      </c>
      <c r="DH148" s="102">
        <v>0</v>
      </c>
      <c r="DI148" s="98">
        <v>22.236012482270858</v>
      </c>
      <c r="DJ148" s="99">
        <v>26.6</v>
      </c>
      <c r="DK148" s="102">
        <v>26.6</v>
      </c>
      <c r="DL148" s="99">
        <v>0</v>
      </c>
      <c r="DM148" s="102">
        <v>0</v>
      </c>
      <c r="DN148" s="102">
        <v>0</v>
      </c>
      <c r="DO148" s="102">
        <v>0</v>
      </c>
      <c r="DP148" s="98">
        <v>4.2886901832010302</v>
      </c>
      <c r="DQ148" s="99">
        <v>4.4000000000000004</v>
      </c>
      <c r="DR148" s="102">
        <v>4.4000000000000004</v>
      </c>
      <c r="DS148" s="99">
        <v>0</v>
      </c>
      <c r="DT148" s="102">
        <v>0</v>
      </c>
      <c r="DU148" s="102">
        <v>0</v>
      </c>
      <c r="DV148" s="102">
        <v>0</v>
      </c>
      <c r="DW148" s="102">
        <v>0</v>
      </c>
      <c r="DX148" s="98">
        <v>0.29508070102741252</v>
      </c>
      <c r="DY148" s="99">
        <v>0.3</v>
      </c>
      <c r="DZ148" s="102">
        <v>0.3</v>
      </c>
      <c r="EA148" s="99">
        <v>0</v>
      </c>
      <c r="EB148" s="102">
        <v>0</v>
      </c>
      <c r="EC148" s="102">
        <v>0</v>
      </c>
    </row>
    <row r="149" spans="1:133" x14ac:dyDescent="0.2">
      <c r="A149" s="10" t="s">
        <v>135</v>
      </c>
      <c r="B149" s="73"/>
      <c r="C149" s="98">
        <v>1.7533326057462529E-3</v>
      </c>
      <c r="D149" s="99">
        <v>1.9493376253544362E-3</v>
      </c>
      <c r="E149" s="104">
        <v>0</v>
      </c>
      <c r="F149" s="104">
        <v>2.1489324458878476E-3</v>
      </c>
      <c r="G149" s="99">
        <v>0</v>
      </c>
      <c r="I149" s="98">
        <v>0</v>
      </c>
      <c r="J149" s="77">
        <v>0</v>
      </c>
      <c r="K149" s="79">
        <v>0</v>
      </c>
      <c r="L149" s="99">
        <v>0</v>
      </c>
      <c r="M149" s="79">
        <v>0</v>
      </c>
      <c r="N149" s="102">
        <v>0</v>
      </c>
      <c r="O149" s="102">
        <v>0</v>
      </c>
      <c r="P149" s="102">
        <v>0</v>
      </c>
      <c r="Q149" s="102">
        <v>0</v>
      </c>
      <c r="R149" s="102">
        <v>0</v>
      </c>
      <c r="S149" s="102">
        <v>0</v>
      </c>
      <c r="T149" s="98">
        <v>0</v>
      </c>
      <c r="U149" s="99">
        <v>0</v>
      </c>
      <c r="V149" s="102">
        <v>0</v>
      </c>
      <c r="W149" s="99">
        <v>0</v>
      </c>
      <c r="X149" s="102">
        <v>0</v>
      </c>
      <c r="Y149" s="102">
        <v>0</v>
      </c>
      <c r="Z149" s="102">
        <v>0</v>
      </c>
      <c r="AA149" s="102">
        <v>0</v>
      </c>
      <c r="AB149" s="98">
        <v>0</v>
      </c>
      <c r="AC149" s="99">
        <v>0</v>
      </c>
      <c r="AD149" s="102">
        <v>0</v>
      </c>
      <c r="AE149" s="98">
        <v>0</v>
      </c>
      <c r="AF149" s="99">
        <v>0</v>
      </c>
      <c r="AG149" s="102">
        <v>0</v>
      </c>
      <c r="AH149" s="99">
        <v>0</v>
      </c>
      <c r="AI149" s="102">
        <v>0</v>
      </c>
      <c r="AJ149" s="102">
        <v>0</v>
      </c>
      <c r="AK149" s="98">
        <v>0</v>
      </c>
      <c r="AL149" s="99">
        <v>0</v>
      </c>
      <c r="AM149" s="102">
        <v>0</v>
      </c>
      <c r="AN149" s="99">
        <v>0</v>
      </c>
      <c r="AO149" s="102">
        <v>0</v>
      </c>
      <c r="AP149" s="102">
        <v>0</v>
      </c>
      <c r="AQ149" s="102">
        <v>0</v>
      </c>
      <c r="AR149" s="102">
        <v>0</v>
      </c>
      <c r="AS149" s="102">
        <v>0</v>
      </c>
      <c r="AT149" s="98">
        <v>0</v>
      </c>
      <c r="AU149" s="99">
        <v>0</v>
      </c>
      <c r="AV149" s="102">
        <v>0</v>
      </c>
      <c r="AW149" s="99">
        <v>0</v>
      </c>
      <c r="AX149" s="102">
        <v>0</v>
      </c>
      <c r="AY149" s="102">
        <v>0</v>
      </c>
      <c r="AZ149" s="102">
        <v>0</v>
      </c>
      <c r="BA149" s="98">
        <v>0</v>
      </c>
      <c r="BB149" s="99">
        <v>0</v>
      </c>
      <c r="BC149" s="102">
        <v>0</v>
      </c>
      <c r="BD149" s="99">
        <v>0</v>
      </c>
      <c r="BE149" s="102">
        <v>0</v>
      </c>
      <c r="BF149" s="102">
        <v>0</v>
      </c>
      <c r="BG149" s="102">
        <v>0</v>
      </c>
      <c r="BH149" s="102">
        <v>0</v>
      </c>
      <c r="BI149" s="98">
        <v>0</v>
      </c>
      <c r="BJ149" s="99">
        <v>0</v>
      </c>
      <c r="BK149" s="102">
        <v>0</v>
      </c>
      <c r="BL149" s="102">
        <v>0</v>
      </c>
      <c r="BM149" s="98">
        <v>0</v>
      </c>
      <c r="BN149" s="99">
        <v>0</v>
      </c>
      <c r="BO149" s="102">
        <v>0</v>
      </c>
      <c r="BP149" s="98">
        <v>0</v>
      </c>
      <c r="BQ149" s="99">
        <v>0</v>
      </c>
      <c r="BR149" s="102">
        <v>0</v>
      </c>
      <c r="BS149" s="98">
        <v>0</v>
      </c>
      <c r="BT149" s="99">
        <v>0</v>
      </c>
      <c r="BU149" s="102">
        <v>0</v>
      </c>
      <c r="BV149" s="98">
        <v>0</v>
      </c>
      <c r="BW149" s="99">
        <v>0</v>
      </c>
      <c r="BX149" s="102">
        <v>0</v>
      </c>
      <c r="BY149" s="98">
        <v>0</v>
      </c>
      <c r="BZ149" s="99">
        <v>0</v>
      </c>
      <c r="CA149" s="102">
        <v>0</v>
      </c>
      <c r="CB149" s="98">
        <v>0</v>
      </c>
      <c r="CC149" s="99">
        <v>0</v>
      </c>
      <c r="CD149" s="102">
        <v>0</v>
      </c>
      <c r="CE149" s="102">
        <v>0</v>
      </c>
      <c r="CF149" s="99">
        <v>0</v>
      </c>
      <c r="CG149" s="102">
        <v>0</v>
      </c>
      <c r="CH149" s="102">
        <v>0</v>
      </c>
      <c r="CI149" s="102">
        <v>0</v>
      </c>
      <c r="CJ149" s="98">
        <v>0</v>
      </c>
      <c r="CK149" s="99">
        <v>0</v>
      </c>
      <c r="CL149" s="102">
        <v>0</v>
      </c>
      <c r="CM149" s="102">
        <v>0</v>
      </c>
      <c r="CN149" s="102">
        <v>0</v>
      </c>
      <c r="CO149" s="98">
        <v>0</v>
      </c>
      <c r="CP149" s="99">
        <v>0</v>
      </c>
      <c r="CQ149" s="102">
        <v>0</v>
      </c>
      <c r="CR149" s="99">
        <v>0</v>
      </c>
      <c r="CS149" s="102">
        <v>0</v>
      </c>
      <c r="CT149" s="98">
        <v>0</v>
      </c>
      <c r="CU149" s="99">
        <v>0</v>
      </c>
      <c r="CV149" s="102">
        <v>0</v>
      </c>
      <c r="CW149" s="99">
        <v>0</v>
      </c>
      <c r="CX149" s="102">
        <v>0</v>
      </c>
      <c r="CY149" s="102">
        <v>0</v>
      </c>
      <c r="CZ149" s="102">
        <v>0</v>
      </c>
      <c r="DA149" s="102">
        <v>0</v>
      </c>
      <c r="DB149" s="102">
        <v>0</v>
      </c>
      <c r="DC149" s="98">
        <v>0</v>
      </c>
      <c r="DD149" s="99">
        <v>0</v>
      </c>
      <c r="DE149" s="79">
        <v>0</v>
      </c>
      <c r="DF149" s="99">
        <v>0</v>
      </c>
      <c r="DG149" s="102">
        <v>0</v>
      </c>
      <c r="DH149" s="102">
        <v>0</v>
      </c>
      <c r="DI149" s="98">
        <v>8.3594031888236303E-2</v>
      </c>
      <c r="DJ149" s="99">
        <v>0.1</v>
      </c>
      <c r="DK149" s="102">
        <v>0.1</v>
      </c>
      <c r="DL149" s="99">
        <v>0</v>
      </c>
      <c r="DM149" s="102">
        <v>0</v>
      </c>
      <c r="DN149" s="102">
        <v>0</v>
      </c>
      <c r="DO149" s="102">
        <v>0</v>
      </c>
      <c r="DP149" s="98">
        <v>0</v>
      </c>
      <c r="DQ149" s="99">
        <v>0</v>
      </c>
      <c r="DR149" s="102">
        <v>0</v>
      </c>
      <c r="DS149" s="99">
        <v>0</v>
      </c>
      <c r="DT149" s="102">
        <v>0</v>
      </c>
      <c r="DU149" s="102">
        <v>0</v>
      </c>
      <c r="DV149" s="102">
        <v>0</v>
      </c>
      <c r="DW149" s="102">
        <v>0</v>
      </c>
      <c r="DX149" s="98">
        <v>0</v>
      </c>
      <c r="DY149" s="99">
        <v>0</v>
      </c>
      <c r="DZ149" s="102">
        <v>0</v>
      </c>
      <c r="EA149" s="99">
        <v>0</v>
      </c>
      <c r="EB149" s="102">
        <v>0</v>
      </c>
      <c r="EC149" s="102">
        <v>0</v>
      </c>
    </row>
    <row r="150" spans="1:133" x14ac:dyDescent="0.2">
      <c r="A150" s="10" t="s">
        <v>136</v>
      </c>
      <c r="B150" s="73"/>
      <c r="C150" s="98">
        <v>1.4633996660292958</v>
      </c>
      <c r="D150" s="99">
        <v>0.5118275084737216</v>
      </c>
      <c r="E150" s="104">
        <v>0</v>
      </c>
      <c r="F150" s="104">
        <v>0.56423408923691842</v>
      </c>
      <c r="G150" s="99">
        <v>9.9755413137161675</v>
      </c>
      <c r="I150" s="98">
        <v>12.28208211941373</v>
      </c>
      <c r="J150" s="77">
        <v>0</v>
      </c>
      <c r="K150" s="79">
        <v>0</v>
      </c>
      <c r="L150" s="99">
        <v>23.475975124406329</v>
      </c>
      <c r="M150" s="79">
        <v>0</v>
      </c>
      <c r="N150" s="102">
        <v>0</v>
      </c>
      <c r="O150" s="102">
        <v>21.6</v>
      </c>
      <c r="P150" s="102">
        <v>100</v>
      </c>
      <c r="Q150" s="102">
        <v>0</v>
      </c>
      <c r="R150" s="102">
        <v>0</v>
      </c>
      <c r="S150" s="102">
        <v>0</v>
      </c>
      <c r="T150" s="98">
        <v>1.1434073358066816</v>
      </c>
      <c r="U150" s="99">
        <v>0.18</v>
      </c>
      <c r="V150" s="102">
        <v>0.18</v>
      </c>
      <c r="W150" s="99">
        <v>23.899660405480841</v>
      </c>
      <c r="X150" s="102">
        <v>0</v>
      </c>
      <c r="Y150" s="102">
        <v>0</v>
      </c>
      <c r="Z150" s="102">
        <v>0</v>
      </c>
      <c r="AA150" s="102">
        <v>100</v>
      </c>
      <c r="AB150" s="98">
        <v>0</v>
      </c>
      <c r="AC150" s="99">
        <v>0</v>
      </c>
      <c r="AD150" s="102">
        <v>0</v>
      </c>
      <c r="AE150" s="98">
        <v>0</v>
      </c>
      <c r="AF150" s="99">
        <v>0</v>
      </c>
      <c r="AG150" s="102">
        <v>0</v>
      </c>
      <c r="AH150" s="99">
        <v>0</v>
      </c>
      <c r="AI150" s="102">
        <v>0</v>
      </c>
      <c r="AJ150" s="102">
        <v>0</v>
      </c>
      <c r="AK150" s="98">
        <v>0.42553269136991573</v>
      </c>
      <c r="AL150" s="99">
        <v>0</v>
      </c>
      <c r="AM150" s="102">
        <v>0</v>
      </c>
      <c r="AN150" s="99">
        <v>0.61660185184754945</v>
      </c>
      <c r="AO150" s="102">
        <v>0</v>
      </c>
      <c r="AP150" s="102">
        <v>0</v>
      </c>
      <c r="AQ150" s="102">
        <v>3.3</v>
      </c>
      <c r="AR150" s="102">
        <v>0</v>
      </c>
      <c r="AS150" s="102">
        <v>0</v>
      </c>
      <c r="AT150" s="98">
        <v>0.14804715346598674</v>
      </c>
      <c r="AU150" s="99">
        <v>0</v>
      </c>
      <c r="AV150" s="102">
        <v>0</v>
      </c>
      <c r="AW150" s="99">
        <v>16.975851607353011</v>
      </c>
      <c r="AX150" s="102">
        <v>0</v>
      </c>
      <c r="AY150" s="102">
        <v>0</v>
      </c>
      <c r="AZ150" s="102">
        <v>100</v>
      </c>
      <c r="BA150" s="98">
        <v>0</v>
      </c>
      <c r="BB150" s="99">
        <v>0</v>
      </c>
      <c r="BC150" s="102">
        <v>0</v>
      </c>
      <c r="BD150" s="99">
        <v>0</v>
      </c>
      <c r="BE150" s="102">
        <v>0</v>
      </c>
      <c r="BF150" s="102">
        <v>0</v>
      </c>
      <c r="BG150" s="102">
        <v>0</v>
      </c>
      <c r="BH150" s="102">
        <v>0</v>
      </c>
      <c r="BI150" s="98">
        <v>13.370574343710631</v>
      </c>
      <c r="BJ150" s="99">
        <v>13.370574343710631</v>
      </c>
      <c r="BK150" s="102">
        <v>20</v>
      </c>
      <c r="BL150" s="102">
        <v>6.79</v>
      </c>
      <c r="BM150" s="98">
        <v>0</v>
      </c>
      <c r="BN150" s="99">
        <v>0</v>
      </c>
      <c r="BO150" s="102">
        <v>0</v>
      </c>
      <c r="BP150" s="98">
        <v>2.39</v>
      </c>
      <c r="BQ150" s="99">
        <v>2.39</v>
      </c>
      <c r="BR150" s="102">
        <v>2.39</v>
      </c>
      <c r="BS150" s="98">
        <v>0</v>
      </c>
      <c r="BT150" s="99">
        <v>0</v>
      </c>
      <c r="BU150" s="102">
        <v>0</v>
      </c>
      <c r="BV150" s="98">
        <v>0</v>
      </c>
      <c r="BW150" s="99">
        <v>0</v>
      </c>
      <c r="BX150" s="102">
        <v>0</v>
      </c>
      <c r="BY150" s="98">
        <v>0</v>
      </c>
      <c r="BZ150" s="99">
        <v>0</v>
      </c>
      <c r="CA150" s="102">
        <v>0</v>
      </c>
      <c r="CB150" s="98">
        <v>0.88669558281883565</v>
      </c>
      <c r="CC150" s="99">
        <v>0</v>
      </c>
      <c r="CD150" s="102">
        <v>0</v>
      </c>
      <c r="CE150" s="102">
        <v>0</v>
      </c>
      <c r="CF150" s="99">
        <v>45.997485223751752</v>
      </c>
      <c r="CG150" s="102">
        <v>0</v>
      </c>
      <c r="CH150" s="102">
        <v>0</v>
      </c>
      <c r="CI150" s="102">
        <v>100</v>
      </c>
      <c r="CJ150" s="98">
        <v>3.3604426785089991</v>
      </c>
      <c r="CK150" s="99">
        <v>3.3604426785089991</v>
      </c>
      <c r="CL150" s="102">
        <v>3.6</v>
      </c>
      <c r="CM150" s="102">
        <v>3.6</v>
      </c>
      <c r="CN150" s="102">
        <v>0</v>
      </c>
      <c r="CO150" s="98">
        <v>0</v>
      </c>
      <c r="CP150" s="99">
        <v>0</v>
      </c>
      <c r="CQ150" s="102">
        <v>0</v>
      </c>
      <c r="CR150" s="99">
        <v>0</v>
      </c>
      <c r="CS150" s="102">
        <v>0</v>
      </c>
      <c r="CT150" s="98">
        <v>0</v>
      </c>
      <c r="CU150" s="99">
        <v>0</v>
      </c>
      <c r="CV150" s="102">
        <v>0</v>
      </c>
      <c r="CW150" s="99">
        <v>0</v>
      </c>
      <c r="CX150" s="102">
        <v>0</v>
      </c>
      <c r="CY150" s="102">
        <v>100</v>
      </c>
      <c r="CZ150" s="102">
        <v>0</v>
      </c>
      <c r="DA150" s="102">
        <v>0</v>
      </c>
      <c r="DB150" s="102">
        <v>0</v>
      </c>
      <c r="DC150" s="98">
        <v>0</v>
      </c>
      <c r="DD150" s="99">
        <v>0</v>
      </c>
      <c r="DE150" s="79">
        <v>0</v>
      </c>
      <c r="DF150" s="99">
        <v>0</v>
      </c>
      <c r="DG150" s="102">
        <v>0</v>
      </c>
      <c r="DH150" s="102">
        <v>0</v>
      </c>
      <c r="DI150" s="98">
        <v>0</v>
      </c>
      <c r="DJ150" s="99">
        <v>0</v>
      </c>
      <c r="DK150" s="102">
        <v>0</v>
      </c>
      <c r="DL150" s="99">
        <v>0</v>
      </c>
      <c r="DM150" s="102">
        <v>0</v>
      </c>
      <c r="DN150" s="102">
        <v>0</v>
      </c>
      <c r="DO150" s="102">
        <v>0</v>
      </c>
      <c r="DP150" s="98">
        <v>0.58567626388725402</v>
      </c>
      <c r="DQ150" s="99">
        <v>0.4</v>
      </c>
      <c r="DR150" s="102">
        <v>0.4</v>
      </c>
      <c r="DS150" s="99">
        <v>7.7396541706596267</v>
      </c>
      <c r="DT150" s="102">
        <v>0</v>
      </c>
      <c r="DU150" s="102">
        <v>0</v>
      </c>
      <c r="DV150" s="102">
        <v>100</v>
      </c>
      <c r="DW150" s="102">
        <v>0</v>
      </c>
      <c r="DX150" s="98">
        <v>0.43745042919413657</v>
      </c>
      <c r="DY150" s="99">
        <v>0</v>
      </c>
      <c r="DZ150" s="102">
        <v>0</v>
      </c>
      <c r="EA150" s="99">
        <v>26.677607823704484</v>
      </c>
      <c r="EB150" s="102">
        <v>41.5</v>
      </c>
      <c r="EC150" s="102">
        <v>4.3</v>
      </c>
    </row>
    <row r="151" spans="1:133" x14ac:dyDescent="0.2">
      <c r="A151" s="10" t="s">
        <v>137</v>
      </c>
      <c r="B151" s="73"/>
      <c r="C151" s="98">
        <v>0</v>
      </c>
      <c r="D151" s="99">
        <v>0</v>
      </c>
      <c r="E151" s="104">
        <v>0</v>
      </c>
      <c r="F151" s="104">
        <v>0</v>
      </c>
      <c r="G151" s="99">
        <v>0</v>
      </c>
      <c r="I151" s="98">
        <v>0</v>
      </c>
      <c r="J151" s="77">
        <v>0</v>
      </c>
      <c r="K151" s="79">
        <v>0</v>
      </c>
      <c r="L151" s="99">
        <v>0</v>
      </c>
      <c r="M151" s="79">
        <v>0</v>
      </c>
      <c r="N151" s="102">
        <v>0</v>
      </c>
      <c r="O151" s="102">
        <v>0</v>
      </c>
      <c r="P151" s="102">
        <v>0</v>
      </c>
      <c r="Q151" s="102">
        <v>0</v>
      </c>
      <c r="R151" s="102">
        <v>0</v>
      </c>
      <c r="S151" s="102">
        <v>0</v>
      </c>
      <c r="T151" s="98">
        <v>0</v>
      </c>
      <c r="U151" s="99">
        <v>0</v>
      </c>
      <c r="V151" s="102">
        <v>0</v>
      </c>
      <c r="W151" s="99">
        <v>0</v>
      </c>
      <c r="X151" s="102">
        <v>0</v>
      </c>
      <c r="Y151" s="102">
        <v>0</v>
      </c>
      <c r="Z151" s="102">
        <v>0</v>
      </c>
      <c r="AA151" s="102">
        <v>0</v>
      </c>
      <c r="AB151" s="98">
        <v>0</v>
      </c>
      <c r="AC151" s="99">
        <v>0</v>
      </c>
      <c r="AD151" s="102">
        <v>0</v>
      </c>
      <c r="AE151" s="98">
        <v>0</v>
      </c>
      <c r="AF151" s="99">
        <v>0</v>
      </c>
      <c r="AG151" s="102">
        <v>0</v>
      </c>
      <c r="AH151" s="99">
        <v>0</v>
      </c>
      <c r="AI151" s="102">
        <v>0</v>
      </c>
      <c r="AJ151" s="102">
        <v>0</v>
      </c>
      <c r="AK151" s="98">
        <v>0</v>
      </c>
      <c r="AL151" s="99">
        <v>0</v>
      </c>
      <c r="AM151" s="102">
        <v>0</v>
      </c>
      <c r="AN151" s="99">
        <v>0</v>
      </c>
      <c r="AO151" s="102">
        <v>0</v>
      </c>
      <c r="AP151" s="102">
        <v>0</v>
      </c>
      <c r="AQ151" s="102">
        <v>0</v>
      </c>
      <c r="AR151" s="102">
        <v>0</v>
      </c>
      <c r="AS151" s="102">
        <v>0</v>
      </c>
      <c r="AT151" s="98">
        <v>0</v>
      </c>
      <c r="AU151" s="99">
        <v>0</v>
      </c>
      <c r="AV151" s="102">
        <v>0</v>
      </c>
      <c r="AW151" s="99">
        <v>0</v>
      </c>
      <c r="AX151" s="102">
        <v>0</v>
      </c>
      <c r="AY151" s="102">
        <v>0</v>
      </c>
      <c r="AZ151" s="102">
        <v>0</v>
      </c>
      <c r="BA151" s="98">
        <v>0</v>
      </c>
      <c r="BB151" s="99">
        <v>0</v>
      </c>
      <c r="BC151" s="102">
        <v>0</v>
      </c>
      <c r="BD151" s="99">
        <v>0</v>
      </c>
      <c r="BE151" s="102">
        <v>0</v>
      </c>
      <c r="BF151" s="102">
        <v>0</v>
      </c>
      <c r="BG151" s="102">
        <v>0</v>
      </c>
      <c r="BH151" s="102">
        <v>0</v>
      </c>
      <c r="BI151" s="98">
        <v>0</v>
      </c>
      <c r="BJ151" s="99">
        <v>0</v>
      </c>
      <c r="BK151" s="102">
        <v>0</v>
      </c>
      <c r="BL151" s="102">
        <v>0</v>
      </c>
      <c r="BM151" s="98">
        <v>0</v>
      </c>
      <c r="BN151" s="99">
        <v>0</v>
      </c>
      <c r="BO151" s="102">
        <v>0</v>
      </c>
      <c r="BP151" s="98">
        <v>0</v>
      </c>
      <c r="BQ151" s="99">
        <v>0</v>
      </c>
      <c r="BR151" s="102">
        <v>0</v>
      </c>
      <c r="BS151" s="98">
        <v>0</v>
      </c>
      <c r="BT151" s="99">
        <v>0</v>
      </c>
      <c r="BU151" s="102">
        <v>0</v>
      </c>
      <c r="BV151" s="98">
        <v>0</v>
      </c>
      <c r="BW151" s="99">
        <v>0</v>
      </c>
      <c r="BX151" s="102">
        <v>0</v>
      </c>
      <c r="BY151" s="98">
        <v>0</v>
      </c>
      <c r="BZ151" s="99">
        <v>0</v>
      </c>
      <c r="CA151" s="102">
        <v>0</v>
      </c>
      <c r="CB151" s="98">
        <v>0</v>
      </c>
      <c r="CC151" s="99">
        <v>0</v>
      </c>
      <c r="CD151" s="102">
        <v>0</v>
      </c>
      <c r="CE151" s="102">
        <v>0</v>
      </c>
      <c r="CF151" s="99">
        <v>0</v>
      </c>
      <c r="CG151" s="102">
        <v>0</v>
      </c>
      <c r="CH151" s="102">
        <v>0</v>
      </c>
      <c r="CI151" s="102">
        <v>0</v>
      </c>
      <c r="CJ151" s="98">
        <v>0</v>
      </c>
      <c r="CK151" s="99">
        <v>0</v>
      </c>
      <c r="CL151" s="102">
        <v>0</v>
      </c>
      <c r="CM151" s="102">
        <v>0</v>
      </c>
      <c r="CN151" s="102">
        <v>0</v>
      </c>
      <c r="CO151" s="98">
        <v>0</v>
      </c>
      <c r="CP151" s="99">
        <v>0</v>
      </c>
      <c r="CQ151" s="102">
        <v>0</v>
      </c>
      <c r="CR151" s="99">
        <v>0</v>
      </c>
      <c r="CS151" s="102">
        <v>0</v>
      </c>
      <c r="CT151" s="98">
        <v>0</v>
      </c>
      <c r="CU151" s="99">
        <v>0</v>
      </c>
      <c r="CV151" s="102">
        <v>0</v>
      </c>
      <c r="CW151" s="99">
        <v>0</v>
      </c>
      <c r="CX151" s="102">
        <v>0</v>
      </c>
      <c r="CY151" s="102">
        <v>0</v>
      </c>
      <c r="CZ151" s="102">
        <v>0</v>
      </c>
      <c r="DA151" s="102">
        <v>0</v>
      </c>
      <c r="DB151" s="102">
        <v>0</v>
      </c>
      <c r="DC151" s="98">
        <v>0</v>
      </c>
      <c r="DD151" s="99">
        <v>0</v>
      </c>
      <c r="DE151" s="79">
        <v>0</v>
      </c>
      <c r="DF151" s="99">
        <v>0</v>
      </c>
      <c r="DG151" s="102">
        <v>0</v>
      </c>
      <c r="DH151" s="102">
        <v>0</v>
      </c>
      <c r="DI151" s="98">
        <v>0</v>
      </c>
      <c r="DJ151" s="99">
        <v>0</v>
      </c>
      <c r="DK151" s="102">
        <v>0</v>
      </c>
      <c r="DL151" s="99">
        <v>0</v>
      </c>
      <c r="DM151" s="102">
        <v>0</v>
      </c>
      <c r="DN151" s="102">
        <v>0</v>
      </c>
      <c r="DO151" s="102">
        <v>0</v>
      </c>
      <c r="DP151" s="98">
        <v>0</v>
      </c>
      <c r="DQ151" s="99">
        <v>0</v>
      </c>
      <c r="DR151" s="102">
        <v>0</v>
      </c>
      <c r="DS151" s="99">
        <v>0</v>
      </c>
      <c r="DT151" s="102">
        <v>0</v>
      </c>
      <c r="DU151" s="102">
        <v>0</v>
      </c>
      <c r="DV151" s="102">
        <v>0</v>
      </c>
      <c r="DW151" s="102">
        <v>0</v>
      </c>
      <c r="DX151" s="98">
        <v>0</v>
      </c>
      <c r="DY151" s="99">
        <v>0</v>
      </c>
      <c r="DZ151" s="102">
        <v>0</v>
      </c>
      <c r="EA151" s="99">
        <v>0</v>
      </c>
      <c r="EB151" s="102">
        <v>0</v>
      </c>
      <c r="EC151" s="102">
        <v>0</v>
      </c>
    </row>
    <row r="152" spans="1:133" x14ac:dyDescent="0.2">
      <c r="A152" s="10" t="s">
        <v>138</v>
      </c>
      <c r="B152" s="73"/>
      <c r="C152" s="98">
        <v>0</v>
      </c>
      <c r="D152" s="99">
        <v>0</v>
      </c>
      <c r="E152" s="104">
        <v>0</v>
      </c>
      <c r="F152" s="104">
        <v>0</v>
      </c>
      <c r="G152" s="99">
        <v>0</v>
      </c>
      <c r="I152" s="98">
        <v>0</v>
      </c>
      <c r="J152" s="77">
        <v>0</v>
      </c>
      <c r="K152" s="79">
        <v>0</v>
      </c>
      <c r="L152" s="99">
        <v>0</v>
      </c>
      <c r="M152" s="79">
        <v>0</v>
      </c>
      <c r="N152" s="102">
        <v>0</v>
      </c>
      <c r="O152" s="102">
        <v>0</v>
      </c>
      <c r="P152" s="102">
        <v>0</v>
      </c>
      <c r="Q152" s="102">
        <v>0</v>
      </c>
      <c r="R152" s="102">
        <v>0</v>
      </c>
      <c r="S152" s="102">
        <v>0</v>
      </c>
      <c r="T152" s="98">
        <v>0</v>
      </c>
      <c r="U152" s="99">
        <v>0</v>
      </c>
      <c r="V152" s="102">
        <v>0</v>
      </c>
      <c r="W152" s="99">
        <v>0</v>
      </c>
      <c r="X152" s="102">
        <v>0</v>
      </c>
      <c r="Y152" s="102">
        <v>0</v>
      </c>
      <c r="Z152" s="102">
        <v>0</v>
      </c>
      <c r="AA152" s="102">
        <v>0</v>
      </c>
      <c r="AB152" s="98">
        <v>0</v>
      </c>
      <c r="AC152" s="99">
        <v>0</v>
      </c>
      <c r="AD152" s="102">
        <v>0</v>
      </c>
      <c r="AE152" s="98">
        <v>0</v>
      </c>
      <c r="AF152" s="99">
        <v>0</v>
      </c>
      <c r="AG152" s="102">
        <v>0</v>
      </c>
      <c r="AH152" s="99">
        <v>0</v>
      </c>
      <c r="AI152" s="102">
        <v>0</v>
      </c>
      <c r="AJ152" s="102">
        <v>0</v>
      </c>
      <c r="AK152" s="98">
        <v>0</v>
      </c>
      <c r="AL152" s="99">
        <v>0</v>
      </c>
      <c r="AM152" s="102">
        <v>0</v>
      </c>
      <c r="AN152" s="99">
        <v>0</v>
      </c>
      <c r="AO152" s="102">
        <v>0</v>
      </c>
      <c r="AP152" s="102">
        <v>0</v>
      </c>
      <c r="AQ152" s="102">
        <v>0</v>
      </c>
      <c r="AR152" s="102">
        <v>0</v>
      </c>
      <c r="AS152" s="102">
        <v>0</v>
      </c>
      <c r="AT152" s="98">
        <v>0</v>
      </c>
      <c r="AU152" s="99">
        <v>0</v>
      </c>
      <c r="AV152" s="102">
        <v>0</v>
      </c>
      <c r="AW152" s="99">
        <v>0</v>
      </c>
      <c r="AX152" s="102">
        <v>0</v>
      </c>
      <c r="AY152" s="102">
        <v>0</v>
      </c>
      <c r="AZ152" s="102">
        <v>0</v>
      </c>
      <c r="BA152" s="98">
        <v>0</v>
      </c>
      <c r="BB152" s="99">
        <v>0</v>
      </c>
      <c r="BC152" s="102">
        <v>0</v>
      </c>
      <c r="BD152" s="99">
        <v>0</v>
      </c>
      <c r="BE152" s="102">
        <v>0</v>
      </c>
      <c r="BF152" s="102">
        <v>0</v>
      </c>
      <c r="BG152" s="102">
        <v>0</v>
      </c>
      <c r="BH152" s="102">
        <v>0</v>
      </c>
      <c r="BI152" s="98">
        <v>0</v>
      </c>
      <c r="BJ152" s="99">
        <v>0</v>
      </c>
      <c r="BK152" s="102">
        <v>0</v>
      </c>
      <c r="BL152" s="102">
        <v>0</v>
      </c>
      <c r="BM152" s="98">
        <v>0</v>
      </c>
      <c r="BN152" s="99">
        <v>0</v>
      </c>
      <c r="BO152" s="102">
        <v>0</v>
      </c>
      <c r="BP152" s="98">
        <v>0</v>
      </c>
      <c r="BQ152" s="99">
        <v>0</v>
      </c>
      <c r="BR152" s="102">
        <v>0</v>
      </c>
      <c r="BS152" s="98">
        <v>0</v>
      </c>
      <c r="BT152" s="99">
        <v>0</v>
      </c>
      <c r="BU152" s="102">
        <v>0</v>
      </c>
      <c r="BV152" s="98">
        <v>0</v>
      </c>
      <c r="BW152" s="99">
        <v>0</v>
      </c>
      <c r="BX152" s="102">
        <v>0</v>
      </c>
      <c r="BY152" s="98">
        <v>0</v>
      </c>
      <c r="BZ152" s="99">
        <v>0</v>
      </c>
      <c r="CA152" s="102">
        <v>0</v>
      </c>
      <c r="CB152" s="98">
        <v>0</v>
      </c>
      <c r="CC152" s="99">
        <v>0</v>
      </c>
      <c r="CD152" s="102">
        <v>0</v>
      </c>
      <c r="CE152" s="102">
        <v>0</v>
      </c>
      <c r="CF152" s="99">
        <v>0</v>
      </c>
      <c r="CG152" s="102">
        <v>0</v>
      </c>
      <c r="CH152" s="102">
        <v>0</v>
      </c>
      <c r="CI152" s="102">
        <v>0</v>
      </c>
      <c r="CJ152" s="98">
        <v>0</v>
      </c>
      <c r="CK152" s="99">
        <v>0</v>
      </c>
      <c r="CL152" s="102">
        <v>0</v>
      </c>
      <c r="CM152" s="102">
        <v>0</v>
      </c>
      <c r="CN152" s="102">
        <v>0</v>
      </c>
      <c r="CO152" s="98">
        <v>0</v>
      </c>
      <c r="CP152" s="99">
        <v>0</v>
      </c>
      <c r="CQ152" s="102">
        <v>0</v>
      </c>
      <c r="CR152" s="99">
        <v>0</v>
      </c>
      <c r="CS152" s="102">
        <v>0</v>
      </c>
      <c r="CT152" s="98">
        <v>0</v>
      </c>
      <c r="CU152" s="99">
        <v>0</v>
      </c>
      <c r="CV152" s="102">
        <v>0</v>
      </c>
      <c r="CW152" s="99">
        <v>0</v>
      </c>
      <c r="CX152" s="102">
        <v>0</v>
      </c>
      <c r="CY152" s="102">
        <v>0</v>
      </c>
      <c r="CZ152" s="102">
        <v>0</v>
      </c>
      <c r="DA152" s="102">
        <v>0</v>
      </c>
      <c r="DB152" s="102">
        <v>0</v>
      </c>
      <c r="DC152" s="98">
        <v>0</v>
      </c>
      <c r="DD152" s="99">
        <v>0</v>
      </c>
      <c r="DE152" s="79">
        <v>0</v>
      </c>
      <c r="DF152" s="99">
        <v>0</v>
      </c>
      <c r="DG152" s="102">
        <v>0</v>
      </c>
      <c r="DH152" s="102">
        <v>0</v>
      </c>
      <c r="DI152" s="98">
        <v>0</v>
      </c>
      <c r="DJ152" s="99">
        <v>0</v>
      </c>
      <c r="DK152" s="102">
        <v>0</v>
      </c>
      <c r="DL152" s="99">
        <v>0</v>
      </c>
      <c r="DM152" s="102">
        <v>0</v>
      </c>
      <c r="DN152" s="102">
        <v>0</v>
      </c>
      <c r="DO152" s="102">
        <v>0</v>
      </c>
      <c r="DP152" s="98">
        <v>0</v>
      </c>
      <c r="DQ152" s="99">
        <v>0</v>
      </c>
      <c r="DR152" s="102">
        <v>0</v>
      </c>
      <c r="DS152" s="99">
        <v>0</v>
      </c>
      <c r="DT152" s="102">
        <v>0</v>
      </c>
      <c r="DU152" s="102">
        <v>0</v>
      </c>
      <c r="DV152" s="102">
        <v>0</v>
      </c>
      <c r="DW152" s="102">
        <v>0</v>
      </c>
      <c r="DX152" s="98">
        <v>0</v>
      </c>
      <c r="DY152" s="99">
        <v>0</v>
      </c>
      <c r="DZ152" s="102">
        <v>0</v>
      </c>
      <c r="EA152" s="99">
        <v>0</v>
      </c>
      <c r="EB152" s="102">
        <v>0</v>
      </c>
      <c r="EC152" s="102">
        <v>0</v>
      </c>
    </row>
    <row r="153" spans="1:133" x14ac:dyDescent="0.2">
      <c r="A153" s="39" t="s">
        <v>139</v>
      </c>
      <c r="B153" s="73"/>
      <c r="C153" s="76"/>
      <c r="D153" s="77"/>
      <c r="E153" s="10"/>
      <c r="F153" s="10"/>
      <c r="G153" s="77"/>
      <c r="I153" s="98"/>
      <c r="J153" s="77"/>
      <c r="K153" s="105">
        <v>100</v>
      </c>
      <c r="L153" s="77"/>
      <c r="M153" s="105">
        <v>100</v>
      </c>
      <c r="N153" s="105">
        <v>100</v>
      </c>
      <c r="O153" s="105">
        <v>100</v>
      </c>
      <c r="P153" s="105">
        <v>100</v>
      </c>
      <c r="Q153" s="105">
        <v>100</v>
      </c>
      <c r="R153" s="105">
        <v>100</v>
      </c>
      <c r="S153" s="105">
        <v>100</v>
      </c>
      <c r="T153" s="98">
        <v>0</v>
      </c>
      <c r="U153" s="77"/>
      <c r="V153" s="105">
        <v>100</v>
      </c>
      <c r="W153" s="77"/>
      <c r="X153" s="105">
        <v>100</v>
      </c>
      <c r="Y153" s="105">
        <v>100</v>
      </c>
      <c r="Z153" s="105">
        <v>100</v>
      </c>
      <c r="AA153" s="105">
        <v>100</v>
      </c>
      <c r="AB153" s="98">
        <v>0</v>
      </c>
      <c r="AC153" s="99"/>
      <c r="AD153" s="105">
        <v>100</v>
      </c>
      <c r="AE153" s="76"/>
      <c r="AF153" s="77"/>
      <c r="AG153" s="105">
        <v>100.00999999999999</v>
      </c>
      <c r="AH153" s="77"/>
      <c r="AI153" s="105">
        <v>100</v>
      </c>
      <c r="AJ153" s="105">
        <v>100</v>
      </c>
      <c r="AK153" s="98"/>
      <c r="AL153" s="77"/>
      <c r="AM153" s="105">
        <v>100</v>
      </c>
      <c r="AN153" s="77"/>
      <c r="AO153" s="105">
        <v>100.00000000000001</v>
      </c>
      <c r="AP153" s="105">
        <v>100</v>
      </c>
      <c r="AQ153" s="105">
        <v>99.999999999999986</v>
      </c>
      <c r="AR153" s="105">
        <v>100</v>
      </c>
      <c r="AS153" s="105">
        <v>0</v>
      </c>
      <c r="AT153" s="76"/>
      <c r="AU153" s="77"/>
      <c r="AV153" s="105">
        <v>100</v>
      </c>
      <c r="AW153" s="77"/>
      <c r="AX153" s="105">
        <v>100</v>
      </c>
      <c r="AY153" s="105">
        <v>100</v>
      </c>
      <c r="AZ153" s="105">
        <v>100</v>
      </c>
      <c r="BA153" s="98"/>
      <c r="BB153" s="77"/>
      <c r="BC153" s="105">
        <v>100</v>
      </c>
      <c r="BD153" s="77"/>
      <c r="BE153" s="105">
        <v>100</v>
      </c>
      <c r="BF153" s="105">
        <v>100</v>
      </c>
      <c r="BG153" s="105">
        <v>99.99</v>
      </c>
      <c r="BH153" s="105">
        <v>100</v>
      </c>
      <c r="BI153" s="98"/>
      <c r="BJ153" s="77"/>
      <c r="BK153" s="105">
        <v>100.02</v>
      </c>
      <c r="BL153" s="105">
        <v>100</v>
      </c>
      <c r="BM153" s="98"/>
      <c r="BN153" s="77"/>
      <c r="BO153" s="105">
        <v>99.830000000000013</v>
      </c>
      <c r="BP153" s="98"/>
      <c r="BQ153" s="99"/>
      <c r="BR153" s="105">
        <v>100</v>
      </c>
      <c r="BS153" s="98"/>
      <c r="BT153" s="99"/>
      <c r="BU153" s="105">
        <v>100</v>
      </c>
      <c r="BV153" s="98"/>
      <c r="BW153" s="99"/>
      <c r="BX153" s="105">
        <v>99.990000000000009</v>
      </c>
      <c r="BY153" s="98"/>
      <c r="BZ153" s="99"/>
      <c r="CA153" s="105">
        <v>100</v>
      </c>
      <c r="CB153" s="98"/>
      <c r="CC153" s="77"/>
      <c r="CD153" s="105">
        <v>100</v>
      </c>
      <c r="CE153" s="105">
        <v>100</v>
      </c>
      <c r="CF153" s="77"/>
      <c r="CG153" s="105">
        <v>100</v>
      </c>
      <c r="CH153" s="105">
        <v>100</v>
      </c>
      <c r="CI153" s="105">
        <v>100</v>
      </c>
      <c r="CJ153" s="98"/>
      <c r="CK153" s="77"/>
      <c r="CL153" s="105">
        <v>99.999999999999986</v>
      </c>
      <c r="CM153" s="105">
        <v>99.999999999999986</v>
      </c>
      <c r="CN153" s="105">
        <v>100</v>
      </c>
      <c r="CO153" s="98"/>
      <c r="CP153" s="77"/>
      <c r="CQ153" s="105">
        <v>100</v>
      </c>
      <c r="CR153" s="77"/>
      <c r="CS153" s="105">
        <v>100</v>
      </c>
      <c r="CT153" s="98"/>
      <c r="CU153" s="77"/>
      <c r="CV153" s="105">
        <v>100.00000000000001</v>
      </c>
      <c r="CW153" s="77"/>
      <c r="CX153" s="105">
        <v>100.00000000000001</v>
      </c>
      <c r="CY153" s="105">
        <v>100</v>
      </c>
      <c r="CZ153" s="105">
        <v>100</v>
      </c>
      <c r="DA153" s="105">
        <v>100</v>
      </c>
      <c r="DB153" s="105">
        <v>100</v>
      </c>
      <c r="DC153" s="98"/>
      <c r="DD153" s="77"/>
      <c r="DE153" s="105">
        <v>99.99</v>
      </c>
      <c r="DF153" s="77"/>
      <c r="DG153" s="105">
        <v>100</v>
      </c>
      <c r="DH153" s="105">
        <v>100</v>
      </c>
      <c r="DI153" s="98"/>
      <c r="DJ153" s="77"/>
      <c r="DK153" s="105">
        <v>100</v>
      </c>
      <c r="DL153" s="77"/>
      <c r="DM153" s="105">
        <v>100</v>
      </c>
      <c r="DN153" s="105">
        <v>100</v>
      </c>
      <c r="DO153" s="105">
        <v>100</v>
      </c>
      <c r="DP153" s="98"/>
      <c r="DQ153" s="77"/>
      <c r="DR153" s="105">
        <v>100</v>
      </c>
      <c r="DS153" s="77"/>
      <c r="DT153" s="105">
        <v>100</v>
      </c>
      <c r="DU153" s="105">
        <v>100</v>
      </c>
      <c r="DV153" s="105">
        <v>100</v>
      </c>
      <c r="DW153" s="105">
        <v>100</v>
      </c>
      <c r="DX153" s="98"/>
      <c r="DY153" s="99"/>
      <c r="DZ153" s="105">
        <v>99.6</v>
      </c>
      <c r="EA153" s="77"/>
      <c r="EB153" s="105">
        <v>100</v>
      </c>
      <c r="EC153" s="105">
        <v>100</v>
      </c>
    </row>
    <row r="154" spans="1:133" x14ac:dyDescent="0.2">
      <c r="A154" s="40"/>
      <c r="B154" s="73"/>
      <c r="C154" s="76"/>
      <c r="D154" s="77"/>
      <c r="E154" s="10"/>
      <c r="F154" s="10"/>
      <c r="G154" s="77"/>
      <c r="I154" s="98"/>
      <c r="J154" s="77"/>
      <c r="K154" s="73"/>
      <c r="L154" s="77"/>
      <c r="M154" s="73"/>
      <c r="N154" s="73"/>
      <c r="O154" s="73"/>
      <c r="P154" s="73"/>
      <c r="Q154" s="73"/>
      <c r="R154" s="73"/>
      <c r="S154" s="73"/>
      <c r="T154" s="98"/>
      <c r="U154" s="77"/>
      <c r="V154" s="73"/>
      <c r="W154" s="77"/>
      <c r="X154" s="73"/>
      <c r="Y154" s="73"/>
      <c r="Z154" s="73"/>
      <c r="AA154" s="73"/>
      <c r="AB154" s="98"/>
      <c r="AC154" s="99"/>
      <c r="AD154" s="73"/>
      <c r="AE154" s="76"/>
      <c r="AF154" s="77"/>
      <c r="AG154" s="73"/>
      <c r="AH154" s="77"/>
      <c r="AI154" s="73"/>
      <c r="AJ154" s="73"/>
      <c r="AK154" s="98"/>
      <c r="AL154" s="77"/>
      <c r="AM154" s="73"/>
      <c r="AN154" s="77"/>
      <c r="AO154" s="73"/>
      <c r="AP154" s="73"/>
      <c r="AQ154" s="73"/>
      <c r="AR154" s="73"/>
      <c r="AS154" s="73"/>
      <c r="AT154" s="76"/>
      <c r="AU154" s="77"/>
      <c r="AV154" s="73"/>
      <c r="AW154" s="77"/>
      <c r="AX154" s="73"/>
      <c r="AY154" s="73"/>
      <c r="AZ154" s="73"/>
      <c r="BA154" s="98"/>
      <c r="BB154" s="77"/>
      <c r="BC154" s="73"/>
      <c r="BD154" s="77"/>
      <c r="BE154" s="73"/>
      <c r="BF154" s="73"/>
      <c r="BG154" s="73"/>
      <c r="BH154" s="73"/>
      <c r="BI154" s="98"/>
      <c r="BJ154" s="77"/>
      <c r="BK154" s="73"/>
      <c r="BL154" s="73"/>
      <c r="BM154" s="98"/>
      <c r="BN154" s="77"/>
      <c r="BO154" s="73"/>
      <c r="BP154" s="98"/>
      <c r="BQ154" s="99"/>
      <c r="BR154" s="73"/>
      <c r="BS154" s="98"/>
      <c r="BT154" s="99"/>
      <c r="BU154" s="73"/>
      <c r="BV154" s="98"/>
      <c r="BW154" s="99"/>
      <c r="BX154" s="73"/>
      <c r="BY154" s="98"/>
      <c r="BZ154" s="99"/>
      <c r="CA154" s="73"/>
      <c r="CB154" s="98"/>
      <c r="CC154" s="77"/>
      <c r="CD154" s="73"/>
      <c r="CE154" s="73"/>
      <c r="CF154" s="77"/>
      <c r="CG154" s="73"/>
      <c r="CH154" s="73"/>
      <c r="CI154" s="73"/>
      <c r="CJ154" s="98"/>
      <c r="CK154" s="77"/>
      <c r="CL154" s="73"/>
      <c r="CM154" s="73"/>
      <c r="CN154" s="73"/>
      <c r="CO154" s="98"/>
      <c r="CP154" s="77"/>
      <c r="CQ154" s="73"/>
      <c r="CR154" s="77"/>
      <c r="CS154" s="73"/>
      <c r="CT154" s="98"/>
      <c r="CU154" s="77"/>
      <c r="CV154" s="73"/>
      <c r="CW154" s="77"/>
      <c r="CX154" s="73"/>
      <c r="CY154" s="73"/>
      <c r="CZ154" s="73"/>
      <c r="DA154" s="73"/>
      <c r="DB154" s="73"/>
      <c r="DC154" s="98"/>
      <c r="DD154" s="77"/>
      <c r="DE154" s="73"/>
      <c r="DF154" s="77"/>
      <c r="DG154" s="73"/>
      <c r="DH154" s="73"/>
      <c r="DI154" s="98"/>
      <c r="DJ154" s="77"/>
      <c r="DK154" s="73"/>
      <c r="DL154" s="77"/>
      <c r="DM154" s="73"/>
      <c r="DN154" s="73"/>
      <c r="DO154" s="73"/>
      <c r="DP154" s="98"/>
      <c r="DQ154" s="77"/>
      <c r="DR154" s="73"/>
      <c r="DS154" s="77"/>
      <c r="DT154" s="73"/>
      <c r="DU154" s="73"/>
      <c r="DV154" s="73"/>
      <c r="DW154" s="73"/>
      <c r="DX154" s="98"/>
      <c r="DY154" s="77"/>
      <c r="DZ154" s="73"/>
      <c r="EA154" s="77"/>
      <c r="EB154" s="73"/>
      <c r="EC154" s="73"/>
    </row>
    <row r="155" spans="1:133" x14ac:dyDescent="0.2">
      <c r="A155" s="10" t="s">
        <v>140</v>
      </c>
      <c r="B155" s="73"/>
      <c r="C155" s="98">
        <v>71.825567010815519</v>
      </c>
      <c r="D155" s="99">
        <v>71.190513138763478</v>
      </c>
      <c r="E155" s="100">
        <v>71.818993887719799</v>
      </c>
      <c r="F155" s="100">
        <v>71.126162304580077</v>
      </c>
      <c r="G155" s="99">
        <v>77.506343260832352</v>
      </c>
      <c r="H155" s="103"/>
      <c r="I155" s="98">
        <v>71.798616003502048</v>
      </c>
      <c r="J155" s="99">
        <v>71.900000000000006</v>
      </c>
      <c r="K155" s="79">
        <v>71.900000000000006</v>
      </c>
      <c r="L155" s="99">
        <v>71.706214601347057</v>
      </c>
      <c r="M155" s="79">
        <v>49.1</v>
      </c>
      <c r="N155" s="102">
        <v>63.9</v>
      </c>
      <c r="O155" s="102">
        <v>83.2</v>
      </c>
      <c r="P155" s="102">
        <v>100</v>
      </c>
      <c r="Q155" s="102">
        <v>100</v>
      </c>
      <c r="R155" s="102">
        <v>100</v>
      </c>
      <c r="S155" s="102">
        <v>100</v>
      </c>
      <c r="T155" s="98">
        <v>72.32763211495147</v>
      </c>
      <c r="U155" s="99">
        <v>71.7</v>
      </c>
      <c r="V155" s="102">
        <v>71.7</v>
      </c>
      <c r="W155" s="99">
        <v>87.152675179971254</v>
      </c>
      <c r="X155" s="102">
        <v>100</v>
      </c>
      <c r="Y155" s="102">
        <v>57.3</v>
      </c>
      <c r="Z155" s="102">
        <v>60.92</v>
      </c>
      <c r="AA155" s="102">
        <v>100</v>
      </c>
      <c r="AB155" s="98">
        <v>81.400000000000006</v>
      </c>
      <c r="AC155" s="99">
        <v>81.400000000000006</v>
      </c>
      <c r="AD155" s="102">
        <v>81.400000000000006</v>
      </c>
      <c r="AE155" s="98">
        <v>71.361969693554229</v>
      </c>
      <c r="AF155" s="99">
        <v>71.349999999999994</v>
      </c>
      <c r="AG155" s="102">
        <v>71.349999999999994</v>
      </c>
      <c r="AH155" s="99">
        <v>74.868702248521743</v>
      </c>
      <c r="AI155" s="102">
        <v>100</v>
      </c>
      <c r="AJ155" s="102">
        <v>74.510000000000005</v>
      </c>
      <c r="AK155" s="98">
        <v>79.663557147536821</v>
      </c>
      <c r="AL155" s="99">
        <v>84.2</v>
      </c>
      <c r="AM155" s="102">
        <v>84.2</v>
      </c>
      <c r="AN155" s="99">
        <v>77.626641195005647</v>
      </c>
      <c r="AO155" s="102">
        <v>70.599999999999994</v>
      </c>
      <c r="AP155" s="102">
        <v>88.2</v>
      </c>
      <c r="AQ155" s="102">
        <v>99.6</v>
      </c>
      <c r="AR155" s="102">
        <v>65.7</v>
      </c>
      <c r="AS155" s="102">
        <v>100</v>
      </c>
      <c r="AT155" s="98">
        <v>65.54347307902195</v>
      </c>
      <c r="AU155" s="99">
        <v>65.400000000000006</v>
      </c>
      <c r="AV155" s="102">
        <v>65.400000000000006</v>
      </c>
      <c r="AW155" s="99">
        <v>81.851364596389928</v>
      </c>
      <c r="AX155" s="102">
        <v>74.599999999999994</v>
      </c>
      <c r="AY155" s="102">
        <v>81.7</v>
      </c>
      <c r="AZ155" s="102">
        <v>100</v>
      </c>
      <c r="BA155" s="98">
        <v>81.959208655991944</v>
      </c>
      <c r="BB155" s="99">
        <v>81.209999999999994</v>
      </c>
      <c r="BC155" s="102">
        <v>81.209999999999994</v>
      </c>
      <c r="BD155" s="99">
        <v>82.164543140982175</v>
      </c>
      <c r="BE155" s="102">
        <v>74.430000000000007</v>
      </c>
      <c r="BF155" s="102">
        <v>79.959999999999994</v>
      </c>
      <c r="BG155" s="102">
        <v>84.05</v>
      </c>
      <c r="BH155" s="102">
        <v>100</v>
      </c>
      <c r="BI155" s="98">
        <v>90.474905453718975</v>
      </c>
      <c r="BJ155" s="99">
        <v>90.474905453718975</v>
      </c>
      <c r="BK155" s="102">
        <v>100</v>
      </c>
      <c r="BL155" s="102">
        <v>81.02</v>
      </c>
      <c r="BM155" s="98">
        <v>78.89</v>
      </c>
      <c r="BN155" s="99">
        <v>78.89</v>
      </c>
      <c r="BO155" s="102">
        <v>78.89</v>
      </c>
      <c r="BP155" s="98">
        <v>86.66</v>
      </c>
      <c r="BQ155" s="99">
        <v>86.66</v>
      </c>
      <c r="BR155" s="102">
        <v>86.66</v>
      </c>
      <c r="BS155" s="98">
        <v>94</v>
      </c>
      <c r="BT155" s="99">
        <v>94</v>
      </c>
      <c r="BU155" s="102">
        <v>94</v>
      </c>
      <c r="BV155" s="98">
        <v>90.14</v>
      </c>
      <c r="BW155" s="99">
        <v>90.14</v>
      </c>
      <c r="BX155" s="102">
        <v>90.14</v>
      </c>
      <c r="BY155" s="98">
        <v>95.9</v>
      </c>
      <c r="BZ155" s="99">
        <v>95.9</v>
      </c>
      <c r="CA155" s="102">
        <v>95.9</v>
      </c>
      <c r="CB155" s="98">
        <v>69.739799722253068</v>
      </c>
      <c r="CC155" s="99">
        <v>69.546855363476666</v>
      </c>
      <c r="CD155" s="102">
        <v>62.1</v>
      </c>
      <c r="CE155" s="102">
        <v>72.599999999999994</v>
      </c>
      <c r="CF155" s="99">
        <v>79.558792082353747</v>
      </c>
      <c r="CG155" s="102">
        <v>58.6</v>
      </c>
      <c r="CH155" s="102">
        <v>75.599999999999994</v>
      </c>
      <c r="CI155" s="102">
        <v>100</v>
      </c>
      <c r="CJ155" s="98">
        <v>83.245842792774923</v>
      </c>
      <c r="CK155" s="99">
        <v>83.245842792774923</v>
      </c>
      <c r="CL155" s="102">
        <v>82.8</v>
      </c>
      <c r="CM155" s="102">
        <v>82.8</v>
      </c>
      <c r="CN155" s="102">
        <v>89.5</v>
      </c>
      <c r="CO155" s="98">
        <v>81.399320608458595</v>
      </c>
      <c r="CP155" s="99">
        <v>83.13</v>
      </c>
      <c r="CQ155" s="102">
        <v>83.13</v>
      </c>
      <c r="CR155" s="99">
        <v>80.87</v>
      </c>
      <c r="CS155" s="102">
        <v>80.87</v>
      </c>
      <c r="CT155" s="98">
        <v>64.655481972993186</v>
      </c>
      <c r="CU155" s="99">
        <v>64.599999999999994</v>
      </c>
      <c r="CV155" s="102">
        <v>64.599999999999994</v>
      </c>
      <c r="CW155" s="99">
        <v>67.404449997461043</v>
      </c>
      <c r="CX155" s="102">
        <v>64.599999999999994</v>
      </c>
      <c r="CY155" s="102">
        <v>100</v>
      </c>
      <c r="CZ155" s="102">
        <v>73.8</v>
      </c>
      <c r="DA155" s="102">
        <v>85.8</v>
      </c>
      <c r="DB155" s="102">
        <v>100</v>
      </c>
      <c r="DC155" s="98">
        <v>63.259570768677037</v>
      </c>
      <c r="DD155" s="99">
        <v>63.11</v>
      </c>
      <c r="DE155" s="79">
        <v>63.11</v>
      </c>
      <c r="DF155" s="99">
        <v>75.614395565071945</v>
      </c>
      <c r="DG155" s="102">
        <v>84.9</v>
      </c>
      <c r="DH155" s="102">
        <v>69.900000000000006</v>
      </c>
      <c r="DI155" s="98">
        <v>80.202242388608838</v>
      </c>
      <c r="DJ155" s="99">
        <v>77.400000000000006</v>
      </c>
      <c r="DK155" s="102">
        <v>77.400000000000006</v>
      </c>
      <c r="DL155" s="99">
        <v>94.480628034376835</v>
      </c>
      <c r="DM155" s="102">
        <v>93.4</v>
      </c>
      <c r="DN155" s="102">
        <v>94.5</v>
      </c>
      <c r="DO155" s="102">
        <v>100</v>
      </c>
      <c r="DP155" s="98">
        <v>71.731153430049048</v>
      </c>
      <c r="DQ155" s="99">
        <v>71.5</v>
      </c>
      <c r="DR155" s="102">
        <v>71.5</v>
      </c>
      <c r="DS155" s="99">
        <v>80.637335065897418</v>
      </c>
      <c r="DT155" s="102">
        <v>84.2</v>
      </c>
      <c r="DU155" s="102">
        <v>76.7</v>
      </c>
      <c r="DV155" s="102">
        <v>100</v>
      </c>
      <c r="DW155" s="102">
        <v>95.9</v>
      </c>
      <c r="DX155" s="98">
        <v>72.076502666047119</v>
      </c>
      <c r="DY155" s="99">
        <v>71.7</v>
      </c>
      <c r="DZ155" s="102">
        <v>71.7</v>
      </c>
      <c r="EA155" s="99">
        <v>94.66075120531292</v>
      </c>
      <c r="EB155" s="102">
        <v>100</v>
      </c>
      <c r="EC155" s="102">
        <v>86.6</v>
      </c>
    </row>
    <row r="156" spans="1:133" x14ac:dyDescent="0.2">
      <c r="A156" s="10" t="s">
        <v>141</v>
      </c>
      <c r="B156" s="73"/>
      <c r="C156" s="98">
        <v>28.174432989184492</v>
      </c>
      <c r="D156" s="99">
        <v>28.809486861236529</v>
      </c>
      <c r="E156" s="100">
        <v>28.181006112280194</v>
      </c>
      <c r="F156" s="100">
        <v>28.873837695419926</v>
      </c>
      <c r="G156" s="99">
        <v>22.493656739167644</v>
      </c>
      <c r="H156" s="103"/>
      <c r="I156" s="98">
        <v>28.201383996497938</v>
      </c>
      <c r="J156" s="99">
        <v>28.1</v>
      </c>
      <c r="K156" s="79">
        <v>28.1</v>
      </c>
      <c r="L156" s="99">
        <v>28.293785398652926</v>
      </c>
      <c r="M156" s="79">
        <v>50.9</v>
      </c>
      <c r="N156" s="102">
        <v>36.1</v>
      </c>
      <c r="O156" s="102">
        <v>16.8</v>
      </c>
      <c r="P156" s="102">
        <v>0</v>
      </c>
      <c r="Q156" s="102">
        <v>0</v>
      </c>
      <c r="R156" s="102">
        <v>0</v>
      </c>
      <c r="S156" s="102">
        <v>0</v>
      </c>
      <c r="T156" s="98">
        <v>27.672367885048551</v>
      </c>
      <c r="U156" s="99">
        <v>28.3</v>
      </c>
      <c r="V156" s="102">
        <v>28.3</v>
      </c>
      <c r="W156" s="99">
        <v>12.847324820028758</v>
      </c>
      <c r="X156" s="102">
        <v>0</v>
      </c>
      <c r="Y156" s="102">
        <v>42.7</v>
      </c>
      <c r="Z156" s="102">
        <v>39.08</v>
      </c>
      <c r="AA156" s="102">
        <v>0</v>
      </c>
      <c r="AB156" s="98">
        <v>18.600000000000001</v>
      </c>
      <c r="AC156" s="99">
        <v>18.600000000000001</v>
      </c>
      <c r="AD156" s="102">
        <v>18.600000000000001</v>
      </c>
      <c r="AE156" s="98">
        <v>28.638030306445749</v>
      </c>
      <c r="AF156" s="99">
        <v>28.65</v>
      </c>
      <c r="AG156" s="102">
        <v>28.65</v>
      </c>
      <c r="AH156" s="99">
        <v>25.131297751478272</v>
      </c>
      <c r="AI156" s="102">
        <v>0</v>
      </c>
      <c r="AJ156" s="102">
        <v>25.49</v>
      </c>
      <c r="AK156" s="98">
        <v>20.336442852463186</v>
      </c>
      <c r="AL156" s="99">
        <v>15.8</v>
      </c>
      <c r="AM156" s="102">
        <v>15.8</v>
      </c>
      <c r="AN156" s="99">
        <v>22.373358804994353</v>
      </c>
      <c r="AO156" s="102">
        <v>29.4</v>
      </c>
      <c r="AP156" s="102">
        <v>11.8</v>
      </c>
      <c r="AQ156" s="102">
        <v>0.4</v>
      </c>
      <c r="AR156" s="102">
        <v>34.299999999999997</v>
      </c>
      <c r="AS156" s="102">
        <v>0</v>
      </c>
      <c r="AT156" s="98">
        <v>34.45652692097805</v>
      </c>
      <c r="AU156" s="99">
        <v>34.6</v>
      </c>
      <c r="AV156" s="102">
        <v>34.6</v>
      </c>
      <c r="AW156" s="99">
        <v>18.148635403610069</v>
      </c>
      <c r="AX156" s="102">
        <v>25.4</v>
      </c>
      <c r="AY156" s="102">
        <v>18.3</v>
      </c>
      <c r="AZ156" s="102">
        <v>0</v>
      </c>
      <c r="BA156" s="98">
        <v>18.040791344008035</v>
      </c>
      <c r="BB156" s="99">
        <v>18.79</v>
      </c>
      <c r="BC156" s="102">
        <v>18.79</v>
      </c>
      <c r="BD156" s="99">
        <v>17.835456859017821</v>
      </c>
      <c r="BE156" s="102">
        <v>25.57</v>
      </c>
      <c r="BF156" s="102">
        <v>20.04</v>
      </c>
      <c r="BG156" s="102">
        <v>15.95</v>
      </c>
      <c r="BH156" s="102">
        <v>0</v>
      </c>
      <c r="BI156" s="98">
        <v>9.5250945462810144</v>
      </c>
      <c r="BJ156" s="99">
        <v>9.5250945462810144</v>
      </c>
      <c r="BK156" s="102">
        <v>0</v>
      </c>
      <c r="BL156" s="102">
        <v>18.98</v>
      </c>
      <c r="BM156" s="98">
        <v>21.11</v>
      </c>
      <c r="BN156" s="99">
        <v>21.11</v>
      </c>
      <c r="BO156" s="102">
        <v>21.11</v>
      </c>
      <c r="BP156" s="98">
        <v>13.34</v>
      </c>
      <c r="BQ156" s="99">
        <v>13.34</v>
      </c>
      <c r="BR156" s="102">
        <v>13.34</v>
      </c>
      <c r="BS156" s="98">
        <v>6</v>
      </c>
      <c r="BT156" s="99">
        <v>6</v>
      </c>
      <c r="BU156" s="102">
        <v>6</v>
      </c>
      <c r="BV156" s="98">
        <v>9.86</v>
      </c>
      <c r="BW156" s="99">
        <v>9.86</v>
      </c>
      <c r="BX156" s="102">
        <v>9.86</v>
      </c>
      <c r="BY156" s="98">
        <v>4.0999999999999996</v>
      </c>
      <c r="BZ156" s="99">
        <v>4.0999999999999996</v>
      </c>
      <c r="CA156" s="102">
        <v>4.0999999999999996</v>
      </c>
      <c r="CB156" s="98">
        <v>30.260200277746922</v>
      </c>
      <c r="CC156" s="99">
        <v>30.453144636523323</v>
      </c>
      <c r="CD156" s="102">
        <v>37.9</v>
      </c>
      <c r="CE156" s="102">
        <v>27.4</v>
      </c>
      <c r="CF156" s="99">
        <v>20.441207917646253</v>
      </c>
      <c r="CG156" s="102">
        <v>41.4</v>
      </c>
      <c r="CH156" s="102">
        <v>24.4</v>
      </c>
      <c r="CI156" s="102">
        <v>0</v>
      </c>
      <c r="CJ156" s="98">
        <v>16.754157207225081</v>
      </c>
      <c r="CK156" s="99">
        <v>16.754157207225081</v>
      </c>
      <c r="CL156" s="102">
        <v>17.2</v>
      </c>
      <c r="CM156" s="102">
        <v>17.2</v>
      </c>
      <c r="CN156" s="102">
        <v>10.5</v>
      </c>
      <c r="CO156" s="98">
        <v>18.600679391541398</v>
      </c>
      <c r="CP156" s="99">
        <v>16.87</v>
      </c>
      <c r="CQ156" s="102">
        <v>16.87</v>
      </c>
      <c r="CR156" s="99">
        <v>19.13</v>
      </c>
      <c r="CS156" s="102">
        <v>19.13</v>
      </c>
      <c r="CT156" s="98">
        <v>35.344518027006806</v>
      </c>
      <c r="CU156" s="99">
        <v>35.4</v>
      </c>
      <c r="CV156" s="102">
        <v>35.4</v>
      </c>
      <c r="CW156" s="99">
        <v>32.59555000253895</v>
      </c>
      <c r="CX156" s="102">
        <v>35.4</v>
      </c>
      <c r="CY156" s="102">
        <v>0</v>
      </c>
      <c r="CZ156" s="102">
        <v>26.2</v>
      </c>
      <c r="DA156" s="102">
        <v>14.2</v>
      </c>
      <c r="DB156" s="102">
        <v>0</v>
      </c>
      <c r="DC156" s="98">
        <v>36.740429231322956</v>
      </c>
      <c r="DD156" s="99">
        <v>36.89</v>
      </c>
      <c r="DE156" s="79">
        <v>36.89</v>
      </c>
      <c r="DF156" s="99">
        <v>24.385604434928048</v>
      </c>
      <c r="DG156" s="102">
        <v>15.1</v>
      </c>
      <c r="DH156" s="102">
        <v>30.1</v>
      </c>
      <c r="DI156" s="98">
        <v>19.797757611391166</v>
      </c>
      <c r="DJ156" s="99">
        <v>22.6</v>
      </c>
      <c r="DK156" s="102">
        <v>22.6</v>
      </c>
      <c r="DL156" s="99">
        <v>5.519371965623165</v>
      </c>
      <c r="DM156" s="102">
        <v>6.6</v>
      </c>
      <c r="DN156" s="102">
        <v>5.5</v>
      </c>
      <c r="DO156" s="102">
        <v>0</v>
      </c>
      <c r="DP156" s="98">
        <v>28.268846569950949</v>
      </c>
      <c r="DQ156" s="99">
        <v>28.5</v>
      </c>
      <c r="DR156" s="102">
        <v>28.5</v>
      </c>
      <c r="DS156" s="99">
        <v>19.362664934102593</v>
      </c>
      <c r="DT156" s="102">
        <v>15.8</v>
      </c>
      <c r="DU156" s="102">
        <v>23.3</v>
      </c>
      <c r="DV156" s="102">
        <v>0</v>
      </c>
      <c r="DW156" s="102">
        <v>4.0999999999999996</v>
      </c>
      <c r="DX156" s="98">
        <v>27.923497333952898</v>
      </c>
      <c r="DY156" s="99">
        <v>28.3</v>
      </c>
      <c r="DZ156" s="102">
        <v>28.3</v>
      </c>
      <c r="EA156" s="99">
        <v>5.3392487946870961</v>
      </c>
      <c r="EB156" s="102">
        <v>0</v>
      </c>
      <c r="EC156" s="102">
        <v>13.4</v>
      </c>
    </row>
    <row r="157" spans="1:133" x14ac:dyDescent="0.2">
      <c r="A157" s="41" t="s">
        <v>142</v>
      </c>
      <c r="B157" s="73"/>
      <c r="C157" s="76"/>
      <c r="D157" s="77"/>
      <c r="E157" s="10"/>
      <c r="F157" s="10"/>
      <c r="G157" s="77"/>
      <c r="I157" s="76"/>
      <c r="J157" s="77"/>
      <c r="K157" s="105">
        <v>100</v>
      </c>
      <c r="L157" s="77"/>
      <c r="M157" s="105">
        <v>100</v>
      </c>
      <c r="N157" s="105">
        <v>100</v>
      </c>
      <c r="O157" s="105">
        <v>100</v>
      </c>
      <c r="P157" s="105">
        <v>100</v>
      </c>
      <c r="Q157" s="105">
        <v>100</v>
      </c>
      <c r="R157" s="105">
        <v>100</v>
      </c>
      <c r="S157" s="105">
        <v>100</v>
      </c>
      <c r="T157" s="76"/>
      <c r="U157" s="77"/>
      <c r="V157" s="105">
        <v>100</v>
      </c>
      <c r="W157" s="77"/>
      <c r="X157" s="105">
        <v>100</v>
      </c>
      <c r="Y157" s="105">
        <v>100</v>
      </c>
      <c r="Z157" s="105">
        <v>100</v>
      </c>
      <c r="AA157" s="105">
        <v>100</v>
      </c>
      <c r="AB157" s="76"/>
      <c r="AC157" s="77"/>
      <c r="AD157" s="105">
        <v>100</v>
      </c>
      <c r="AE157" s="76"/>
      <c r="AF157" s="77"/>
      <c r="AG157" s="105">
        <v>100</v>
      </c>
      <c r="AH157" s="77"/>
      <c r="AI157" s="105">
        <v>100</v>
      </c>
      <c r="AJ157" s="105">
        <v>100</v>
      </c>
      <c r="AK157" s="76"/>
      <c r="AL157" s="77"/>
      <c r="AM157" s="105">
        <v>100</v>
      </c>
      <c r="AN157" s="77"/>
      <c r="AO157" s="105">
        <v>100</v>
      </c>
      <c r="AP157" s="105">
        <v>100</v>
      </c>
      <c r="AQ157" s="105">
        <v>100</v>
      </c>
      <c r="AR157" s="105">
        <v>100</v>
      </c>
      <c r="AS157" s="105">
        <v>100</v>
      </c>
      <c r="AT157" s="76"/>
      <c r="AU157" s="77"/>
      <c r="AV157" s="105">
        <v>100</v>
      </c>
      <c r="AW157" s="77"/>
      <c r="AX157" s="105">
        <v>100</v>
      </c>
      <c r="AY157" s="105">
        <v>100</v>
      </c>
      <c r="AZ157" s="105">
        <v>100</v>
      </c>
      <c r="BA157" s="76"/>
      <c r="BB157" s="77"/>
      <c r="BC157" s="105">
        <v>100</v>
      </c>
      <c r="BD157" s="77"/>
      <c r="BE157" s="105">
        <v>100</v>
      </c>
      <c r="BF157" s="105">
        <v>100</v>
      </c>
      <c r="BG157" s="105">
        <v>100</v>
      </c>
      <c r="BH157" s="105">
        <v>100</v>
      </c>
      <c r="BI157" s="98"/>
      <c r="BJ157" s="77"/>
      <c r="BK157" s="105">
        <v>100</v>
      </c>
      <c r="BL157" s="105">
        <v>100</v>
      </c>
      <c r="BM157" s="76"/>
      <c r="BN157" s="77"/>
      <c r="BO157" s="105">
        <v>100</v>
      </c>
      <c r="BP157" s="76"/>
      <c r="BQ157" s="77"/>
      <c r="BR157" s="105">
        <v>100</v>
      </c>
      <c r="BS157" s="76"/>
      <c r="BT157" s="77"/>
      <c r="BU157" s="105">
        <v>100</v>
      </c>
      <c r="BV157" s="76"/>
      <c r="BW157" s="77"/>
      <c r="BX157" s="105">
        <v>100</v>
      </c>
      <c r="BY157" s="76"/>
      <c r="BZ157" s="77"/>
      <c r="CA157" s="105">
        <v>100</v>
      </c>
      <c r="CB157" s="76"/>
      <c r="CC157" s="77"/>
      <c r="CD157" s="105">
        <v>100</v>
      </c>
      <c r="CE157" s="105">
        <v>100</v>
      </c>
      <c r="CF157" s="77"/>
      <c r="CG157" s="105">
        <v>100</v>
      </c>
      <c r="CH157" s="105">
        <v>100</v>
      </c>
      <c r="CI157" s="105">
        <v>100</v>
      </c>
      <c r="CJ157" s="76"/>
      <c r="CK157" s="77"/>
      <c r="CL157" s="105">
        <v>100</v>
      </c>
      <c r="CM157" s="105">
        <v>100</v>
      </c>
      <c r="CN157" s="105">
        <v>100</v>
      </c>
      <c r="CO157" s="76"/>
      <c r="CP157" s="77"/>
      <c r="CQ157" s="105">
        <v>100</v>
      </c>
      <c r="CR157" s="77"/>
      <c r="CS157" s="105">
        <v>100</v>
      </c>
      <c r="CT157" s="76"/>
      <c r="CU157" s="77"/>
      <c r="CV157" s="105">
        <v>100</v>
      </c>
      <c r="CW157" s="77"/>
      <c r="CX157" s="105">
        <v>100</v>
      </c>
      <c r="CY157" s="105">
        <v>100</v>
      </c>
      <c r="CZ157" s="105">
        <v>100</v>
      </c>
      <c r="DA157" s="105">
        <v>100</v>
      </c>
      <c r="DB157" s="105">
        <v>100</v>
      </c>
      <c r="DC157" s="76"/>
      <c r="DD157" s="77"/>
      <c r="DE157" s="105">
        <v>100</v>
      </c>
      <c r="DF157" s="77"/>
      <c r="DG157" s="105">
        <v>100</v>
      </c>
      <c r="DH157" s="105">
        <v>100</v>
      </c>
      <c r="DI157" s="76"/>
      <c r="DJ157" s="77"/>
      <c r="DK157" s="105">
        <v>100</v>
      </c>
      <c r="DL157" s="77"/>
      <c r="DM157" s="105">
        <v>100</v>
      </c>
      <c r="DN157" s="105">
        <v>100</v>
      </c>
      <c r="DO157" s="105">
        <v>100</v>
      </c>
      <c r="DP157" s="76"/>
      <c r="DQ157" s="77"/>
      <c r="DR157" s="105">
        <v>100</v>
      </c>
      <c r="DS157" s="77"/>
      <c r="DT157" s="105">
        <v>100</v>
      </c>
      <c r="DU157" s="105">
        <v>100</v>
      </c>
      <c r="DV157" s="105">
        <v>100</v>
      </c>
      <c r="DW157" s="105">
        <v>100</v>
      </c>
      <c r="DX157" s="98"/>
      <c r="DY157" s="77"/>
      <c r="DZ157" s="105">
        <v>100</v>
      </c>
      <c r="EA157" s="77"/>
      <c r="EB157" s="105">
        <v>100</v>
      </c>
      <c r="EC157" s="105">
        <v>100</v>
      </c>
    </row>
    <row r="158" spans="1:133" x14ac:dyDescent="0.2">
      <c r="A158" s="40"/>
      <c r="B158" s="73"/>
      <c r="C158" s="76"/>
      <c r="D158" s="77"/>
      <c r="E158" s="10"/>
      <c r="F158" s="10"/>
      <c r="G158" s="77"/>
      <c r="I158" s="76"/>
      <c r="J158" s="77"/>
      <c r="K158" s="79"/>
      <c r="L158" s="77"/>
      <c r="M158" s="79"/>
      <c r="N158" s="79"/>
      <c r="O158" s="79"/>
      <c r="P158" s="79"/>
      <c r="Q158" s="79"/>
      <c r="R158" s="79"/>
      <c r="S158" s="79"/>
      <c r="T158" s="76"/>
      <c r="U158" s="77"/>
      <c r="V158" s="79"/>
      <c r="W158" s="77"/>
      <c r="X158" s="79"/>
      <c r="Y158" s="79"/>
      <c r="Z158" s="79"/>
      <c r="AA158" s="79"/>
      <c r="AB158" s="76"/>
      <c r="AC158" s="77"/>
      <c r="AD158" s="79"/>
      <c r="AE158" s="76"/>
      <c r="AF158" s="77"/>
      <c r="AG158" s="79"/>
      <c r="AH158" s="77"/>
      <c r="AI158" s="79"/>
      <c r="AJ158" s="79"/>
      <c r="AK158" s="76"/>
      <c r="AL158" s="77"/>
      <c r="AM158" s="79"/>
      <c r="AN158" s="77"/>
      <c r="AO158" s="79"/>
      <c r="AP158" s="79"/>
      <c r="AQ158" s="79"/>
      <c r="AR158" s="79"/>
      <c r="AS158" s="79"/>
      <c r="AT158" s="76"/>
      <c r="AU158" s="77"/>
      <c r="AV158" s="79"/>
      <c r="AW158" s="77"/>
      <c r="AX158" s="79"/>
      <c r="AY158" s="79"/>
      <c r="AZ158" s="79"/>
      <c r="BA158" s="76"/>
      <c r="BB158" s="77"/>
      <c r="BC158" s="79"/>
      <c r="BD158" s="77"/>
      <c r="BE158" s="79"/>
      <c r="BF158" s="79"/>
      <c r="BG158" s="79"/>
      <c r="BH158" s="79"/>
      <c r="BI158" s="98"/>
      <c r="BJ158" s="77"/>
      <c r="BK158" s="79"/>
      <c r="BL158" s="79"/>
      <c r="BM158" s="76"/>
      <c r="BN158" s="77"/>
      <c r="BO158" s="79"/>
      <c r="BP158" s="76"/>
      <c r="BQ158" s="77"/>
      <c r="BR158" s="79"/>
      <c r="BS158" s="76"/>
      <c r="BT158" s="77"/>
      <c r="BU158" s="79"/>
      <c r="BV158" s="76"/>
      <c r="BW158" s="77"/>
      <c r="BX158" s="79"/>
      <c r="BY158" s="76"/>
      <c r="BZ158" s="77"/>
      <c r="CA158" s="79"/>
      <c r="CB158" s="76"/>
      <c r="CC158" s="77"/>
      <c r="CD158" s="79"/>
      <c r="CE158" s="79"/>
      <c r="CF158" s="77"/>
      <c r="CG158" s="79"/>
      <c r="CH158" s="79"/>
      <c r="CI158" s="79"/>
      <c r="CJ158" s="76"/>
      <c r="CK158" s="77"/>
      <c r="CL158" s="79"/>
      <c r="CM158" s="79"/>
      <c r="CN158" s="79"/>
      <c r="CO158" s="76"/>
      <c r="CP158" s="77"/>
      <c r="CQ158" s="79"/>
      <c r="CR158" s="77"/>
      <c r="CS158" s="79"/>
      <c r="CT158" s="76"/>
      <c r="CU158" s="77"/>
      <c r="CV158" s="79"/>
      <c r="CW158" s="77"/>
      <c r="CX158" s="79"/>
      <c r="CY158" s="79"/>
      <c r="CZ158" s="79"/>
      <c r="DA158" s="79"/>
      <c r="DB158" s="79"/>
      <c r="DC158" s="76"/>
      <c r="DD158" s="77"/>
      <c r="DE158" s="79"/>
      <c r="DF158" s="77"/>
      <c r="DG158" s="79"/>
      <c r="DH158" s="79"/>
      <c r="DI158" s="76"/>
      <c r="DJ158" s="77"/>
      <c r="DK158" s="79"/>
      <c r="DL158" s="77"/>
      <c r="DM158" s="79"/>
      <c r="DN158" s="79"/>
      <c r="DO158" s="79"/>
      <c r="DP158" s="76"/>
      <c r="DQ158" s="77"/>
      <c r="DR158" s="79"/>
      <c r="DS158" s="77"/>
      <c r="DT158" s="79"/>
      <c r="DU158" s="79"/>
      <c r="DV158" s="79"/>
      <c r="DW158" s="79"/>
      <c r="DX158" s="76"/>
      <c r="DY158" s="77"/>
      <c r="DZ158" s="79"/>
      <c r="EA158" s="77"/>
      <c r="EB158" s="79"/>
      <c r="EC158" s="79"/>
    </row>
    <row r="159" spans="1:133" x14ac:dyDescent="0.2">
      <c r="A159" s="10" t="s">
        <v>143</v>
      </c>
      <c r="B159" s="73"/>
      <c r="C159" s="76">
        <v>269391</v>
      </c>
      <c r="D159" s="77">
        <v>208413</v>
      </c>
      <c r="E159" s="78">
        <v>2805</v>
      </c>
      <c r="F159" s="78">
        <v>205608</v>
      </c>
      <c r="G159" s="77">
        <v>60978</v>
      </c>
      <c r="I159" s="76">
        <v>20331</v>
      </c>
      <c r="J159" s="77">
        <v>8018</v>
      </c>
      <c r="K159" s="79">
        <v>8018</v>
      </c>
      <c r="L159" s="77">
        <v>12313</v>
      </c>
      <c r="M159" s="79">
        <v>5155</v>
      </c>
      <c r="N159" s="79">
        <v>4100</v>
      </c>
      <c r="O159" s="79">
        <v>1573</v>
      </c>
      <c r="P159" s="79">
        <v>1265</v>
      </c>
      <c r="Q159" s="79">
        <v>63</v>
      </c>
      <c r="R159" s="79">
        <v>20</v>
      </c>
      <c r="S159" s="79">
        <v>137</v>
      </c>
      <c r="T159" s="76">
        <v>20097</v>
      </c>
      <c r="U159" s="77">
        <v>16284</v>
      </c>
      <c r="V159" s="79">
        <v>16284</v>
      </c>
      <c r="W159" s="77">
        <v>3813</v>
      </c>
      <c r="X159" s="79">
        <v>1097</v>
      </c>
      <c r="Y159" s="79">
        <v>574</v>
      </c>
      <c r="Z159" s="79">
        <v>1482</v>
      </c>
      <c r="AA159" s="79">
        <v>660</v>
      </c>
      <c r="AB159" s="76">
        <v>816</v>
      </c>
      <c r="AC159" s="77">
        <v>816</v>
      </c>
      <c r="AD159" s="79">
        <v>816</v>
      </c>
      <c r="AE159" s="76">
        <v>14533</v>
      </c>
      <c r="AF159" s="77">
        <v>14436</v>
      </c>
      <c r="AG159" s="79">
        <v>14436</v>
      </c>
      <c r="AH159" s="77">
        <v>97</v>
      </c>
      <c r="AI159" s="79">
        <v>4</v>
      </c>
      <c r="AJ159" s="79">
        <v>93</v>
      </c>
      <c r="AK159" s="76">
        <v>34480</v>
      </c>
      <c r="AL159" s="77">
        <v>15432</v>
      </c>
      <c r="AM159" s="79">
        <v>15432</v>
      </c>
      <c r="AN159" s="77">
        <v>19048</v>
      </c>
      <c r="AO159" s="79">
        <v>13159</v>
      </c>
      <c r="AP159" s="79">
        <v>2087</v>
      </c>
      <c r="AQ159" s="79">
        <v>3652</v>
      </c>
      <c r="AR159" s="79">
        <v>150</v>
      </c>
      <c r="AS159" s="79">
        <v>0</v>
      </c>
      <c r="AT159" s="76">
        <v>35047</v>
      </c>
      <c r="AU159" s="77">
        <v>34216</v>
      </c>
      <c r="AV159" s="79">
        <v>34216</v>
      </c>
      <c r="AW159" s="77">
        <v>831</v>
      </c>
      <c r="AX159" s="79">
        <v>263</v>
      </c>
      <c r="AY159" s="79">
        <v>330</v>
      </c>
      <c r="AZ159" s="79">
        <v>238</v>
      </c>
      <c r="BA159" s="76">
        <v>15527</v>
      </c>
      <c r="BB159" s="77">
        <v>3262</v>
      </c>
      <c r="BC159" s="79">
        <v>3262</v>
      </c>
      <c r="BD159" s="77">
        <v>12265</v>
      </c>
      <c r="BE159" s="79">
        <v>7162</v>
      </c>
      <c r="BF159" s="79">
        <v>2448</v>
      </c>
      <c r="BG159" s="79">
        <v>1700</v>
      </c>
      <c r="BH159" s="79">
        <v>955</v>
      </c>
      <c r="BI159" s="98">
        <v>1973</v>
      </c>
      <c r="BJ159" s="77">
        <v>1973</v>
      </c>
      <c r="BK159" s="79">
        <v>150</v>
      </c>
      <c r="BL159" s="79">
        <v>1823</v>
      </c>
      <c r="BM159" s="76">
        <v>2300</v>
      </c>
      <c r="BN159" s="77">
        <v>2300</v>
      </c>
      <c r="BO159" s="79">
        <v>2300</v>
      </c>
      <c r="BP159" s="76">
        <v>1077</v>
      </c>
      <c r="BQ159" s="77">
        <v>1077</v>
      </c>
      <c r="BR159" s="79">
        <v>1077</v>
      </c>
      <c r="BS159" s="76">
        <v>81</v>
      </c>
      <c r="BT159" s="77">
        <v>81</v>
      </c>
      <c r="BU159" s="79">
        <v>81</v>
      </c>
      <c r="BV159" s="76">
        <v>21</v>
      </c>
      <c r="BW159" s="77">
        <v>21</v>
      </c>
      <c r="BX159" s="79">
        <v>21</v>
      </c>
      <c r="BY159" s="76">
        <v>343</v>
      </c>
      <c r="BZ159" s="77">
        <v>343</v>
      </c>
      <c r="CA159" s="79">
        <v>343</v>
      </c>
      <c r="CB159" s="76">
        <v>31703</v>
      </c>
      <c r="CC159" s="77">
        <v>28659</v>
      </c>
      <c r="CD159" s="79">
        <v>2164</v>
      </c>
      <c r="CE159" s="79">
        <v>26495</v>
      </c>
      <c r="CF159" s="77">
        <v>3044</v>
      </c>
      <c r="CG159" s="79">
        <v>976</v>
      </c>
      <c r="CH159" s="79">
        <v>582</v>
      </c>
      <c r="CI159" s="79">
        <v>1486</v>
      </c>
      <c r="CJ159" s="76">
        <v>17692</v>
      </c>
      <c r="CK159" s="77">
        <v>17692</v>
      </c>
      <c r="CL159" s="79">
        <v>12892</v>
      </c>
      <c r="CM159" s="79">
        <v>4583</v>
      </c>
      <c r="CN159" s="79">
        <v>217</v>
      </c>
      <c r="CO159" s="76">
        <v>329</v>
      </c>
      <c r="CP159" s="77">
        <v>160</v>
      </c>
      <c r="CQ159" s="79">
        <v>160</v>
      </c>
      <c r="CR159" s="77">
        <v>169</v>
      </c>
      <c r="CS159" s="79">
        <v>169</v>
      </c>
      <c r="CT159" s="76">
        <v>41548</v>
      </c>
      <c r="CU159" s="77">
        <v>36788</v>
      </c>
      <c r="CV159" s="79">
        <v>36788</v>
      </c>
      <c r="CW159" s="77">
        <v>4760</v>
      </c>
      <c r="CX159" s="79">
        <v>1478</v>
      </c>
      <c r="CY159" s="79">
        <v>323</v>
      </c>
      <c r="CZ159" s="79">
        <v>1390</v>
      </c>
      <c r="DA159" s="79">
        <v>993</v>
      </c>
      <c r="DB159" s="79">
        <v>576</v>
      </c>
      <c r="DC159" s="76">
        <v>1643</v>
      </c>
      <c r="DD159" s="77">
        <v>1643</v>
      </c>
      <c r="DE159" s="79">
        <v>1643</v>
      </c>
      <c r="DF159" s="77">
        <v>0</v>
      </c>
      <c r="DG159" s="79">
        <v>0</v>
      </c>
      <c r="DH159" s="79">
        <v>0</v>
      </c>
      <c r="DI159" s="76">
        <v>6014</v>
      </c>
      <c r="DJ159" s="77">
        <v>2842</v>
      </c>
      <c r="DK159" s="79">
        <v>2842</v>
      </c>
      <c r="DL159" s="77">
        <v>3172</v>
      </c>
      <c r="DM159" s="79">
        <v>614</v>
      </c>
      <c r="DN159" s="79">
        <v>2444</v>
      </c>
      <c r="DO159" s="79">
        <v>114</v>
      </c>
      <c r="DP159" s="76">
        <v>16960</v>
      </c>
      <c r="DQ159" s="77">
        <v>15806</v>
      </c>
      <c r="DR159" s="79">
        <v>15806</v>
      </c>
      <c r="DS159" s="77">
        <v>1154</v>
      </c>
      <c r="DT159" s="79">
        <v>191</v>
      </c>
      <c r="DU159" s="79">
        <v>352</v>
      </c>
      <c r="DV159" s="79">
        <v>265</v>
      </c>
      <c r="DW159" s="79">
        <v>346</v>
      </c>
      <c r="DX159" s="76">
        <v>6876</v>
      </c>
      <c r="DY159" s="77">
        <v>6564</v>
      </c>
      <c r="DZ159" s="79">
        <v>6564</v>
      </c>
      <c r="EA159" s="77">
        <v>312</v>
      </c>
      <c r="EB159" s="79">
        <v>170</v>
      </c>
      <c r="EC159" s="79">
        <v>142</v>
      </c>
    </row>
    <row r="160" spans="1:133" x14ac:dyDescent="0.2">
      <c r="A160" s="10" t="s">
        <v>144</v>
      </c>
      <c r="B160" s="73"/>
      <c r="C160" s="76">
        <v>1488701</v>
      </c>
      <c r="D160" s="77">
        <v>1177054</v>
      </c>
      <c r="E160" s="78">
        <v>60292</v>
      </c>
      <c r="F160" s="78">
        <v>1116762</v>
      </c>
      <c r="G160" s="77">
        <v>311647</v>
      </c>
      <c r="I160" s="76">
        <v>86128</v>
      </c>
      <c r="J160" s="77">
        <v>26737</v>
      </c>
      <c r="K160" s="79">
        <v>26737</v>
      </c>
      <c r="L160" s="77">
        <v>59391</v>
      </c>
      <c r="M160" s="79">
        <v>21684</v>
      </c>
      <c r="N160" s="79">
        <v>15518</v>
      </c>
      <c r="O160" s="79">
        <v>4260</v>
      </c>
      <c r="P160" s="79">
        <v>17462</v>
      </c>
      <c r="Q160" s="79">
        <v>199</v>
      </c>
      <c r="R160" s="79">
        <v>59</v>
      </c>
      <c r="S160" s="79">
        <v>209</v>
      </c>
      <c r="T160" s="76">
        <v>132306</v>
      </c>
      <c r="U160" s="77">
        <v>96412</v>
      </c>
      <c r="V160" s="79">
        <v>96412</v>
      </c>
      <c r="W160" s="77">
        <v>35894</v>
      </c>
      <c r="X160" s="79">
        <v>13613</v>
      </c>
      <c r="Y160" s="79">
        <v>16077</v>
      </c>
      <c r="Z160" s="79">
        <v>1565</v>
      </c>
      <c r="AA160" s="79">
        <v>4639</v>
      </c>
      <c r="AB160" s="76">
        <v>1102</v>
      </c>
      <c r="AC160" s="77">
        <v>1102</v>
      </c>
      <c r="AD160" s="79">
        <v>1102</v>
      </c>
      <c r="AE160" s="76">
        <v>96751</v>
      </c>
      <c r="AF160" s="77">
        <v>96219</v>
      </c>
      <c r="AG160" s="79">
        <v>96219</v>
      </c>
      <c r="AH160" s="77">
        <v>532</v>
      </c>
      <c r="AI160" s="79">
        <v>30</v>
      </c>
      <c r="AJ160" s="79">
        <v>502</v>
      </c>
      <c r="AK160" s="76">
        <v>108032</v>
      </c>
      <c r="AL160" s="77">
        <v>46033</v>
      </c>
      <c r="AM160" s="79">
        <v>46033</v>
      </c>
      <c r="AN160" s="77">
        <v>61999</v>
      </c>
      <c r="AO160" s="79">
        <v>47370</v>
      </c>
      <c r="AP160" s="79">
        <v>5490</v>
      </c>
      <c r="AQ160" s="79">
        <v>8912</v>
      </c>
      <c r="AR160" s="79">
        <v>227</v>
      </c>
      <c r="AS160" s="79">
        <v>0</v>
      </c>
      <c r="AT160" s="76">
        <v>271119</v>
      </c>
      <c r="AU160" s="77">
        <v>234968</v>
      </c>
      <c r="AV160" s="79">
        <v>234968</v>
      </c>
      <c r="AW160" s="77">
        <v>36151</v>
      </c>
      <c r="AX160" s="79">
        <v>6437</v>
      </c>
      <c r="AY160" s="79">
        <v>29211</v>
      </c>
      <c r="AZ160" s="79">
        <v>503</v>
      </c>
      <c r="BA160" s="76">
        <v>47172</v>
      </c>
      <c r="BB160" s="77">
        <v>9907</v>
      </c>
      <c r="BC160" s="79">
        <v>9907</v>
      </c>
      <c r="BD160" s="77">
        <v>37265</v>
      </c>
      <c r="BE160" s="79">
        <v>20558</v>
      </c>
      <c r="BF160" s="79">
        <v>7472</v>
      </c>
      <c r="BG160" s="79">
        <v>4999</v>
      </c>
      <c r="BH160" s="79">
        <v>4236</v>
      </c>
      <c r="BI160" s="98">
        <v>10549</v>
      </c>
      <c r="BJ160" s="77">
        <v>10549</v>
      </c>
      <c r="BK160" s="79">
        <v>2268</v>
      </c>
      <c r="BL160" s="79">
        <v>8281</v>
      </c>
      <c r="BM160" s="76">
        <v>11085</v>
      </c>
      <c r="BN160" s="77">
        <v>11085</v>
      </c>
      <c r="BO160" s="79">
        <v>11085</v>
      </c>
      <c r="BP160" s="76">
        <v>10858</v>
      </c>
      <c r="BQ160" s="77">
        <v>10858</v>
      </c>
      <c r="BR160" s="79">
        <v>10858</v>
      </c>
      <c r="BS160" s="76">
        <v>2286</v>
      </c>
      <c r="BT160" s="77">
        <v>2286</v>
      </c>
      <c r="BU160" s="79">
        <v>2286</v>
      </c>
      <c r="BV160" s="76">
        <v>476</v>
      </c>
      <c r="BW160" s="77">
        <v>476</v>
      </c>
      <c r="BX160" s="79">
        <v>476</v>
      </c>
      <c r="BY160" s="76">
        <v>16397</v>
      </c>
      <c r="BZ160" s="77">
        <v>16397</v>
      </c>
      <c r="CA160" s="79">
        <v>16397</v>
      </c>
      <c r="CB160" s="76">
        <v>111065</v>
      </c>
      <c r="CC160" s="77">
        <v>103787</v>
      </c>
      <c r="CD160" s="79">
        <v>37503</v>
      </c>
      <c r="CE160" s="79">
        <v>66284</v>
      </c>
      <c r="CF160" s="77">
        <v>7278</v>
      </c>
      <c r="CG160" s="79">
        <v>2554</v>
      </c>
      <c r="CH160" s="79">
        <v>944</v>
      </c>
      <c r="CI160" s="79">
        <v>3780</v>
      </c>
      <c r="CJ160" s="76">
        <v>100922</v>
      </c>
      <c r="CK160" s="77">
        <v>100922</v>
      </c>
      <c r="CL160" s="79">
        <v>60410</v>
      </c>
      <c r="CM160" s="79">
        <v>36406</v>
      </c>
      <c r="CN160" s="79">
        <v>4106</v>
      </c>
      <c r="CO160" s="76">
        <v>663</v>
      </c>
      <c r="CP160" s="77">
        <v>344</v>
      </c>
      <c r="CQ160" s="79">
        <v>344</v>
      </c>
      <c r="CR160" s="77">
        <v>319</v>
      </c>
      <c r="CS160" s="79">
        <v>319</v>
      </c>
      <c r="CT160" s="76">
        <v>217760</v>
      </c>
      <c r="CU160" s="77">
        <v>171158</v>
      </c>
      <c r="CV160" s="79">
        <v>171158</v>
      </c>
      <c r="CW160" s="77">
        <v>46602</v>
      </c>
      <c r="CX160" s="79">
        <v>42086</v>
      </c>
      <c r="CY160" s="79">
        <v>0</v>
      </c>
      <c r="CZ160" s="79">
        <v>2066</v>
      </c>
      <c r="DA160" s="79">
        <v>1279</v>
      </c>
      <c r="DB160" s="79">
        <v>1171</v>
      </c>
      <c r="DC160" s="76">
        <v>1931</v>
      </c>
      <c r="DD160" s="77">
        <v>1931</v>
      </c>
      <c r="DE160" s="79">
        <v>1931</v>
      </c>
      <c r="DF160" s="77">
        <v>0</v>
      </c>
      <c r="DG160" s="79">
        <v>0</v>
      </c>
      <c r="DH160" s="79">
        <v>0</v>
      </c>
      <c r="DI160" s="76">
        <v>8104</v>
      </c>
      <c r="DJ160" s="77">
        <v>4932</v>
      </c>
      <c r="DK160" s="79">
        <v>4932</v>
      </c>
      <c r="DL160" s="77">
        <v>3172</v>
      </c>
      <c r="DM160" s="79">
        <v>614</v>
      </c>
      <c r="DN160" s="79">
        <v>2444</v>
      </c>
      <c r="DO160" s="79">
        <v>114</v>
      </c>
      <c r="DP160" s="76">
        <v>105448</v>
      </c>
      <c r="DQ160" s="77">
        <v>89433</v>
      </c>
      <c r="DR160" s="79">
        <v>89433</v>
      </c>
      <c r="DS160" s="77">
        <v>16015</v>
      </c>
      <c r="DT160" s="79">
        <v>4339</v>
      </c>
      <c r="DU160" s="79">
        <v>10926</v>
      </c>
      <c r="DV160" s="79">
        <v>327</v>
      </c>
      <c r="DW160" s="79">
        <v>423</v>
      </c>
      <c r="DX160" s="76">
        <v>148547</v>
      </c>
      <c r="DY160" s="77">
        <v>141518</v>
      </c>
      <c r="DZ160" s="79">
        <v>141518</v>
      </c>
      <c r="EA160" s="77">
        <v>7029</v>
      </c>
      <c r="EB160" s="79">
        <v>1422</v>
      </c>
      <c r="EC160" s="79">
        <v>5607</v>
      </c>
    </row>
    <row r="161" spans="1:133" x14ac:dyDescent="0.2">
      <c r="A161" s="10" t="s">
        <v>145</v>
      </c>
      <c r="B161" s="73"/>
      <c r="C161" s="76">
        <v>140806</v>
      </c>
      <c r="D161" s="77">
        <v>134161</v>
      </c>
      <c r="E161" s="78">
        <v>21964</v>
      </c>
      <c r="F161" s="78">
        <v>112197</v>
      </c>
      <c r="G161" s="77">
        <v>6645</v>
      </c>
      <c r="I161" s="76">
        <v>3696</v>
      </c>
      <c r="J161" s="77">
        <v>1537</v>
      </c>
      <c r="K161" s="79">
        <v>1537</v>
      </c>
      <c r="L161" s="77">
        <v>2159</v>
      </c>
      <c r="M161" s="79">
        <v>518</v>
      </c>
      <c r="N161" s="79">
        <v>627</v>
      </c>
      <c r="O161" s="79">
        <v>314</v>
      </c>
      <c r="P161" s="79">
        <v>646</v>
      </c>
      <c r="Q161" s="79">
        <v>18</v>
      </c>
      <c r="R161" s="79">
        <v>4</v>
      </c>
      <c r="S161" s="79">
        <v>32</v>
      </c>
      <c r="T161" s="76">
        <v>14217</v>
      </c>
      <c r="U161" s="77">
        <v>13789</v>
      </c>
      <c r="V161" s="79">
        <v>13789</v>
      </c>
      <c r="W161" s="77">
        <v>428</v>
      </c>
      <c r="X161" s="79">
        <v>155</v>
      </c>
      <c r="Y161" s="79">
        <v>65</v>
      </c>
      <c r="Z161" s="79">
        <v>21</v>
      </c>
      <c r="AA161" s="79">
        <v>187</v>
      </c>
      <c r="AB161" s="76">
        <v>201</v>
      </c>
      <c r="AC161" s="77">
        <v>201</v>
      </c>
      <c r="AD161" s="79">
        <v>201</v>
      </c>
      <c r="AE161" s="76">
        <v>7712</v>
      </c>
      <c r="AF161" s="77">
        <v>7708</v>
      </c>
      <c r="AG161" s="79">
        <v>7708</v>
      </c>
      <c r="AH161" s="77">
        <v>4</v>
      </c>
      <c r="AI161" s="79">
        <v>0</v>
      </c>
      <c r="AJ161" s="79">
        <v>4</v>
      </c>
      <c r="AK161" s="76">
        <v>3833</v>
      </c>
      <c r="AL161" s="77">
        <v>1720</v>
      </c>
      <c r="AM161" s="79">
        <v>1720</v>
      </c>
      <c r="AN161" s="77">
        <v>2113</v>
      </c>
      <c r="AO161" s="79">
        <v>1103</v>
      </c>
      <c r="AP161" s="79">
        <v>226</v>
      </c>
      <c r="AQ161" s="79">
        <v>777</v>
      </c>
      <c r="AR161" s="79">
        <v>7</v>
      </c>
      <c r="AS161" s="79">
        <v>0</v>
      </c>
      <c r="AT161" s="76">
        <v>23710</v>
      </c>
      <c r="AU161" s="77">
        <v>23397</v>
      </c>
      <c r="AV161" s="79">
        <v>23397</v>
      </c>
      <c r="AW161" s="77">
        <v>313</v>
      </c>
      <c r="AX161" s="79">
        <v>46</v>
      </c>
      <c r="AY161" s="79">
        <v>234</v>
      </c>
      <c r="AZ161" s="79">
        <v>33</v>
      </c>
      <c r="BA161" s="76">
        <v>1001</v>
      </c>
      <c r="BB161" s="77">
        <v>301</v>
      </c>
      <c r="BC161" s="79">
        <v>301</v>
      </c>
      <c r="BD161" s="77">
        <v>700</v>
      </c>
      <c r="BE161" s="79">
        <v>62</v>
      </c>
      <c r="BF161" s="79">
        <v>42</v>
      </c>
      <c r="BG161" s="79">
        <v>186</v>
      </c>
      <c r="BH161" s="79">
        <v>410</v>
      </c>
      <c r="BI161" s="98">
        <v>1440</v>
      </c>
      <c r="BJ161" s="77">
        <v>1440</v>
      </c>
      <c r="BK161" s="79">
        <v>1043</v>
      </c>
      <c r="BL161" s="79">
        <v>397</v>
      </c>
      <c r="BM161" s="76">
        <v>3822</v>
      </c>
      <c r="BN161" s="77">
        <v>3822</v>
      </c>
      <c r="BO161" s="79">
        <v>3822</v>
      </c>
      <c r="BP161" s="76">
        <v>731</v>
      </c>
      <c r="BQ161" s="77">
        <v>731</v>
      </c>
      <c r="BR161" s="79">
        <v>731</v>
      </c>
      <c r="BS161" s="76">
        <v>593</v>
      </c>
      <c r="BT161" s="77">
        <v>593</v>
      </c>
      <c r="BU161" s="79">
        <v>593</v>
      </c>
      <c r="BV161" s="76">
        <v>348</v>
      </c>
      <c r="BW161" s="77">
        <v>348</v>
      </c>
      <c r="BX161" s="79">
        <v>348</v>
      </c>
      <c r="BY161" s="76">
        <v>3254</v>
      </c>
      <c r="BZ161" s="77">
        <v>3254</v>
      </c>
      <c r="CA161" s="79">
        <v>3254</v>
      </c>
      <c r="CB161" s="76">
        <v>23805</v>
      </c>
      <c r="CC161" s="77">
        <v>23608</v>
      </c>
      <c r="CD161" s="79">
        <v>16431</v>
      </c>
      <c r="CE161" s="79">
        <v>7177</v>
      </c>
      <c r="CF161" s="77">
        <v>197</v>
      </c>
      <c r="CG161" s="79">
        <v>41</v>
      </c>
      <c r="CH161" s="79">
        <v>26</v>
      </c>
      <c r="CI161" s="79">
        <v>130</v>
      </c>
      <c r="CJ161" s="76">
        <v>7136</v>
      </c>
      <c r="CK161" s="77">
        <v>7136</v>
      </c>
      <c r="CL161" s="79">
        <v>4306</v>
      </c>
      <c r="CM161" s="79">
        <v>1144</v>
      </c>
      <c r="CN161" s="79">
        <v>1686</v>
      </c>
      <c r="CO161" s="76">
        <v>67</v>
      </c>
      <c r="CP161" s="77">
        <v>19</v>
      </c>
      <c r="CQ161" s="79">
        <v>19</v>
      </c>
      <c r="CR161" s="77">
        <v>48</v>
      </c>
      <c r="CS161" s="79">
        <v>48</v>
      </c>
      <c r="CT161" s="76">
        <v>17160</v>
      </c>
      <c r="CU161" s="77">
        <v>17083</v>
      </c>
      <c r="CV161" s="79">
        <v>17083</v>
      </c>
      <c r="CW161" s="77">
        <v>77</v>
      </c>
      <c r="CX161" s="79">
        <v>68</v>
      </c>
      <c r="CY161" s="79">
        <v>5</v>
      </c>
      <c r="CZ161" s="79">
        <v>0</v>
      </c>
      <c r="DA161" s="79">
        <v>1</v>
      </c>
      <c r="DB161" s="79">
        <v>3</v>
      </c>
      <c r="DC161" s="76">
        <v>1815</v>
      </c>
      <c r="DD161" s="77">
        <v>1815</v>
      </c>
      <c r="DE161" s="79">
        <v>1815</v>
      </c>
      <c r="DF161" s="77">
        <v>0</v>
      </c>
      <c r="DG161" s="79">
        <v>0</v>
      </c>
      <c r="DH161" s="79">
        <v>0</v>
      </c>
      <c r="DI161" s="76">
        <v>583</v>
      </c>
      <c r="DJ161" s="77">
        <v>463</v>
      </c>
      <c r="DK161" s="79">
        <v>463</v>
      </c>
      <c r="DL161" s="77">
        <v>120</v>
      </c>
      <c r="DM161" s="79">
        <v>4</v>
      </c>
      <c r="DN161" s="79">
        <v>58</v>
      </c>
      <c r="DO161" s="79">
        <v>58</v>
      </c>
      <c r="DP161" s="76">
        <v>9999</v>
      </c>
      <c r="DQ161" s="77">
        <v>9620</v>
      </c>
      <c r="DR161" s="79">
        <v>9620</v>
      </c>
      <c r="DS161" s="77">
        <v>379</v>
      </c>
      <c r="DT161" s="79">
        <v>200</v>
      </c>
      <c r="DU161" s="79">
        <v>164</v>
      </c>
      <c r="DV161" s="79">
        <v>11</v>
      </c>
      <c r="DW161" s="79">
        <v>4</v>
      </c>
      <c r="DX161" s="76">
        <v>15683</v>
      </c>
      <c r="DY161" s="77">
        <v>15576</v>
      </c>
      <c r="DZ161" s="79">
        <v>15576</v>
      </c>
      <c r="EA161" s="77">
        <v>107</v>
      </c>
      <c r="EB161" s="79">
        <v>67</v>
      </c>
      <c r="EC161" s="79">
        <v>40</v>
      </c>
    </row>
    <row r="162" spans="1:133" ht="15" x14ac:dyDescent="0.25">
      <c r="A162" s="74"/>
      <c r="B162" s="73"/>
      <c r="C162" s="76"/>
      <c r="D162" s="77"/>
      <c r="E162" s="10"/>
      <c r="F162" s="10"/>
      <c r="G162" s="77"/>
      <c r="I162" s="76"/>
      <c r="J162" s="77"/>
      <c r="K162" s="79"/>
      <c r="L162" s="77"/>
      <c r="M162" s="79"/>
      <c r="N162" s="79"/>
      <c r="O162" s="79"/>
      <c r="P162" s="79"/>
      <c r="Q162" s="79"/>
      <c r="R162" s="79"/>
      <c r="S162" s="79"/>
      <c r="T162" s="76"/>
      <c r="U162" s="77"/>
      <c r="V162" s="79"/>
      <c r="W162" s="77"/>
      <c r="X162" s="79"/>
      <c r="Y162" s="79"/>
      <c r="Z162" s="79"/>
      <c r="AA162" s="79"/>
      <c r="AB162" s="76"/>
      <c r="AC162" s="77"/>
      <c r="AD162" s="79"/>
      <c r="AE162" s="76"/>
      <c r="AF162" s="77"/>
      <c r="AG162" s="79"/>
      <c r="AH162" s="77"/>
      <c r="AI162" s="79"/>
      <c r="AJ162" s="79"/>
      <c r="AK162" s="76"/>
      <c r="AL162" s="77"/>
      <c r="AM162" s="79"/>
      <c r="AN162" s="77"/>
      <c r="AO162" s="79"/>
      <c r="AP162" s="79"/>
      <c r="AQ162" s="79"/>
      <c r="AR162" s="79"/>
      <c r="AS162" s="79"/>
      <c r="AT162" s="76"/>
      <c r="AU162" s="77"/>
      <c r="AV162" s="79"/>
      <c r="AW162" s="77"/>
      <c r="AX162" s="79"/>
      <c r="AY162" s="79"/>
      <c r="AZ162" s="79"/>
      <c r="BA162" s="76"/>
      <c r="BB162" s="77"/>
      <c r="BC162" s="79"/>
      <c r="BD162" s="77"/>
      <c r="BE162" s="79"/>
      <c r="BF162" s="79"/>
      <c r="BG162" s="79"/>
      <c r="BH162" s="79"/>
      <c r="BI162" s="76"/>
      <c r="BJ162" s="77"/>
      <c r="BK162" s="79"/>
      <c r="BL162" s="79"/>
      <c r="BM162" s="76"/>
      <c r="BN162" s="77"/>
      <c r="BO162" s="79"/>
      <c r="BP162" s="76"/>
      <c r="BQ162" s="77"/>
      <c r="BR162" s="79"/>
      <c r="BS162" s="76"/>
      <c r="BT162" s="77"/>
      <c r="BU162" s="79"/>
      <c r="BV162" s="76"/>
      <c r="BW162" s="77"/>
      <c r="BX162" s="79"/>
      <c r="BY162" s="76"/>
      <c r="BZ162" s="77"/>
      <c r="CA162" s="79"/>
      <c r="CB162" s="76"/>
      <c r="CC162" s="77"/>
      <c r="CD162" s="79"/>
      <c r="CE162" s="79"/>
      <c r="CF162" s="77"/>
      <c r="CG162" s="79"/>
      <c r="CH162" s="79"/>
      <c r="CI162" s="79"/>
      <c r="CJ162" s="76"/>
      <c r="CK162" s="77"/>
      <c r="CL162" s="79"/>
      <c r="CM162" s="79"/>
      <c r="CN162" s="79"/>
      <c r="CO162" s="76"/>
      <c r="CP162" s="77"/>
      <c r="CQ162" s="79"/>
      <c r="CR162" s="77"/>
      <c r="CS162" s="79"/>
      <c r="CT162" s="76"/>
      <c r="CU162" s="77"/>
      <c r="CV162" s="79"/>
      <c r="CW162" s="77"/>
      <c r="CX162" s="79"/>
      <c r="CY162" s="79"/>
      <c r="CZ162" s="79"/>
      <c r="DA162" s="79"/>
      <c r="DB162" s="79"/>
      <c r="DC162" s="76"/>
      <c r="DD162" s="77"/>
      <c r="DE162" s="79"/>
      <c r="DF162" s="77"/>
      <c r="DG162" s="79"/>
      <c r="DH162" s="79"/>
      <c r="DI162" s="76"/>
      <c r="DJ162" s="77"/>
      <c r="DK162" s="79"/>
      <c r="DL162" s="77"/>
      <c r="DM162" s="79"/>
      <c r="DN162" s="79"/>
      <c r="DO162" s="79"/>
      <c r="DP162" s="76"/>
      <c r="DQ162" s="77"/>
      <c r="DR162" s="79"/>
      <c r="DS162" s="77"/>
      <c r="DT162" s="79"/>
      <c r="DU162" s="79"/>
      <c r="DV162" s="79"/>
      <c r="DW162" s="79"/>
      <c r="DX162" s="76"/>
      <c r="DY162" s="77"/>
      <c r="DZ162" s="79"/>
      <c r="EA162" s="77"/>
      <c r="EB162" s="79"/>
      <c r="EC162" s="79"/>
    </row>
    <row r="163" spans="1:133" x14ac:dyDescent="0.2">
      <c r="A163" s="10" t="s">
        <v>146</v>
      </c>
      <c r="B163" s="73"/>
      <c r="C163" s="98">
        <v>77.672144217349739</v>
      </c>
      <c r="D163" s="99">
        <v>76.609319713455363</v>
      </c>
      <c r="E163" s="100">
        <v>83.539142732400038</v>
      </c>
      <c r="F163" s="100">
        <v>71.422269209674113</v>
      </c>
      <c r="G163" s="99">
        <v>95.151728809211647</v>
      </c>
      <c r="I163" s="98">
        <v>88.826997719651686</v>
      </c>
      <c r="J163" s="101">
        <v>80.8</v>
      </c>
      <c r="K163" s="79">
        <v>80.8</v>
      </c>
      <c r="L163" s="99">
        <v>93.783758325746447</v>
      </c>
      <c r="M163" s="79">
        <v>71.099999999999994</v>
      </c>
      <c r="N163" s="102">
        <v>97.5</v>
      </c>
      <c r="O163" s="102">
        <v>96.1</v>
      </c>
      <c r="P163" s="102">
        <v>97.97</v>
      </c>
      <c r="Q163" s="102">
        <v>100</v>
      </c>
      <c r="R163" s="102">
        <v>100</v>
      </c>
      <c r="S163" s="102">
        <v>100</v>
      </c>
      <c r="T163" s="98">
        <v>79.40192378621731</v>
      </c>
      <c r="U163" s="99">
        <v>78.73</v>
      </c>
      <c r="V163" s="102">
        <v>78.73</v>
      </c>
      <c r="W163" s="99">
        <v>100</v>
      </c>
      <c r="X163" s="102">
        <v>100</v>
      </c>
      <c r="Y163" s="102">
        <v>100</v>
      </c>
      <c r="Z163" s="102">
        <v>100</v>
      </c>
      <c r="AA163" s="102">
        <v>100</v>
      </c>
      <c r="AB163" s="98">
        <v>77.12</v>
      </c>
      <c r="AC163" s="99">
        <v>77.12</v>
      </c>
      <c r="AD163" s="102">
        <v>77.12</v>
      </c>
      <c r="AE163" s="98">
        <v>64.412629724925594</v>
      </c>
      <c r="AF163" s="99">
        <v>64.37</v>
      </c>
      <c r="AG163" s="102">
        <v>64.37</v>
      </c>
      <c r="AH163" s="99">
        <v>96.521976990099333</v>
      </c>
      <c r="AI163" s="102">
        <v>100</v>
      </c>
      <c r="AJ163" s="102">
        <v>96.4</v>
      </c>
      <c r="AK163" s="98">
        <v>80.550154826173724</v>
      </c>
      <c r="AL163" s="99">
        <v>39.299999999999997</v>
      </c>
      <c r="AM163" s="102">
        <v>39.299999999999997</v>
      </c>
      <c r="AN163" s="99">
        <v>99.071957291775433</v>
      </c>
      <c r="AO163" s="102">
        <v>99.7</v>
      </c>
      <c r="AP163" s="102">
        <v>100</v>
      </c>
      <c r="AQ163" s="102">
        <v>98</v>
      </c>
      <c r="AR163" s="102">
        <v>100</v>
      </c>
      <c r="AS163" s="102">
        <v>100</v>
      </c>
      <c r="AT163" s="98">
        <v>62.370369055427751</v>
      </c>
      <c r="AU163" s="99">
        <v>62.1</v>
      </c>
      <c r="AV163" s="102">
        <v>62.1</v>
      </c>
      <c r="AW163" s="99">
        <v>98.39963149285272</v>
      </c>
      <c r="AX163" s="102">
        <v>98.9</v>
      </c>
      <c r="AY163" s="102">
        <v>98.1</v>
      </c>
      <c r="AZ163" s="102">
        <v>98.3</v>
      </c>
      <c r="BA163" s="98">
        <v>75.083248259070956</v>
      </c>
      <c r="BB163" s="99">
        <v>33.340000000000003</v>
      </c>
      <c r="BC163" s="103">
        <v>33.340000000000003</v>
      </c>
      <c r="BD163" s="99">
        <v>86.52375727420835</v>
      </c>
      <c r="BE163" s="102">
        <v>15.1</v>
      </c>
      <c r="BF163" s="102">
        <v>59.46</v>
      </c>
      <c r="BG163" s="102">
        <v>92.62</v>
      </c>
      <c r="BH163" s="102">
        <v>90.5</v>
      </c>
      <c r="BI163" s="98">
        <v>81.496601402320536</v>
      </c>
      <c r="BJ163" s="99">
        <v>81.496601402320536</v>
      </c>
      <c r="BK163" s="102">
        <v>84.8</v>
      </c>
      <c r="BL163" s="102">
        <v>62.8</v>
      </c>
      <c r="BM163" s="98">
        <v>85.5</v>
      </c>
      <c r="BN163" s="99">
        <v>85.5</v>
      </c>
      <c r="BO163" s="102">
        <v>85.5</v>
      </c>
      <c r="BP163" s="98">
        <v>72.73</v>
      </c>
      <c r="BQ163" s="99">
        <v>72.73</v>
      </c>
      <c r="BR163" s="102">
        <v>72.73</v>
      </c>
      <c r="BS163" s="98">
        <v>82.27</v>
      </c>
      <c r="BT163" s="99">
        <v>82.27</v>
      </c>
      <c r="BU163" s="102">
        <v>82.27</v>
      </c>
      <c r="BV163" s="98">
        <v>88.39</v>
      </c>
      <c r="BW163" s="99">
        <v>88.39</v>
      </c>
      <c r="BX163" s="102">
        <v>88.39</v>
      </c>
      <c r="BY163" s="98">
        <v>81.599999999999994</v>
      </c>
      <c r="BZ163" s="99">
        <v>81.599999999999994</v>
      </c>
      <c r="CA163" s="102">
        <v>81.599999999999994</v>
      </c>
      <c r="CB163" s="98">
        <v>81.809077973732272</v>
      </c>
      <c r="CC163" s="99">
        <v>81.619434282865342</v>
      </c>
      <c r="CD163" s="102">
        <v>83.9</v>
      </c>
      <c r="CE163" s="102">
        <v>66</v>
      </c>
      <c r="CF163" s="99">
        <v>91.460098421142362</v>
      </c>
      <c r="CG163" s="102">
        <v>97.6</v>
      </c>
      <c r="CH163" s="102">
        <v>94.6</v>
      </c>
      <c r="CI163" s="102">
        <v>87.8</v>
      </c>
      <c r="CJ163" s="98">
        <v>72.555833320155074</v>
      </c>
      <c r="CK163" s="99">
        <v>72.555833320155074</v>
      </c>
      <c r="CL163" s="102">
        <v>68</v>
      </c>
      <c r="CM163" s="102">
        <v>36.6</v>
      </c>
      <c r="CN163" s="102">
        <v>80.7</v>
      </c>
      <c r="CO163" s="98">
        <v>89.429271632939447</v>
      </c>
      <c r="CP163" s="99">
        <v>64.12</v>
      </c>
      <c r="CQ163" s="102">
        <v>64.12</v>
      </c>
      <c r="CR163" s="99">
        <v>97.17</v>
      </c>
      <c r="CS163" s="102">
        <v>97.17</v>
      </c>
      <c r="CT163" s="98">
        <v>75.984696942203968</v>
      </c>
      <c r="CU163" s="99">
        <v>75.5</v>
      </c>
      <c r="CV163" s="102">
        <v>75.5</v>
      </c>
      <c r="CW163" s="99">
        <v>100</v>
      </c>
      <c r="CX163" s="102">
        <v>100</v>
      </c>
      <c r="CY163" s="102">
        <v>100</v>
      </c>
      <c r="CZ163" s="102">
        <v>100</v>
      </c>
      <c r="DA163" s="102">
        <v>100</v>
      </c>
      <c r="DB163" s="102">
        <v>100</v>
      </c>
      <c r="DC163" s="98">
        <v>63.599999999999994</v>
      </c>
      <c r="DD163" s="99">
        <v>63.6</v>
      </c>
      <c r="DE163" s="79">
        <v>63.6</v>
      </c>
      <c r="DF163" s="99">
        <v>63.6</v>
      </c>
      <c r="DG163" s="102">
        <v>63.6</v>
      </c>
      <c r="DH163" s="102">
        <v>63.6</v>
      </c>
      <c r="DI163" s="98">
        <v>84.033539909346871</v>
      </c>
      <c r="DJ163" s="99">
        <v>80.900000000000006</v>
      </c>
      <c r="DK163" s="102">
        <v>80.900000000000006</v>
      </c>
      <c r="DL163" s="99">
        <v>100</v>
      </c>
      <c r="DM163" s="102">
        <v>100</v>
      </c>
      <c r="DN163" s="102">
        <v>100</v>
      </c>
      <c r="DO163" s="102">
        <v>100</v>
      </c>
      <c r="DP163" s="98">
        <v>71.265378178526262</v>
      </c>
      <c r="DQ163" s="99">
        <v>70.599999999999994</v>
      </c>
      <c r="DR163" s="102">
        <v>70.599999999999994</v>
      </c>
      <c r="DS163" s="99">
        <v>96.901938766129291</v>
      </c>
      <c r="DT163" s="102">
        <v>98.7</v>
      </c>
      <c r="DU163" s="102">
        <v>94.9</v>
      </c>
      <c r="DV163" s="102">
        <v>100</v>
      </c>
      <c r="DW163" s="102">
        <v>49.5</v>
      </c>
      <c r="DX163" s="98">
        <v>79.442711161756932</v>
      </c>
      <c r="DY163" s="99">
        <v>79.099999999999994</v>
      </c>
      <c r="DZ163" s="102">
        <v>79.099999999999994</v>
      </c>
      <c r="EA163" s="99">
        <v>99.999999999999986</v>
      </c>
      <c r="EB163" s="102">
        <v>100</v>
      </c>
      <c r="EC163" s="102">
        <v>100</v>
      </c>
    </row>
    <row r="164" spans="1:133" x14ac:dyDescent="0.2">
      <c r="A164" s="10" t="s">
        <v>278</v>
      </c>
      <c r="B164" s="73"/>
      <c r="C164" s="98">
        <v>12.807018500172886</v>
      </c>
      <c r="D164" s="99">
        <v>13.533371681149267</v>
      </c>
      <c r="E164" s="100">
        <v>2.6183659815065958</v>
      </c>
      <c r="F164" s="100">
        <v>21.703376262554663</v>
      </c>
      <c r="G164" s="99">
        <v>0.861159307123606</v>
      </c>
      <c r="I164" s="98">
        <v>4.5663195823737546</v>
      </c>
      <c r="J164" s="101">
        <v>8.6</v>
      </c>
      <c r="K164" s="79">
        <v>8.6</v>
      </c>
      <c r="L164" s="99">
        <v>0.8900221458119687</v>
      </c>
      <c r="M164" s="79">
        <v>0.8</v>
      </c>
      <c r="N164" s="102">
        <v>1.4</v>
      </c>
      <c r="O164" s="102">
        <v>0.2</v>
      </c>
      <c r="P164" s="102">
        <v>0.35</v>
      </c>
      <c r="Q164" s="102">
        <v>0</v>
      </c>
      <c r="R164" s="102">
        <v>0</v>
      </c>
      <c r="S164" s="102">
        <v>0</v>
      </c>
      <c r="T164" s="98">
        <v>12.356860702342823</v>
      </c>
      <c r="U164" s="99">
        <v>12.88</v>
      </c>
      <c r="V164" s="102">
        <v>12.88</v>
      </c>
      <c r="W164" s="99">
        <v>0</v>
      </c>
      <c r="X164" s="102">
        <v>0</v>
      </c>
      <c r="Y164" s="102">
        <v>0</v>
      </c>
      <c r="Z164" s="102">
        <v>0</v>
      </c>
      <c r="AA164" s="102">
        <v>0</v>
      </c>
      <c r="AB164" s="98">
        <v>8.32</v>
      </c>
      <c r="AC164" s="99">
        <v>8.32</v>
      </c>
      <c r="AD164" s="102">
        <v>8.32</v>
      </c>
      <c r="AE164" s="98">
        <v>30.97899923867018</v>
      </c>
      <c r="AF164" s="99">
        <v>31.02</v>
      </c>
      <c r="AG164" s="102">
        <v>31.02</v>
      </c>
      <c r="AH164" s="99">
        <v>9.6611750275018338E-2</v>
      </c>
      <c r="AI164" s="102">
        <v>0</v>
      </c>
      <c r="AJ164" s="102">
        <v>0.1</v>
      </c>
      <c r="AK164" s="98">
        <v>15.855301539389455</v>
      </c>
      <c r="AL164" s="99">
        <v>49.1</v>
      </c>
      <c r="AM164" s="102">
        <v>49.1</v>
      </c>
      <c r="AN164" s="99">
        <v>0.92804270822455703</v>
      </c>
      <c r="AO164" s="102">
        <v>0.3</v>
      </c>
      <c r="AP164" s="102">
        <v>0</v>
      </c>
      <c r="AQ164" s="102">
        <v>2</v>
      </c>
      <c r="AR164" s="102">
        <v>0</v>
      </c>
      <c r="AS164" s="102">
        <v>0</v>
      </c>
      <c r="AT164" s="98">
        <v>30.640353361451581</v>
      </c>
      <c r="AU164" s="99">
        <v>30.9</v>
      </c>
      <c r="AV164" s="102">
        <v>30.9</v>
      </c>
      <c r="AW164" s="99">
        <v>1.1275747749602494</v>
      </c>
      <c r="AX164" s="102">
        <v>0.1</v>
      </c>
      <c r="AY164" s="102">
        <v>1.7</v>
      </c>
      <c r="AZ164" s="102">
        <v>1.4</v>
      </c>
      <c r="BA164" s="98">
        <v>13.845898918995093</v>
      </c>
      <c r="BB164" s="99">
        <v>58.57</v>
      </c>
      <c r="BC164" s="103">
        <v>58.57</v>
      </c>
      <c r="BD164" s="99">
        <v>1.5884320722466445</v>
      </c>
      <c r="BE164" s="102">
        <v>7.51</v>
      </c>
      <c r="BF164" s="102">
        <v>19.5</v>
      </c>
      <c r="BG164" s="102">
        <v>0.55000000000000004</v>
      </c>
      <c r="BH164" s="102">
        <v>0</v>
      </c>
      <c r="BI164" s="98">
        <v>9.2292482470993278</v>
      </c>
      <c r="BJ164" s="99">
        <v>9.2292482470993278</v>
      </c>
      <c r="BK164" s="102">
        <v>5.0999999999999996</v>
      </c>
      <c r="BL164" s="102">
        <v>32.6</v>
      </c>
      <c r="BM164" s="98">
        <v>8.56</v>
      </c>
      <c r="BN164" s="99">
        <v>8.56</v>
      </c>
      <c r="BO164" s="102">
        <v>8.56</v>
      </c>
      <c r="BP164" s="98">
        <v>22.37</v>
      </c>
      <c r="BQ164" s="99">
        <v>22.37</v>
      </c>
      <c r="BR164" s="102">
        <v>22.37</v>
      </c>
      <c r="BS164" s="98">
        <v>3.45</v>
      </c>
      <c r="BT164" s="99">
        <v>3.45</v>
      </c>
      <c r="BU164" s="102">
        <v>3.45</v>
      </c>
      <c r="BV164" s="98">
        <v>2.29</v>
      </c>
      <c r="BW164" s="99">
        <v>2.29</v>
      </c>
      <c r="BX164" s="102">
        <v>2.29</v>
      </c>
      <c r="BY164" s="98">
        <v>3.8</v>
      </c>
      <c r="BZ164" s="99">
        <v>3.8</v>
      </c>
      <c r="CA164" s="102">
        <v>3.8</v>
      </c>
      <c r="CB164" s="98">
        <v>5.7531025000899572</v>
      </c>
      <c r="CC164" s="99">
        <v>5.8654406427968064</v>
      </c>
      <c r="CD164" s="102">
        <v>2.4</v>
      </c>
      <c r="CE164" s="102">
        <v>29.6</v>
      </c>
      <c r="CF164" s="99">
        <v>3.6183011063849475E-2</v>
      </c>
      <c r="CG164" s="102">
        <v>0</v>
      </c>
      <c r="CH164" s="102">
        <v>0.4</v>
      </c>
      <c r="CI164" s="102">
        <v>0</v>
      </c>
      <c r="CJ164" s="98">
        <v>18.155879361715066</v>
      </c>
      <c r="CK164" s="99">
        <v>18.155879361715066</v>
      </c>
      <c r="CL164" s="102">
        <v>27.9</v>
      </c>
      <c r="CM164" s="102">
        <v>54.7</v>
      </c>
      <c r="CN164" s="102">
        <v>4.3</v>
      </c>
      <c r="CO164" s="98">
        <v>7.2840136827710369</v>
      </c>
      <c r="CP164" s="99">
        <v>31.1</v>
      </c>
      <c r="CQ164" s="102">
        <v>31.1</v>
      </c>
      <c r="CR164" s="99">
        <v>0</v>
      </c>
      <c r="CS164" s="102">
        <v>0</v>
      </c>
      <c r="CT164" s="98">
        <v>18.035982704630491</v>
      </c>
      <c r="CU164" s="99">
        <v>18.399999999999999</v>
      </c>
      <c r="CV164" s="102">
        <v>18.399999999999999</v>
      </c>
      <c r="CW164" s="99">
        <v>0</v>
      </c>
      <c r="CX164" s="102">
        <v>0</v>
      </c>
      <c r="CY164" s="102">
        <v>0</v>
      </c>
      <c r="CZ164" s="102">
        <v>0</v>
      </c>
      <c r="DA164" s="102">
        <v>0</v>
      </c>
      <c r="DB164" s="102">
        <v>0</v>
      </c>
      <c r="DC164" s="98">
        <v>30.499999999999996</v>
      </c>
      <c r="DD164" s="99">
        <v>30.5</v>
      </c>
      <c r="DE164" s="79">
        <v>30.5</v>
      </c>
      <c r="DF164" s="99">
        <v>30.5</v>
      </c>
      <c r="DG164" s="102">
        <v>30.5</v>
      </c>
      <c r="DH164" s="102">
        <v>30.5</v>
      </c>
      <c r="DI164" s="98">
        <v>7.7742449656059769</v>
      </c>
      <c r="DJ164" s="99">
        <v>9.3000000000000007</v>
      </c>
      <c r="DK164" s="102">
        <v>9.3000000000000007</v>
      </c>
      <c r="DL164" s="99">
        <v>0</v>
      </c>
      <c r="DM164" s="102">
        <v>0</v>
      </c>
      <c r="DN164" s="102">
        <v>0</v>
      </c>
      <c r="DO164" s="102">
        <v>0</v>
      </c>
      <c r="DP164" s="98">
        <v>23.82293015477887</v>
      </c>
      <c r="DQ164" s="99">
        <v>24.4</v>
      </c>
      <c r="DR164" s="102">
        <v>24.4</v>
      </c>
      <c r="DS164" s="99">
        <v>1.5888285149303936</v>
      </c>
      <c r="DT164" s="102">
        <v>0</v>
      </c>
      <c r="DU164" s="102">
        <v>2.4</v>
      </c>
      <c r="DV164" s="102">
        <v>0</v>
      </c>
      <c r="DW164" s="102">
        <v>0</v>
      </c>
      <c r="DX164" s="98">
        <v>11.508147340069089</v>
      </c>
      <c r="DY164" s="99">
        <v>11.7</v>
      </c>
      <c r="DZ164" s="102">
        <v>11.7</v>
      </c>
      <c r="EA164" s="99">
        <v>0</v>
      </c>
      <c r="EB164" s="102">
        <v>0</v>
      </c>
      <c r="EC164" s="102">
        <v>0</v>
      </c>
    </row>
    <row r="165" spans="1:133" x14ac:dyDescent="0.2">
      <c r="A165" s="10" t="s">
        <v>279</v>
      </c>
      <c r="B165" s="73"/>
      <c r="C165" s="98">
        <v>8.9575330140406848</v>
      </c>
      <c r="D165" s="99">
        <v>9.3097253260488237</v>
      </c>
      <c r="E165" s="100">
        <v>13.841783310198291</v>
      </c>
      <c r="F165" s="100">
        <v>5.9174289303714254</v>
      </c>
      <c r="G165" s="99">
        <v>3.1652547142908953</v>
      </c>
      <c r="I165" s="98">
        <v>8.0117839101100863</v>
      </c>
      <c r="J165" s="101">
        <v>9.6</v>
      </c>
      <c r="K165" s="79">
        <v>9.6</v>
      </c>
      <c r="L165" s="99">
        <v>6.564283331121608</v>
      </c>
      <c r="M165" s="79">
        <v>28.1</v>
      </c>
      <c r="N165" s="102">
        <v>1.1000000000000001</v>
      </c>
      <c r="O165" s="102">
        <v>3.7</v>
      </c>
      <c r="P165" s="102">
        <v>1.68</v>
      </c>
      <c r="Q165" s="102">
        <v>0</v>
      </c>
      <c r="R165" s="102">
        <v>0</v>
      </c>
      <c r="S165" s="102">
        <v>0</v>
      </c>
      <c r="T165" s="98">
        <v>7.4352228604935453</v>
      </c>
      <c r="U165" s="99">
        <v>7.75</v>
      </c>
      <c r="V165" s="102">
        <v>7.75</v>
      </c>
      <c r="W165" s="99">
        <v>0</v>
      </c>
      <c r="X165" s="102">
        <v>0</v>
      </c>
      <c r="Y165" s="102">
        <v>0</v>
      </c>
      <c r="Z165" s="102">
        <v>0</v>
      </c>
      <c r="AA165" s="102">
        <v>0</v>
      </c>
      <c r="AB165" s="98">
        <v>12.81</v>
      </c>
      <c r="AC165" s="99">
        <v>12.81</v>
      </c>
      <c r="AD165" s="102">
        <v>12.81</v>
      </c>
      <c r="AE165" s="98">
        <v>3.5193970987539354</v>
      </c>
      <c r="AF165" s="99">
        <v>3.52</v>
      </c>
      <c r="AG165" s="102">
        <v>3.52</v>
      </c>
      <c r="AH165" s="99">
        <v>3.3427665595156344</v>
      </c>
      <c r="AI165" s="102">
        <v>0</v>
      </c>
      <c r="AJ165" s="102">
        <v>3.46</v>
      </c>
      <c r="AK165" s="98">
        <v>2.6029453904542348</v>
      </c>
      <c r="AL165" s="99">
        <v>8.4</v>
      </c>
      <c r="AM165" s="102">
        <v>8.4</v>
      </c>
      <c r="AN165" s="99">
        <v>0</v>
      </c>
      <c r="AO165" s="102">
        <v>0</v>
      </c>
      <c r="AP165" s="102">
        <v>0</v>
      </c>
      <c r="AQ165" s="102">
        <v>0</v>
      </c>
      <c r="AR165" s="102">
        <v>0</v>
      </c>
      <c r="AS165" s="102">
        <v>0</v>
      </c>
      <c r="AT165" s="98">
        <v>5.9487458212634676</v>
      </c>
      <c r="AU165" s="99">
        <v>6</v>
      </c>
      <c r="AV165" s="102">
        <v>6</v>
      </c>
      <c r="AW165" s="99">
        <v>0.12293102489128789</v>
      </c>
      <c r="AX165" s="102">
        <v>0</v>
      </c>
      <c r="AY165" s="102">
        <v>0.1</v>
      </c>
      <c r="AZ165" s="102">
        <v>0.3</v>
      </c>
      <c r="BA165" s="98">
        <v>6.0601088634593152</v>
      </c>
      <c r="BB165" s="99">
        <v>5.26</v>
      </c>
      <c r="BC165" s="103">
        <v>5.26</v>
      </c>
      <c r="BD165" s="99">
        <v>6.279393491447232</v>
      </c>
      <c r="BE165" s="102">
        <v>55.97</v>
      </c>
      <c r="BF165" s="102">
        <v>11.74</v>
      </c>
      <c r="BG165" s="102">
        <v>3.49</v>
      </c>
      <c r="BH165" s="102">
        <v>3.93</v>
      </c>
      <c r="BI165" s="98">
        <v>9.1540267652099718</v>
      </c>
      <c r="BJ165" s="99">
        <v>9.1540267652099718</v>
      </c>
      <c r="BK165" s="102">
        <v>10.1</v>
      </c>
      <c r="BL165" s="102">
        <v>3.8</v>
      </c>
      <c r="BM165" s="98">
        <v>5.59</v>
      </c>
      <c r="BN165" s="99">
        <v>5.59</v>
      </c>
      <c r="BO165" s="102">
        <v>5.59</v>
      </c>
      <c r="BP165" s="98">
        <v>3.84</v>
      </c>
      <c r="BQ165" s="99">
        <v>3.84</v>
      </c>
      <c r="BR165" s="102">
        <v>3.84</v>
      </c>
      <c r="BS165" s="98">
        <v>14.23</v>
      </c>
      <c r="BT165" s="99">
        <v>14.23</v>
      </c>
      <c r="BU165" s="102">
        <v>14.23</v>
      </c>
      <c r="BV165" s="98">
        <v>9.31</v>
      </c>
      <c r="BW165" s="99">
        <v>9.31</v>
      </c>
      <c r="BX165" s="102">
        <v>9.31</v>
      </c>
      <c r="BY165" s="98">
        <v>14.6</v>
      </c>
      <c r="BZ165" s="99">
        <v>14.6</v>
      </c>
      <c r="CA165" s="102">
        <v>14.6</v>
      </c>
      <c r="CB165" s="98">
        <v>12.102189272687523</v>
      </c>
      <c r="CC165" s="99">
        <v>12.260313262367502</v>
      </c>
      <c r="CD165" s="102">
        <v>13.7</v>
      </c>
      <c r="CE165" s="102">
        <v>2.4</v>
      </c>
      <c r="CF165" s="99">
        <v>4.0552152307273266</v>
      </c>
      <c r="CG165" s="102">
        <v>0</v>
      </c>
      <c r="CH165" s="102">
        <v>1.8</v>
      </c>
      <c r="CI165" s="102">
        <v>6.5</v>
      </c>
      <c r="CJ165" s="98">
        <v>8.0752683782858252</v>
      </c>
      <c r="CK165" s="99">
        <v>8.0752683782858252</v>
      </c>
      <c r="CL165" s="102">
        <v>2.2999999999999998</v>
      </c>
      <c r="CM165" s="102">
        <v>1</v>
      </c>
      <c r="CN165" s="102">
        <v>15</v>
      </c>
      <c r="CO165" s="98">
        <v>3.2867146842895023</v>
      </c>
      <c r="CP165" s="99">
        <v>4.78</v>
      </c>
      <c r="CQ165" s="102">
        <v>4.78</v>
      </c>
      <c r="CR165" s="99">
        <v>2.83</v>
      </c>
      <c r="CS165" s="102">
        <v>2.83</v>
      </c>
      <c r="CT165" s="98">
        <v>5.1951471920946526</v>
      </c>
      <c r="CU165" s="99">
        <v>5.3</v>
      </c>
      <c r="CV165" s="102">
        <v>5.3</v>
      </c>
      <c r="CW165" s="99">
        <v>0</v>
      </c>
      <c r="CX165" s="102">
        <v>0</v>
      </c>
      <c r="CY165" s="102">
        <v>0</v>
      </c>
      <c r="CZ165" s="102">
        <v>0</v>
      </c>
      <c r="DA165" s="102">
        <v>0</v>
      </c>
      <c r="DB165" s="102">
        <v>0</v>
      </c>
      <c r="DC165" s="98">
        <v>5.4</v>
      </c>
      <c r="DD165" s="99">
        <v>5.4</v>
      </c>
      <c r="DE165" s="79">
        <v>5.4</v>
      </c>
      <c r="DF165" s="99">
        <v>5.4</v>
      </c>
      <c r="DG165" s="102">
        <v>5.4</v>
      </c>
      <c r="DH165" s="102">
        <v>5.4</v>
      </c>
      <c r="DI165" s="98">
        <v>7.6070569018295036</v>
      </c>
      <c r="DJ165" s="99">
        <v>9.1</v>
      </c>
      <c r="DK165" s="102">
        <v>9.1</v>
      </c>
      <c r="DL165" s="99">
        <v>0</v>
      </c>
      <c r="DM165" s="102">
        <v>0</v>
      </c>
      <c r="DN165" s="102">
        <v>0</v>
      </c>
      <c r="DO165" s="102">
        <v>0</v>
      </c>
      <c r="DP165" s="98">
        <v>4.2641093884391168</v>
      </c>
      <c r="DQ165" s="99">
        <v>4.3</v>
      </c>
      <c r="DR165" s="102">
        <v>4.3</v>
      </c>
      <c r="DS165" s="99">
        <v>2.8812689715131241</v>
      </c>
      <c r="DT165" s="102">
        <v>1.3</v>
      </c>
      <c r="DU165" s="102">
        <v>2.7</v>
      </c>
      <c r="DV165" s="102">
        <v>0</v>
      </c>
      <c r="DW165" s="102">
        <v>50.5</v>
      </c>
      <c r="DX165" s="98">
        <v>8.6557005634707682</v>
      </c>
      <c r="DY165" s="99">
        <v>8.8000000000000007</v>
      </c>
      <c r="DZ165" s="102">
        <v>8.8000000000000007</v>
      </c>
      <c r="EA165" s="99">
        <v>0</v>
      </c>
      <c r="EB165" s="102">
        <v>0</v>
      </c>
      <c r="EC165" s="102">
        <v>0</v>
      </c>
    </row>
    <row r="166" spans="1:133" x14ac:dyDescent="0.2">
      <c r="A166" s="10" t="s">
        <v>280</v>
      </c>
      <c r="B166" s="73"/>
      <c r="C166" s="98">
        <v>0.56330511497296631</v>
      </c>
      <c r="D166" s="99">
        <v>0.54758327934654327</v>
      </c>
      <c r="E166" s="100">
        <v>7.0797589508234799E-4</v>
      </c>
      <c r="F166" s="100">
        <v>0.95692559739976912</v>
      </c>
      <c r="G166" s="99">
        <v>0.82187193834263239</v>
      </c>
      <c r="I166" s="98">
        <v>0.47682334581088776</v>
      </c>
      <c r="J166" s="101">
        <v>1</v>
      </c>
      <c r="K166" s="79">
        <v>1</v>
      </c>
      <c r="L166" s="99">
        <v>0</v>
      </c>
      <c r="M166" s="79">
        <v>0</v>
      </c>
      <c r="N166" s="102">
        <v>0</v>
      </c>
      <c r="O166" s="102">
        <v>0</v>
      </c>
      <c r="P166" s="102">
        <v>0</v>
      </c>
      <c r="Q166" s="102">
        <v>0</v>
      </c>
      <c r="R166" s="102">
        <v>0</v>
      </c>
      <c r="S166" s="102">
        <v>0</v>
      </c>
      <c r="T166" s="98">
        <v>0.61400550073753146</v>
      </c>
      <c r="U166" s="99">
        <v>0.64</v>
      </c>
      <c r="V166" s="102">
        <v>0.64</v>
      </c>
      <c r="W166" s="99">
        <v>0</v>
      </c>
      <c r="X166" s="102">
        <v>0</v>
      </c>
      <c r="Y166" s="102">
        <v>0</v>
      </c>
      <c r="Z166" s="102">
        <v>0</v>
      </c>
      <c r="AA166" s="102">
        <v>0</v>
      </c>
      <c r="AB166" s="98">
        <v>1.75</v>
      </c>
      <c r="AC166" s="99">
        <v>1.75</v>
      </c>
      <c r="AD166" s="102">
        <v>1.75</v>
      </c>
      <c r="AE166" s="98">
        <v>1.0862921085523469</v>
      </c>
      <c r="AF166" s="99">
        <v>1.0900000000000001</v>
      </c>
      <c r="AG166" s="102">
        <v>1.0900000000000001</v>
      </c>
      <c r="AH166" s="99">
        <v>0</v>
      </c>
      <c r="AI166" s="102">
        <v>0</v>
      </c>
      <c r="AJ166" s="102">
        <v>0</v>
      </c>
      <c r="AK166" s="98">
        <v>0.99159824398256557</v>
      </c>
      <c r="AL166" s="99">
        <v>3.2</v>
      </c>
      <c r="AM166" s="102">
        <v>3.2</v>
      </c>
      <c r="AN166" s="99">
        <v>0</v>
      </c>
      <c r="AO166" s="102">
        <v>0</v>
      </c>
      <c r="AP166" s="102">
        <v>0</v>
      </c>
      <c r="AQ166" s="102">
        <v>0</v>
      </c>
      <c r="AR166" s="102">
        <v>0</v>
      </c>
      <c r="AS166" s="102">
        <v>0</v>
      </c>
      <c r="AT166" s="98">
        <v>0.99433012388578723</v>
      </c>
      <c r="AU166" s="99">
        <v>1</v>
      </c>
      <c r="AV166" s="102">
        <v>1</v>
      </c>
      <c r="AW166" s="99">
        <v>0.34986270729572527</v>
      </c>
      <c r="AX166" s="102">
        <v>1</v>
      </c>
      <c r="AY166" s="102">
        <v>0.1</v>
      </c>
      <c r="AZ166" s="102">
        <v>0</v>
      </c>
      <c r="BA166" s="98">
        <v>5.0110561649182488</v>
      </c>
      <c r="BB166" s="99">
        <v>2.83</v>
      </c>
      <c r="BC166" s="103">
        <v>2.83</v>
      </c>
      <c r="BD166" s="99">
        <v>5.6088149344899465</v>
      </c>
      <c r="BE166" s="102">
        <v>21.43</v>
      </c>
      <c r="BF166" s="102">
        <v>9.3000000000000007</v>
      </c>
      <c r="BG166" s="102">
        <v>3.34</v>
      </c>
      <c r="BH166" s="102">
        <v>5.57</v>
      </c>
      <c r="BI166" s="98">
        <v>0.12012358537016227</v>
      </c>
      <c r="BJ166" s="99">
        <v>0.12012358537016227</v>
      </c>
      <c r="BK166" s="102">
        <v>0</v>
      </c>
      <c r="BL166" s="102">
        <v>0.8</v>
      </c>
      <c r="BM166" s="98">
        <v>0.35</v>
      </c>
      <c r="BN166" s="99">
        <v>0.35</v>
      </c>
      <c r="BO166" s="102">
        <v>0.35</v>
      </c>
      <c r="BP166" s="98">
        <v>1.06</v>
      </c>
      <c r="BQ166" s="99">
        <v>1.06</v>
      </c>
      <c r="BR166" s="102">
        <v>1.06</v>
      </c>
      <c r="BS166" s="98">
        <v>0.05</v>
      </c>
      <c r="BT166" s="99">
        <v>0.05</v>
      </c>
      <c r="BU166" s="102">
        <v>0.05</v>
      </c>
      <c r="BV166" s="98">
        <v>0.01</v>
      </c>
      <c r="BW166" s="99">
        <v>0.01</v>
      </c>
      <c r="BX166" s="102">
        <v>0.01</v>
      </c>
      <c r="BY166" s="98">
        <v>0</v>
      </c>
      <c r="BZ166" s="99">
        <v>0</v>
      </c>
      <c r="CA166" s="102">
        <v>0</v>
      </c>
      <c r="CB166" s="98">
        <v>0.33563025349027259</v>
      </c>
      <c r="CC166" s="99">
        <v>0.25481181197035341</v>
      </c>
      <c r="CD166" s="102">
        <v>0</v>
      </c>
      <c r="CE166" s="102">
        <v>2</v>
      </c>
      <c r="CF166" s="99">
        <v>4.4485033370664704</v>
      </c>
      <c r="CG166" s="102">
        <v>2.4</v>
      </c>
      <c r="CH166" s="102">
        <v>3.2</v>
      </c>
      <c r="CI166" s="102">
        <v>5.7</v>
      </c>
      <c r="CJ166" s="98">
        <v>1.2130189398440541</v>
      </c>
      <c r="CK166" s="99">
        <v>1.2130189398440541</v>
      </c>
      <c r="CL166" s="102">
        <v>1.8</v>
      </c>
      <c r="CM166" s="102">
        <v>7.7</v>
      </c>
      <c r="CN166" s="102">
        <v>0</v>
      </c>
      <c r="CO166" s="98">
        <v>0</v>
      </c>
      <c r="CP166" s="99">
        <v>0</v>
      </c>
      <c r="CQ166" s="102">
        <v>0</v>
      </c>
      <c r="CR166" s="99">
        <v>0</v>
      </c>
      <c r="CS166" s="102">
        <v>0</v>
      </c>
      <c r="CT166" s="98">
        <v>0.78417316107089097</v>
      </c>
      <c r="CU166" s="99">
        <v>0.8</v>
      </c>
      <c r="CV166" s="102">
        <v>0.8</v>
      </c>
      <c r="CW166" s="99">
        <v>0</v>
      </c>
      <c r="CX166" s="102">
        <v>0</v>
      </c>
      <c r="CY166" s="102">
        <v>0</v>
      </c>
      <c r="CZ166" s="102">
        <v>0</v>
      </c>
      <c r="DA166" s="102">
        <v>0</v>
      </c>
      <c r="DB166" s="102">
        <v>0</v>
      </c>
      <c r="DC166" s="98">
        <v>0.5</v>
      </c>
      <c r="DD166" s="99">
        <v>0.5</v>
      </c>
      <c r="DE166" s="79">
        <v>0.5</v>
      </c>
      <c r="DF166" s="99">
        <v>0.5</v>
      </c>
      <c r="DG166" s="102">
        <v>0.5</v>
      </c>
      <c r="DH166" s="102">
        <v>0.5</v>
      </c>
      <c r="DI166" s="98">
        <v>0.58515822321765409</v>
      </c>
      <c r="DJ166" s="99">
        <v>0.7</v>
      </c>
      <c r="DK166" s="102">
        <v>0.7</v>
      </c>
      <c r="DL166" s="99">
        <v>0</v>
      </c>
      <c r="DM166" s="102">
        <v>0</v>
      </c>
      <c r="DN166" s="102">
        <v>0</v>
      </c>
      <c r="DO166" s="102">
        <v>0</v>
      </c>
      <c r="DP166" s="98">
        <v>0.68229162005470945</v>
      </c>
      <c r="DQ166" s="99">
        <v>0.7</v>
      </c>
      <c r="DR166" s="102">
        <v>0.7</v>
      </c>
      <c r="DS166" s="99">
        <v>0</v>
      </c>
      <c r="DT166" s="102">
        <v>0</v>
      </c>
      <c r="DU166" s="102">
        <v>0</v>
      </c>
      <c r="DV166" s="102">
        <v>0</v>
      </c>
      <c r="DW166" s="102">
        <v>0</v>
      </c>
      <c r="DX166" s="98">
        <v>0.39344093470321678</v>
      </c>
      <c r="DY166" s="99">
        <v>0.4</v>
      </c>
      <c r="DZ166" s="102">
        <v>0.4</v>
      </c>
      <c r="EA166" s="99">
        <v>0</v>
      </c>
      <c r="EB166" s="102">
        <v>0</v>
      </c>
      <c r="EC166" s="102">
        <v>0</v>
      </c>
    </row>
    <row r="167" spans="1:133" x14ac:dyDescent="0.2">
      <c r="A167" s="106" t="s">
        <v>142</v>
      </c>
      <c r="B167" s="73"/>
      <c r="C167" s="76"/>
      <c r="D167" s="77"/>
      <c r="E167" s="10"/>
      <c r="F167" s="10"/>
      <c r="G167" s="77"/>
      <c r="I167" s="76"/>
      <c r="J167" s="77"/>
      <c r="K167" s="105">
        <v>99.999999999999986</v>
      </c>
      <c r="L167" s="77"/>
      <c r="M167" s="105">
        <v>100</v>
      </c>
      <c r="N167" s="105">
        <v>100</v>
      </c>
      <c r="O167" s="105">
        <v>100</v>
      </c>
      <c r="P167" s="105">
        <v>100</v>
      </c>
      <c r="Q167" s="105">
        <v>100</v>
      </c>
      <c r="R167" s="105">
        <v>100</v>
      </c>
      <c r="S167" s="105">
        <v>100</v>
      </c>
      <c r="T167" s="76"/>
      <c r="U167" s="77"/>
      <c r="V167" s="105">
        <v>100</v>
      </c>
      <c r="W167" s="77"/>
      <c r="X167" s="105">
        <v>100</v>
      </c>
      <c r="Y167" s="105">
        <v>100</v>
      </c>
      <c r="Z167" s="105">
        <v>100</v>
      </c>
      <c r="AA167" s="105">
        <v>100</v>
      </c>
      <c r="AB167" s="76"/>
      <c r="AC167" s="77"/>
      <c r="AD167" s="105">
        <v>100</v>
      </c>
      <c r="AE167" s="76"/>
      <c r="AF167" s="77"/>
      <c r="AG167" s="105">
        <v>100</v>
      </c>
      <c r="AH167" s="77"/>
      <c r="AI167" s="105">
        <v>100</v>
      </c>
      <c r="AJ167" s="105">
        <v>99.96</v>
      </c>
      <c r="AK167" s="76"/>
      <c r="AL167" s="77"/>
      <c r="AM167" s="105">
        <v>100.00000000000001</v>
      </c>
      <c r="AN167" s="77"/>
      <c r="AO167" s="105">
        <v>100</v>
      </c>
      <c r="AP167" s="105">
        <v>100</v>
      </c>
      <c r="AQ167" s="105">
        <v>100</v>
      </c>
      <c r="AR167" s="105">
        <v>100</v>
      </c>
      <c r="AS167" s="105">
        <v>100</v>
      </c>
      <c r="AT167" s="76"/>
      <c r="AU167" s="77"/>
      <c r="AV167" s="105">
        <v>100</v>
      </c>
      <c r="AW167" s="77"/>
      <c r="AX167" s="105">
        <v>100</v>
      </c>
      <c r="AY167" s="105">
        <v>99.999999999999986</v>
      </c>
      <c r="AZ167" s="105">
        <v>100</v>
      </c>
      <c r="BA167" s="76"/>
      <c r="BB167" s="77"/>
      <c r="BC167" s="105">
        <v>100</v>
      </c>
      <c r="BD167" s="77"/>
      <c r="BE167" s="105">
        <v>100.00999999999999</v>
      </c>
      <c r="BF167" s="105">
        <v>100</v>
      </c>
      <c r="BG167" s="105">
        <v>100</v>
      </c>
      <c r="BH167" s="105">
        <v>100</v>
      </c>
      <c r="BI167" s="76"/>
      <c r="BJ167" s="77"/>
      <c r="BK167" s="105">
        <v>99.999999999999986</v>
      </c>
      <c r="BL167" s="105">
        <v>100</v>
      </c>
      <c r="BM167" s="76"/>
      <c r="BN167" s="77"/>
      <c r="BO167" s="105">
        <v>100</v>
      </c>
      <c r="BP167" s="76"/>
      <c r="BQ167" s="77"/>
      <c r="BR167" s="105">
        <v>100.00000000000001</v>
      </c>
      <c r="BS167" s="76"/>
      <c r="BT167" s="77"/>
      <c r="BU167" s="105">
        <v>100</v>
      </c>
      <c r="BV167" s="76"/>
      <c r="BW167" s="77"/>
      <c r="BX167" s="105">
        <v>100.00000000000001</v>
      </c>
      <c r="BY167" s="76"/>
      <c r="BZ167" s="77"/>
      <c r="CA167" s="105">
        <v>99.999999999999986</v>
      </c>
      <c r="CB167" s="76"/>
      <c r="CC167" s="77"/>
      <c r="CD167" s="105">
        <v>100.00000000000001</v>
      </c>
      <c r="CE167" s="105">
        <v>100</v>
      </c>
      <c r="CF167" s="77"/>
      <c r="CG167" s="105">
        <v>100</v>
      </c>
      <c r="CH167" s="105">
        <v>100</v>
      </c>
      <c r="CI167" s="105">
        <v>100</v>
      </c>
      <c r="CJ167" s="76"/>
      <c r="CK167" s="77"/>
      <c r="CL167" s="105">
        <v>100</v>
      </c>
      <c r="CM167" s="105">
        <v>100.00000000000001</v>
      </c>
      <c r="CN167" s="105">
        <v>100</v>
      </c>
      <c r="CO167" s="76"/>
      <c r="CP167" s="77"/>
      <c r="CQ167" s="105">
        <v>100</v>
      </c>
      <c r="CR167" s="77"/>
      <c r="CS167" s="105">
        <v>100</v>
      </c>
      <c r="CT167" s="76"/>
      <c r="CU167" s="77"/>
      <c r="CV167" s="105">
        <v>100</v>
      </c>
      <c r="CW167" s="77"/>
      <c r="CX167" s="105">
        <v>100</v>
      </c>
      <c r="CY167" s="105">
        <v>100</v>
      </c>
      <c r="CZ167" s="105">
        <v>100</v>
      </c>
      <c r="DA167" s="105">
        <v>100</v>
      </c>
      <c r="DB167" s="105">
        <v>100</v>
      </c>
      <c r="DC167" s="76"/>
      <c r="DD167" s="77"/>
      <c r="DE167" s="105">
        <v>100</v>
      </c>
      <c r="DF167" s="77"/>
      <c r="DG167" s="105">
        <v>100</v>
      </c>
      <c r="DH167" s="105">
        <v>100</v>
      </c>
      <c r="DI167" s="76"/>
      <c r="DJ167" s="77"/>
      <c r="DK167" s="105">
        <v>100</v>
      </c>
      <c r="DL167" s="77"/>
      <c r="DM167" s="105">
        <v>100</v>
      </c>
      <c r="DN167" s="105">
        <v>100</v>
      </c>
      <c r="DO167" s="105">
        <v>100</v>
      </c>
      <c r="DP167" s="76"/>
      <c r="DQ167" s="77"/>
      <c r="DR167" s="105">
        <v>100</v>
      </c>
      <c r="DS167" s="77"/>
      <c r="DT167" s="105">
        <v>100</v>
      </c>
      <c r="DU167" s="105">
        <v>100.00000000000001</v>
      </c>
      <c r="DV167" s="105">
        <v>100</v>
      </c>
      <c r="DW167" s="105">
        <v>100</v>
      </c>
      <c r="DX167" s="76"/>
      <c r="DY167" s="77"/>
      <c r="DZ167" s="105">
        <v>100</v>
      </c>
      <c r="EA167" s="77"/>
      <c r="EB167" s="105">
        <v>100</v>
      </c>
      <c r="EC167" s="105">
        <v>100</v>
      </c>
    </row>
    <row r="168" spans="1:133" x14ac:dyDescent="0.2">
      <c r="A168" s="40"/>
      <c r="B168" s="73"/>
      <c r="C168" s="76"/>
      <c r="D168" s="77"/>
      <c r="E168" s="10"/>
      <c r="F168" s="10"/>
      <c r="G168" s="77"/>
      <c r="I168" s="76"/>
      <c r="J168" s="77"/>
      <c r="K168" s="79"/>
      <c r="L168" s="77"/>
      <c r="M168" s="79"/>
      <c r="N168" s="79"/>
      <c r="O168" s="79"/>
      <c r="P168" s="79"/>
      <c r="Q168" s="79"/>
      <c r="R168" s="79"/>
      <c r="S168" s="79"/>
      <c r="T168" s="76"/>
      <c r="U168" s="77"/>
      <c r="V168" s="79"/>
      <c r="W168" s="77"/>
      <c r="X168" s="79"/>
      <c r="Y168" s="79"/>
      <c r="Z168" s="79"/>
      <c r="AA168" s="79"/>
      <c r="AB168" s="76"/>
      <c r="AC168" s="77"/>
      <c r="AD168" s="79"/>
      <c r="AE168" s="76"/>
      <c r="AF168" s="77"/>
      <c r="AG168" s="79"/>
      <c r="AH168" s="77"/>
      <c r="AI168" s="79"/>
      <c r="AJ168" s="79"/>
      <c r="AK168" s="76"/>
      <c r="AL168" s="77"/>
      <c r="AM168" s="79"/>
      <c r="AN168" s="77"/>
      <c r="AO168" s="79"/>
      <c r="AP168" s="79"/>
      <c r="AQ168" s="79"/>
      <c r="AR168" s="79"/>
      <c r="AS168" s="79"/>
      <c r="AT168" s="76"/>
      <c r="AU168" s="77"/>
      <c r="AV168" s="79"/>
      <c r="AW168" s="77"/>
      <c r="AX168" s="79"/>
      <c r="AY168" s="79"/>
      <c r="AZ168" s="79"/>
      <c r="BA168" s="76"/>
      <c r="BB168" s="77"/>
      <c r="BC168" s="79"/>
      <c r="BD168" s="77"/>
      <c r="BE168" s="79"/>
      <c r="BF168" s="79"/>
      <c r="BG168" s="79"/>
      <c r="BH168" s="79"/>
      <c r="BI168" s="76"/>
      <c r="BJ168" s="77"/>
      <c r="BK168" s="79"/>
      <c r="BL168" s="79"/>
      <c r="BM168" s="76"/>
      <c r="BN168" s="77"/>
      <c r="BO168" s="79"/>
      <c r="BP168" s="76"/>
      <c r="BQ168" s="77"/>
      <c r="BR168" s="79"/>
      <c r="BS168" s="76"/>
      <c r="BT168" s="77"/>
      <c r="BU168" s="79"/>
      <c r="BV168" s="76"/>
      <c r="BW168" s="77"/>
      <c r="BX168" s="79"/>
      <c r="BY168" s="76"/>
      <c r="BZ168" s="77"/>
      <c r="CA168" s="79"/>
      <c r="CB168" s="76"/>
      <c r="CC168" s="77"/>
      <c r="CD168" s="79"/>
      <c r="CE168" s="79"/>
      <c r="CF168" s="77"/>
      <c r="CG168" s="79"/>
      <c r="CH168" s="79"/>
      <c r="CI168" s="79"/>
      <c r="CJ168" s="76"/>
      <c r="CK168" s="77"/>
      <c r="CL168" s="79"/>
      <c r="CM168" s="79"/>
      <c r="CN168" s="79"/>
      <c r="CO168" s="76"/>
      <c r="CP168" s="77"/>
      <c r="CQ168" s="79"/>
      <c r="CR168" s="77"/>
      <c r="CS168" s="79"/>
      <c r="CT168" s="76"/>
      <c r="CU168" s="77"/>
      <c r="CV168" s="79"/>
      <c r="CW168" s="77"/>
      <c r="CX168" s="79"/>
      <c r="CY168" s="79"/>
      <c r="CZ168" s="79"/>
      <c r="DA168" s="79"/>
      <c r="DB168" s="79"/>
      <c r="DC168" s="76"/>
      <c r="DD168" s="77"/>
      <c r="DE168" s="79"/>
      <c r="DF168" s="77"/>
      <c r="DG168" s="79"/>
      <c r="DH168" s="79"/>
      <c r="DI168" s="76"/>
      <c r="DJ168" s="77"/>
      <c r="DK168" s="79"/>
      <c r="DL168" s="77"/>
      <c r="DM168" s="79"/>
      <c r="DN168" s="79"/>
      <c r="DO168" s="79"/>
      <c r="DP168" s="76"/>
      <c r="DQ168" s="77"/>
      <c r="DR168" s="79"/>
      <c r="DS168" s="77"/>
      <c r="DT168" s="79"/>
      <c r="DU168" s="79"/>
      <c r="DV168" s="79"/>
      <c r="DW168" s="79"/>
      <c r="DX168" s="76"/>
      <c r="DY168" s="77"/>
      <c r="DZ168" s="79"/>
      <c r="EA168" s="77"/>
      <c r="EB168" s="79"/>
      <c r="EC168" s="79"/>
    </row>
    <row r="169" spans="1:133" x14ac:dyDescent="0.2">
      <c r="A169" s="10" t="s">
        <v>147</v>
      </c>
      <c r="B169" s="73"/>
      <c r="C169" s="98">
        <v>418.74999999999989</v>
      </c>
      <c r="D169" s="99">
        <v>270.24999999999994</v>
      </c>
      <c r="E169" s="100">
        <v>23</v>
      </c>
      <c r="F169" s="100">
        <v>247.25</v>
      </c>
      <c r="G169" s="99">
        <v>148.49999999999997</v>
      </c>
      <c r="H169" s="103"/>
      <c r="I169" s="98">
        <v>168</v>
      </c>
      <c r="J169" s="99">
        <v>21</v>
      </c>
      <c r="K169" s="102">
        <v>21</v>
      </c>
      <c r="L169" s="99">
        <v>147</v>
      </c>
      <c r="M169" s="102">
        <v>21</v>
      </c>
      <c r="N169" s="102">
        <v>21</v>
      </c>
      <c r="O169" s="102">
        <v>21</v>
      </c>
      <c r="P169" s="102">
        <v>21</v>
      </c>
      <c r="Q169" s="102">
        <v>21</v>
      </c>
      <c r="R169" s="102">
        <v>21</v>
      </c>
      <c r="S169" s="102">
        <v>21</v>
      </c>
      <c r="T169" s="98">
        <v>28.4</v>
      </c>
      <c r="U169" s="99">
        <v>28.4</v>
      </c>
      <c r="V169" s="102">
        <v>28.4</v>
      </c>
      <c r="W169" s="99">
        <v>0</v>
      </c>
      <c r="X169" s="102">
        <v>0</v>
      </c>
      <c r="Y169" s="102">
        <v>0</v>
      </c>
      <c r="Z169" s="102">
        <v>0</v>
      </c>
      <c r="AA169" s="102">
        <v>0</v>
      </c>
      <c r="AB169" s="98">
        <v>0</v>
      </c>
      <c r="AC169" s="99">
        <v>0</v>
      </c>
      <c r="AD169" s="102">
        <v>0</v>
      </c>
      <c r="AE169" s="98">
        <v>12.3</v>
      </c>
      <c r="AF169" s="99">
        <v>12.3</v>
      </c>
      <c r="AG169" s="102">
        <v>12.3</v>
      </c>
      <c r="AH169" s="99">
        <v>0</v>
      </c>
      <c r="AI169" s="102">
        <v>0</v>
      </c>
      <c r="AJ169" s="102">
        <v>0</v>
      </c>
      <c r="AK169" s="98">
        <v>0</v>
      </c>
      <c r="AL169" s="99">
        <v>0</v>
      </c>
      <c r="AM169" s="102">
        <v>0</v>
      </c>
      <c r="AN169" s="99">
        <v>0</v>
      </c>
      <c r="AO169" s="102">
        <v>0</v>
      </c>
      <c r="AP169" s="102">
        <v>0</v>
      </c>
      <c r="AQ169" s="102">
        <v>0</v>
      </c>
      <c r="AR169" s="102">
        <v>0</v>
      </c>
      <c r="AS169" s="102">
        <v>0</v>
      </c>
      <c r="AT169" s="98">
        <v>35.299999999999997</v>
      </c>
      <c r="AU169" s="99">
        <v>35.299999999999997</v>
      </c>
      <c r="AV169" s="102">
        <v>35.299999999999997</v>
      </c>
      <c r="AW169" s="99">
        <v>0</v>
      </c>
      <c r="AX169" s="102">
        <v>0</v>
      </c>
      <c r="AY169" s="102">
        <v>0</v>
      </c>
      <c r="AZ169" s="102">
        <v>0</v>
      </c>
      <c r="BA169" s="98">
        <v>0</v>
      </c>
      <c r="BB169" s="99">
        <v>0</v>
      </c>
      <c r="BC169" s="102">
        <v>0</v>
      </c>
      <c r="BD169" s="99">
        <v>0</v>
      </c>
      <c r="BE169" s="102">
        <v>0</v>
      </c>
      <c r="BF169" s="102">
        <v>0</v>
      </c>
      <c r="BG169" s="102">
        <v>0</v>
      </c>
      <c r="BH169" s="102">
        <v>0</v>
      </c>
      <c r="BI169" s="98">
        <v>8</v>
      </c>
      <c r="BJ169" s="99">
        <v>8</v>
      </c>
      <c r="BK169" s="102">
        <v>4</v>
      </c>
      <c r="BL169" s="102">
        <v>4</v>
      </c>
      <c r="BM169" s="98">
        <v>5</v>
      </c>
      <c r="BN169" s="99">
        <v>5</v>
      </c>
      <c r="BO169" s="102">
        <v>5</v>
      </c>
      <c r="BP169" s="98">
        <v>0</v>
      </c>
      <c r="BQ169" s="99">
        <v>0</v>
      </c>
      <c r="BR169" s="102">
        <v>0</v>
      </c>
      <c r="BS169" s="98">
        <v>0</v>
      </c>
      <c r="BT169" s="99">
        <v>0</v>
      </c>
      <c r="BU169" s="102">
        <v>0</v>
      </c>
      <c r="BV169" s="98">
        <v>0</v>
      </c>
      <c r="BW169" s="99">
        <v>0</v>
      </c>
      <c r="BX169" s="102">
        <v>0</v>
      </c>
      <c r="BY169" s="98">
        <v>0</v>
      </c>
      <c r="BZ169" s="99">
        <v>0</v>
      </c>
      <c r="CA169" s="102">
        <v>0</v>
      </c>
      <c r="CB169" s="98">
        <v>49.7</v>
      </c>
      <c r="CC169" s="99">
        <v>49.7</v>
      </c>
      <c r="CD169" s="102">
        <v>23</v>
      </c>
      <c r="CE169" s="102">
        <v>26.7</v>
      </c>
      <c r="CF169" s="99">
        <v>0</v>
      </c>
      <c r="CG169" s="102">
        <v>0</v>
      </c>
      <c r="CH169" s="102">
        <v>0</v>
      </c>
      <c r="CI169" s="102">
        <v>0</v>
      </c>
      <c r="CJ169" s="98">
        <v>25.7</v>
      </c>
      <c r="CK169" s="99">
        <v>25.7</v>
      </c>
      <c r="CL169" s="102">
        <v>25.7</v>
      </c>
      <c r="CM169" s="102">
        <v>0</v>
      </c>
      <c r="CN169" s="102">
        <v>0</v>
      </c>
      <c r="CO169" s="98">
        <v>0</v>
      </c>
      <c r="CP169" s="99">
        <v>0</v>
      </c>
      <c r="CQ169" s="102">
        <v>0</v>
      </c>
      <c r="CR169" s="99">
        <v>0</v>
      </c>
      <c r="CS169" s="102">
        <v>0</v>
      </c>
      <c r="CT169" s="98">
        <v>43.4</v>
      </c>
      <c r="CU169" s="99">
        <v>41.9</v>
      </c>
      <c r="CV169" s="102">
        <v>41.9</v>
      </c>
      <c r="CW169" s="99">
        <v>1.5</v>
      </c>
      <c r="CX169" s="102">
        <v>0.8</v>
      </c>
      <c r="CY169" s="102">
        <v>0.1</v>
      </c>
      <c r="CZ169" s="102">
        <v>0.2</v>
      </c>
      <c r="DA169" s="102">
        <v>0.2</v>
      </c>
      <c r="DB169" s="102">
        <v>0.2</v>
      </c>
      <c r="DC169" s="98">
        <v>3</v>
      </c>
      <c r="DD169" s="99">
        <v>3</v>
      </c>
      <c r="DE169" s="102">
        <v>3</v>
      </c>
      <c r="DF169" s="99">
        <v>0</v>
      </c>
      <c r="DG169" s="102">
        <v>0</v>
      </c>
      <c r="DH169" s="102">
        <v>0</v>
      </c>
      <c r="DI169" s="98">
        <v>7.75</v>
      </c>
      <c r="DJ169" s="99">
        <v>7.75</v>
      </c>
      <c r="DK169" s="102">
        <v>7.75</v>
      </c>
      <c r="DL169" s="99">
        <v>0</v>
      </c>
      <c r="DM169" s="102">
        <v>0</v>
      </c>
      <c r="DN169" s="102">
        <v>0</v>
      </c>
      <c r="DO169" s="102">
        <v>0</v>
      </c>
      <c r="DP169" s="98">
        <v>36.6</v>
      </c>
      <c r="DQ169" s="99">
        <v>18.3</v>
      </c>
      <c r="DR169" s="102">
        <v>18.3</v>
      </c>
      <c r="DS169" s="99">
        <v>0</v>
      </c>
      <c r="DT169" s="102">
        <v>0</v>
      </c>
      <c r="DU169" s="102">
        <v>0</v>
      </c>
      <c r="DV169" s="102">
        <v>0</v>
      </c>
      <c r="DW169" s="102">
        <v>0</v>
      </c>
      <c r="DX169" s="98">
        <v>13.9</v>
      </c>
      <c r="DY169" s="99">
        <v>13.9</v>
      </c>
      <c r="DZ169" s="102">
        <v>13.9</v>
      </c>
      <c r="EA169" s="99">
        <v>0</v>
      </c>
      <c r="EB169" s="102">
        <v>0</v>
      </c>
      <c r="EC169" s="102">
        <v>0</v>
      </c>
    </row>
    <row r="170" spans="1:133" x14ac:dyDescent="0.2">
      <c r="A170" s="100" t="s">
        <v>148</v>
      </c>
      <c r="B170" s="73"/>
      <c r="C170" s="98">
        <v>60.884715208281037</v>
      </c>
      <c r="D170" s="99">
        <v>65.553915943589686</v>
      </c>
      <c r="E170" s="100">
        <v>174.59381811979782</v>
      </c>
      <c r="F170" s="100">
        <v>44.889429460915864</v>
      </c>
      <c r="G170" s="99">
        <v>33.119375248882079</v>
      </c>
      <c r="I170" s="98">
        <v>41.147477003581187</v>
      </c>
      <c r="J170" s="101">
        <v>35.4</v>
      </c>
      <c r="K170" s="79">
        <v>35.4</v>
      </c>
      <c r="L170" s="99">
        <v>44.977967928393916</v>
      </c>
      <c r="M170" s="102">
        <v>15.7</v>
      </c>
      <c r="N170" s="102">
        <v>32.200000000000003</v>
      </c>
      <c r="O170" s="102">
        <v>53.8</v>
      </c>
      <c r="P170" s="102">
        <v>103.9</v>
      </c>
      <c r="Q170" s="102">
        <v>69.5</v>
      </c>
      <c r="R170" s="102">
        <v>45.4</v>
      </c>
      <c r="S170" s="102">
        <v>51</v>
      </c>
      <c r="T170" s="98">
        <v>63.154970047314464</v>
      </c>
      <c r="U170" s="99">
        <v>64.260000000000005</v>
      </c>
      <c r="V170" s="102">
        <v>64.260000000000005</v>
      </c>
      <c r="W170" s="99">
        <v>47.618607961138871</v>
      </c>
      <c r="X170" s="102">
        <v>56.7</v>
      </c>
      <c r="Y170" s="102">
        <v>55.3</v>
      </c>
      <c r="Z170" s="102">
        <v>0.7</v>
      </c>
      <c r="AA170" s="102">
        <v>89.7</v>
      </c>
      <c r="AB170" s="98">
        <v>44</v>
      </c>
      <c r="AC170" s="99">
        <v>44</v>
      </c>
      <c r="AD170" s="102">
        <v>44</v>
      </c>
      <c r="AE170" s="98">
        <v>35.09543957025884</v>
      </c>
      <c r="AF170" s="99">
        <v>35.299999999999997</v>
      </c>
      <c r="AG170" s="102">
        <v>35.299999999999997</v>
      </c>
      <c r="AH170" s="99">
        <v>15.710794411955751</v>
      </c>
      <c r="AI170" s="102">
        <v>2.37</v>
      </c>
      <c r="AJ170" s="102">
        <v>16.600000000000001</v>
      </c>
      <c r="AK170" s="98">
        <v>20.307318819053265</v>
      </c>
      <c r="AL170" s="99">
        <v>11.4</v>
      </c>
      <c r="AM170" s="102">
        <v>11.4</v>
      </c>
      <c r="AN170" s="99">
        <v>25.207028905327508</v>
      </c>
      <c r="AO170" s="102">
        <v>25.3</v>
      </c>
      <c r="AP170" s="102">
        <v>19.100000000000001</v>
      </c>
      <c r="AQ170" s="102">
        <v>28.5</v>
      </c>
      <c r="AR170" s="102">
        <v>10.6</v>
      </c>
      <c r="AS170" s="102">
        <v>0</v>
      </c>
      <c r="AT170" s="98">
        <v>54.632104584233588</v>
      </c>
      <c r="AU170" s="99">
        <v>54.8</v>
      </c>
      <c r="AV170" s="102">
        <v>54.8</v>
      </c>
      <c r="AW170" s="99">
        <v>38.008800761472543</v>
      </c>
      <c r="AX170" s="102">
        <v>55.7</v>
      </c>
      <c r="AY170" s="102">
        <v>35</v>
      </c>
      <c r="AZ170" s="102">
        <v>28.4</v>
      </c>
      <c r="BA170" s="98">
        <v>25.984186173635429</v>
      </c>
      <c r="BB170" s="99">
        <v>6.53</v>
      </c>
      <c r="BC170" s="103">
        <v>6.53</v>
      </c>
      <c r="BD170" s="99">
        <v>31.28312024532816</v>
      </c>
      <c r="BE170" s="102">
        <v>38.82</v>
      </c>
      <c r="BF170" s="102">
        <v>19.149999999999999</v>
      </c>
      <c r="BG170" s="102">
        <v>27.03</v>
      </c>
      <c r="BH170" s="102">
        <v>37.270000000000003</v>
      </c>
      <c r="BI170" s="98">
        <v>134.45401136213721</v>
      </c>
      <c r="BJ170" s="99">
        <v>134.45401136213721</v>
      </c>
      <c r="BK170" s="102">
        <v>1306.0999999999999</v>
      </c>
      <c r="BL170" s="102">
        <v>22.9</v>
      </c>
      <c r="BM170" s="98">
        <v>200.57</v>
      </c>
      <c r="BN170" s="99">
        <v>200.57</v>
      </c>
      <c r="BO170" s="102">
        <v>200.57</v>
      </c>
      <c r="BP170" s="98">
        <v>37.299999999999997</v>
      </c>
      <c r="BQ170" s="99">
        <v>37.299999999999997</v>
      </c>
      <c r="BR170" s="102">
        <v>37.299999999999997</v>
      </c>
      <c r="BS170" s="98">
        <v>208</v>
      </c>
      <c r="BT170" s="99">
        <v>208</v>
      </c>
      <c r="BU170" s="102">
        <v>208</v>
      </c>
      <c r="BV170" s="98">
        <v>5043.2</v>
      </c>
      <c r="BW170" s="99">
        <v>5043.2</v>
      </c>
      <c r="BX170" s="102">
        <v>5043.2</v>
      </c>
      <c r="BY170" s="98">
        <v>179.4</v>
      </c>
      <c r="BZ170" s="99">
        <v>179.4</v>
      </c>
      <c r="CA170" s="102">
        <v>179.4</v>
      </c>
      <c r="CB170" s="98">
        <v>68.434513613812371</v>
      </c>
      <c r="CC170" s="99">
        <v>97.194243455909728</v>
      </c>
      <c r="CD170" s="102">
        <v>175.3</v>
      </c>
      <c r="CE170" s="102">
        <v>24.5</v>
      </c>
      <c r="CF170" s="99">
        <v>47.887769606681623</v>
      </c>
      <c r="CG170" s="102">
        <v>96</v>
      </c>
      <c r="CH170" s="102">
        <v>31.6</v>
      </c>
      <c r="CI170" s="102">
        <v>40.5</v>
      </c>
      <c r="CJ170" s="98">
        <v>38.971681270845096</v>
      </c>
      <c r="CK170" s="99">
        <v>38.971681270845096</v>
      </c>
      <c r="CL170" s="102">
        <v>28.9</v>
      </c>
      <c r="CM170" s="102">
        <v>8.5</v>
      </c>
      <c r="CN170" s="102">
        <v>147.69999999999999</v>
      </c>
      <c r="CO170" s="98">
        <v>51.900333009397777</v>
      </c>
      <c r="CP170" s="99">
        <v>13.68</v>
      </c>
      <c r="CQ170" s="102">
        <v>13.68</v>
      </c>
      <c r="CR170" s="99">
        <v>68.239999999999995</v>
      </c>
      <c r="CS170" s="102">
        <v>68.239999999999995</v>
      </c>
      <c r="CT170" s="98">
        <v>43.968690612155648</v>
      </c>
      <c r="CU170" s="99">
        <v>44.5</v>
      </c>
      <c r="CV170" s="102">
        <v>44.5</v>
      </c>
      <c r="CW170" s="99">
        <v>33.395761001920491</v>
      </c>
      <c r="CX170" s="102">
        <v>69.900000000000006</v>
      </c>
      <c r="CY170" s="102">
        <v>-16</v>
      </c>
      <c r="CZ170" s="102">
        <v>4</v>
      </c>
      <c r="DA170" s="102">
        <v>1.6</v>
      </c>
      <c r="DB170" s="102">
        <v>2.1</v>
      </c>
      <c r="DC170" s="98">
        <v>102.37500745684035</v>
      </c>
      <c r="DD170" s="99">
        <v>104.2</v>
      </c>
      <c r="DE170" s="79">
        <v>104.2</v>
      </c>
      <c r="DF170" s="99">
        <v>0</v>
      </c>
      <c r="DG170" s="102">
        <v>0</v>
      </c>
      <c r="DH170" s="102">
        <v>0</v>
      </c>
      <c r="DI170" s="98">
        <v>19.982244240232728</v>
      </c>
      <c r="DJ170" s="99">
        <v>27.9</v>
      </c>
      <c r="DK170" s="102">
        <v>27.9</v>
      </c>
      <c r="DL170" s="99">
        <v>4.6173406964409383</v>
      </c>
      <c r="DM170" s="102">
        <v>5.0999999999999996</v>
      </c>
      <c r="DN170" s="102">
        <v>4.5999999999999996</v>
      </c>
      <c r="DO170" s="102">
        <v>2.5</v>
      </c>
      <c r="DP170" s="98">
        <v>49.798360008171194</v>
      </c>
      <c r="DQ170" s="99">
        <v>48.6</v>
      </c>
      <c r="DR170" s="102">
        <v>48.6</v>
      </c>
      <c r="DS170" s="99">
        <v>96.592510366856033</v>
      </c>
      <c r="DT170" s="102">
        <v>100.3</v>
      </c>
      <c r="DU170" s="102">
        <v>185.6</v>
      </c>
      <c r="DV170" s="102">
        <v>114.5</v>
      </c>
      <c r="DW170" s="102">
        <v>0.47</v>
      </c>
      <c r="DX170" s="98">
        <v>93.299012332327678</v>
      </c>
      <c r="DY170" s="99">
        <v>93.7</v>
      </c>
      <c r="DZ170" s="102">
        <v>93.7</v>
      </c>
      <c r="EA170" s="99">
        <v>77.572970503358064</v>
      </c>
      <c r="EB170" s="102">
        <v>128.30000000000001</v>
      </c>
      <c r="EC170" s="102">
        <v>38.1</v>
      </c>
    </row>
    <row r="171" spans="1:133" x14ac:dyDescent="0.2">
      <c r="A171" s="100" t="s">
        <v>149</v>
      </c>
      <c r="B171" s="73"/>
      <c r="C171" s="98">
        <v>4.130015033741369</v>
      </c>
      <c r="D171" s="99">
        <v>4.2027001255587555</v>
      </c>
      <c r="E171" s="100">
        <v>3.6833121560423279</v>
      </c>
      <c r="F171" s="100">
        <v>4.2558808302322184</v>
      </c>
      <c r="G171" s="99">
        <v>3.4798217800693898</v>
      </c>
      <c r="I171" s="98">
        <v>4.9547711601789128</v>
      </c>
      <c r="J171" s="101">
        <v>5.4</v>
      </c>
      <c r="K171" s="79">
        <v>5.4</v>
      </c>
      <c r="L171" s="99">
        <v>4.5489894737157934</v>
      </c>
      <c r="M171" s="102">
        <v>2.1</v>
      </c>
      <c r="N171" s="102">
        <v>4.7</v>
      </c>
      <c r="O171" s="102">
        <v>3.8</v>
      </c>
      <c r="P171" s="102">
        <v>6.8</v>
      </c>
      <c r="Q171" s="102">
        <v>6.2</v>
      </c>
      <c r="R171" s="102">
        <v>8.6999999999999993</v>
      </c>
      <c r="S171" s="102">
        <v>0.5</v>
      </c>
      <c r="T171" s="98">
        <v>4.1298986172163588</v>
      </c>
      <c r="U171" s="99">
        <v>4.08</v>
      </c>
      <c r="V171" s="102">
        <v>4.08</v>
      </c>
      <c r="W171" s="99">
        <v>5.3085335715074962</v>
      </c>
      <c r="X171" s="102">
        <v>4.8</v>
      </c>
      <c r="Y171" s="102">
        <v>7.8</v>
      </c>
      <c r="Z171" s="102">
        <v>0.2</v>
      </c>
      <c r="AA171" s="102">
        <v>4</v>
      </c>
      <c r="AB171" s="98">
        <v>2.4</v>
      </c>
      <c r="AC171" s="99">
        <v>2.4</v>
      </c>
      <c r="AD171" s="102">
        <v>2.4</v>
      </c>
      <c r="AE171" s="98">
        <v>2.692026057117868</v>
      </c>
      <c r="AF171" s="99">
        <v>2.7</v>
      </c>
      <c r="AG171" s="102">
        <v>2.7</v>
      </c>
      <c r="AH171" s="99">
        <v>0.3559190407190545</v>
      </c>
      <c r="AI171" s="102">
        <v>7.0000000000000007E-2</v>
      </c>
      <c r="AJ171" s="102">
        <v>0.36</v>
      </c>
      <c r="AK171" s="98">
        <v>2.4267813553197763</v>
      </c>
      <c r="AL171" s="99">
        <v>2</v>
      </c>
      <c r="AM171" s="102">
        <v>2</v>
      </c>
      <c r="AN171" s="99">
        <v>2.6184111805300079</v>
      </c>
      <c r="AO171" s="102">
        <v>3.1</v>
      </c>
      <c r="AP171" s="102">
        <v>1.4</v>
      </c>
      <c r="AQ171" s="102">
        <v>1.4</v>
      </c>
      <c r="AR171" s="102">
        <v>0.7</v>
      </c>
      <c r="AS171" s="102">
        <v>0</v>
      </c>
      <c r="AT171" s="98">
        <v>2.9429606220568605</v>
      </c>
      <c r="AU171" s="99">
        <v>2.9</v>
      </c>
      <c r="AV171" s="102">
        <v>2.9</v>
      </c>
      <c r="AW171" s="99">
        <v>7.8260869116568221</v>
      </c>
      <c r="AX171" s="102">
        <v>11.2</v>
      </c>
      <c r="AY171" s="102">
        <v>6.7</v>
      </c>
      <c r="AZ171" s="102">
        <v>2.2999999999999998</v>
      </c>
      <c r="BA171" s="98">
        <v>2.0230583089902807</v>
      </c>
      <c r="BB171" s="99">
        <v>2.13</v>
      </c>
      <c r="BC171" s="103">
        <v>2.13</v>
      </c>
      <c r="BD171" s="99">
        <v>1.9937489612246846</v>
      </c>
      <c r="BE171" s="102">
        <v>1.89</v>
      </c>
      <c r="BF171" s="102">
        <v>2.41</v>
      </c>
      <c r="BG171" s="102">
        <v>1.96</v>
      </c>
      <c r="BH171" s="102">
        <v>1.43</v>
      </c>
      <c r="BI171" s="98">
        <v>13.115423181482878</v>
      </c>
      <c r="BJ171" s="99">
        <v>13.115423181482878</v>
      </c>
      <c r="BK171" s="102">
        <v>22.5</v>
      </c>
      <c r="BL171" s="102">
        <v>3.8</v>
      </c>
      <c r="BM171" s="98">
        <v>15.7</v>
      </c>
      <c r="BN171" s="99">
        <v>15.7</v>
      </c>
      <c r="BO171" s="102">
        <v>15.7</v>
      </c>
      <c r="BP171" s="98">
        <v>4.8</v>
      </c>
      <c r="BQ171" s="99">
        <v>4.8</v>
      </c>
      <c r="BR171" s="102">
        <v>4.8</v>
      </c>
      <c r="BS171" s="98">
        <v>9.1999999999999993</v>
      </c>
      <c r="BT171" s="99">
        <v>9.1999999999999993</v>
      </c>
      <c r="BU171" s="102">
        <v>9.1999999999999993</v>
      </c>
      <c r="BV171" s="98">
        <v>78.5</v>
      </c>
      <c r="BW171" s="99">
        <v>78.5</v>
      </c>
      <c r="BX171" s="102">
        <v>78.5</v>
      </c>
      <c r="BY171" s="98">
        <v>7.2</v>
      </c>
      <c r="BZ171" s="99">
        <v>7.2</v>
      </c>
      <c r="CA171" s="102">
        <v>7.2</v>
      </c>
      <c r="CB171" s="98">
        <v>2.2382785498423616</v>
      </c>
      <c r="CC171" s="99">
        <v>2.2418448640662221</v>
      </c>
      <c r="CD171" s="102">
        <v>2.1</v>
      </c>
      <c r="CE171" s="102">
        <v>2.2999999999999998</v>
      </c>
      <c r="CF171" s="99">
        <v>2.069798567519848</v>
      </c>
      <c r="CG171" s="102">
        <v>3.8</v>
      </c>
      <c r="CH171" s="102">
        <v>1.1000000000000001</v>
      </c>
      <c r="CI171" s="102">
        <v>0.7</v>
      </c>
      <c r="CJ171" s="98">
        <v>3.3621684193078072</v>
      </c>
      <c r="CK171" s="99">
        <v>3.3621684193078072</v>
      </c>
      <c r="CL171" s="102">
        <v>3.3</v>
      </c>
      <c r="CM171" s="102">
        <v>1.9</v>
      </c>
      <c r="CN171" s="102">
        <v>7.2</v>
      </c>
      <c r="CO171" s="98">
        <v>5.8117025302124947</v>
      </c>
      <c r="CP171" s="99">
        <v>2.94</v>
      </c>
      <c r="CQ171" s="102">
        <v>2.94</v>
      </c>
      <c r="CR171" s="99">
        <v>6.69</v>
      </c>
      <c r="CS171" s="102">
        <v>6.69</v>
      </c>
      <c r="CT171" s="98">
        <v>2.9898192149797742</v>
      </c>
      <c r="CU171" s="99">
        <v>3</v>
      </c>
      <c r="CV171" s="102">
        <v>3</v>
      </c>
      <c r="CW171" s="99">
        <v>2.4853913625669781</v>
      </c>
      <c r="CX171" s="102">
        <v>2.8</v>
      </c>
      <c r="CY171" s="102">
        <v>-0.4</v>
      </c>
      <c r="CZ171" s="102">
        <v>0.1</v>
      </c>
      <c r="DA171" s="102">
        <v>0.1</v>
      </c>
      <c r="DB171" s="102">
        <v>0</v>
      </c>
      <c r="DC171" s="98">
        <v>6.2246428315737683</v>
      </c>
      <c r="DD171" s="99">
        <v>6.3</v>
      </c>
      <c r="DE171" s="79">
        <v>6.3</v>
      </c>
      <c r="DF171" s="99">
        <v>0</v>
      </c>
      <c r="DG171" s="102">
        <v>0</v>
      </c>
      <c r="DH171" s="102">
        <v>0</v>
      </c>
      <c r="DI171" s="98">
        <v>5.2040237969340826</v>
      </c>
      <c r="DJ171" s="99">
        <v>6</v>
      </c>
      <c r="DK171" s="102">
        <v>6</v>
      </c>
      <c r="DL171" s="99">
        <v>1.1482521626067763</v>
      </c>
      <c r="DM171" s="102">
        <v>0.9</v>
      </c>
      <c r="DN171" s="102">
        <v>1.2</v>
      </c>
      <c r="DO171" s="102">
        <v>0.56000000000000005</v>
      </c>
      <c r="DP171" s="98">
        <v>4.1026583760400044</v>
      </c>
      <c r="DQ171" s="99">
        <v>3.6</v>
      </c>
      <c r="DR171" s="102">
        <v>3.6</v>
      </c>
      <c r="DS171" s="99">
        <v>23.469737622247962</v>
      </c>
      <c r="DT171" s="102">
        <v>7.1</v>
      </c>
      <c r="DU171" s="102">
        <v>32.5</v>
      </c>
      <c r="DV171" s="102">
        <v>2.7</v>
      </c>
      <c r="DW171" s="102">
        <v>0.27</v>
      </c>
      <c r="DX171" s="98">
        <v>7.6717567619493332</v>
      </c>
      <c r="DY171" s="99">
        <v>7.7</v>
      </c>
      <c r="DZ171" s="102">
        <v>7.7</v>
      </c>
      <c r="EA171" s="99">
        <v>5.9776059226293077</v>
      </c>
      <c r="EB171" s="102">
        <v>7.42</v>
      </c>
      <c r="EC171" s="102">
        <v>3.8</v>
      </c>
    </row>
    <row r="172" spans="1:133" x14ac:dyDescent="0.2">
      <c r="A172" s="100" t="s">
        <v>150</v>
      </c>
      <c r="B172" s="73"/>
      <c r="C172" s="98">
        <v>5.3200803416422184</v>
      </c>
      <c r="D172" s="99">
        <v>5.3687121758765679</v>
      </c>
      <c r="E172" s="100">
        <v>6.0808839002395114</v>
      </c>
      <c r="F172" s="100">
        <v>5.2957921307985147</v>
      </c>
      <c r="G172" s="99">
        <v>4.8850517856859295</v>
      </c>
      <c r="I172" s="98">
        <v>5.485659665805775</v>
      </c>
      <c r="J172" s="101">
        <v>5.7</v>
      </c>
      <c r="K172" s="79">
        <v>5.7</v>
      </c>
      <c r="L172" s="99">
        <v>5.2903098265605193</v>
      </c>
      <c r="M172" s="102">
        <v>4.7</v>
      </c>
      <c r="N172" s="102">
        <v>5.4</v>
      </c>
      <c r="O172" s="102">
        <v>5.6</v>
      </c>
      <c r="P172" s="102">
        <v>5.3</v>
      </c>
      <c r="Q172" s="102">
        <v>7.2</v>
      </c>
      <c r="R172" s="102">
        <v>4.0999999999999996</v>
      </c>
      <c r="S172" s="102">
        <v>5.6</v>
      </c>
      <c r="T172" s="98">
        <v>5.1119653472895576</v>
      </c>
      <c r="U172" s="99">
        <v>5.1100000000000003</v>
      </c>
      <c r="V172" s="102">
        <v>5.1100000000000003</v>
      </c>
      <c r="W172" s="99">
        <v>5.15838801673448</v>
      </c>
      <c r="X172" s="102">
        <v>7</v>
      </c>
      <c r="Y172" s="102">
        <v>2.2999999999999998</v>
      </c>
      <c r="Z172" s="102">
        <v>0.2</v>
      </c>
      <c r="AA172" s="102">
        <v>5.5</v>
      </c>
      <c r="AB172" s="98">
        <v>5</v>
      </c>
      <c r="AC172" s="99">
        <v>5</v>
      </c>
      <c r="AD172" s="102">
        <v>5</v>
      </c>
      <c r="AE172" s="98">
        <v>6.088361337445459</v>
      </c>
      <c r="AF172" s="99">
        <v>6.1</v>
      </c>
      <c r="AG172" s="102">
        <v>6.1</v>
      </c>
      <c r="AH172" s="99">
        <v>2.6786101444584931</v>
      </c>
      <c r="AI172" s="102">
        <v>1.18</v>
      </c>
      <c r="AJ172" s="102">
        <v>2.7</v>
      </c>
      <c r="AK172" s="98">
        <v>5.0600513987216482</v>
      </c>
      <c r="AL172" s="99">
        <v>5.2</v>
      </c>
      <c r="AM172" s="102">
        <v>5.2</v>
      </c>
      <c r="AN172" s="99">
        <v>4.9972128382571395</v>
      </c>
      <c r="AO172" s="102">
        <v>4.3</v>
      </c>
      <c r="AP172" s="102">
        <v>6.4</v>
      </c>
      <c r="AQ172" s="102">
        <v>7</v>
      </c>
      <c r="AR172" s="102">
        <v>4</v>
      </c>
      <c r="AS172" s="102">
        <v>0</v>
      </c>
      <c r="AT172" s="98">
        <v>5.9925147873161375</v>
      </c>
      <c r="AU172" s="99">
        <v>6</v>
      </c>
      <c r="AV172" s="102">
        <v>6</v>
      </c>
      <c r="AW172" s="99">
        <v>5.1417068359918421</v>
      </c>
      <c r="AX172" s="102">
        <v>4.3</v>
      </c>
      <c r="AY172" s="102">
        <v>5.8</v>
      </c>
      <c r="AZ172" s="102">
        <v>5.6</v>
      </c>
      <c r="BA172" s="98">
        <v>4.2907027993928759</v>
      </c>
      <c r="BB172" s="99">
        <v>4.5</v>
      </c>
      <c r="BC172" s="103">
        <v>4.5</v>
      </c>
      <c r="BD172" s="99">
        <v>4.2333410316759013</v>
      </c>
      <c r="BE172" s="102">
        <v>3.81</v>
      </c>
      <c r="BF172" s="102">
        <v>3.97</v>
      </c>
      <c r="BG172" s="102">
        <v>4.53</v>
      </c>
      <c r="BH172" s="102">
        <v>5.19</v>
      </c>
      <c r="BI172" s="98">
        <v>5.8970415556348978</v>
      </c>
      <c r="BJ172" s="99">
        <v>5.8970415556348978</v>
      </c>
      <c r="BK172" s="102">
        <v>6.7</v>
      </c>
      <c r="BL172" s="102">
        <v>5.0999999999999996</v>
      </c>
      <c r="BM172" s="98">
        <v>5.43</v>
      </c>
      <c r="BN172" s="99">
        <v>5.43</v>
      </c>
      <c r="BO172" s="102">
        <v>5.43</v>
      </c>
      <c r="BP172" s="98">
        <v>6</v>
      </c>
      <c r="BQ172" s="99">
        <v>6</v>
      </c>
      <c r="BR172" s="102">
        <v>6</v>
      </c>
      <c r="BS172" s="98">
        <v>4.2</v>
      </c>
      <c r="BT172" s="99">
        <v>4.2</v>
      </c>
      <c r="BU172" s="102">
        <v>4.2</v>
      </c>
      <c r="BV172" s="98">
        <v>8.8000000000000007</v>
      </c>
      <c r="BW172" s="99">
        <v>8.8000000000000007</v>
      </c>
      <c r="BX172" s="102">
        <v>8.8000000000000007</v>
      </c>
      <c r="BY172" s="98">
        <v>5.8</v>
      </c>
      <c r="BZ172" s="99">
        <v>5.8</v>
      </c>
      <c r="CA172" s="102">
        <v>5.8</v>
      </c>
      <c r="CB172" s="98">
        <v>5.4379753092960517</v>
      </c>
      <c r="CC172" s="99">
        <v>5.4489308156026661</v>
      </c>
      <c r="CD172" s="102">
        <v>6.3</v>
      </c>
      <c r="CE172" s="102">
        <v>5.0999999999999996</v>
      </c>
      <c r="CF172" s="99">
        <v>4.8041342234712028</v>
      </c>
      <c r="CG172" s="102">
        <v>4.3</v>
      </c>
      <c r="CH172" s="102">
        <v>5.0999999999999996</v>
      </c>
      <c r="CI172" s="102">
        <v>5.2</v>
      </c>
      <c r="CJ172" s="98">
        <v>6.2401106696272501</v>
      </c>
      <c r="CK172" s="99">
        <v>6.2401106696272501</v>
      </c>
      <c r="CL172" s="102">
        <v>6.3</v>
      </c>
      <c r="CM172" s="102">
        <v>6.3</v>
      </c>
      <c r="CN172" s="102">
        <v>5.4</v>
      </c>
      <c r="CO172" s="98">
        <v>4.3908952912385999</v>
      </c>
      <c r="CP172" s="99">
        <v>4.59</v>
      </c>
      <c r="CQ172" s="102">
        <v>4.59</v>
      </c>
      <c r="CR172" s="99">
        <v>4.33</v>
      </c>
      <c r="CS172" s="102">
        <v>4.33</v>
      </c>
      <c r="CT172" s="98">
        <v>4.2969198368650812</v>
      </c>
      <c r="CU172" s="99">
        <v>4.3</v>
      </c>
      <c r="CV172" s="102">
        <v>4.3</v>
      </c>
      <c r="CW172" s="99">
        <v>4.1443068436488115</v>
      </c>
      <c r="CX172" s="102">
        <v>4.3</v>
      </c>
      <c r="CY172" s="102">
        <v>6.1</v>
      </c>
      <c r="CZ172" s="102">
        <v>1</v>
      </c>
      <c r="DA172" s="102">
        <v>3.9</v>
      </c>
      <c r="DB172" s="102">
        <v>3.6</v>
      </c>
      <c r="DC172" s="98">
        <v>8.2007199209622677</v>
      </c>
      <c r="DD172" s="99">
        <v>8.3000000000000007</v>
      </c>
      <c r="DE172" s="79">
        <v>8.3000000000000007</v>
      </c>
      <c r="DF172" s="99">
        <v>0</v>
      </c>
      <c r="DG172" s="102">
        <v>0</v>
      </c>
      <c r="DH172" s="102">
        <v>0</v>
      </c>
      <c r="DI172" s="98">
        <v>4.6011656640168326</v>
      </c>
      <c r="DJ172" s="99">
        <v>4.5999999999999996</v>
      </c>
      <c r="DK172" s="102">
        <v>4.5999999999999996</v>
      </c>
      <c r="DL172" s="99">
        <v>4.6071051218001378</v>
      </c>
      <c r="DM172" s="102">
        <v>1.4</v>
      </c>
      <c r="DN172" s="102">
        <v>5.0999999999999996</v>
      </c>
      <c r="DO172" s="102">
        <v>3.9</v>
      </c>
      <c r="DP172" s="98">
        <v>4.9503953030458616</v>
      </c>
      <c r="DQ172" s="99">
        <v>5</v>
      </c>
      <c r="DR172" s="102">
        <v>5</v>
      </c>
      <c r="DS172" s="99">
        <v>3.0391606699667841</v>
      </c>
      <c r="DT172" s="102">
        <v>3.5</v>
      </c>
      <c r="DU172" s="102">
        <v>2.98</v>
      </c>
      <c r="DV172" s="102">
        <v>2.87</v>
      </c>
      <c r="DW172" s="102">
        <v>-0.92</v>
      </c>
      <c r="DX172" s="98">
        <v>5.106854007169118</v>
      </c>
      <c r="DY172" s="99">
        <v>5.0999999999999996</v>
      </c>
      <c r="DZ172" s="102">
        <v>5.0999999999999996</v>
      </c>
      <c r="EA172" s="99">
        <v>5.5179868233651659</v>
      </c>
      <c r="EB172" s="102">
        <v>5</v>
      </c>
      <c r="EC172" s="102">
        <v>6.3</v>
      </c>
    </row>
    <row r="173" spans="1:133" x14ac:dyDescent="0.2">
      <c r="A173" s="100" t="s">
        <v>151</v>
      </c>
      <c r="B173" s="73"/>
      <c r="C173" s="98">
        <v>0.18809827130758944</v>
      </c>
      <c r="D173" s="99">
        <v>0.1830439398741851</v>
      </c>
      <c r="E173" s="100">
        <v>0.27519769787499276</v>
      </c>
      <c r="F173" s="100">
        <v>0.17360821537453291</v>
      </c>
      <c r="G173" s="99">
        <v>0.23331101188000508</v>
      </c>
      <c r="I173" s="98">
        <v>0.29511808432123304</v>
      </c>
      <c r="J173" s="101">
        <v>0.3</v>
      </c>
      <c r="K173" s="79">
        <v>0.3</v>
      </c>
      <c r="L173" s="99">
        <v>0.29066870503552272</v>
      </c>
      <c r="M173" s="102">
        <v>0.28999999999999998</v>
      </c>
      <c r="N173" s="102">
        <v>0.28999999999999998</v>
      </c>
      <c r="O173" s="102">
        <v>0.28000000000000003</v>
      </c>
      <c r="P173" s="102">
        <v>0.3</v>
      </c>
      <c r="Q173" s="102">
        <v>0.28999999999999998</v>
      </c>
      <c r="R173" s="102">
        <v>0.28999999999999998</v>
      </c>
      <c r="S173" s="102">
        <v>0.27</v>
      </c>
      <c r="T173" s="98">
        <v>0.19435561974798202</v>
      </c>
      <c r="U173" s="99">
        <v>0.19</v>
      </c>
      <c r="V173" s="102">
        <v>0.19</v>
      </c>
      <c r="W173" s="99">
        <v>0.29723794332646686</v>
      </c>
      <c r="X173" s="102">
        <v>0.3</v>
      </c>
      <c r="Y173" s="102">
        <v>0.3</v>
      </c>
      <c r="Z173" s="102">
        <v>0.2</v>
      </c>
      <c r="AA173" s="102">
        <v>0.3</v>
      </c>
      <c r="AB173" s="98">
        <v>0.1</v>
      </c>
      <c r="AC173" s="99">
        <v>0.1</v>
      </c>
      <c r="AD173" s="102">
        <v>0.1</v>
      </c>
      <c r="AE173" s="98">
        <v>0.2093191742438974</v>
      </c>
      <c r="AF173" s="99">
        <v>0.21</v>
      </c>
      <c r="AG173" s="102">
        <v>0.21</v>
      </c>
      <c r="AH173" s="99">
        <v>9.8592772661742923E-3</v>
      </c>
      <c r="AI173" s="102">
        <v>0</v>
      </c>
      <c r="AJ173" s="102">
        <v>0.01</v>
      </c>
      <c r="AK173" s="98">
        <v>0.2</v>
      </c>
      <c r="AL173" s="99">
        <v>0.2</v>
      </c>
      <c r="AM173" s="102">
        <v>0.2</v>
      </c>
      <c r="AN173" s="99">
        <v>0.19999999999999998</v>
      </c>
      <c r="AO173" s="102">
        <v>0.2</v>
      </c>
      <c r="AP173" s="102">
        <v>0.2</v>
      </c>
      <c r="AQ173" s="102">
        <v>0.2</v>
      </c>
      <c r="AR173" s="102">
        <v>0.2</v>
      </c>
      <c r="AS173" s="102">
        <v>0</v>
      </c>
      <c r="AT173" s="98">
        <v>0.16185291397912324</v>
      </c>
      <c r="AU173" s="99">
        <v>0.16</v>
      </c>
      <c r="AV173" s="102">
        <v>0.16</v>
      </c>
      <c r="AW173" s="99">
        <v>0.37246469124455439</v>
      </c>
      <c r="AX173" s="102">
        <v>0.38</v>
      </c>
      <c r="AY173" s="102">
        <v>0.37</v>
      </c>
      <c r="AZ173" s="102">
        <v>0.36</v>
      </c>
      <c r="BA173" s="98">
        <v>0.23573661755400638</v>
      </c>
      <c r="BB173" s="99">
        <v>0.25</v>
      </c>
      <c r="BC173" s="103">
        <v>0.25</v>
      </c>
      <c r="BD173" s="99">
        <v>0.23182747386573863</v>
      </c>
      <c r="BE173" s="102">
        <v>0.25</v>
      </c>
      <c r="BF173" s="102">
        <v>0.22</v>
      </c>
      <c r="BG173" s="102">
        <v>0.23</v>
      </c>
      <c r="BH173" s="102">
        <v>0.22</v>
      </c>
      <c r="BI173" s="98">
        <v>0.15018490277281882</v>
      </c>
      <c r="BJ173" s="99">
        <v>0.15018490277281882</v>
      </c>
      <c r="BK173" s="102">
        <v>0.1</v>
      </c>
      <c r="BL173" s="102">
        <v>0.2</v>
      </c>
      <c r="BM173" s="98">
        <v>0.38</v>
      </c>
      <c r="BN173" s="99">
        <v>0.38</v>
      </c>
      <c r="BO173" s="102">
        <v>0.38</v>
      </c>
      <c r="BP173" s="98">
        <v>0.3</v>
      </c>
      <c r="BQ173" s="99">
        <v>0.3</v>
      </c>
      <c r="BR173" s="102">
        <v>0.3</v>
      </c>
      <c r="BS173" s="98">
        <v>0.3</v>
      </c>
      <c r="BT173" s="99">
        <v>0.3</v>
      </c>
      <c r="BU173" s="102">
        <v>0.3</v>
      </c>
      <c r="BV173" s="98">
        <v>0.1</v>
      </c>
      <c r="BW173" s="99">
        <v>0.1</v>
      </c>
      <c r="BX173" s="102">
        <v>0.1</v>
      </c>
      <c r="BY173" s="98">
        <v>0.3</v>
      </c>
      <c r="BZ173" s="99">
        <v>0.3</v>
      </c>
      <c r="CA173" s="102">
        <v>0.3</v>
      </c>
      <c r="CB173" s="98">
        <v>0.15074809283407728</v>
      </c>
      <c r="CC173" s="99">
        <v>0.15198532476357773</v>
      </c>
      <c r="CD173" s="102">
        <v>0.23</v>
      </c>
      <c r="CE173" s="102">
        <v>0.12</v>
      </c>
      <c r="CF173" s="99">
        <v>8.0800502955249653E-2</v>
      </c>
      <c r="CG173" s="102">
        <v>0.09</v>
      </c>
      <c r="CH173" s="102">
        <v>0.09</v>
      </c>
      <c r="CI173" s="102">
        <v>7.0000000000000007E-2</v>
      </c>
      <c r="CJ173" s="98">
        <v>0.24658059028991683</v>
      </c>
      <c r="CK173" s="99">
        <v>0.24658059028991683</v>
      </c>
      <c r="CL173" s="102">
        <v>0.2</v>
      </c>
      <c r="CM173" s="102">
        <v>0.2</v>
      </c>
      <c r="CN173" s="102">
        <v>0.9</v>
      </c>
      <c r="CO173" s="98">
        <v>0.2565787341389999</v>
      </c>
      <c r="CP173" s="99">
        <v>0.18</v>
      </c>
      <c r="CQ173" s="102">
        <v>0.18</v>
      </c>
      <c r="CR173" s="99">
        <v>0.28000000000000003</v>
      </c>
      <c r="CS173" s="102">
        <v>0.28000000000000003</v>
      </c>
      <c r="CT173" s="98">
        <v>0.14997775105382413</v>
      </c>
      <c r="CU173" s="99">
        <v>0.15</v>
      </c>
      <c r="CV173" s="102">
        <v>0.15</v>
      </c>
      <c r="CW173" s="99">
        <v>0.14887538143147716</v>
      </c>
      <c r="CX173" s="102">
        <v>0.15</v>
      </c>
      <c r="CY173" s="102">
        <v>0.74</v>
      </c>
      <c r="CZ173" s="102">
        <v>0.18</v>
      </c>
      <c r="DA173" s="102">
        <v>0.19</v>
      </c>
      <c r="DB173" s="102">
        <v>0.09</v>
      </c>
      <c r="DC173" s="98">
        <v>0.19760770893884982</v>
      </c>
      <c r="DD173" s="99">
        <v>0.2</v>
      </c>
      <c r="DE173" s="79">
        <v>0.2</v>
      </c>
      <c r="DF173" s="99">
        <v>0</v>
      </c>
      <c r="DG173" s="102">
        <v>0</v>
      </c>
      <c r="DH173" s="102">
        <v>0</v>
      </c>
      <c r="DI173" s="98">
        <v>0.28261682175398967</v>
      </c>
      <c r="DJ173" s="99">
        <v>0.3</v>
      </c>
      <c r="DK173" s="102">
        <v>0.3</v>
      </c>
      <c r="DL173" s="99">
        <v>0.19404356922072799</v>
      </c>
      <c r="DM173" s="102">
        <v>0.17</v>
      </c>
      <c r="DN173" s="102">
        <v>0.2</v>
      </c>
      <c r="DO173" s="102">
        <v>0.1</v>
      </c>
      <c r="DP173" s="98">
        <v>0.20751925479610631</v>
      </c>
      <c r="DQ173" s="99">
        <v>0.2</v>
      </c>
      <c r="DR173" s="102">
        <v>0.2</v>
      </c>
      <c r="DS173" s="99">
        <v>0.49723093662637119</v>
      </c>
      <c r="DT173" s="102">
        <v>0.5</v>
      </c>
      <c r="DU173" s="102">
        <v>0.5</v>
      </c>
      <c r="DV173" s="102">
        <v>0.49</v>
      </c>
      <c r="DW173" s="102">
        <v>0.37</v>
      </c>
      <c r="DX173" s="98">
        <v>0.2</v>
      </c>
      <c r="DY173" s="99">
        <v>0.2</v>
      </c>
      <c r="DZ173" s="102">
        <v>0.2</v>
      </c>
      <c r="EA173" s="99">
        <v>0.20000000000000004</v>
      </c>
      <c r="EB173" s="102">
        <v>0.2</v>
      </c>
      <c r="EC173" s="102">
        <v>0.2</v>
      </c>
    </row>
    <row r="174" spans="1:133" x14ac:dyDescent="0.2">
      <c r="A174" s="100"/>
      <c r="B174" s="73"/>
      <c r="C174" s="76"/>
      <c r="D174" s="77"/>
      <c r="E174" s="10"/>
      <c r="F174" s="10"/>
      <c r="G174" s="77"/>
      <c r="I174" s="76"/>
      <c r="J174" s="77"/>
      <c r="K174" s="79"/>
      <c r="L174" s="77"/>
      <c r="M174" s="79"/>
      <c r="N174" s="102"/>
      <c r="O174" s="102"/>
      <c r="P174" s="102"/>
      <c r="Q174" s="102"/>
      <c r="R174" s="102"/>
      <c r="S174" s="102"/>
      <c r="T174" s="76"/>
      <c r="U174" s="77"/>
      <c r="V174" s="102"/>
      <c r="W174" s="77"/>
      <c r="X174" s="102"/>
      <c r="Y174" s="102"/>
      <c r="Z174" s="102"/>
      <c r="AA174" s="102"/>
      <c r="AB174" s="76"/>
      <c r="AC174" s="77"/>
      <c r="AD174" s="102"/>
      <c r="AE174" s="76"/>
      <c r="AF174" s="77"/>
      <c r="AG174" s="102"/>
      <c r="AH174" s="77"/>
      <c r="AI174" s="102"/>
      <c r="AJ174" s="102"/>
      <c r="AK174" s="76"/>
      <c r="AL174" s="77"/>
      <c r="AM174" s="102"/>
      <c r="AN174" s="77"/>
      <c r="AO174" s="102"/>
      <c r="AP174" s="102"/>
      <c r="AQ174" s="102"/>
      <c r="AR174" s="102"/>
      <c r="AS174" s="102"/>
      <c r="AT174" s="76"/>
      <c r="AU174" s="77"/>
      <c r="AV174" s="102"/>
      <c r="AW174" s="77"/>
      <c r="AX174" s="102"/>
      <c r="AY174" s="102"/>
      <c r="AZ174" s="102"/>
      <c r="BA174" s="76"/>
      <c r="BB174" s="77"/>
      <c r="BC174" s="102"/>
      <c r="BD174" s="77"/>
      <c r="BE174" s="102"/>
      <c r="BF174" s="102"/>
      <c r="BG174" s="102"/>
      <c r="BH174" s="102"/>
      <c r="BI174" s="76"/>
      <c r="BJ174" s="77"/>
      <c r="BK174" s="102"/>
      <c r="BL174" s="102"/>
      <c r="BM174" s="76"/>
      <c r="BN174" s="77"/>
      <c r="BO174" s="102"/>
      <c r="BP174" s="76"/>
      <c r="BQ174" s="77"/>
      <c r="BR174" s="102"/>
      <c r="BS174" s="76"/>
      <c r="BT174" s="77"/>
      <c r="BU174" s="102"/>
      <c r="BV174" s="76"/>
      <c r="BW174" s="77"/>
      <c r="BX174" s="102"/>
      <c r="BY174" s="76"/>
      <c r="BZ174" s="77"/>
      <c r="CA174" s="102"/>
      <c r="CB174" s="76"/>
      <c r="CC174" s="77"/>
      <c r="CD174" s="102"/>
      <c r="CE174" s="102"/>
      <c r="CF174" s="77"/>
      <c r="CG174" s="102"/>
      <c r="CH174" s="102"/>
      <c r="CI174" s="102"/>
      <c r="CJ174" s="76"/>
      <c r="CK174" s="77"/>
      <c r="CL174" s="102"/>
      <c r="CM174" s="102"/>
      <c r="CN174" s="102"/>
      <c r="CO174" s="76"/>
      <c r="CP174" s="77"/>
      <c r="CQ174" s="102"/>
      <c r="CR174" s="77"/>
      <c r="CS174" s="102"/>
      <c r="CT174" s="76"/>
      <c r="CU174" s="77"/>
      <c r="CV174" s="102"/>
      <c r="CW174" s="77"/>
      <c r="CX174" s="102"/>
      <c r="CY174" s="102"/>
      <c r="CZ174" s="102"/>
      <c r="DA174" s="102"/>
      <c r="DB174" s="102"/>
      <c r="DC174" s="76"/>
      <c r="DD174" s="77"/>
      <c r="DE174" s="79"/>
      <c r="DF174" s="77"/>
      <c r="DG174" s="102"/>
      <c r="DH174" s="102"/>
      <c r="DI174" s="76"/>
      <c r="DJ174" s="77"/>
      <c r="DK174" s="102"/>
      <c r="DL174" s="77"/>
      <c r="DM174" s="102"/>
      <c r="DN174" s="102"/>
      <c r="DO174" s="102"/>
      <c r="DP174" s="76"/>
      <c r="DQ174" s="77"/>
      <c r="DR174" s="102"/>
      <c r="DS174" s="77"/>
      <c r="DT174" s="102"/>
      <c r="DU174" s="102"/>
      <c r="DV174" s="102"/>
      <c r="DW174" s="102"/>
      <c r="DX174" s="76"/>
      <c r="DY174" s="77"/>
      <c r="DZ174" s="102"/>
      <c r="EA174" s="77"/>
      <c r="EB174" s="102"/>
      <c r="EC174" s="102"/>
    </row>
    <row r="175" spans="1:133" x14ac:dyDescent="0.2">
      <c r="A175" s="23" t="s">
        <v>281</v>
      </c>
      <c r="B175" s="73"/>
      <c r="C175" s="76"/>
      <c r="D175" s="77"/>
      <c r="E175" s="10"/>
      <c r="F175" s="10"/>
      <c r="G175" s="77"/>
      <c r="I175" s="76"/>
      <c r="J175" s="77"/>
      <c r="K175" s="79"/>
      <c r="L175" s="77"/>
      <c r="M175" s="79"/>
      <c r="N175" s="102"/>
      <c r="O175" s="102"/>
      <c r="P175" s="102"/>
      <c r="Q175" s="102"/>
      <c r="R175" s="102"/>
      <c r="S175" s="102"/>
      <c r="T175" s="76"/>
      <c r="U175" s="77"/>
      <c r="V175" s="102"/>
      <c r="W175" s="77"/>
      <c r="X175" s="102"/>
      <c r="Y175" s="102"/>
      <c r="Z175" s="102"/>
      <c r="AA175" s="102"/>
      <c r="AB175" s="76"/>
      <c r="AC175" s="77"/>
      <c r="AD175" s="102"/>
      <c r="AE175" s="76"/>
      <c r="AF175" s="77"/>
      <c r="AG175" s="102"/>
      <c r="AH175" s="77"/>
      <c r="AI175" s="102"/>
      <c r="AJ175" s="102"/>
      <c r="AK175" s="76"/>
      <c r="AL175" s="77"/>
      <c r="AM175" s="102"/>
      <c r="AN175" s="77"/>
      <c r="AO175" s="102"/>
      <c r="AP175" s="102"/>
      <c r="AQ175" s="102"/>
      <c r="AR175" s="102"/>
      <c r="AS175" s="102"/>
      <c r="AT175" s="76"/>
      <c r="AU175" s="77"/>
      <c r="AV175" s="102"/>
      <c r="AW175" s="77"/>
      <c r="AX175" s="102"/>
      <c r="AY175" s="102"/>
      <c r="AZ175" s="102"/>
      <c r="BA175" s="76"/>
      <c r="BB175" s="77"/>
      <c r="BC175" s="102"/>
      <c r="BD175" s="77"/>
      <c r="BE175" s="102"/>
      <c r="BF175" s="102"/>
      <c r="BG175" s="102"/>
      <c r="BH175" s="102"/>
      <c r="BI175" s="76"/>
      <c r="BJ175" s="77"/>
      <c r="BK175" s="102"/>
      <c r="BL175" s="102"/>
      <c r="BM175" s="76"/>
      <c r="BN175" s="77"/>
      <c r="BO175" s="102"/>
      <c r="BP175" s="76"/>
      <c r="BQ175" s="77"/>
      <c r="BR175" s="102"/>
      <c r="BS175" s="76"/>
      <c r="BT175" s="77"/>
      <c r="BU175" s="102"/>
      <c r="BV175" s="76"/>
      <c r="BW175" s="77"/>
      <c r="BX175" s="102"/>
      <c r="BY175" s="76"/>
      <c r="BZ175" s="77"/>
      <c r="CA175" s="102"/>
      <c r="CB175" s="76"/>
      <c r="CC175" s="77"/>
      <c r="CD175" s="102"/>
      <c r="CE175" s="102"/>
      <c r="CF175" s="77"/>
      <c r="CG175" s="102"/>
      <c r="CH175" s="102"/>
      <c r="CI175" s="102"/>
      <c r="CJ175" s="76"/>
      <c r="CK175" s="77"/>
      <c r="CL175" s="102"/>
      <c r="CM175" s="102"/>
      <c r="CN175" s="102"/>
      <c r="CO175" s="76"/>
      <c r="CP175" s="77"/>
      <c r="CQ175" s="102"/>
      <c r="CR175" s="77"/>
      <c r="CS175" s="102"/>
      <c r="CT175" s="76"/>
      <c r="CU175" s="77"/>
      <c r="CV175" s="102"/>
      <c r="CW175" s="77"/>
      <c r="CX175" s="102"/>
      <c r="CY175" s="102"/>
      <c r="CZ175" s="102"/>
      <c r="DA175" s="102"/>
      <c r="DB175" s="102"/>
      <c r="DC175" s="76"/>
      <c r="DD175" s="77"/>
      <c r="DE175" s="79"/>
      <c r="DF175" s="77"/>
      <c r="DG175" s="102"/>
      <c r="DH175" s="102"/>
      <c r="DI175" s="76"/>
      <c r="DJ175" s="77"/>
      <c r="DK175" s="102"/>
      <c r="DL175" s="77"/>
      <c r="DM175" s="102"/>
      <c r="DN175" s="102"/>
      <c r="DO175" s="102"/>
      <c r="DP175" s="76"/>
      <c r="DQ175" s="77"/>
      <c r="DR175" s="102"/>
      <c r="DS175" s="77"/>
      <c r="DT175" s="102"/>
      <c r="DU175" s="102"/>
      <c r="DV175" s="102"/>
      <c r="DW175" s="102"/>
      <c r="DX175" s="76"/>
      <c r="DY175" s="77"/>
      <c r="DZ175" s="102"/>
      <c r="EA175" s="77"/>
      <c r="EB175" s="102"/>
      <c r="EC175" s="102"/>
    </row>
    <row r="176" spans="1:133" x14ac:dyDescent="0.2">
      <c r="A176" s="100" t="s">
        <v>282</v>
      </c>
      <c r="B176" s="73"/>
      <c r="C176" s="76">
        <v>121590.302</v>
      </c>
      <c r="D176" s="77">
        <v>35773.032000000007</v>
      </c>
      <c r="E176" s="78">
        <v>4.0229999999999997</v>
      </c>
      <c r="F176" s="78">
        <v>35769.009000000005</v>
      </c>
      <c r="G176" s="77">
        <v>85817.26999999999</v>
      </c>
      <c r="I176" s="76">
        <v>3122.373</v>
      </c>
      <c r="J176" s="77">
        <v>1383.06</v>
      </c>
      <c r="K176" s="79">
        <v>1383.06</v>
      </c>
      <c r="L176" s="77">
        <v>1739.3130000000001</v>
      </c>
      <c r="M176" s="79">
        <v>190.07300000000001</v>
      </c>
      <c r="N176" s="79">
        <v>635.26800000000003</v>
      </c>
      <c r="O176" s="79">
        <v>517.02800000000002</v>
      </c>
      <c r="P176" s="79">
        <v>0</v>
      </c>
      <c r="Q176" s="79">
        <v>318.49799999999999</v>
      </c>
      <c r="R176" s="79">
        <v>78.445999999999998</v>
      </c>
      <c r="S176" s="79">
        <v>0</v>
      </c>
      <c r="T176" s="76">
        <v>10052.076999999999</v>
      </c>
      <c r="U176" s="77">
        <v>0</v>
      </c>
      <c r="V176" s="79">
        <v>0</v>
      </c>
      <c r="W176" s="77">
        <v>10052.076999999999</v>
      </c>
      <c r="X176" s="79">
        <v>0</v>
      </c>
      <c r="Y176" s="79">
        <v>9944.3559999999998</v>
      </c>
      <c r="Z176" s="79">
        <v>107.721</v>
      </c>
      <c r="AA176" s="79">
        <v>0</v>
      </c>
      <c r="AB176" s="76">
        <v>545</v>
      </c>
      <c r="AC176" s="77">
        <v>545</v>
      </c>
      <c r="AD176" s="79">
        <v>545</v>
      </c>
      <c r="AE176" s="76">
        <v>8524.2569999999996</v>
      </c>
      <c r="AF176" s="77">
        <v>7752.3429999999998</v>
      </c>
      <c r="AG176" s="79">
        <v>7752.3429999999998</v>
      </c>
      <c r="AH176" s="77">
        <v>771.91399999999999</v>
      </c>
      <c r="AI176" s="79">
        <v>5.7220000000000004</v>
      </c>
      <c r="AJ176" s="79">
        <v>766.19200000000001</v>
      </c>
      <c r="AK176" s="76">
        <v>46193</v>
      </c>
      <c r="AL176" s="77">
        <v>3013</v>
      </c>
      <c r="AM176" s="79">
        <v>3013</v>
      </c>
      <c r="AN176" s="77">
        <v>43180</v>
      </c>
      <c r="AO176" s="79">
        <v>36906</v>
      </c>
      <c r="AP176" s="79">
        <v>4964</v>
      </c>
      <c r="AQ176" s="79">
        <v>1307</v>
      </c>
      <c r="AR176" s="79">
        <v>3</v>
      </c>
      <c r="AS176" s="79">
        <v>0</v>
      </c>
      <c r="AT176" s="76">
        <v>0</v>
      </c>
      <c r="AU176" s="77">
        <v>0</v>
      </c>
      <c r="AV176" s="79">
        <v>0</v>
      </c>
      <c r="AW176" s="77">
        <v>0</v>
      </c>
      <c r="AX176" s="79">
        <v>0</v>
      </c>
      <c r="AY176" s="79">
        <v>0</v>
      </c>
      <c r="AZ176" s="79">
        <v>0</v>
      </c>
      <c r="BA176" s="76">
        <v>14668.16</v>
      </c>
      <c r="BB176" s="77">
        <v>288.34300000000002</v>
      </c>
      <c r="BC176" s="79">
        <v>288.34300000000002</v>
      </c>
      <c r="BD176" s="77">
        <v>14379.816999999999</v>
      </c>
      <c r="BE176" s="79">
        <v>3198.3789999999999</v>
      </c>
      <c r="BF176" s="79">
        <v>4796.7560000000003</v>
      </c>
      <c r="BG176" s="79">
        <v>4669.47</v>
      </c>
      <c r="BH176" s="79">
        <v>1715.212</v>
      </c>
      <c r="BI176" s="98">
        <v>786.55600000000004</v>
      </c>
      <c r="BJ176" s="77">
        <v>786.55600000000004</v>
      </c>
      <c r="BK176" s="79">
        <v>0</v>
      </c>
      <c r="BL176" s="79">
        <v>786.55600000000004</v>
      </c>
      <c r="BM176" s="76">
        <v>10357.021000000001</v>
      </c>
      <c r="BN176" s="77">
        <v>10357.021000000001</v>
      </c>
      <c r="BO176" s="79">
        <v>10357.021000000001</v>
      </c>
      <c r="BP176" s="76">
        <v>4180</v>
      </c>
      <c r="BQ176" s="77">
        <v>4180</v>
      </c>
      <c r="BR176" s="79">
        <v>4180</v>
      </c>
      <c r="BS176" s="76">
        <v>0</v>
      </c>
      <c r="BT176" s="77">
        <v>0</v>
      </c>
      <c r="BU176" s="79">
        <v>0</v>
      </c>
      <c r="BV176" s="76">
        <v>0</v>
      </c>
      <c r="BW176" s="77">
        <v>0</v>
      </c>
      <c r="BX176" s="79">
        <v>0</v>
      </c>
      <c r="BY176" s="76">
        <v>0</v>
      </c>
      <c r="BZ176" s="77">
        <v>0</v>
      </c>
      <c r="CA176" s="79">
        <v>0</v>
      </c>
      <c r="CB176" s="76">
        <v>13429.283000000001</v>
      </c>
      <c r="CC176" s="77">
        <v>0</v>
      </c>
      <c r="CD176" s="79">
        <v>0</v>
      </c>
      <c r="CE176" s="79">
        <v>0</v>
      </c>
      <c r="CF176" s="77">
        <v>13429.283000000001</v>
      </c>
      <c r="CG176" s="79">
        <v>9877.0130000000008</v>
      </c>
      <c r="CH176" s="79">
        <v>3552.27</v>
      </c>
      <c r="CI176" s="79">
        <v>0</v>
      </c>
      <c r="CJ176" s="76">
        <v>4.0229999999999997</v>
      </c>
      <c r="CK176" s="77">
        <v>4.0229999999999997</v>
      </c>
      <c r="CL176" s="79">
        <v>0</v>
      </c>
      <c r="CM176" s="79">
        <v>0</v>
      </c>
      <c r="CN176" s="79">
        <v>4.0229999999999997</v>
      </c>
      <c r="CO176" s="76">
        <v>1606.075</v>
      </c>
      <c r="CP176" s="77">
        <v>377.93200000000002</v>
      </c>
      <c r="CQ176" s="79">
        <v>377.93200000000002</v>
      </c>
      <c r="CR176" s="77">
        <v>1228.143</v>
      </c>
      <c r="CS176" s="79">
        <v>1228.143</v>
      </c>
      <c r="CT176" s="76">
        <v>818.09899999999993</v>
      </c>
      <c r="CU176" s="77">
        <v>0</v>
      </c>
      <c r="CV176" s="79">
        <v>0</v>
      </c>
      <c r="CW176" s="77">
        <v>818.09899999999993</v>
      </c>
      <c r="CX176" s="79">
        <v>0</v>
      </c>
      <c r="CY176" s="79">
        <v>0</v>
      </c>
      <c r="CZ176" s="79">
        <v>79.582999999999998</v>
      </c>
      <c r="DA176" s="79">
        <v>151.923</v>
      </c>
      <c r="DB176" s="79">
        <v>586.59299999999996</v>
      </c>
      <c r="DC176" s="76">
        <v>3162.3069999999998</v>
      </c>
      <c r="DD176" s="77">
        <v>3162.3069999999998</v>
      </c>
      <c r="DE176" s="79">
        <v>3162.3069999999998</v>
      </c>
      <c r="DF176" s="77">
        <v>0</v>
      </c>
      <c r="DG176" s="79">
        <v>0</v>
      </c>
      <c r="DH176" s="79">
        <v>0</v>
      </c>
      <c r="DI176" s="76">
        <v>0</v>
      </c>
      <c r="DJ176" s="77">
        <v>0</v>
      </c>
      <c r="DK176" s="79">
        <v>0</v>
      </c>
      <c r="DL176" s="77">
        <v>0</v>
      </c>
      <c r="DM176" s="79">
        <v>0</v>
      </c>
      <c r="DN176" s="79">
        <v>0</v>
      </c>
      <c r="DO176" s="79">
        <v>0</v>
      </c>
      <c r="DP176" s="76">
        <v>3923.4470000000001</v>
      </c>
      <c r="DQ176" s="77">
        <v>3923.4470000000001</v>
      </c>
      <c r="DR176" s="79">
        <v>3923.4470000000001</v>
      </c>
      <c r="DS176" s="77">
        <v>0</v>
      </c>
      <c r="DT176" s="79">
        <v>0</v>
      </c>
      <c r="DU176" s="79">
        <v>0</v>
      </c>
      <c r="DV176" s="79">
        <v>0</v>
      </c>
      <c r="DW176" s="79">
        <v>0</v>
      </c>
      <c r="DX176" s="76">
        <v>218.624</v>
      </c>
      <c r="DY176" s="77">
        <v>0</v>
      </c>
      <c r="DZ176" s="79">
        <v>0</v>
      </c>
      <c r="EA176" s="77">
        <v>218.624</v>
      </c>
      <c r="EB176" s="79">
        <v>9.1859999999999999</v>
      </c>
      <c r="EC176" s="79">
        <v>209.43799999999999</v>
      </c>
    </row>
    <row r="177" spans="1:133" x14ac:dyDescent="0.2">
      <c r="A177" s="100" t="s">
        <v>283</v>
      </c>
      <c r="B177" s="73"/>
      <c r="C177" s="76">
        <v>914584.06099999987</v>
      </c>
      <c r="D177" s="77">
        <v>803509.23099999991</v>
      </c>
      <c r="E177" s="78">
        <v>19541.934000000001</v>
      </c>
      <c r="F177" s="78">
        <v>783967.2969999999</v>
      </c>
      <c r="G177" s="77">
        <v>111074.82999999999</v>
      </c>
      <c r="I177" s="76">
        <v>0</v>
      </c>
      <c r="J177" s="77">
        <v>0</v>
      </c>
      <c r="K177" s="79">
        <v>0</v>
      </c>
      <c r="L177" s="77">
        <v>0</v>
      </c>
      <c r="M177" s="79">
        <v>0</v>
      </c>
      <c r="N177" s="79">
        <v>0</v>
      </c>
      <c r="O177" s="79">
        <v>0</v>
      </c>
      <c r="P177" s="79">
        <v>0</v>
      </c>
      <c r="Q177" s="79">
        <v>0</v>
      </c>
      <c r="R177" s="79">
        <v>0</v>
      </c>
      <c r="S177" s="79">
        <v>0</v>
      </c>
      <c r="T177" s="76">
        <v>2717.6419999999998</v>
      </c>
      <c r="U177" s="77">
        <v>2321.9079999999999</v>
      </c>
      <c r="V177" s="79">
        <v>2321.9079999999999</v>
      </c>
      <c r="W177" s="77">
        <v>395.73400000000004</v>
      </c>
      <c r="X177" s="79">
        <v>0</v>
      </c>
      <c r="Y177" s="79">
        <v>199.374</v>
      </c>
      <c r="Z177" s="79">
        <v>196.36</v>
      </c>
      <c r="AA177" s="79">
        <v>0</v>
      </c>
      <c r="AB177" s="76">
        <v>44368</v>
      </c>
      <c r="AC177" s="77">
        <v>44368</v>
      </c>
      <c r="AD177" s="79">
        <v>44368</v>
      </c>
      <c r="AE177" s="76">
        <v>0</v>
      </c>
      <c r="AF177" s="77">
        <v>0</v>
      </c>
      <c r="AG177" s="79">
        <v>0</v>
      </c>
      <c r="AH177" s="77">
        <v>0</v>
      </c>
      <c r="AI177" s="79">
        <v>0</v>
      </c>
      <c r="AJ177" s="79">
        <v>0</v>
      </c>
      <c r="AK177" s="76">
        <v>65529</v>
      </c>
      <c r="AL177" s="77">
        <v>21175</v>
      </c>
      <c r="AM177" s="79">
        <v>21175</v>
      </c>
      <c r="AN177" s="77">
        <v>44354</v>
      </c>
      <c r="AO177" s="79">
        <v>42072</v>
      </c>
      <c r="AP177" s="79">
        <v>1346</v>
      </c>
      <c r="AQ177" s="79">
        <v>875</v>
      </c>
      <c r="AR177" s="79">
        <v>61</v>
      </c>
      <c r="AS177" s="79">
        <v>0</v>
      </c>
      <c r="AT177" s="76">
        <v>461611.67</v>
      </c>
      <c r="AU177" s="77">
        <v>461611.67</v>
      </c>
      <c r="AV177" s="79">
        <v>461611.67</v>
      </c>
      <c r="AW177" s="77">
        <v>0</v>
      </c>
      <c r="AX177" s="79">
        <v>0</v>
      </c>
      <c r="AY177" s="79">
        <v>0</v>
      </c>
      <c r="AZ177" s="79">
        <v>0</v>
      </c>
      <c r="BA177" s="76">
        <v>61009.890999999996</v>
      </c>
      <c r="BB177" s="77">
        <v>13000.1</v>
      </c>
      <c r="BC177" s="79">
        <v>13000.1</v>
      </c>
      <c r="BD177" s="77">
        <v>48009.790999999997</v>
      </c>
      <c r="BE177" s="79">
        <v>23810.587</v>
      </c>
      <c r="BF177" s="79">
        <v>15914.151</v>
      </c>
      <c r="BG177" s="79">
        <v>8285.0529999999999</v>
      </c>
      <c r="BH177" s="79">
        <v>0</v>
      </c>
      <c r="BI177" s="98">
        <v>51223.784</v>
      </c>
      <c r="BJ177" s="77">
        <v>51223.784</v>
      </c>
      <c r="BK177" s="79">
        <v>9486.4330000000009</v>
      </c>
      <c r="BL177" s="79">
        <v>41737.351000000002</v>
      </c>
      <c r="BM177" s="76">
        <v>19317.620999999999</v>
      </c>
      <c r="BN177" s="77">
        <v>19317.620999999999</v>
      </c>
      <c r="BO177" s="79">
        <v>19317.620999999999</v>
      </c>
      <c r="BP177" s="76">
        <v>7144</v>
      </c>
      <c r="BQ177" s="77">
        <v>7144</v>
      </c>
      <c r="BR177" s="79">
        <v>7144</v>
      </c>
      <c r="BS177" s="76">
        <v>7951.7579999999998</v>
      </c>
      <c r="BT177" s="77">
        <v>7951.7579999999998</v>
      </c>
      <c r="BU177" s="79">
        <v>7951.7579999999998</v>
      </c>
      <c r="BV177" s="76">
        <v>20037</v>
      </c>
      <c r="BW177" s="77">
        <v>20037</v>
      </c>
      <c r="BX177" s="79">
        <v>20037</v>
      </c>
      <c r="BY177" s="76">
        <v>7712.75</v>
      </c>
      <c r="BZ177" s="77">
        <v>7712.75</v>
      </c>
      <c r="CA177" s="79">
        <v>7712.75</v>
      </c>
      <c r="CB177" s="76">
        <v>0</v>
      </c>
      <c r="CC177" s="77">
        <v>25426.096000000001</v>
      </c>
      <c r="CD177" s="79">
        <v>2118.114</v>
      </c>
      <c r="CE177" s="79">
        <v>23307.982</v>
      </c>
      <c r="CF177" s="77">
        <v>6538.13</v>
      </c>
      <c r="CG177" s="79">
        <v>4618.8900000000003</v>
      </c>
      <c r="CH177" s="79">
        <v>1919.24</v>
      </c>
      <c r="CI177" s="79">
        <v>0</v>
      </c>
      <c r="CJ177" s="76">
        <v>23894.608</v>
      </c>
      <c r="CK177" s="77">
        <v>23894.608</v>
      </c>
      <c r="CL177" s="79">
        <v>18863.395</v>
      </c>
      <c r="CM177" s="79">
        <v>3271.9009999999998</v>
      </c>
      <c r="CN177" s="79">
        <v>1759.3119999999999</v>
      </c>
      <c r="CO177" s="76">
        <v>6315.68</v>
      </c>
      <c r="CP177" s="77">
        <v>1647.01</v>
      </c>
      <c r="CQ177" s="79">
        <v>1647.01</v>
      </c>
      <c r="CR177" s="77">
        <v>4668.67</v>
      </c>
      <c r="CS177" s="79">
        <v>4668.67</v>
      </c>
      <c r="CT177" s="76">
        <v>1971.624</v>
      </c>
      <c r="CU177" s="77">
        <v>0</v>
      </c>
      <c r="CV177" s="79">
        <v>0</v>
      </c>
      <c r="CW177" s="77">
        <v>1971.624</v>
      </c>
      <c r="CX177" s="79">
        <v>0</v>
      </c>
      <c r="CY177" s="79">
        <v>0</v>
      </c>
      <c r="CZ177" s="79">
        <v>867.06700000000001</v>
      </c>
      <c r="DA177" s="79">
        <v>656.57799999999997</v>
      </c>
      <c r="DB177" s="79">
        <v>447.97899999999998</v>
      </c>
      <c r="DC177" s="76">
        <v>89077.097999999998</v>
      </c>
      <c r="DD177" s="77">
        <v>89077.097999999998</v>
      </c>
      <c r="DE177" s="79">
        <v>89077.097999999998</v>
      </c>
      <c r="DF177" s="77">
        <v>0</v>
      </c>
      <c r="DG177" s="79">
        <v>0</v>
      </c>
      <c r="DH177" s="79">
        <v>0</v>
      </c>
      <c r="DI177" s="76">
        <v>1232</v>
      </c>
      <c r="DJ177" s="77">
        <v>1232</v>
      </c>
      <c r="DK177" s="79">
        <v>1232</v>
      </c>
      <c r="DL177" s="77">
        <v>0</v>
      </c>
      <c r="DM177" s="79">
        <v>0</v>
      </c>
      <c r="DN177" s="79">
        <v>0</v>
      </c>
      <c r="DO177" s="79">
        <v>0</v>
      </c>
      <c r="DP177" s="76">
        <v>10871.585999999999</v>
      </c>
      <c r="DQ177" s="77">
        <v>5734.7049999999999</v>
      </c>
      <c r="DR177" s="79">
        <v>5734.7049999999999</v>
      </c>
      <c r="DS177" s="77">
        <v>5136.8810000000003</v>
      </c>
      <c r="DT177" s="79">
        <v>1550.9090000000001</v>
      </c>
      <c r="DU177" s="79">
        <v>3488.6579999999999</v>
      </c>
      <c r="DV177" s="79">
        <v>0</v>
      </c>
      <c r="DW177" s="79">
        <v>97.313999999999993</v>
      </c>
      <c r="DX177" s="76">
        <v>634.12300000000005</v>
      </c>
      <c r="DY177" s="77">
        <v>634.12300000000005</v>
      </c>
      <c r="DZ177" s="79">
        <v>634.12300000000005</v>
      </c>
      <c r="EA177" s="77">
        <v>0</v>
      </c>
      <c r="EB177" s="79">
        <v>0</v>
      </c>
      <c r="EC177" s="79">
        <v>0</v>
      </c>
    </row>
    <row r="178" spans="1:133" x14ac:dyDescent="0.2">
      <c r="A178" s="100" t="s">
        <v>284</v>
      </c>
      <c r="B178" s="73"/>
      <c r="C178" s="76">
        <v>1999076.2730000003</v>
      </c>
      <c r="D178" s="77">
        <v>1771986.7840000002</v>
      </c>
      <c r="E178" s="78">
        <v>88103.656000000003</v>
      </c>
      <c r="F178" s="78">
        <v>1683883.128</v>
      </c>
      <c r="G178" s="77">
        <v>227089.489</v>
      </c>
      <c r="I178" s="76">
        <v>89589.591</v>
      </c>
      <c r="J178" s="77">
        <v>49533.271000000001</v>
      </c>
      <c r="K178" s="79">
        <v>49533.271000000001</v>
      </c>
      <c r="L178" s="77">
        <v>40056.32</v>
      </c>
      <c r="M178" s="79">
        <v>12123.423000000001</v>
      </c>
      <c r="N178" s="79">
        <v>25107.291000000001</v>
      </c>
      <c r="O178" s="79">
        <v>2825.6060000000002</v>
      </c>
      <c r="P178" s="79">
        <v>0</v>
      </c>
      <c r="Q178" s="79">
        <v>0</v>
      </c>
      <c r="R178" s="79">
        <v>0</v>
      </c>
      <c r="S178" s="79">
        <v>0</v>
      </c>
      <c r="T178" s="76">
        <v>186080.022</v>
      </c>
      <c r="U178" s="77">
        <v>186080.022</v>
      </c>
      <c r="V178" s="79">
        <v>186080.022</v>
      </c>
      <c r="W178" s="77">
        <v>0</v>
      </c>
      <c r="X178" s="79">
        <v>0</v>
      </c>
      <c r="Y178" s="79">
        <v>0</v>
      </c>
      <c r="Z178" s="79">
        <v>0</v>
      </c>
      <c r="AA178" s="79">
        <v>0</v>
      </c>
      <c r="AB178" s="76">
        <v>54807</v>
      </c>
      <c r="AC178" s="77">
        <v>54807</v>
      </c>
      <c r="AD178" s="79">
        <v>54807</v>
      </c>
      <c r="AE178" s="76">
        <v>206002.72099999999</v>
      </c>
      <c r="AF178" s="77">
        <v>206002.72099999999</v>
      </c>
      <c r="AG178" s="79">
        <v>206002.72099999999</v>
      </c>
      <c r="AH178" s="77">
        <v>0</v>
      </c>
      <c r="AI178" s="79">
        <v>0</v>
      </c>
      <c r="AJ178" s="79">
        <v>0</v>
      </c>
      <c r="AK178" s="76">
        <v>188584</v>
      </c>
      <c r="AL178" s="77">
        <v>62044</v>
      </c>
      <c r="AM178" s="79">
        <v>62044</v>
      </c>
      <c r="AN178" s="77">
        <v>126540</v>
      </c>
      <c r="AO178" s="79">
        <v>114119</v>
      </c>
      <c r="AP178" s="79">
        <v>9098</v>
      </c>
      <c r="AQ178" s="79">
        <v>3032</v>
      </c>
      <c r="AR178" s="79">
        <v>291</v>
      </c>
      <c r="AS178" s="79">
        <v>0</v>
      </c>
      <c r="AT178" s="76">
        <v>0</v>
      </c>
      <c r="AU178" s="77">
        <v>0</v>
      </c>
      <c r="AV178" s="79">
        <v>0</v>
      </c>
      <c r="AW178" s="77">
        <v>0</v>
      </c>
      <c r="AX178" s="79">
        <v>0</v>
      </c>
      <c r="AY178" s="79">
        <v>0</v>
      </c>
      <c r="AZ178" s="79">
        <v>0</v>
      </c>
      <c r="BA178" s="76">
        <v>61862.688999999998</v>
      </c>
      <c r="BB178" s="77">
        <v>12611.584000000001</v>
      </c>
      <c r="BC178" s="79">
        <v>12611.584000000001</v>
      </c>
      <c r="BD178" s="77">
        <v>49251.104999999996</v>
      </c>
      <c r="BE178" s="79">
        <v>23855.133999999998</v>
      </c>
      <c r="BF178" s="79">
        <v>16047.705</v>
      </c>
      <c r="BG178" s="79">
        <v>9348.2659999999996</v>
      </c>
      <c r="BH178" s="79">
        <v>0</v>
      </c>
      <c r="BI178" s="98">
        <v>3560.3770000000004</v>
      </c>
      <c r="BJ178" s="77">
        <v>3560.3770000000004</v>
      </c>
      <c r="BK178" s="79">
        <v>1353.537</v>
      </c>
      <c r="BL178" s="79">
        <v>2206.84</v>
      </c>
      <c r="BM178" s="76">
        <v>40932.197999999997</v>
      </c>
      <c r="BN178" s="77">
        <v>40932.197999999997</v>
      </c>
      <c r="BO178" s="79">
        <v>40932.197999999997</v>
      </c>
      <c r="BP178" s="76">
        <v>11716</v>
      </c>
      <c r="BQ178" s="77">
        <v>11716</v>
      </c>
      <c r="BR178" s="79">
        <v>11716</v>
      </c>
      <c r="BS178" s="76">
        <v>8215.7029999999995</v>
      </c>
      <c r="BT178" s="77">
        <v>8215.7029999999995</v>
      </c>
      <c r="BU178" s="79">
        <v>8215.7029999999995</v>
      </c>
      <c r="BV178" s="76">
        <v>34060</v>
      </c>
      <c r="BW178" s="77">
        <v>34060</v>
      </c>
      <c r="BX178" s="79">
        <v>34060</v>
      </c>
      <c r="BY178" s="76">
        <v>12003.157999999999</v>
      </c>
      <c r="BZ178" s="77">
        <v>12003.157999999999</v>
      </c>
      <c r="CA178" s="79">
        <v>12003.157999999999</v>
      </c>
      <c r="CB178" s="76">
        <v>256331.33499999999</v>
      </c>
      <c r="CC178" s="77">
        <v>256148.40899999999</v>
      </c>
      <c r="CD178" s="79">
        <v>64752.131000000001</v>
      </c>
      <c r="CE178" s="79">
        <v>191396.27799999999</v>
      </c>
      <c r="CF178" s="77">
        <v>182.92599999999999</v>
      </c>
      <c r="CG178" s="79">
        <v>154.036</v>
      </c>
      <c r="CH178" s="79">
        <v>28.89</v>
      </c>
      <c r="CI178" s="79">
        <v>0</v>
      </c>
      <c r="CJ178" s="76">
        <v>123432.24</v>
      </c>
      <c r="CK178" s="77">
        <v>123432.24</v>
      </c>
      <c r="CL178" s="79">
        <v>102517.644</v>
      </c>
      <c r="CM178" s="79">
        <v>17781.932000000001</v>
      </c>
      <c r="CN178" s="79">
        <v>3132.6640000000002</v>
      </c>
      <c r="CO178" s="76">
        <v>4547.2910000000002</v>
      </c>
      <c r="CP178" s="77">
        <v>814.65099999999995</v>
      </c>
      <c r="CQ178" s="79">
        <v>814.65099999999995</v>
      </c>
      <c r="CR178" s="77">
        <v>3732.64</v>
      </c>
      <c r="CS178" s="79">
        <v>3732.64</v>
      </c>
      <c r="CT178" s="76">
        <v>375148.77100000001</v>
      </c>
      <c r="CU178" s="77">
        <v>367822.27299999999</v>
      </c>
      <c r="CV178" s="79">
        <v>367822.27299999999</v>
      </c>
      <c r="CW178" s="77">
        <v>7326.4979999999996</v>
      </c>
      <c r="CX178" s="79">
        <v>6573.4759999999997</v>
      </c>
      <c r="CY178" s="79">
        <v>0</v>
      </c>
      <c r="CZ178" s="79">
        <v>373.108</v>
      </c>
      <c r="DA178" s="79">
        <v>379.91399999999999</v>
      </c>
      <c r="DB178" s="79">
        <v>0</v>
      </c>
      <c r="DC178" s="76">
        <v>0</v>
      </c>
      <c r="DD178" s="77">
        <v>0</v>
      </c>
      <c r="DE178" s="79">
        <v>0</v>
      </c>
      <c r="DF178" s="77">
        <v>0</v>
      </c>
      <c r="DG178" s="79">
        <v>0</v>
      </c>
      <c r="DH178" s="79">
        <v>0</v>
      </c>
      <c r="DI178" s="76">
        <v>116080</v>
      </c>
      <c r="DJ178" s="77">
        <v>116080</v>
      </c>
      <c r="DK178" s="79">
        <v>116080</v>
      </c>
      <c r="DL178" s="77">
        <v>0</v>
      </c>
      <c r="DM178" s="79">
        <v>0</v>
      </c>
      <c r="DN178" s="79">
        <v>0</v>
      </c>
      <c r="DO178" s="79">
        <v>0</v>
      </c>
      <c r="DP178" s="76">
        <v>130849.88800000001</v>
      </c>
      <c r="DQ178" s="77">
        <v>130849.88800000001</v>
      </c>
      <c r="DR178" s="79">
        <v>130849.88800000001</v>
      </c>
      <c r="DS178" s="77">
        <v>0</v>
      </c>
      <c r="DT178" s="79">
        <v>0</v>
      </c>
      <c r="DU178" s="79">
        <v>0</v>
      </c>
      <c r="DV178" s="79">
        <v>0</v>
      </c>
      <c r="DW178" s="79">
        <v>0</v>
      </c>
      <c r="DX178" s="76">
        <v>95273.289000000004</v>
      </c>
      <c r="DY178" s="77">
        <v>95273.289000000004</v>
      </c>
      <c r="DZ178" s="79">
        <v>95273.289000000004</v>
      </c>
      <c r="EA178" s="77">
        <v>0</v>
      </c>
      <c r="EB178" s="79">
        <v>0</v>
      </c>
      <c r="EC178" s="79">
        <v>0</v>
      </c>
    </row>
    <row r="179" spans="1:133" x14ac:dyDescent="0.2">
      <c r="A179" s="100" t="s">
        <v>285</v>
      </c>
      <c r="B179" s="73"/>
      <c r="C179" s="76">
        <v>4371804.9210000001</v>
      </c>
      <c r="D179" s="77">
        <v>3983533.389</v>
      </c>
      <c r="E179" s="78">
        <v>481841.94999999995</v>
      </c>
      <c r="F179" s="78">
        <v>3501691.4389999998</v>
      </c>
      <c r="G179" s="77">
        <v>388271.53200000006</v>
      </c>
      <c r="I179" s="76">
        <v>125268.81400000001</v>
      </c>
      <c r="J179" s="77">
        <v>59406.105000000003</v>
      </c>
      <c r="K179" s="79">
        <v>59406.105000000003</v>
      </c>
      <c r="L179" s="77">
        <v>65862.709000000003</v>
      </c>
      <c r="M179" s="79">
        <v>22139.401000000002</v>
      </c>
      <c r="N179" s="79">
        <v>38835.745999999999</v>
      </c>
      <c r="O179" s="79">
        <v>4887.5619999999999</v>
      </c>
      <c r="P179" s="79">
        <v>0</v>
      </c>
      <c r="Q179" s="79">
        <v>0</v>
      </c>
      <c r="R179" s="79">
        <v>0</v>
      </c>
      <c r="S179" s="79">
        <v>0</v>
      </c>
      <c r="T179" s="76">
        <v>450147.96499999997</v>
      </c>
      <c r="U179" s="77">
        <v>439155.96399999998</v>
      </c>
      <c r="V179" s="79">
        <v>439155.96399999998</v>
      </c>
      <c r="W179" s="77">
        <v>10992.001</v>
      </c>
      <c r="X179" s="79">
        <v>0</v>
      </c>
      <c r="Y179" s="79">
        <v>10866.612999999999</v>
      </c>
      <c r="Z179" s="79">
        <v>125.38800000000001</v>
      </c>
      <c r="AA179" s="79">
        <v>0</v>
      </c>
      <c r="AB179" s="76">
        <v>25683</v>
      </c>
      <c r="AC179" s="77">
        <v>25683</v>
      </c>
      <c r="AD179" s="79">
        <v>25683</v>
      </c>
      <c r="AE179" s="76">
        <v>194068.65700000001</v>
      </c>
      <c r="AF179" s="77">
        <v>193177.916</v>
      </c>
      <c r="AG179" s="79">
        <v>193177.916</v>
      </c>
      <c r="AH179" s="77">
        <v>890.74099999999999</v>
      </c>
      <c r="AI179" s="79">
        <v>0</v>
      </c>
      <c r="AJ179" s="79">
        <v>890.74099999999999</v>
      </c>
      <c r="AK179" s="76">
        <v>249620</v>
      </c>
      <c r="AL179" s="77">
        <v>38265</v>
      </c>
      <c r="AM179" s="79">
        <v>38265</v>
      </c>
      <c r="AN179" s="77">
        <v>211355</v>
      </c>
      <c r="AO179" s="79">
        <v>205884</v>
      </c>
      <c r="AP179" s="79">
        <v>4980</v>
      </c>
      <c r="AQ179" s="79">
        <v>4</v>
      </c>
      <c r="AR179" s="79">
        <v>487</v>
      </c>
      <c r="AS179" s="79">
        <v>0</v>
      </c>
      <c r="AT179" s="76">
        <v>572905.48499999999</v>
      </c>
      <c r="AU179" s="77">
        <v>569522.50699999998</v>
      </c>
      <c r="AV179" s="79">
        <v>569522.50699999998</v>
      </c>
      <c r="AW179" s="77">
        <v>3382.9780000000001</v>
      </c>
      <c r="AX179" s="79">
        <v>2045.617</v>
      </c>
      <c r="AY179" s="79">
        <v>1337.3610000000001</v>
      </c>
      <c r="AZ179" s="79">
        <v>0</v>
      </c>
      <c r="BA179" s="76">
        <v>77162.445000000007</v>
      </c>
      <c r="BB179" s="77">
        <v>17030.686000000002</v>
      </c>
      <c r="BC179" s="79">
        <v>17030.686000000002</v>
      </c>
      <c r="BD179" s="77">
        <v>60131.758999999998</v>
      </c>
      <c r="BE179" s="79">
        <v>29666.21</v>
      </c>
      <c r="BF179" s="79">
        <v>19750.398000000001</v>
      </c>
      <c r="BG179" s="79">
        <v>10715.151</v>
      </c>
      <c r="BH179" s="79">
        <v>0</v>
      </c>
      <c r="BI179" s="98">
        <v>23308.725999999999</v>
      </c>
      <c r="BJ179" s="77">
        <v>23308.725999999999</v>
      </c>
      <c r="BK179" s="79">
        <v>0</v>
      </c>
      <c r="BL179" s="79">
        <v>23308.725999999999</v>
      </c>
      <c r="BM179" s="76">
        <v>38136.288999999997</v>
      </c>
      <c r="BN179" s="77">
        <v>38136.288999999997</v>
      </c>
      <c r="BO179" s="79">
        <v>38136.288999999997</v>
      </c>
      <c r="BP179" s="76">
        <v>5342</v>
      </c>
      <c r="BQ179" s="77">
        <v>5342</v>
      </c>
      <c r="BR179" s="79">
        <v>5342</v>
      </c>
      <c r="BS179" s="76">
        <v>1705.1310000000001</v>
      </c>
      <c r="BT179" s="77">
        <v>1705.1310000000001</v>
      </c>
      <c r="BU179" s="79">
        <v>1705.1310000000001</v>
      </c>
      <c r="BV179" s="76">
        <v>5747</v>
      </c>
      <c r="BW179" s="77">
        <v>5747</v>
      </c>
      <c r="BX179" s="79">
        <v>5747</v>
      </c>
      <c r="BY179" s="76">
        <v>10369.762000000001</v>
      </c>
      <c r="BZ179" s="77">
        <v>10369.762000000001</v>
      </c>
      <c r="CA179" s="79">
        <v>10369.762000000001</v>
      </c>
      <c r="CB179" s="76">
        <v>1052377.9310000001</v>
      </c>
      <c r="CC179" s="77">
        <v>1142471.621</v>
      </c>
      <c r="CD179" s="79">
        <v>459639.549</v>
      </c>
      <c r="CE179" s="79">
        <v>682832.07200000004</v>
      </c>
      <c r="CF179" s="77">
        <v>14000.930999999999</v>
      </c>
      <c r="CG179" s="79">
        <v>12240.317999999999</v>
      </c>
      <c r="CH179" s="79">
        <v>1760.6130000000001</v>
      </c>
      <c r="CI179" s="79">
        <v>0</v>
      </c>
      <c r="CJ179" s="76">
        <v>117910.807</v>
      </c>
      <c r="CK179" s="77">
        <v>117910.807</v>
      </c>
      <c r="CL179" s="79">
        <v>91851.445000000007</v>
      </c>
      <c r="CM179" s="79">
        <v>15931.853999999999</v>
      </c>
      <c r="CN179" s="79">
        <v>10127.508</v>
      </c>
      <c r="CO179" s="76">
        <v>5818.1459999999997</v>
      </c>
      <c r="CP179" s="77">
        <v>972.15599999999995</v>
      </c>
      <c r="CQ179" s="79">
        <v>972.15599999999995</v>
      </c>
      <c r="CR179" s="77">
        <v>4845.99</v>
      </c>
      <c r="CS179" s="79">
        <v>4845.99</v>
      </c>
      <c r="CT179" s="76">
        <v>706084.86800000002</v>
      </c>
      <c r="CU179" s="77">
        <v>693476.47499999998</v>
      </c>
      <c r="CV179" s="79">
        <v>693476.47499999998</v>
      </c>
      <c r="CW179" s="77">
        <v>12608.393</v>
      </c>
      <c r="CX179" s="79">
        <v>12393.352000000001</v>
      </c>
      <c r="CY179" s="79">
        <v>0</v>
      </c>
      <c r="CZ179" s="79">
        <v>146.107</v>
      </c>
      <c r="DA179" s="79">
        <v>68.933999999999997</v>
      </c>
      <c r="DB179" s="79">
        <v>0</v>
      </c>
      <c r="DC179" s="76">
        <v>212137.84400000001</v>
      </c>
      <c r="DD179" s="77">
        <v>210423.924</v>
      </c>
      <c r="DE179" s="79">
        <v>210423.924</v>
      </c>
      <c r="DF179" s="77">
        <v>1713.92</v>
      </c>
      <c r="DG179" s="79">
        <v>652.245</v>
      </c>
      <c r="DH179" s="79">
        <v>1061.675</v>
      </c>
      <c r="DI179" s="76">
        <v>67135</v>
      </c>
      <c r="DJ179" s="77">
        <v>67135</v>
      </c>
      <c r="DK179" s="79">
        <v>67135</v>
      </c>
      <c r="DL179" s="77">
        <v>0</v>
      </c>
      <c r="DM179" s="79">
        <v>0</v>
      </c>
      <c r="DN179" s="79">
        <v>0</v>
      </c>
      <c r="DO179" s="79">
        <v>0</v>
      </c>
      <c r="DP179" s="76">
        <v>141487.90600000002</v>
      </c>
      <c r="DQ179" s="77">
        <v>139165.24900000001</v>
      </c>
      <c r="DR179" s="79">
        <v>139165.24900000001</v>
      </c>
      <c r="DS179" s="77">
        <v>2322.6570000000002</v>
      </c>
      <c r="DT179" s="79">
        <v>406.36799999999999</v>
      </c>
      <c r="DU179" s="79">
        <v>1857.6110000000001</v>
      </c>
      <c r="DV179" s="79">
        <v>0</v>
      </c>
      <c r="DW179" s="79">
        <v>58.677999999999997</v>
      </c>
      <c r="DX179" s="76">
        <v>185292.524</v>
      </c>
      <c r="DY179" s="77">
        <v>185128.071</v>
      </c>
      <c r="DZ179" s="79">
        <v>185128.071</v>
      </c>
      <c r="EA179" s="77">
        <v>164.453</v>
      </c>
      <c r="EB179" s="79">
        <v>0</v>
      </c>
      <c r="EC179" s="79">
        <v>164.453</v>
      </c>
    </row>
    <row r="180" spans="1:133" x14ac:dyDescent="0.2">
      <c r="A180" s="107" t="s">
        <v>286</v>
      </c>
      <c r="B180" s="73"/>
      <c r="C180" s="76">
        <v>2933723.1260000002</v>
      </c>
      <c r="D180" s="77">
        <v>2878568.2540000002</v>
      </c>
      <c r="E180" s="78">
        <v>97949.433000000005</v>
      </c>
      <c r="F180" s="78">
        <v>2780618.821</v>
      </c>
      <c r="G180" s="77">
        <v>55154.872000000003</v>
      </c>
      <c r="I180" s="76">
        <v>83056.731</v>
      </c>
      <c r="J180" s="77">
        <v>39387.910000000003</v>
      </c>
      <c r="K180" s="79">
        <v>39387.910000000003</v>
      </c>
      <c r="L180" s="77">
        <v>43668.821000000004</v>
      </c>
      <c r="M180" s="79">
        <v>14679.043</v>
      </c>
      <c r="N180" s="79">
        <v>25749.187000000002</v>
      </c>
      <c r="O180" s="79">
        <v>3240.5909999999999</v>
      </c>
      <c r="P180" s="79">
        <v>0</v>
      </c>
      <c r="Q180" s="79">
        <v>0</v>
      </c>
      <c r="R180" s="79">
        <v>0</v>
      </c>
      <c r="S180" s="79">
        <v>0</v>
      </c>
      <c r="T180" s="76">
        <v>218526.43400000001</v>
      </c>
      <c r="U180" s="77">
        <v>218526.43400000001</v>
      </c>
      <c r="V180" s="79">
        <v>218526.43400000001</v>
      </c>
      <c r="W180" s="77">
        <v>0</v>
      </c>
      <c r="X180" s="79">
        <v>0</v>
      </c>
      <c r="Y180" s="79">
        <v>0</v>
      </c>
      <c r="Z180" s="79">
        <v>0</v>
      </c>
      <c r="AA180" s="79">
        <v>0</v>
      </c>
      <c r="AB180" s="76">
        <v>0</v>
      </c>
      <c r="AC180" s="77">
        <v>0</v>
      </c>
      <c r="AD180" s="79">
        <v>0</v>
      </c>
      <c r="AE180" s="76">
        <v>191331.625</v>
      </c>
      <c r="AF180" s="77">
        <v>191331.625</v>
      </c>
      <c r="AG180" s="79">
        <v>191331.625</v>
      </c>
      <c r="AH180" s="77">
        <v>0</v>
      </c>
      <c r="AI180" s="79">
        <v>0</v>
      </c>
      <c r="AJ180" s="79">
        <v>0</v>
      </c>
      <c r="AK180" s="76">
        <v>1849</v>
      </c>
      <c r="AL180" s="77">
        <v>264</v>
      </c>
      <c r="AM180" s="79">
        <v>264</v>
      </c>
      <c r="AN180" s="77">
        <v>1585</v>
      </c>
      <c r="AO180" s="79">
        <v>1532</v>
      </c>
      <c r="AP180" s="79">
        <v>53</v>
      </c>
      <c r="AQ180" s="79">
        <v>0</v>
      </c>
      <c r="AR180" s="79">
        <v>0</v>
      </c>
      <c r="AS180" s="79">
        <v>0</v>
      </c>
      <c r="AT180" s="76">
        <v>509500.46799999999</v>
      </c>
      <c r="AU180" s="77">
        <v>509500.46799999999</v>
      </c>
      <c r="AV180" s="79">
        <v>509500.46799999999</v>
      </c>
      <c r="AW180" s="77">
        <v>0</v>
      </c>
      <c r="AX180" s="79">
        <v>0</v>
      </c>
      <c r="AY180" s="79">
        <v>0</v>
      </c>
      <c r="AZ180" s="79">
        <v>0</v>
      </c>
      <c r="BA180" s="76">
        <v>1100.2169999999999</v>
      </c>
      <c r="BB180" s="77">
        <v>170.345</v>
      </c>
      <c r="BC180" s="79">
        <v>170.345</v>
      </c>
      <c r="BD180" s="77">
        <v>929.87199999999996</v>
      </c>
      <c r="BE180" s="79">
        <v>484.90199999999999</v>
      </c>
      <c r="BF180" s="79">
        <v>283.428</v>
      </c>
      <c r="BG180" s="79">
        <v>161.542</v>
      </c>
      <c r="BH180" s="79">
        <v>0</v>
      </c>
      <c r="BI180" s="98">
        <v>24359.172999999999</v>
      </c>
      <c r="BJ180" s="77">
        <v>24359.172999999999</v>
      </c>
      <c r="BK180" s="79">
        <v>0</v>
      </c>
      <c r="BL180" s="79">
        <v>24359.172999999999</v>
      </c>
      <c r="BM180" s="76">
        <v>0</v>
      </c>
      <c r="BN180" s="77">
        <v>0</v>
      </c>
      <c r="BO180" s="79">
        <v>0</v>
      </c>
      <c r="BP180" s="76">
        <v>0</v>
      </c>
      <c r="BQ180" s="77">
        <v>0</v>
      </c>
      <c r="BR180" s="79">
        <v>0</v>
      </c>
      <c r="BS180" s="76">
        <v>0</v>
      </c>
      <c r="BT180" s="77">
        <v>0</v>
      </c>
      <c r="BU180" s="79">
        <v>0</v>
      </c>
      <c r="BV180" s="76">
        <v>0</v>
      </c>
      <c r="BW180" s="77">
        <v>0</v>
      </c>
      <c r="BX180" s="79">
        <v>0</v>
      </c>
      <c r="BY180" s="76">
        <v>0</v>
      </c>
      <c r="BZ180" s="77">
        <v>0</v>
      </c>
      <c r="CA180" s="79">
        <v>0</v>
      </c>
      <c r="CB180" s="76">
        <v>421737.69500000001</v>
      </c>
      <c r="CC180" s="77">
        <v>574822.88500000001</v>
      </c>
      <c r="CD180" s="79">
        <v>97949.433000000005</v>
      </c>
      <c r="CE180" s="79">
        <v>476873.45199999999</v>
      </c>
      <c r="CF180" s="77">
        <v>1597.2339999999999</v>
      </c>
      <c r="CG180" s="79">
        <v>1290.8989999999999</v>
      </c>
      <c r="CH180" s="79">
        <v>306.33499999999998</v>
      </c>
      <c r="CI180" s="79">
        <v>0</v>
      </c>
      <c r="CJ180" s="76">
        <v>217398.21599999999</v>
      </c>
      <c r="CK180" s="77">
        <v>217398.21599999999</v>
      </c>
      <c r="CL180" s="79">
        <v>185263.77</v>
      </c>
      <c r="CM180" s="79">
        <v>32134.446</v>
      </c>
      <c r="CN180" s="79">
        <v>0</v>
      </c>
      <c r="CO180" s="76">
        <v>56.400999999999996</v>
      </c>
      <c r="CP180" s="77">
        <v>9.1449999999999996</v>
      </c>
      <c r="CQ180" s="79">
        <v>9.1449999999999996</v>
      </c>
      <c r="CR180" s="77">
        <v>47.256</v>
      </c>
      <c r="CS180" s="79">
        <v>47.256</v>
      </c>
      <c r="CT180" s="76">
        <v>417295.386</v>
      </c>
      <c r="CU180" s="77">
        <v>409968.69699999999</v>
      </c>
      <c r="CV180" s="79">
        <v>409968.69699999999</v>
      </c>
      <c r="CW180" s="77">
        <v>7326.6890000000003</v>
      </c>
      <c r="CX180" s="79">
        <v>7326.6890000000003</v>
      </c>
      <c r="CY180" s="79">
        <v>0</v>
      </c>
      <c r="CZ180" s="79">
        <v>0</v>
      </c>
      <c r="DA180" s="79">
        <v>0</v>
      </c>
      <c r="DB180" s="79">
        <v>0</v>
      </c>
      <c r="DC180" s="76">
        <v>108779.622</v>
      </c>
      <c r="DD180" s="77">
        <v>108779.622</v>
      </c>
      <c r="DE180" s="79">
        <v>108779.622</v>
      </c>
      <c r="DF180" s="77">
        <v>0</v>
      </c>
      <c r="DG180" s="79">
        <v>0</v>
      </c>
      <c r="DH180" s="79">
        <v>0</v>
      </c>
      <c r="DI180" s="76">
        <v>37316</v>
      </c>
      <c r="DJ180" s="77">
        <v>37316</v>
      </c>
      <c r="DK180" s="79">
        <v>37316</v>
      </c>
      <c r="DL180" s="77">
        <v>0</v>
      </c>
      <c r="DM180" s="79">
        <v>0</v>
      </c>
      <c r="DN180" s="79">
        <v>0</v>
      </c>
      <c r="DO180" s="79">
        <v>0</v>
      </c>
      <c r="DP180" s="76">
        <v>436902.61700000003</v>
      </c>
      <c r="DQ180" s="77">
        <v>436902.61700000003</v>
      </c>
      <c r="DR180" s="79">
        <v>436902.61700000003</v>
      </c>
      <c r="DS180" s="77">
        <v>0</v>
      </c>
      <c r="DT180" s="79">
        <v>0</v>
      </c>
      <c r="DU180" s="79">
        <v>0</v>
      </c>
      <c r="DV180" s="79">
        <v>0</v>
      </c>
      <c r="DW180" s="79">
        <v>0</v>
      </c>
      <c r="DX180" s="76">
        <v>109831.117</v>
      </c>
      <c r="DY180" s="77">
        <v>109831.117</v>
      </c>
      <c r="DZ180" s="79">
        <v>109831.117</v>
      </c>
      <c r="EA180" s="77">
        <v>0</v>
      </c>
      <c r="EB180" s="79">
        <v>0</v>
      </c>
      <c r="EC180" s="79">
        <v>0</v>
      </c>
    </row>
    <row r="181" spans="1:133" x14ac:dyDescent="0.2">
      <c r="A181" s="100" t="s">
        <v>287</v>
      </c>
      <c r="B181" s="73"/>
      <c r="C181" s="76">
        <v>250606.56500000003</v>
      </c>
      <c r="D181" s="77">
        <v>222364.61100000003</v>
      </c>
      <c r="E181" s="78">
        <v>17983.966</v>
      </c>
      <c r="F181" s="78">
        <v>204380.64500000002</v>
      </c>
      <c r="G181" s="77">
        <v>28241.954000000002</v>
      </c>
      <c r="I181" s="76">
        <v>846.77500000000009</v>
      </c>
      <c r="J181" s="77">
        <v>451.54700000000003</v>
      </c>
      <c r="K181" s="79">
        <v>451.54700000000003</v>
      </c>
      <c r="L181" s="77">
        <v>395.22800000000001</v>
      </c>
      <c r="M181" s="79">
        <v>91.135999999999996</v>
      </c>
      <c r="N181" s="79">
        <v>230.58500000000001</v>
      </c>
      <c r="O181" s="79">
        <v>65.656999999999996</v>
      </c>
      <c r="P181" s="79">
        <v>0</v>
      </c>
      <c r="Q181" s="79">
        <v>4.2329999999999997</v>
      </c>
      <c r="R181" s="79">
        <v>3.1469999999999998</v>
      </c>
      <c r="S181" s="79">
        <v>0.47</v>
      </c>
      <c r="T181" s="76">
        <v>54246.831000000006</v>
      </c>
      <c r="U181" s="77">
        <v>53684.196000000004</v>
      </c>
      <c r="V181" s="79">
        <v>53684.196000000004</v>
      </c>
      <c r="W181" s="77">
        <v>562.63499999999999</v>
      </c>
      <c r="X181" s="79">
        <v>483.76100000000002</v>
      </c>
      <c r="Y181" s="79">
        <v>78.873999999999995</v>
      </c>
      <c r="Z181" s="79">
        <v>0</v>
      </c>
      <c r="AA181" s="79">
        <v>0</v>
      </c>
      <c r="AB181" s="76">
        <v>4303</v>
      </c>
      <c r="AC181" s="77">
        <v>4303</v>
      </c>
      <c r="AD181" s="79">
        <v>4303</v>
      </c>
      <c r="AE181" s="76">
        <v>9036.7420000000002</v>
      </c>
      <c r="AF181" s="77">
        <v>9018.7469999999994</v>
      </c>
      <c r="AG181" s="79">
        <v>9018.7469999999994</v>
      </c>
      <c r="AH181" s="77">
        <v>17.995000000000001</v>
      </c>
      <c r="AI181" s="79">
        <v>3.0990000000000002</v>
      </c>
      <c r="AJ181" s="79">
        <v>14.896000000000001</v>
      </c>
      <c r="AK181" s="76">
        <v>19287</v>
      </c>
      <c r="AL181" s="77">
        <v>6482</v>
      </c>
      <c r="AM181" s="79">
        <v>6482</v>
      </c>
      <c r="AN181" s="77">
        <v>12805</v>
      </c>
      <c r="AO181" s="79">
        <v>8310</v>
      </c>
      <c r="AP181" s="79">
        <v>1670</v>
      </c>
      <c r="AQ181" s="79">
        <v>2631</v>
      </c>
      <c r="AR181" s="79">
        <v>194</v>
      </c>
      <c r="AS181" s="79">
        <v>0</v>
      </c>
      <c r="AT181" s="76">
        <v>19681.001</v>
      </c>
      <c r="AU181" s="77">
        <v>19513.679</v>
      </c>
      <c r="AV181" s="79">
        <v>19513.679</v>
      </c>
      <c r="AW181" s="77">
        <v>167.322</v>
      </c>
      <c r="AX181" s="79">
        <v>22.111999999999998</v>
      </c>
      <c r="AY181" s="79">
        <v>145.21</v>
      </c>
      <c r="AZ181" s="79">
        <v>0</v>
      </c>
      <c r="BA181" s="76">
        <v>14524.575000000001</v>
      </c>
      <c r="BB181" s="77">
        <v>2371.663</v>
      </c>
      <c r="BC181" s="79">
        <v>2371.663</v>
      </c>
      <c r="BD181" s="77">
        <v>12152.912</v>
      </c>
      <c r="BE181" s="79">
        <v>3108.2469999999998</v>
      </c>
      <c r="BF181" s="79">
        <v>2942.61</v>
      </c>
      <c r="BG181" s="79">
        <v>2243.348</v>
      </c>
      <c r="BH181" s="79">
        <v>3858.7069999999999</v>
      </c>
      <c r="BI181" s="98">
        <v>4667.1819999999998</v>
      </c>
      <c r="BJ181" s="77">
        <v>4667.1819999999998</v>
      </c>
      <c r="BK181" s="79">
        <v>2699.114</v>
      </c>
      <c r="BL181" s="79">
        <v>1968.068</v>
      </c>
      <c r="BM181" s="76">
        <v>2358.6709999999998</v>
      </c>
      <c r="BN181" s="77">
        <v>2358.6709999999998</v>
      </c>
      <c r="BO181" s="79">
        <v>2358.6709999999998</v>
      </c>
      <c r="BP181" s="76">
        <v>882</v>
      </c>
      <c r="BQ181" s="77">
        <v>882</v>
      </c>
      <c r="BR181" s="79">
        <v>882</v>
      </c>
      <c r="BS181" s="76">
        <v>1805.4580000000001</v>
      </c>
      <c r="BT181" s="77">
        <v>1805.4580000000001</v>
      </c>
      <c r="BU181" s="79">
        <v>1805.4580000000001</v>
      </c>
      <c r="BV181" s="76">
        <v>1846</v>
      </c>
      <c r="BW181" s="77">
        <v>1846</v>
      </c>
      <c r="BX181" s="79">
        <v>1846</v>
      </c>
      <c r="BY181" s="76">
        <v>691.88</v>
      </c>
      <c r="BZ181" s="77">
        <v>691.88</v>
      </c>
      <c r="CA181" s="79">
        <v>691.88</v>
      </c>
      <c r="CB181" s="76">
        <v>45296.718000000008</v>
      </c>
      <c r="CC181" s="77">
        <v>44898.058000000005</v>
      </c>
      <c r="CD181" s="79">
        <v>15140.514999999999</v>
      </c>
      <c r="CE181" s="79">
        <v>29757.543000000001</v>
      </c>
      <c r="CF181" s="77">
        <v>398.65999999999997</v>
      </c>
      <c r="CG181" s="79">
        <v>335.07299999999998</v>
      </c>
      <c r="CH181" s="79">
        <v>63.587000000000003</v>
      </c>
      <c r="CI181" s="79">
        <v>0</v>
      </c>
      <c r="CJ181" s="76">
        <v>3944.3289999999997</v>
      </c>
      <c r="CK181" s="77">
        <v>3944.3289999999997</v>
      </c>
      <c r="CL181" s="79">
        <v>3066.35</v>
      </c>
      <c r="CM181" s="79">
        <v>531.86599999999999</v>
      </c>
      <c r="CN181" s="79">
        <v>346.113</v>
      </c>
      <c r="CO181" s="76">
        <v>849.83699999999999</v>
      </c>
      <c r="CP181" s="77">
        <v>246.15299999999999</v>
      </c>
      <c r="CQ181" s="79">
        <v>246.15299999999999</v>
      </c>
      <c r="CR181" s="77">
        <v>603.68399999999997</v>
      </c>
      <c r="CS181" s="79">
        <v>603.68399999999997</v>
      </c>
      <c r="CT181" s="76">
        <v>15949.485999999999</v>
      </c>
      <c r="CU181" s="77">
        <v>15631.142</v>
      </c>
      <c r="CV181" s="79">
        <v>15631.142</v>
      </c>
      <c r="CW181" s="77">
        <v>318.34399999999999</v>
      </c>
      <c r="CX181" s="79">
        <v>279.34899999999999</v>
      </c>
      <c r="CY181" s="79">
        <v>0</v>
      </c>
      <c r="CZ181" s="79">
        <v>14.625</v>
      </c>
      <c r="DA181" s="79">
        <v>15.987</v>
      </c>
      <c r="DB181" s="79">
        <v>8.3829999999999991</v>
      </c>
      <c r="DC181" s="76">
        <v>-2219.1480000000001</v>
      </c>
      <c r="DD181" s="77">
        <v>-2219.1480000000001</v>
      </c>
      <c r="DE181" s="79">
        <v>-2219.1480000000001</v>
      </c>
      <c r="DF181" s="77">
        <v>0</v>
      </c>
      <c r="DG181" s="79">
        <v>0</v>
      </c>
      <c r="DH181" s="79">
        <v>0</v>
      </c>
      <c r="DI181" s="76">
        <v>19368</v>
      </c>
      <c r="DJ181" s="77">
        <v>19368</v>
      </c>
      <c r="DK181" s="79">
        <v>19368</v>
      </c>
      <c r="DL181" s="77">
        <v>0</v>
      </c>
      <c r="DM181" s="79">
        <v>0</v>
      </c>
      <c r="DN181" s="79">
        <v>0</v>
      </c>
      <c r="DO181" s="79">
        <v>0</v>
      </c>
      <c r="DP181" s="76">
        <v>33240.228000000003</v>
      </c>
      <c r="DQ181" s="77">
        <v>32420.054</v>
      </c>
      <c r="DR181" s="79">
        <v>32420.054</v>
      </c>
      <c r="DS181" s="77">
        <v>820.17399999999998</v>
      </c>
      <c r="DT181" s="79">
        <v>439.07499999999999</v>
      </c>
      <c r="DU181" s="79">
        <v>349.1</v>
      </c>
      <c r="DV181" s="79">
        <v>0</v>
      </c>
      <c r="DW181" s="79">
        <v>31.998999999999999</v>
      </c>
      <c r="DX181" s="76">
        <v>0</v>
      </c>
      <c r="DY181" s="77">
        <v>0</v>
      </c>
      <c r="DZ181" s="79">
        <v>0</v>
      </c>
      <c r="EA181" s="77">
        <v>0</v>
      </c>
      <c r="EB181" s="79">
        <v>0</v>
      </c>
      <c r="EC181" s="79">
        <v>0</v>
      </c>
    </row>
    <row r="182" spans="1:133" x14ac:dyDescent="0.2">
      <c r="A182" s="100" t="s">
        <v>288</v>
      </c>
      <c r="B182" s="73"/>
      <c r="C182" s="76">
        <v>415353.95400000003</v>
      </c>
      <c r="D182" s="77">
        <v>367631.17000000004</v>
      </c>
      <c r="E182" s="78">
        <v>30263.335999999999</v>
      </c>
      <c r="F182" s="78">
        <v>337367.83400000003</v>
      </c>
      <c r="G182" s="77">
        <v>47722.783999999992</v>
      </c>
      <c r="I182" s="76">
        <v>9480.6209999999992</v>
      </c>
      <c r="J182" s="77">
        <v>5055.59</v>
      </c>
      <c r="K182" s="79">
        <v>5055.59</v>
      </c>
      <c r="L182" s="77">
        <v>4425.0309999999999</v>
      </c>
      <c r="M182" s="79">
        <v>1020.373</v>
      </c>
      <c r="N182" s="79">
        <v>2581.663</v>
      </c>
      <c r="O182" s="79">
        <v>735.10400000000004</v>
      </c>
      <c r="P182" s="79">
        <v>0</v>
      </c>
      <c r="Q182" s="79">
        <v>47.387999999999998</v>
      </c>
      <c r="R182" s="79">
        <v>35.238999999999997</v>
      </c>
      <c r="S182" s="79">
        <v>5.2640000000000002</v>
      </c>
      <c r="T182" s="76">
        <v>29927.184000000001</v>
      </c>
      <c r="U182" s="77">
        <v>29927.184000000001</v>
      </c>
      <c r="V182" s="79">
        <v>29927.184000000001</v>
      </c>
      <c r="W182" s="77">
        <v>0</v>
      </c>
      <c r="X182" s="79">
        <v>0</v>
      </c>
      <c r="Y182" s="79">
        <v>0</v>
      </c>
      <c r="Z182" s="79">
        <v>0</v>
      </c>
      <c r="AA182" s="79">
        <v>0</v>
      </c>
      <c r="AB182" s="76">
        <v>8147</v>
      </c>
      <c r="AC182" s="77">
        <v>8147</v>
      </c>
      <c r="AD182" s="79">
        <v>8147</v>
      </c>
      <c r="AE182" s="76">
        <v>0</v>
      </c>
      <c r="AF182" s="77">
        <v>0</v>
      </c>
      <c r="AG182" s="79">
        <v>0</v>
      </c>
      <c r="AH182" s="77">
        <v>0</v>
      </c>
      <c r="AI182" s="79">
        <v>0</v>
      </c>
      <c r="AJ182" s="79">
        <v>0</v>
      </c>
      <c r="AK182" s="76">
        <v>61100</v>
      </c>
      <c r="AL182" s="77">
        <v>20365</v>
      </c>
      <c r="AM182" s="79">
        <v>20365</v>
      </c>
      <c r="AN182" s="77">
        <v>40735</v>
      </c>
      <c r="AO182" s="79">
        <v>28330</v>
      </c>
      <c r="AP182" s="79">
        <v>3870</v>
      </c>
      <c r="AQ182" s="79">
        <v>8403</v>
      </c>
      <c r="AR182" s="79">
        <v>132</v>
      </c>
      <c r="AS182" s="79">
        <v>0</v>
      </c>
      <c r="AT182" s="76">
        <v>50145.983</v>
      </c>
      <c r="AU182" s="77">
        <v>50101.411</v>
      </c>
      <c r="AV182" s="79">
        <v>50101.411</v>
      </c>
      <c r="AW182" s="77">
        <v>44.572000000000003</v>
      </c>
      <c r="AX182" s="79">
        <v>26.952000000000002</v>
      </c>
      <c r="AY182" s="79">
        <v>17.62</v>
      </c>
      <c r="AZ182" s="79">
        <v>0</v>
      </c>
      <c r="BA182" s="76">
        <v>0</v>
      </c>
      <c r="BB182" s="77">
        <v>0</v>
      </c>
      <c r="BC182" s="79">
        <v>0</v>
      </c>
      <c r="BD182" s="77">
        <v>0</v>
      </c>
      <c r="BE182" s="79">
        <v>0</v>
      </c>
      <c r="BF182" s="79">
        <v>0</v>
      </c>
      <c r="BG182" s="79">
        <v>0</v>
      </c>
      <c r="BH182" s="79">
        <v>0</v>
      </c>
      <c r="BI182" s="98">
        <v>6048.3289999999997</v>
      </c>
      <c r="BJ182" s="77">
        <v>6048.3289999999997</v>
      </c>
      <c r="BK182" s="79">
        <v>2676.3220000000001</v>
      </c>
      <c r="BL182" s="79">
        <v>3372.0070000000001</v>
      </c>
      <c r="BM182" s="76">
        <v>8896.9030000000002</v>
      </c>
      <c r="BN182" s="77">
        <v>8896.9030000000002</v>
      </c>
      <c r="BO182" s="79">
        <v>8896.9030000000002</v>
      </c>
      <c r="BP182" s="76">
        <v>3182</v>
      </c>
      <c r="BQ182" s="77">
        <v>3182</v>
      </c>
      <c r="BR182" s="79">
        <v>3182</v>
      </c>
      <c r="BS182" s="76">
        <v>1414.5909999999999</v>
      </c>
      <c r="BT182" s="77">
        <v>1414.5909999999999</v>
      </c>
      <c r="BU182" s="79">
        <v>1414.5909999999999</v>
      </c>
      <c r="BV182" s="76">
        <v>7702</v>
      </c>
      <c r="BW182" s="77">
        <v>7702</v>
      </c>
      <c r="BX182" s="79">
        <v>7702</v>
      </c>
      <c r="BY182" s="76">
        <v>10218.174000000001</v>
      </c>
      <c r="BZ182" s="77">
        <v>10218.174000000001</v>
      </c>
      <c r="CA182" s="79">
        <v>10218.174000000001</v>
      </c>
      <c r="CB182" s="76">
        <v>53033.554999999993</v>
      </c>
      <c r="CC182" s="77">
        <v>52836.479999999996</v>
      </c>
      <c r="CD182" s="79">
        <v>15784.487999999999</v>
      </c>
      <c r="CE182" s="79">
        <v>37051.991999999998</v>
      </c>
      <c r="CF182" s="77">
        <v>197.07500000000002</v>
      </c>
      <c r="CG182" s="79">
        <v>158.87700000000001</v>
      </c>
      <c r="CH182" s="79">
        <v>38.198</v>
      </c>
      <c r="CI182" s="79">
        <v>0</v>
      </c>
      <c r="CJ182" s="76">
        <v>37501.555</v>
      </c>
      <c r="CK182" s="77">
        <v>37501.555</v>
      </c>
      <c r="CL182" s="79">
        <v>29532.917000000001</v>
      </c>
      <c r="CM182" s="79">
        <v>5122.5550000000003</v>
      </c>
      <c r="CN182" s="79">
        <v>2846.0830000000001</v>
      </c>
      <c r="CO182" s="76">
        <v>0</v>
      </c>
      <c r="CP182" s="77">
        <v>0</v>
      </c>
      <c r="CQ182" s="79">
        <v>0</v>
      </c>
      <c r="CR182" s="77">
        <v>0</v>
      </c>
      <c r="CS182" s="79">
        <v>0</v>
      </c>
      <c r="CT182" s="76">
        <v>92126.682000000001</v>
      </c>
      <c r="CU182" s="77">
        <v>90509.161999999997</v>
      </c>
      <c r="CV182" s="79">
        <v>90509.161999999997</v>
      </c>
      <c r="CW182" s="77">
        <v>1617.52</v>
      </c>
      <c r="CX182" s="79">
        <v>1617.52</v>
      </c>
      <c r="CY182" s="79">
        <v>0</v>
      </c>
      <c r="CZ182" s="79">
        <v>0</v>
      </c>
      <c r="DA182" s="79">
        <v>0</v>
      </c>
      <c r="DB182" s="79">
        <v>0</v>
      </c>
      <c r="DC182" s="76">
        <v>0</v>
      </c>
      <c r="DD182" s="77">
        <v>0</v>
      </c>
      <c r="DE182" s="79">
        <v>0</v>
      </c>
      <c r="DF182" s="77">
        <v>0</v>
      </c>
      <c r="DG182" s="79">
        <v>0</v>
      </c>
      <c r="DH182" s="79">
        <v>0</v>
      </c>
      <c r="DI182" s="76">
        <v>6343</v>
      </c>
      <c r="DJ182" s="77">
        <v>6343</v>
      </c>
      <c r="DK182" s="79">
        <v>6343</v>
      </c>
      <c r="DL182" s="77">
        <v>0</v>
      </c>
      <c r="DM182" s="79">
        <v>0</v>
      </c>
      <c r="DN182" s="79">
        <v>0</v>
      </c>
      <c r="DO182" s="79">
        <v>0</v>
      </c>
      <c r="DP182" s="76">
        <v>30086.377</v>
      </c>
      <c r="DQ182" s="77">
        <v>29382.791000000001</v>
      </c>
      <c r="DR182" s="79">
        <v>29382.791000000001</v>
      </c>
      <c r="DS182" s="77">
        <v>703.58600000000001</v>
      </c>
      <c r="DT182" s="79">
        <v>187.02600000000001</v>
      </c>
      <c r="DU182" s="79">
        <v>504.85599999999999</v>
      </c>
      <c r="DV182" s="79">
        <v>0</v>
      </c>
      <c r="DW182" s="79">
        <v>11.704000000000001</v>
      </c>
      <c r="DX182" s="76">
        <v>0</v>
      </c>
      <c r="DY182" s="77">
        <v>0</v>
      </c>
      <c r="DZ182" s="79">
        <v>0</v>
      </c>
      <c r="EA182" s="77">
        <v>0</v>
      </c>
      <c r="EB182" s="79">
        <v>0</v>
      </c>
      <c r="EC182" s="79">
        <v>0</v>
      </c>
    </row>
    <row r="183" spans="1:133" x14ac:dyDescent="0.2">
      <c r="A183" s="100" t="s">
        <v>289</v>
      </c>
      <c r="B183" s="73"/>
      <c r="C183" s="76">
        <v>1053837.9910000002</v>
      </c>
      <c r="D183" s="77">
        <v>793224.85700000008</v>
      </c>
      <c r="E183" s="78">
        <v>0</v>
      </c>
      <c r="F183" s="78">
        <v>793224.85700000008</v>
      </c>
      <c r="G183" s="77">
        <v>260613.13400000002</v>
      </c>
      <c r="I183" s="76">
        <v>0</v>
      </c>
      <c r="J183" s="77">
        <v>0</v>
      </c>
      <c r="K183" s="79">
        <v>0</v>
      </c>
      <c r="L183" s="77">
        <v>0</v>
      </c>
      <c r="M183" s="79">
        <v>0</v>
      </c>
      <c r="N183" s="79">
        <v>0</v>
      </c>
      <c r="O183" s="79">
        <v>0</v>
      </c>
      <c r="P183" s="79">
        <v>0</v>
      </c>
      <c r="Q183" s="79">
        <v>0</v>
      </c>
      <c r="R183" s="79">
        <v>0</v>
      </c>
      <c r="S183" s="79">
        <v>0</v>
      </c>
      <c r="T183" s="76">
        <v>172517.302</v>
      </c>
      <c r="U183" s="77">
        <v>172517.302</v>
      </c>
      <c r="V183" s="79">
        <v>172517.302</v>
      </c>
      <c r="W183" s="77">
        <v>0</v>
      </c>
      <c r="X183" s="79">
        <v>0</v>
      </c>
      <c r="Y183" s="79">
        <v>0</v>
      </c>
      <c r="Z183" s="79">
        <v>0</v>
      </c>
      <c r="AA183" s="79">
        <v>0</v>
      </c>
      <c r="AB183" s="76">
        <v>40745</v>
      </c>
      <c r="AC183" s="77">
        <v>40745</v>
      </c>
      <c r="AD183" s="79">
        <v>40745</v>
      </c>
      <c r="AE183" s="76">
        <v>1194.769</v>
      </c>
      <c r="AF183" s="77">
        <v>0</v>
      </c>
      <c r="AG183" s="79">
        <v>0</v>
      </c>
      <c r="AH183" s="77">
        <v>1194.769</v>
      </c>
      <c r="AI183" s="79">
        <v>0</v>
      </c>
      <c r="AJ183" s="79">
        <v>1194.769</v>
      </c>
      <c r="AK183" s="76">
        <v>232299</v>
      </c>
      <c r="AL183" s="77">
        <v>71312</v>
      </c>
      <c r="AM183" s="79">
        <v>71312</v>
      </c>
      <c r="AN183" s="77">
        <v>160987</v>
      </c>
      <c r="AO183" s="79">
        <v>117089</v>
      </c>
      <c r="AP183" s="79">
        <v>14357</v>
      </c>
      <c r="AQ183" s="79">
        <v>29079</v>
      </c>
      <c r="AR183" s="79">
        <v>462</v>
      </c>
      <c r="AS183" s="79">
        <v>0</v>
      </c>
      <c r="AT183" s="76">
        <v>0</v>
      </c>
      <c r="AU183" s="77">
        <v>0</v>
      </c>
      <c r="AV183" s="79">
        <v>0</v>
      </c>
      <c r="AW183" s="77">
        <v>0</v>
      </c>
      <c r="AX183" s="79">
        <v>0</v>
      </c>
      <c r="AY183" s="79">
        <v>0</v>
      </c>
      <c r="AZ183" s="79">
        <v>0</v>
      </c>
      <c r="BA183" s="76">
        <v>73015.538</v>
      </c>
      <c r="BB183" s="77">
        <v>14969.655000000001</v>
      </c>
      <c r="BC183" s="79">
        <v>14969.655000000001</v>
      </c>
      <c r="BD183" s="77">
        <v>58045.883000000002</v>
      </c>
      <c r="BE183" s="79">
        <v>20095.435000000001</v>
      </c>
      <c r="BF183" s="79">
        <v>16864.735000000001</v>
      </c>
      <c r="BG183" s="79">
        <v>12993.317999999999</v>
      </c>
      <c r="BH183" s="79">
        <v>8092.3950000000004</v>
      </c>
      <c r="BI183" s="98">
        <v>9328.9150000000009</v>
      </c>
      <c r="BJ183" s="77">
        <v>9328.9150000000009</v>
      </c>
      <c r="BK183" s="79">
        <v>5515.1350000000002</v>
      </c>
      <c r="BL183" s="79">
        <v>3813.78</v>
      </c>
      <c r="BM183" s="76">
        <v>46605.042000000001</v>
      </c>
      <c r="BN183" s="77">
        <v>46605.042000000001</v>
      </c>
      <c r="BO183" s="79">
        <v>46605.042000000001</v>
      </c>
      <c r="BP183" s="76">
        <v>37137</v>
      </c>
      <c r="BQ183" s="77">
        <v>37137</v>
      </c>
      <c r="BR183" s="79">
        <v>37137</v>
      </c>
      <c r="BS183" s="76">
        <v>0</v>
      </c>
      <c r="BT183" s="77">
        <v>0</v>
      </c>
      <c r="BU183" s="79">
        <v>0</v>
      </c>
      <c r="BV183" s="76">
        <v>0</v>
      </c>
      <c r="BW183" s="77">
        <v>0</v>
      </c>
      <c r="BX183" s="79">
        <v>0</v>
      </c>
      <c r="BY183" s="76">
        <v>0</v>
      </c>
      <c r="BZ183" s="77">
        <v>0</v>
      </c>
      <c r="CA183" s="79">
        <v>0</v>
      </c>
      <c r="CB183" s="76">
        <v>0</v>
      </c>
      <c r="CC183" s="77">
        <v>0</v>
      </c>
      <c r="CD183" s="79">
        <v>0</v>
      </c>
      <c r="CE183" s="79">
        <v>0</v>
      </c>
      <c r="CF183" s="77">
        <v>0</v>
      </c>
      <c r="CG183" s="79">
        <v>0</v>
      </c>
      <c r="CH183" s="79">
        <v>0</v>
      </c>
      <c r="CI183" s="79">
        <v>0</v>
      </c>
      <c r="CJ183" s="76">
        <v>17450.531999999999</v>
      </c>
      <c r="CK183" s="77">
        <v>17450.531999999999</v>
      </c>
      <c r="CL183" s="79">
        <v>14871.102999999999</v>
      </c>
      <c r="CM183" s="79">
        <v>2579.4290000000001</v>
      </c>
      <c r="CN183" s="79">
        <v>0</v>
      </c>
      <c r="CO183" s="76">
        <v>2234.415</v>
      </c>
      <c r="CP183" s="77">
        <v>442.28300000000002</v>
      </c>
      <c r="CQ183" s="79">
        <v>442.28300000000002</v>
      </c>
      <c r="CR183" s="77">
        <v>1792.1320000000001</v>
      </c>
      <c r="CS183" s="79">
        <v>1792.1320000000001</v>
      </c>
      <c r="CT183" s="76">
        <v>335260.16099999996</v>
      </c>
      <c r="CU183" s="77">
        <v>329373.81099999999</v>
      </c>
      <c r="CV183" s="79">
        <v>329373.81099999999</v>
      </c>
      <c r="CW183" s="77">
        <v>5886.35</v>
      </c>
      <c r="CX183" s="79">
        <v>5886.35</v>
      </c>
      <c r="CY183" s="79">
        <v>0</v>
      </c>
      <c r="CZ183" s="79">
        <v>0</v>
      </c>
      <c r="DA183" s="79">
        <v>0</v>
      </c>
      <c r="DB183" s="79">
        <v>0</v>
      </c>
      <c r="DC183" s="76">
        <v>-2415.826</v>
      </c>
      <c r="DD183" s="77">
        <v>-2415.826</v>
      </c>
      <c r="DE183" s="79">
        <v>-2415.826</v>
      </c>
      <c r="DF183" s="77">
        <v>0</v>
      </c>
      <c r="DG183" s="79">
        <v>0</v>
      </c>
      <c r="DH183" s="79">
        <v>0</v>
      </c>
      <c r="DI183" s="76">
        <v>69546</v>
      </c>
      <c r="DJ183" s="77">
        <v>36839</v>
      </c>
      <c r="DK183" s="79">
        <v>36839</v>
      </c>
      <c r="DL183" s="77">
        <v>32707</v>
      </c>
      <c r="DM183" s="79">
        <v>4134</v>
      </c>
      <c r="DN183" s="79">
        <v>28031</v>
      </c>
      <c r="DO183" s="79">
        <v>542</v>
      </c>
      <c r="DP183" s="76">
        <v>18920.143</v>
      </c>
      <c r="DQ183" s="77">
        <v>18920.143</v>
      </c>
      <c r="DR183" s="79">
        <v>18920.143</v>
      </c>
      <c r="DS183" s="77">
        <v>0</v>
      </c>
      <c r="DT183" s="79">
        <v>0</v>
      </c>
      <c r="DU183" s="79">
        <v>0</v>
      </c>
      <c r="DV183" s="79">
        <v>0</v>
      </c>
      <c r="DW183" s="79">
        <v>0</v>
      </c>
      <c r="DX183" s="76">
        <v>0</v>
      </c>
      <c r="DY183" s="77">
        <v>0</v>
      </c>
      <c r="DZ183" s="79">
        <v>0</v>
      </c>
      <c r="EA183" s="77">
        <v>0</v>
      </c>
      <c r="EB183" s="79">
        <v>0</v>
      </c>
      <c r="EC183" s="79">
        <v>0</v>
      </c>
    </row>
    <row r="184" spans="1:133" x14ac:dyDescent="0.2">
      <c r="A184" s="100" t="s">
        <v>290</v>
      </c>
      <c r="B184" s="73"/>
      <c r="C184" s="76">
        <v>299968.86499999993</v>
      </c>
      <c r="D184" s="77">
        <v>318545.34799999994</v>
      </c>
      <c r="E184" s="78">
        <v>462.00700000000001</v>
      </c>
      <c r="F184" s="78">
        <v>318083.34099999996</v>
      </c>
      <c r="G184" s="77">
        <v>-18576.483000000004</v>
      </c>
      <c r="I184" s="76">
        <v>348.02700000000004</v>
      </c>
      <c r="J184" s="77">
        <v>185.58699999999999</v>
      </c>
      <c r="K184" s="79">
        <v>185.58699999999999</v>
      </c>
      <c r="L184" s="77">
        <v>162.44000000000005</v>
      </c>
      <c r="M184" s="79">
        <v>37.457000000000001</v>
      </c>
      <c r="N184" s="79">
        <v>94.771000000000001</v>
      </c>
      <c r="O184" s="79">
        <v>26.984999999999999</v>
      </c>
      <c r="P184" s="79">
        <v>0</v>
      </c>
      <c r="Q184" s="79">
        <v>1.74</v>
      </c>
      <c r="R184" s="79">
        <v>1.294</v>
      </c>
      <c r="S184" s="79">
        <v>0.193</v>
      </c>
      <c r="T184" s="76">
        <v>2626.52</v>
      </c>
      <c r="U184" s="77">
        <v>2626.52</v>
      </c>
      <c r="V184" s="79">
        <v>2626.52</v>
      </c>
      <c r="W184" s="77">
        <v>0</v>
      </c>
      <c r="X184" s="79">
        <v>0</v>
      </c>
      <c r="Y184" s="79">
        <v>0</v>
      </c>
      <c r="Z184" s="79">
        <v>0</v>
      </c>
      <c r="AA184" s="79">
        <v>0</v>
      </c>
      <c r="AB184" s="76">
        <v>475</v>
      </c>
      <c r="AC184" s="77">
        <v>475</v>
      </c>
      <c r="AD184" s="79">
        <v>475</v>
      </c>
      <c r="AE184" s="76">
        <v>344.33800000000002</v>
      </c>
      <c r="AF184" s="77">
        <v>344.33800000000002</v>
      </c>
      <c r="AG184" s="79">
        <v>344.33800000000002</v>
      </c>
      <c r="AH184" s="77">
        <v>0</v>
      </c>
      <c r="AI184" s="79">
        <v>0</v>
      </c>
      <c r="AJ184" s="79">
        <v>0</v>
      </c>
      <c r="AK184" s="76">
        <v>0</v>
      </c>
      <c r="AL184" s="77">
        <v>0</v>
      </c>
      <c r="AM184" s="79">
        <v>0</v>
      </c>
      <c r="AN184" s="77">
        <v>0</v>
      </c>
      <c r="AO184" s="79">
        <v>0</v>
      </c>
      <c r="AP184" s="79">
        <v>0</v>
      </c>
      <c r="AQ184" s="79">
        <v>0</v>
      </c>
      <c r="AR184" s="79">
        <v>0</v>
      </c>
      <c r="AS184" s="79">
        <v>0</v>
      </c>
      <c r="AT184" s="76">
        <v>267652.57799999998</v>
      </c>
      <c r="AU184" s="77">
        <v>267203.86599999998</v>
      </c>
      <c r="AV184" s="79">
        <v>267203.86599999998</v>
      </c>
      <c r="AW184" s="77">
        <v>448.71199999999999</v>
      </c>
      <c r="AX184" s="79">
        <v>271.327</v>
      </c>
      <c r="AY184" s="79">
        <v>177.38499999999999</v>
      </c>
      <c r="AZ184" s="79">
        <v>0</v>
      </c>
      <c r="BA184" s="76">
        <v>-21049.364000000001</v>
      </c>
      <c r="BB184" s="77">
        <v>-2786.3670000000002</v>
      </c>
      <c r="BC184" s="79">
        <v>-2786.3670000000002</v>
      </c>
      <c r="BD184" s="77">
        <v>-18262.997000000003</v>
      </c>
      <c r="BE184" s="79">
        <v>-27819.844000000001</v>
      </c>
      <c r="BF184" s="79">
        <v>12904.603999999999</v>
      </c>
      <c r="BG184" s="79">
        <v>-3868.857</v>
      </c>
      <c r="BH184" s="79">
        <v>521.1</v>
      </c>
      <c r="BI184" s="98">
        <v>0</v>
      </c>
      <c r="BJ184" s="77">
        <v>0</v>
      </c>
      <c r="BK184" s="79">
        <v>0</v>
      </c>
      <c r="BL184" s="79">
        <v>0</v>
      </c>
      <c r="BM184" s="76">
        <v>0</v>
      </c>
      <c r="BN184" s="77">
        <v>0</v>
      </c>
      <c r="BO184" s="79">
        <v>0</v>
      </c>
      <c r="BP184" s="76">
        <v>0</v>
      </c>
      <c r="BQ184" s="77">
        <v>0</v>
      </c>
      <c r="BR184" s="79">
        <v>0</v>
      </c>
      <c r="BS184" s="76">
        <v>0</v>
      </c>
      <c r="BT184" s="77">
        <v>0</v>
      </c>
      <c r="BU184" s="79">
        <v>0</v>
      </c>
      <c r="BV184" s="76">
        <v>0</v>
      </c>
      <c r="BW184" s="77">
        <v>0</v>
      </c>
      <c r="BX184" s="79">
        <v>0</v>
      </c>
      <c r="BY184" s="76">
        <v>0</v>
      </c>
      <c r="BZ184" s="77">
        <v>0</v>
      </c>
      <c r="CA184" s="79">
        <v>0</v>
      </c>
      <c r="CB184" s="76">
        <v>10013.483999999999</v>
      </c>
      <c r="CC184" s="77">
        <v>10003.504999999999</v>
      </c>
      <c r="CD184" s="79">
        <v>462.00700000000001</v>
      </c>
      <c r="CE184" s="79">
        <v>9541.4979999999996</v>
      </c>
      <c r="CF184" s="77">
        <v>9.9789999999999992</v>
      </c>
      <c r="CG184" s="79">
        <v>6.2889999999999997</v>
      </c>
      <c r="CH184" s="79">
        <v>3.69</v>
      </c>
      <c r="CI184" s="79">
        <v>0</v>
      </c>
      <c r="CJ184" s="76">
        <v>772.45800000000008</v>
      </c>
      <c r="CK184" s="77">
        <v>772.45800000000008</v>
      </c>
      <c r="CL184" s="79">
        <v>658.27800000000002</v>
      </c>
      <c r="CM184" s="79">
        <v>114.18</v>
      </c>
      <c r="CN184" s="79">
        <v>0</v>
      </c>
      <c r="CO184" s="76">
        <v>-1927.271</v>
      </c>
      <c r="CP184" s="77">
        <v>-992.654</v>
      </c>
      <c r="CQ184" s="79">
        <v>-992.654</v>
      </c>
      <c r="CR184" s="77">
        <v>-934.61699999999996</v>
      </c>
      <c r="CS184" s="79">
        <v>-934.61699999999996</v>
      </c>
      <c r="CT184" s="76">
        <v>0</v>
      </c>
      <c r="CU184" s="77">
        <v>0</v>
      </c>
      <c r="CV184" s="79">
        <v>0</v>
      </c>
      <c r="CW184" s="77">
        <v>0</v>
      </c>
      <c r="CX184" s="79">
        <v>0</v>
      </c>
      <c r="CY184" s="79">
        <v>0</v>
      </c>
      <c r="CZ184" s="79">
        <v>0</v>
      </c>
      <c r="DA184" s="79">
        <v>0</v>
      </c>
      <c r="DB184" s="79">
        <v>0</v>
      </c>
      <c r="DC184" s="76">
        <v>-17973.056</v>
      </c>
      <c r="DD184" s="77">
        <v>-17973.056</v>
      </c>
      <c r="DE184" s="79">
        <v>-17973.056</v>
      </c>
      <c r="DF184" s="77">
        <v>0</v>
      </c>
      <c r="DG184" s="79">
        <v>0</v>
      </c>
      <c r="DH184" s="79">
        <v>0</v>
      </c>
      <c r="DI184" s="76">
        <v>16077</v>
      </c>
      <c r="DJ184" s="77">
        <v>16077</v>
      </c>
      <c r="DK184" s="79">
        <v>16077</v>
      </c>
      <c r="DL184" s="77">
        <v>0</v>
      </c>
      <c r="DM184" s="79">
        <v>0</v>
      </c>
      <c r="DN184" s="79">
        <v>0</v>
      </c>
      <c r="DO184" s="79">
        <v>0</v>
      </c>
      <c r="DP184" s="76">
        <v>42609.150999999998</v>
      </c>
      <c r="DQ184" s="77">
        <v>42609.150999999998</v>
      </c>
      <c r="DR184" s="79">
        <v>42609.150999999998</v>
      </c>
      <c r="DS184" s="77">
        <v>0</v>
      </c>
      <c r="DT184" s="79">
        <v>0</v>
      </c>
      <c r="DU184" s="79">
        <v>0</v>
      </c>
      <c r="DV184" s="79">
        <v>0</v>
      </c>
      <c r="DW184" s="79">
        <v>0</v>
      </c>
      <c r="DX184" s="76">
        <v>0</v>
      </c>
      <c r="DY184" s="77">
        <v>0</v>
      </c>
      <c r="DZ184" s="79">
        <v>0</v>
      </c>
      <c r="EA184" s="77">
        <v>0</v>
      </c>
      <c r="EB184" s="79">
        <v>0</v>
      </c>
      <c r="EC184" s="79">
        <v>0</v>
      </c>
    </row>
    <row r="185" spans="1:133" x14ac:dyDescent="0.2">
      <c r="A185" s="106" t="s">
        <v>142</v>
      </c>
      <c r="B185" s="73"/>
      <c r="C185" s="76">
        <v>12360546.058</v>
      </c>
      <c r="D185" s="77">
        <v>11175136.676000001</v>
      </c>
      <c r="E185" s="78">
        <v>736150.30499999993</v>
      </c>
      <c r="F185" s="78">
        <v>10438986.371000001</v>
      </c>
      <c r="G185" s="77">
        <v>1185409.382</v>
      </c>
      <c r="I185" s="76">
        <v>311712.93200000003</v>
      </c>
      <c r="J185" s="77">
        <v>155403.07</v>
      </c>
      <c r="K185" s="79">
        <v>155403.07</v>
      </c>
      <c r="L185" s="77">
        <v>156309.86199999999</v>
      </c>
      <c r="M185" s="79">
        <v>50280.906000000003</v>
      </c>
      <c r="N185" s="79">
        <v>93234.510999999999</v>
      </c>
      <c r="O185" s="79">
        <v>12298.532999999999</v>
      </c>
      <c r="P185" s="79">
        <v>0</v>
      </c>
      <c r="Q185" s="79">
        <v>371.85899999999998</v>
      </c>
      <c r="R185" s="79">
        <v>118.12599999999999</v>
      </c>
      <c r="S185" s="79">
        <v>5.9269999999999996</v>
      </c>
      <c r="T185" s="76">
        <v>1126841.977</v>
      </c>
      <c r="U185" s="77">
        <v>1104839.53</v>
      </c>
      <c r="V185" s="79">
        <v>1104839.53</v>
      </c>
      <c r="W185" s="77">
        <v>22002.446999999996</v>
      </c>
      <c r="X185" s="79">
        <v>483.76100000000002</v>
      </c>
      <c r="Y185" s="79">
        <v>21089.217000000001</v>
      </c>
      <c r="Z185" s="79">
        <v>429.46900000000005</v>
      </c>
      <c r="AA185" s="79">
        <v>0</v>
      </c>
      <c r="AB185" s="76">
        <v>179073</v>
      </c>
      <c r="AC185" s="77">
        <v>179073</v>
      </c>
      <c r="AD185" s="79">
        <v>179073</v>
      </c>
      <c r="AE185" s="76">
        <v>610503.10899999994</v>
      </c>
      <c r="AF185" s="77">
        <v>607627.68999999994</v>
      </c>
      <c r="AG185" s="79">
        <v>607627.68999999994</v>
      </c>
      <c r="AH185" s="77">
        <v>2875.4189999999999</v>
      </c>
      <c r="AI185" s="79">
        <v>8.8210000000000015</v>
      </c>
      <c r="AJ185" s="79">
        <v>2866.598</v>
      </c>
      <c r="AK185" s="76">
        <v>864461</v>
      </c>
      <c r="AL185" s="77">
        <v>222920</v>
      </c>
      <c r="AM185" s="79">
        <v>222920</v>
      </c>
      <c r="AN185" s="77">
        <v>641541</v>
      </c>
      <c r="AO185" s="79">
        <v>554242</v>
      </c>
      <c r="AP185" s="79">
        <v>40338</v>
      </c>
      <c r="AQ185" s="79">
        <v>45331</v>
      </c>
      <c r="AR185" s="79">
        <v>1630</v>
      </c>
      <c r="AS185" s="79">
        <v>0</v>
      </c>
      <c r="AT185" s="76">
        <v>1881497.1850000001</v>
      </c>
      <c r="AU185" s="77">
        <v>1877453.601</v>
      </c>
      <c r="AV185" s="79">
        <v>1877453.601</v>
      </c>
      <c r="AW185" s="77">
        <v>4043.5840000000003</v>
      </c>
      <c r="AX185" s="79">
        <v>2366.0079999999998</v>
      </c>
      <c r="AY185" s="79">
        <v>1677.576</v>
      </c>
      <c r="AZ185" s="79">
        <v>0</v>
      </c>
      <c r="BA185" s="76">
        <v>282294.15100000001</v>
      </c>
      <c r="BB185" s="77">
        <v>57656.009000000005</v>
      </c>
      <c r="BC185" s="79">
        <v>57656.009000000005</v>
      </c>
      <c r="BD185" s="77">
        <v>224638.14199999999</v>
      </c>
      <c r="BE185" s="79">
        <v>76399.05</v>
      </c>
      <c r="BF185" s="79">
        <v>89504.386999999988</v>
      </c>
      <c r="BG185" s="79">
        <v>44547.290999999997</v>
      </c>
      <c r="BH185" s="79">
        <v>14187.414000000001</v>
      </c>
      <c r="BI185" s="98">
        <v>123283.04199999999</v>
      </c>
      <c r="BJ185" s="77">
        <v>123283.04199999999</v>
      </c>
      <c r="BK185" s="79">
        <v>21730.541000000001</v>
      </c>
      <c r="BL185" s="79">
        <v>101552.50099999999</v>
      </c>
      <c r="BM185" s="76">
        <v>166603.745</v>
      </c>
      <c r="BN185" s="77">
        <v>166603.745</v>
      </c>
      <c r="BO185" s="79">
        <v>166603.745</v>
      </c>
      <c r="BP185" s="76">
        <v>69583</v>
      </c>
      <c r="BQ185" s="77">
        <v>69583</v>
      </c>
      <c r="BR185" s="79">
        <v>69583</v>
      </c>
      <c r="BS185" s="76">
        <v>21092.641</v>
      </c>
      <c r="BT185" s="77">
        <v>21092.641</v>
      </c>
      <c r="BU185" s="79">
        <v>21092.641</v>
      </c>
      <c r="BV185" s="76">
        <v>69392</v>
      </c>
      <c r="BW185" s="77">
        <v>69392</v>
      </c>
      <c r="BX185" s="79">
        <v>69392</v>
      </c>
      <c r="BY185" s="76">
        <v>40995.724000000002</v>
      </c>
      <c r="BZ185" s="77">
        <v>40995.724000000002</v>
      </c>
      <c r="CA185" s="79">
        <v>40995.724000000002</v>
      </c>
      <c r="CB185" s="76">
        <v>1852220.0010000002</v>
      </c>
      <c r="CC185" s="77">
        <v>2106607.054</v>
      </c>
      <c r="CD185" s="79">
        <v>655846.23699999996</v>
      </c>
      <c r="CE185" s="79">
        <v>1450760.817</v>
      </c>
      <c r="CF185" s="77">
        <v>36354.217999999993</v>
      </c>
      <c r="CG185" s="79">
        <v>28681.395000000004</v>
      </c>
      <c r="CH185" s="79">
        <v>7672.8230000000012</v>
      </c>
      <c r="CI185" s="79">
        <v>0</v>
      </c>
      <c r="CJ185" s="76">
        <v>542308.76799999992</v>
      </c>
      <c r="CK185" s="77">
        <v>542308.76799999992</v>
      </c>
      <c r="CL185" s="79">
        <v>446624.90199999994</v>
      </c>
      <c r="CM185" s="79">
        <v>77468.163</v>
      </c>
      <c r="CN185" s="79">
        <v>18215.702999999998</v>
      </c>
      <c r="CO185" s="76">
        <v>19500.574000000001</v>
      </c>
      <c r="CP185" s="77">
        <v>3516.6759999999999</v>
      </c>
      <c r="CQ185" s="79">
        <v>3516.6759999999999</v>
      </c>
      <c r="CR185" s="77">
        <v>15983.897999999999</v>
      </c>
      <c r="CS185" s="79">
        <v>15983.897999999999</v>
      </c>
      <c r="CT185" s="76">
        <v>1944655.077</v>
      </c>
      <c r="CU185" s="77">
        <v>1906781.5599999998</v>
      </c>
      <c r="CV185" s="79">
        <v>1906781.5599999998</v>
      </c>
      <c r="CW185" s="77">
        <v>37873.517</v>
      </c>
      <c r="CX185" s="79">
        <v>34076.735999999997</v>
      </c>
      <c r="CY185" s="79">
        <v>0</v>
      </c>
      <c r="CZ185" s="79">
        <v>1480.49</v>
      </c>
      <c r="DA185" s="79">
        <v>1273.336</v>
      </c>
      <c r="DB185" s="79">
        <v>1042.9549999999999</v>
      </c>
      <c r="DC185" s="76">
        <v>390548.84100000007</v>
      </c>
      <c r="DD185" s="77">
        <v>388834.92100000003</v>
      </c>
      <c r="DE185" s="79">
        <v>388834.92100000003</v>
      </c>
      <c r="DF185" s="77">
        <v>1713.92</v>
      </c>
      <c r="DG185" s="79">
        <v>652.245</v>
      </c>
      <c r="DH185" s="79">
        <v>1061.675</v>
      </c>
      <c r="DI185" s="76">
        <v>333097</v>
      </c>
      <c r="DJ185" s="77">
        <v>300390</v>
      </c>
      <c r="DK185" s="79">
        <v>300390</v>
      </c>
      <c r="DL185" s="77">
        <v>32707</v>
      </c>
      <c r="DM185" s="79">
        <v>4134</v>
      </c>
      <c r="DN185" s="79">
        <v>28031</v>
      </c>
      <c r="DO185" s="79">
        <v>542</v>
      </c>
      <c r="DP185" s="76">
        <v>848891.34299999988</v>
      </c>
      <c r="DQ185" s="77">
        <v>839908.04499999993</v>
      </c>
      <c r="DR185" s="79">
        <v>839908.04499999993</v>
      </c>
      <c r="DS185" s="77">
        <v>8983.2979999999989</v>
      </c>
      <c r="DT185" s="79">
        <v>2583.3779999999997</v>
      </c>
      <c r="DU185" s="79">
        <v>6200.2250000000004</v>
      </c>
      <c r="DV185" s="79">
        <v>0</v>
      </c>
      <c r="DW185" s="79">
        <v>199.69499999999999</v>
      </c>
      <c r="DX185" s="76">
        <v>391249.67700000003</v>
      </c>
      <c r="DY185" s="77">
        <v>390866.6</v>
      </c>
      <c r="DZ185" s="79">
        <v>390866.6</v>
      </c>
      <c r="EA185" s="77">
        <v>383.077</v>
      </c>
      <c r="EB185" s="79">
        <v>9.1859999999999999</v>
      </c>
      <c r="EC185" s="79">
        <v>373.89099999999996</v>
      </c>
    </row>
    <row r="186" spans="1:133" x14ac:dyDescent="0.2">
      <c r="A186" s="100" t="s">
        <v>314</v>
      </c>
      <c r="B186" s="73"/>
      <c r="C186" s="114">
        <v>0.29122668568076648</v>
      </c>
      <c r="D186" s="122">
        <v>0.29271437492516766</v>
      </c>
      <c r="E186" s="100">
        <v>0.20651615666160347</v>
      </c>
      <c r="F186" s="100">
        <v>0.30154030516980018</v>
      </c>
      <c r="G186" s="122">
        <v>0.27791879150213367</v>
      </c>
      <c r="I186" s="98">
        <v>0.13572743963937894</v>
      </c>
      <c r="J186" s="101">
        <v>0.14192843012868669</v>
      </c>
      <c r="K186" s="102">
        <v>0.14192843012868669</v>
      </c>
      <c r="L186" s="99">
        <v>0.13007585521033746</v>
      </c>
      <c r="M186" s="102">
        <v>0.22555052691049232</v>
      </c>
      <c r="N186" s="102">
        <v>0.16908084909650567</v>
      </c>
      <c r="O186" s="102">
        <v>7.5208787463684687E-2</v>
      </c>
      <c r="P186" s="102">
        <v>0</v>
      </c>
      <c r="Q186" s="102">
        <v>3.1966982023033129E-2</v>
      </c>
      <c r="R186" s="102">
        <v>3.0292266571238048E-2</v>
      </c>
      <c r="S186" s="102">
        <v>3.8906117005876872E-3</v>
      </c>
      <c r="T186" s="98">
        <v>0.30218423914354325</v>
      </c>
      <c r="U186" s="99">
        <v>0.30878470203711872</v>
      </c>
      <c r="V186" s="102">
        <v>0.30878470203711872</v>
      </c>
      <c r="W186" s="99">
        <v>0.14627738811522878</v>
      </c>
      <c r="X186" s="102">
        <v>7.0277355077996932E-3</v>
      </c>
      <c r="Y186" s="102">
        <v>0.50756865123594186</v>
      </c>
      <c r="Z186" s="102">
        <v>0.1150127326142754</v>
      </c>
      <c r="AA186" s="102">
        <v>0</v>
      </c>
      <c r="AB186" s="98">
        <v>0.47874444495180762</v>
      </c>
      <c r="AC186" s="99">
        <v>0.47874444495180762</v>
      </c>
      <c r="AD186" s="102">
        <v>0.47874444495180762</v>
      </c>
      <c r="AE186" s="98">
        <v>0.40966885331654224</v>
      </c>
      <c r="AF186" s="99">
        <v>0.40912985401829999</v>
      </c>
      <c r="AG186" s="102">
        <v>0.40912985401829999</v>
      </c>
      <c r="AH186" s="99">
        <v>0.56757819140314025</v>
      </c>
      <c r="AI186" s="102">
        <v>0.12373088525443733</v>
      </c>
      <c r="AJ186" s="102">
        <v>0.57391328115020623</v>
      </c>
      <c r="AK186" s="98">
        <v>0.36450440771168802</v>
      </c>
      <c r="AL186" s="99">
        <v>0.30330418699647382</v>
      </c>
      <c r="AM186" s="102">
        <v>0.30330418699647382</v>
      </c>
      <c r="AN186" s="99">
        <v>0.39198402333289234</v>
      </c>
      <c r="AO186" s="102">
        <v>0.47168914905342896</v>
      </c>
      <c r="AP186" s="102">
        <v>0.26726477579057384</v>
      </c>
      <c r="AQ186" s="102">
        <v>0.14823755065039138</v>
      </c>
      <c r="AR186" s="102">
        <v>0.33161962618533669</v>
      </c>
      <c r="AS186" s="102">
        <v>0</v>
      </c>
      <c r="AT186" s="98">
        <v>0.33499188466430918</v>
      </c>
      <c r="AU186" s="99">
        <v>0.33721222524942135</v>
      </c>
      <c r="AV186" s="102">
        <v>0.33721222524942135</v>
      </c>
      <c r="AW186" s="99">
        <v>8.2616500791220293E-2</v>
      </c>
      <c r="AX186" s="102">
        <v>0.11614101541905486</v>
      </c>
      <c r="AY186" s="102">
        <v>8.2788052914936461E-2</v>
      </c>
      <c r="AZ186" s="102">
        <v>0</v>
      </c>
      <c r="BA186" s="98">
        <v>0.35070731216975154</v>
      </c>
      <c r="BB186" s="99">
        <v>0.3352916208285644</v>
      </c>
      <c r="BC186" s="102">
        <v>0.3352916208285644</v>
      </c>
      <c r="BD186" s="99">
        <v>0.35493226741685796</v>
      </c>
      <c r="BE186" s="102">
        <v>0.37724604694576319</v>
      </c>
      <c r="BF186" s="102">
        <v>0.47553665171863058</v>
      </c>
      <c r="BG186" s="102">
        <v>0.30040063164476927</v>
      </c>
      <c r="BH186" s="102">
        <v>0.15150753301248485</v>
      </c>
      <c r="BI186" s="98">
        <v>0.15702155294854234</v>
      </c>
      <c r="BJ186" s="99">
        <v>0.15702155294854234</v>
      </c>
      <c r="BK186" s="102">
        <v>5.577577863281858E-2</v>
      </c>
      <c r="BL186" s="102">
        <v>0.25752126128135833</v>
      </c>
      <c r="BM186" s="98">
        <v>0.49000774847276285</v>
      </c>
      <c r="BN186" s="99">
        <v>0.49000774847276285</v>
      </c>
      <c r="BO186" s="102">
        <v>0.49000774847276285</v>
      </c>
      <c r="BP186" s="98">
        <v>0.56021585817536912</v>
      </c>
      <c r="BQ186" s="99">
        <v>0.56021585817536912</v>
      </c>
      <c r="BR186" s="102">
        <v>0.56021585817536912</v>
      </c>
      <c r="BS186" s="98">
        <v>0.17539222988635025</v>
      </c>
      <c r="BT186" s="99">
        <v>0.17539222988635025</v>
      </c>
      <c r="BU186" s="102">
        <v>0.17539222988635025</v>
      </c>
      <c r="BV186" s="98">
        <v>0.29169889806655319</v>
      </c>
      <c r="BW186" s="99">
        <v>0.29169889806655319</v>
      </c>
      <c r="BX186" s="102">
        <v>0.29169889806655319</v>
      </c>
      <c r="BY186" s="98">
        <v>5.1790664114571935E-2</v>
      </c>
      <c r="BZ186" s="99">
        <v>5.1790664114571935E-2</v>
      </c>
      <c r="CA186" s="102">
        <v>5.1790664114571935E-2</v>
      </c>
      <c r="CB186" s="98">
        <v>0.21171044815407095</v>
      </c>
      <c r="CC186" s="99">
        <v>0.24548605157100797</v>
      </c>
      <c r="CD186" s="102">
        <v>0.26174452612690013</v>
      </c>
      <c r="CE186" s="102">
        <v>0.23882022123518171</v>
      </c>
      <c r="CF186" s="99">
        <v>0.21590359874592455</v>
      </c>
      <c r="CG186" s="102">
        <v>0.39859359532785754</v>
      </c>
      <c r="CH186" s="102">
        <v>0.40438823864155771</v>
      </c>
      <c r="CI186" s="102">
        <v>0</v>
      </c>
      <c r="CJ186" s="98">
        <v>0.25001665599716288</v>
      </c>
      <c r="CK186" s="99">
        <v>0.25001665599716288</v>
      </c>
      <c r="CL186" s="102">
        <v>0.25992302552649882</v>
      </c>
      <c r="CM186" s="102">
        <v>0.25345779988767947</v>
      </c>
      <c r="CN186" s="102">
        <v>0.12474878264068397</v>
      </c>
      <c r="CO186" s="98">
        <v>0.32588269072492004</v>
      </c>
      <c r="CP186" s="99">
        <v>0.25066242240002035</v>
      </c>
      <c r="CQ186" s="102">
        <v>0.25066242240002035</v>
      </c>
      <c r="CR186" s="99">
        <v>0.34888847584765975</v>
      </c>
      <c r="CS186" s="102">
        <v>0.34888847584765975</v>
      </c>
      <c r="CT186" s="98">
        <v>0.27254661648100625</v>
      </c>
      <c r="CU186" s="99">
        <v>0.2726317224565738</v>
      </c>
      <c r="CV186" s="102">
        <v>0.2726317224565738</v>
      </c>
      <c r="CW186" s="99">
        <v>0.26832986655477037</v>
      </c>
      <c r="CX186" s="102">
        <v>0.27263178422644341</v>
      </c>
      <c r="CY186" s="102">
        <v>0</v>
      </c>
      <c r="CZ186" s="102">
        <v>0.32478684986836731</v>
      </c>
      <c r="DA186" s="102">
        <v>0.31813597944095673</v>
      </c>
      <c r="DB186" s="102">
        <v>0.13739548251457576</v>
      </c>
      <c r="DC186" s="98">
        <v>0.73069476334375616</v>
      </c>
      <c r="DD186" s="99">
        <v>0.73629482098421117</v>
      </c>
      <c r="DE186" s="102">
        <v>0.73629482098421117</v>
      </c>
      <c r="DF186" s="99">
        <v>0.26811954487358031</v>
      </c>
      <c r="DG186" s="102">
        <v>0.26783642801518159</v>
      </c>
      <c r="DH186" s="102">
        <v>0.26829377604306087</v>
      </c>
      <c r="DI186" s="98">
        <v>0.37419582782283511</v>
      </c>
      <c r="DJ186" s="99">
        <v>0.40321986343277866</v>
      </c>
      <c r="DK186" s="102">
        <v>0.40321986343277866</v>
      </c>
      <c r="DL186" s="99">
        <v>0.22630841625562495</v>
      </c>
      <c r="DM186" s="102">
        <v>0.22721876319121995</v>
      </c>
      <c r="DN186" s="102">
        <v>0.22750688137095965</v>
      </c>
      <c r="DO186" s="102">
        <v>0.17398394340064779</v>
      </c>
      <c r="DP186" s="98">
        <v>0.38435395435305053</v>
      </c>
      <c r="DQ186" s="99">
        <v>0.39015369679133061</v>
      </c>
      <c r="DR186" s="102">
        <v>0.39015369679133061</v>
      </c>
      <c r="DS186" s="99">
        <v>0.16089389327804046</v>
      </c>
      <c r="DT186" s="102">
        <v>0.18866534496389359</v>
      </c>
      <c r="DU186" s="102">
        <v>0.16774339176832712</v>
      </c>
      <c r="DV186" s="102">
        <v>0</v>
      </c>
      <c r="DW186" s="102">
        <v>0.23305051861165632</v>
      </c>
      <c r="DX186" s="98">
        <v>0.2413593661501342</v>
      </c>
      <c r="DY186" s="99">
        <v>0.24514336976707202</v>
      </c>
      <c r="DZ186" s="102">
        <v>0.24514336976707202</v>
      </c>
      <c r="EA186" s="99">
        <v>1.4378561324407828E-2</v>
      </c>
      <c r="EB186" s="102">
        <v>5.7281024939892619E-4</v>
      </c>
      <c r="EC186" s="102">
        <v>3.5221329454797924E-2</v>
      </c>
    </row>
    <row r="187" spans="1:133" x14ac:dyDescent="0.2">
      <c r="A187" s="107"/>
      <c r="B187" s="73"/>
      <c r="C187" s="76"/>
      <c r="D187" s="77"/>
      <c r="E187" s="10"/>
      <c r="F187" s="10"/>
      <c r="G187" s="77"/>
      <c r="I187" s="76"/>
      <c r="J187" s="77"/>
      <c r="K187" s="79"/>
      <c r="L187" s="77"/>
      <c r="M187" s="79"/>
      <c r="N187" s="79"/>
      <c r="O187" s="79"/>
      <c r="P187" s="79"/>
      <c r="Q187" s="79"/>
      <c r="R187" s="79"/>
      <c r="S187" s="79"/>
      <c r="T187" s="76"/>
      <c r="U187" s="77"/>
      <c r="V187" s="79"/>
      <c r="W187" s="77"/>
      <c r="X187" s="79"/>
      <c r="Y187" s="79"/>
      <c r="Z187" s="79"/>
      <c r="AA187" s="79"/>
      <c r="AB187" s="76"/>
      <c r="AC187" s="77"/>
      <c r="AD187" s="79"/>
      <c r="AE187" s="76"/>
      <c r="AF187" s="77"/>
      <c r="AG187" s="79"/>
      <c r="AH187" s="77"/>
      <c r="AI187" s="79"/>
      <c r="AJ187" s="79"/>
      <c r="AK187" s="76"/>
      <c r="AL187" s="77"/>
      <c r="AM187" s="79"/>
      <c r="AN187" s="77"/>
      <c r="AO187" s="79"/>
      <c r="AP187" s="79"/>
      <c r="AQ187" s="79"/>
      <c r="AR187" s="79"/>
      <c r="AS187" s="79"/>
      <c r="AT187" s="76"/>
      <c r="AU187" s="77"/>
      <c r="AV187" s="79"/>
      <c r="AW187" s="77"/>
      <c r="AX187" s="79"/>
      <c r="AY187" s="79"/>
      <c r="AZ187" s="79"/>
      <c r="BA187" s="76"/>
      <c r="BB187" s="77"/>
      <c r="BC187" s="79"/>
      <c r="BD187" s="77"/>
      <c r="BE187" s="79"/>
      <c r="BF187" s="79"/>
      <c r="BG187" s="79"/>
      <c r="BH187" s="79"/>
      <c r="BI187" s="76"/>
      <c r="BJ187" s="77"/>
      <c r="BK187" s="79"/>
      <c r="BL187" s="79"/>
      <c r="BM187" s="76"/>
      <c r="BN187" s="77"/>
      <c r="BO187" s="79"/>
      <c r="BP187" s="76"/>
      <c r="BQ187" s="77"/>
      <c r="BR187" s="79"/>
      <c r="BS187" s="76"/>
      <c r="BT187" s="77"/>
      <c r="BU187" s="79"/>
      <c r="BV187" s="76"/>
      <c r="BW187" s="77"/>
      <c r="BX187" s="79"/>
      <c r="BY187" s="76"/>
      <c r="BZ187" s="77"/>
      <c r="CA187" s="79"/>
      <c r="CB187" s="76"/>
      <c r="CC187" s="77"/>
      <c r="CD187" s="79"/>
      <c r="CE187" s="79"/>
      <c r="CF187" s="77"/>
      <c r="CG187" s="79"/>
      <c r="CH187" s="79"/>
      <c r="CI187" s="79"/>
      <c r="CJ187" s="76"/>
      <c r="CK187" s="77"/>
      <c r="CL187" s="79"/>
      <c r="CM187" s="79"/>
      <c r="CN187" s="79"/>
      <c r="CO187" s="76"/>
      <c r="CP187" s="77"/>
      <c r="CQ187" s="79"/>
      <c r="CR187" s="77"/>
      <c r="CS187" s="79"/>
      <c r="CT187" s="76"/>
      <c r="CU187" s="77"/>
      <c r="CV187" s="79"/>
      <c r="CW187" s="77"/>
      <c r="CX187" s="79"/>
      <c r="CY187" s="79"/>
      <c r="CZ187" s="79"/>
      <c r="DA187" s="79"/>
      <c r="DB187" s="79"/>
      <c r="DC187" s="76"/>
      <c r="DD187" s="77"/>
      <c r="DE187" s="79"/>
      <c r="DF187" s="77"/>
      <c r="DG187" s="79"/>
      <c r="DH187" s="79"/>
      <c r="DI187" s="76"/>
      <c r="DJ187" s="77"/>
      <c r="DK187" s="79"/>
      <c r="DL187" s="77"/>
      <c r="DM187" s="79"/>
      <c r="DN187" s="79"/>
      <c r="DO187" s="79"/>
      <c r="DP187" s="76"/>
      <c r="DQ187" s="77"/>
      <c r="DR187" s="79"/>
      <c r="DS187" s="77"/>
      <c r="DT187" s="79"/>
      <c r="DU187" s="79"/>
      <c r="DV187" s="79"/>
      <c r="DW187" s="79"/>
      <c r="DX187" s="76"/>
      <c r="DY187" s="77"/>
      <c r="DZ187" s="79"/>
      <c r="EA187" s="77"/>
      <c r="EB187" s="79"/>
      <c r="EC187" s="79"/>
    </row>
    <row r="188" spans="1:133" x14ac:dyDescent="0.2">
      <c r="A188" s="108" t="s">
        <v>291</v>
      </c>
      <c r="B188" s="73"/>
      <c r="C188" s="76"/>
      <c r="D188" s="77"/>
      <c r="E188" s="10"/>
      <c r="F188" s="10"/>
      <c r="G188" s="77"/>
      <c r="I188" s="76"/>
      <c r="J188" s="77"/>
      <c r="K188" s="79"/>
      <c r="L188" s="77"/>
      <c r="M188" s="79"/>
      <c r="N188" s="102"/>
      <c r="O188" s="102"/>
      <c r="P188" s="102"/>
      <c r="Q188" s="102"/>
      <c r="R188" s="102"/>
      <c r="S188" s="102"/>
      <c r="T188" s="76"/>
      <c r="U188" s="77"/>
      <c r="V188" s="102"/>
      <c r="W188" s="77"/>
      <c r="X188" s="102"/>
      <c r="Y188" s="102"/>
      <c r="Z188" s="102"/>
      <c r="AA188" s="102"/>
      <c r="AB188" s="76"/>
      <c r="AC188" s="77"/>
      <c r="AD188" s="102"/>
      <c r="AE188" s="76"/>
      <c r="AF188" s="77"/>
      <c r="AG188" s="102"/>
      <c r="AH188" s="77"/>
      <c r="AI188" s="102"/>
      <c r="AJ188" s="102"/>
      <c r="AK188" s="76"/>
      <c r="AL188" s="77"/>
      <c r="AM188" s="102"/>
      <c r="AN188" s="77"/>
      <c r="AO188" s="102"/>
      <c r="AP188" s="102"/>
      <c r="AQ188" s="102"/>
      <c r="AR188" s="102"/>
      <c r="AS188" s="102"/>
      <c r="AT188" s="76"/>
      <c r="AU188" s="77"/>
      <c r="AV188" s="102"/>
      <c r="AW188" s="77"/>
      <c r="AX188" s="102"/>
      <c r="AY188" s="102"/>
      <c r="AZ188" s="102"/>
      <c r="BA188" s="76"/>
      <c r="BB188" s="77"/>
      <c r="BC188" s="102"/>
      <c r="BD188" s="77"/>
      <c r="BE188" s="102"/>
      <c r="BF188" s="102"/>
      <c r="BG188" s="102"/>
      <c r="BH188" s="102"/>
      <c r="BI188" s="76"/>
      <c r="BJ188" s="77"/>
      <c r="BK188" s="102"/>
      <c r="BL188" s="102"/>
      <c r="BM188" s="76"/>
      <c r="BN188" s="77"/>
      <c r="BO188" s="102"/>
      <c r="BP188" s="76"/>
      <c r="BQ188" s="77"/>
      <c r="BR188" s="102"/>
      <c r="BS188" s="76"/>
      <c r="BT188" s="77"/>
      <c r="BU188" s="102"/>
      <c r="BV188" s="76"/>
      <c r="BW188" s="77"/>
      <c r="BX188" s="102"/>
      <c r="BY188" s="76"/>
      <c r="BZ188" s="77"/>
      <c r="CA188" s="102"/>
      <c r="CB188" s="76"/>
      <c r="CC188" s="77"/>
      <c r="CD188" s="102"/>
      <c r="CE188" s="102"/>
      <c r="CF188" s="77"/>
      <c r="CG188" s="102"/>
      <c r="CH188" s="102"/>
      <c r="CI188" s="102"/>
      <c r="CJ188" s="76"/>
      <c r="CK188" s="77"/>
      <c r="CL188" s="102"/>
      <c r="CM188" s="102"/>
      <c r="CN188" s="102"/>
      <c r="CO188" s="76"/>
      <c r="CP188" s="77"/>
      <c r="CQ188" s="102"/>
      <c r="CR188" s="77"/>
      <c r="CS188" s="102"/>
      <c r="CT188" s="76"/>
      <c r="CU188" s="77"/>
      <c r="CV188" s="102"/>
      <c r="CW188" s="77"/>
      <c r="CX188" s="102"/>
      <c r="CY188" s="102"/>
      <c r="CZ188" s="102"/>
      <c r="DA188" s="102"/>
      <c r="DB188" s="102"/>
      <c r="DC188" s="76"/>
      <c r="DD188" s="77"/>
      <c r="DE188" s="79"/>
      <c r="DF188" s="77"/>
      <c r="DG188" s="102"/>
      <c r="DH188" s="102"/>
      <c r="DI188" s="76"/>
      <c r="DJ188" s="77"/>
      <c r="DK188" s="102"/>
      <c r="DL188" s="77"/>
      <c r="DM188" s="102"/>
      <c r="DN188" s="102"/>
      <c r="DO188" s="102"/>
      <c r="DP188" s="76"/>
      <c r="DQ188" s="77"/>
      <c r="DR188" s="102"/>
      <c r="DS188" s="77"/>
      <c r="DT188" s="102"/>
      <c r="DU188" s="102"/>
      <c r="DV188" s="102"/>
      <c r="DW188" s="102"/>
      <c r="DX188" s="76"/>
      <c r="DY188" s="77"/>
      <c r="DZ188" s="102"/>
      <c r="EA188" s="77"/>
      <c r="EB188" s="102"/>
      <c r="EC188" s="102"/>
    </row>
    <row r="189" spans="1:133" x14ac:dyDescent="0.2">
      <c r="A189" s="100" t="s">
        <v>292</v>
      </c>
      <c r="B189" s="73"/>
      <c r="C189" s="114">
        <v>0.18544798101032384</v>
      </c>
      <c r="D189" s="122">
        <v>0.14628801498483612</v>
      </c>
      <c r="E189" s="123">
        <v>2.0333401388601919E-2</v>
      </c>
      <c r="F189" s="123">
        <v>0.15918464621439263</v>
      </c>
      <c r="G189" s="122">
        <v>0.53574740400293996</v>
      </c>
      <c r="H189" s="124"/>
      <c r="I189" s="114">
        <v>0.19834865049162917</v>
      </c>
      <c r="J189" s="125">
        <v>0.22311860566671377</v>
      </c>
      <c r="K189" s="126">
        <v>0.22311860566671377</v>
      </c>
      <c r="L189" s="122">
        <v>0.17577330656601836</v>
      </c>
      <c r="M189" s="126">
        <v>0.20438423556701193</v>
      </c>
      <c r="N189" s="126">
        <v>0.22034001283003282</v>
      </c>
      <c r="O189" s="126">
        <v>0.24633330459600417</v>
      </c>
      <c r="P189" s="126">
        <v>0</v>
      </c>
      <c r="Q189" s="126">
        <v>0.25000025902858253</v>
      </c>
      <c r="R189" s="126">
        <v>0.25000079672894959</v>
      </c>
      <c r="S189" s="126">
        <v>0</v>
      </c>
      <c r="T189" s="114">
        <v>2.1141617925581675E-2</v>
      </c>
      <c r="U189" s="122">
        <v>0</v>
      </c>
      <c r="V189" s="126">
        <v>0</v>
      </c>
      <c r="W189" s="122">
        <v>0.52051918122185603</v>
      </c>
      <c r="X189" s="126">
        <v>0</v>
      </c>
      <c r="Y189" s="126">
        <v>1.8607220342596622</v>
      </c>
      <c r="Z189" s="126">
        <v>0.27925588485742797</v>
      </c>
      <c r="AA189" s="126">
        <v>0</v>
      </c>
      <c r="AB189" s="114">
        <v>0.55024382363928237</v>
      </c>
      <c r="AC189" s="122">
        <v>0.55024382363928237</v>
      </c>
      <c r="AD189" s="126">
        <v>0.55024382363928237</v>
      </c>
      <c r="AE189" s="114">
        <v>0.38286956631554869</v>
      </c>
      <c r="AF189" s="122">
        <v>0.38208352655803168</v>
      </c>
      <c r="AG189" s="126">
        <v>0.38208352655803168</v>
      </c>
      <c r="AH189" s="122">
        <v>0.61315375819491647</v>
      </c>
      <c r="AI189" s="126">
        <v>0.24616110000714136</v>
      </c>
      <c r="AJ189" s="126">
        <v>0.61839189165641573</v>
      </c>
      <c r="AK189" s="114">
        <v>0.79804116906455602</v>
      </c>
      <c r="AL189" s="122">
        <v>0.65561142891957935</v>
      </c>
      <c r="AM189" s="126">
        <v>0.65561142891957935</v>
      </c>
      <c r="AN189" s="122">
        <v>0.86199378992886277</v>
      </c>
      <c r="AO189" s="126">
        <v>0.86298091087908724</v>
      </c>
      <c r="AP189" s="126">
        <v>0.85764537987608713</v>
      </c>
      <c r="AQ189" s="126">
        <v>0.86481836829219882</v>
      </c>
      <c r="AR189" s="126">
        <v>0.58365758754863817</v>
      </c>
      <c r="AS189" s="126">
        <v>0</v>
      </c>
      <c r="AT189" s="114">
        <v>0</v>
      </c>
      <c r="AU189" s="122">
        <v>0</v>
      </c>
      <c r="AV189" s="126">
        <v>0</v>
      </c>
      <c r="AW189" s="122">
        <v>0</v>
      </c>
      <c r="AX189" s="126">
        <v>0</v>
      </c>
      <c r="AY189" s="126">
        <v>0</v>
      </c>
      <c r="AZ189" s="126">
        <v>0</v>
      </c>
      <c r="BA189" s="114">
        <v>0.70624076276531955</v>
      </c>
      <c r="BB189" s="122">
        <v>0.49999993930840053</v>
      </c>
      <c r="BC189" s="124">
        <v>0.49999993930840053</v>
      </c>
      <c r="BD189" s="122">
        <v>0.76276487381208058</v>
      </c>
      <c r="BE189" s="126">
        <v>0.72920007202676318</v>
      </c>
      <c r="BF189" s="126">
        <v>0.76477403191311677</v>
      </c>
      <c r="BG189" s="126">
        <v>0.78160621938584696</v>
      </c>
      <c r="BH189" s="126">
        <v>0.80000010447689451</v>
      </c>
      <c r="BI189" s="114">
        <v>0.44986457685303044</v>
      </c>
      <c r="BJ189" s="122">
        <v>0.44986457685303044</v>
      </c>
      <c r="BK189" s="126">
        <v>0</v>
      </c>
      <c r="BL189" s="126">
        <v>0.89641416441417576</v>
      </c>
      <c r="BM189" s="114">
        <v>0.72945844226208689</v>
      </c>
      <c r="BN189" s="122">
        <v>0.72945844226208689</v>
      </c>
      <c r="BO189" s="126">
        <v>0.72945844226208689</v>
      </c>
      <c r="BP189" s="114">
        <v>0.71736873267717549</v>
      </c>
      <c r="BQ189" s="122">
        <v>0.71736873267717549</v>
      </c>
      <c r="BR189" s="126">
        <v>0.71736873267717549</v>
      </c>
      <c r="BS189" s="114">
        <v>0</v>
      </c>
      <c r="BT189" s="122">
        <v>0</v>
      </c>
      <c r="BU189" s="126">
        <v>0</v>
      </c>
      <c r="BV189" s="114">
        <v>0</v>
      </c>
      <c r="BW189" s="122">
        <v>0</v>
      </c>
      <c r="BX189" s="126">
        <v>0</v>
      </c>
      <c r="BY189" s="114">
        <v>0</v>
      </c>
      <c r="BZ189" s="122">
        <v>0</v>
      </c>
      <c r="CA189" s="126">
        <v>0</v>
      </c>
      <c r="CB189" s="114">
        <v>5.8638595524988582E-3</v>
      </c>
      <c r="CC189" s="122">
        <v>0</v>
      </c>
      <c r="CD189" s="126">
        <v>0</v>
      </c>
      <c r="CE189" s="126">
        <v>0</v>
      </c>
      <c r="CF189" s="122">
        <v>0.3043528351946046</v>
      </c>
      <c r="CG189" s="126">
        <v>0.56320662059419435</v>
      </c>
      <c r="CH189" s="126">
        <v>0.56504427727881168</v>
      </c>
      <c r="CI189" s="126">
        <v>0</v>
      </c>
      <c r="CJ189" s="114">
        <v>3.3275820476491545E-2</v>
      </c>
      <c r="CK189" s="122">
        <v>3.3275820476491545E-2</v>
      </c>
      <c r="CL189" s="126">
        <v>0</v>
      </c>
      <c r="CM189" s="126">
        <v>0</v>
      </c>
      <c r="CN189" s="126">
        <v>0.50005966409116676</v>
      </c>
      <c r="CO189" s="114">
        <v>5.7545826889293359</v>
      </c>
      <c r="CP189" s="122">
        <v>21.954206206838865</v>
      </c>
      <c r="CQ189" s="126">
        <v>21.954206206838865</v>
      </c>
      <c r="CR189" s="122">
        <v>0.79999975507745613</v>
      </c>
      <c r="CS189" s="126">
        <v>0.79999975507745613</v>
      </c>
      <c r="CT189" s="114">
        <v>7.0724371352284235E-4</v>
      </c>
      <c r="CU189" s="122">
        <v>0</v>
      </c>
      <c r="CV189" s="126">
        <v>0</v>
      </c>
      <c r="CW189" s="122">
        <v>3.5749082514364268E-2</v>
      </c>
      <c r="CX189" s="126">
        <v>0</v>
      </c>
      <c r="CY189" s="126">
        <v>0</v>
      </c>
      <c r="CZ189" s="126">
        <v>0.3011944000693349</v>
      </c>
      <c r="DA189" s="126">
        <v>0.31730603970470322</v>
      </c>
      <c r="DB189" s="126">
        <v>0.31599363215134479</v>
      </c>
      <c r="DC189" s="114">
        <v>0.41177267520746219</v>
      </c>
      <c r="DD189" s="122">
        <v>0.41675770385545668</v>
      </c>
      <c r="DE189" s="126">
        <v>0.41675770385545668</v>
      </c>
      <c r="DF189" s="122">
        <v>0</v>
      </c>
      <c r="DG189" s="126">
        <v>0</v>
      </c>
      <c r="DH189" s="126">
        <v>0</v>
      </c>
      <c r="DI189" s="114">
        <v>0</v>
      </c>
      <c r="DJ189" s="122">
        <v>0</v>
      </c>
      <c r="DK189" s="126">
        <v>0</v>
      </c>
      <c r="DL189" s="122">
        <v>0</v>
      </c>
      <c r="DM189" s="126">
        <v>0</v>
      </c>
      <c r="DN189" s="126">
        <v>0</v>
      </c>
      <c r="DO189" s="126">
        <v>0</v>
      </c>
      <c r="DP189" s="114">
        <v>1.2257108379485695</v>
      </c>
      <c r="DQ189" s="122">
        <v>1.2575232662174574</v>
      </c>
      <c r="DR189" s="126">
        <v>1.2575232662174574</v>
      </c>
      <c r="DS189" s="122">
        <v>0</v>
      </c>
      <c r="DT189" s="126">
        <v>0</v>
      </c>
      <c r="DU189" s="126">
        <v>0</v>
      </c>
      <c r="DV189" s="126">
        <v>0</v>
      </c>
      <c r="DW189" s="126">
        <v>0</v>
      </c>
      <c r="DX189" s="114">
        <v>4.0115234640819902E-3</v>
      </c>
      <c r="DY189" s="122">
        <v>0</v>
      </c>
      <c r="DZ189" s="126">
        <v>0</v>
      </c>
      <c r="EA189" s="122">
        <v>0.24463994685641116</v>
      </c>
      <c r="EB189" s="126">
        <v>0.29582759428015126</v>
      </c>
      <c r="EC189" s="126">
        <v>0.16736111859153982</v>
      </c>
    </row>
    <row r="190" spans="1:133" x14ac:dyDescent="0.2">
      <c r="A190" s="100" t="s">
        <v>293</v>
      </c>
      <c r="B190" s="73"/>
      <c r="C190" s="114">
        <v>0.79668427398723984</v>
      </c>
      <c r="D190" s="122">
        <v>0.81729810819594839</v>
      </c>
      <c r="E190" s="123">
        <v>0.29359236417451862</v>
      </c>
      <c r="F190" s="123">
        <v>0.87092091454344711</v>
      </c>
      <c r="G190" s="122">
        <v>0.61228640642330578</v>
      </c>
      <c r="H190" s="124"/>
      <c r="I190" s="114">
        <v>0</v>
      </c>
      <c r="J190" s="125">
        <v>0</v>
      </c>
      <c r="K190" s="126">
        <v>0</v>
      </c>
      <c r="L190" s="122">
        <v>0</v>
      </c>
      <c r="M190" s="126">
        <v>0</v>
      </c>
      <c r="N190" s="126">
        <v>0</v>
      </c>
      <c r="O190" s="126">
        <v>0</v>
      </c>
      <c r="P190" s="126">
        <v>0</v>
      </c>
      <c r="Q190" s="126">
        <v>0</v>
      </c>
      <c r="R190" s="126">
        <v>0</v>
      </c>
      <c r="S190" s="126">
        <v>0</v>
      </c>
      <c r="T190" s="114">
        <v>0.68548463216450561</v>
      </c>
      <c r="U190" s="122">
        <v>0.70320384856849405</v>
      </c>
      <c r="V190" s="126">
        <v>0.70320384856849405</v>
      </c>
      <c r="W190" s="122">
        <v>0.26694622405921903</v>
      </c>
      <c r="X190" s="126">
        <v>0</v>
      </c>
      <c r="Y190" s="126">
        <v>0.91563172016776528</v>
      </c>
      <c r="Z190" s="126">
        <v>0.52868427188522948</v>
      </c>
      <c r="AA190" s="126">
        <v>0</v>
      </c>
      <c r="AB190" s="114">
        <v>1.6106957633560908</v>
      </c>
      <c r="AC190" s="122">
        <v>1.6106957633560908</v>
      </c>
      <c r="AD190" s="126">
        <v>1.6106957633560908</v>
      </c>
      <c r="AE190" s="114">
        <v>0</v>
      </c>
      <c r="AF190" s="122">
        <v>0</v>
      </c>
      <c r="AG190" s="126">
        <v>0</v>
      </c>
      <c r="AH190" s="122">
        <v>0</v>
      </c>
      <c r="AI190" s="126">
        <v>0</v>
      </c>
      <c r="AJ190" s="126">
        <v>0</v>
      </c>
      <c r="AK190" s="114">
        <v>1.001435545734161</v>
      </c>
      <c r="AL190" s="122">
        <v>1.1316455114423123</v>
      </c>
      <c r="AM190" s="126">
        <v>1.1316455114423123</v>
      </c>
      <c r="AN190" s="122">
        <v>0.94296974665868982</v>
      </c>
      <c r="AO190" s="126">
        <v>1.1361887123248604</v>
      </c>
      <c r="AP190" s="126">
        <v>0.74108332507460384</v>
      </c>
      <c r="AQ190" s="126">
        <v>0.30644443899654333</v>
      </c>
      <c r="AR190" s="126">
        <v>0.55218611387707073</v>
      </c>
      <c r="AS190" s="126">
        <v>0</v>
      </c>
      <c r="AT190" s="114">
        <v>3.1939645449499974</v>
      </c>
      <c r="AU190" s="122">
        <v>3.2220643104569535</v>
      </c>
      <c r="AV190" s="126">
        <v>3.2220643104569535</v>
      </c>
      <c r="AW190" s="122">
        <v>0</v>
      </c>
      <c r="AX190" s="126">
        <v>0</v>
      </c>
      <c r="AY190" s="126">
        <v>0</v>
      </c>
      <c r="AZ190" s="126">
        <v>0</v>
      </c>
      <c r="BA190" s="114">
        <v>1.4176010491704769</v>
      </c>
      <c r="BB190" s="122">
        <v>1.6517734956235066</v>
      </c>
      <c r="BC190" s="124">
        <v>1.6517734956235066</v>
      </c>
      <c r="BD190" s="122">
        <v>1.3534217603878775</v>
      </c>
      <c r="BE190" s="126">
        <v>1.6283958953972988</v>
      </c>
      <c r="BF190" s="126">
        <v>1.6100108639394348</v>
      </c>
      <c r="BG190" s="126">
        <v>1.5142647727344922</v>
      </c>
      <c r="BH190" s="126">
        <v>0</v>
      </c>
      <c r="BI190" s="114">
        <v>0.89605633496249637</v>
      </c>
      <c r="BJ190" s="122">
        <v>0.89605633496249637</v>
      </c>
      <c r="BK190" s="126">
        <v>0.76304537330924749</v>
      </c>
      <c r="BL190" s="126">
        <v>1.0280871573999211</v>
      </c>
      <c r="BM190" s="114">
        <v>1.1334586741352703</v>
      </c>
      <c r="BN190" s="122">
        <v>1.1334586741352703</v>
      </c>
      <c r="BO190" s="126">
        <v>1.1334586741352703</v>
      </c>
      <c r="BP190" s="114">
        <v>1.1155858777821328</v>
      </c>
      <c r="BQ190" s="122">
        <v>1.1155858777821328</v>
      </c>
      <c r="BR190" s="126">
        <v>1.1155858777821328</v>
      </c>
      <c r="BS190" s="114">
        <v>0.9917618872072943</v>
      </c>
      <c r="BT190" s="122">
        <v>0.9917618872072943</v>
      </c>
      <c r="BU190" s="126">
        <v>0.9917618872072943</v>
      </c>
      <c r="BV190" s="114">
        <v>1.5274618382294647</v>
      </c>
      <c r="BW190" s="122">
        <v>1.5274618382294647</v>
      </c>
      <c r="BX190" s="126">
        <v>1.5274618382294647</v>
      </c>
      <c r="BY190" s="114">
        <v>0.45706149226055948</v>
      </c>
      <c r="BZ190" s="122">
        <v>0.45706149226055948</v>
      </c>
      <c r="CA190" s="126">
        <v>0.45706149226055948</v>
      </c>
      <c r="CB190" s="114">
        <v>0</v>
      </c>
      <c r="CC190" s="122">
        <v>0.3859313604572483</v>
      </c>
      <c r="CD190" s="126">
        <v>0.21149555275301418</v>
      </c>
      <c r="CE190" s="126">
        <v>0.457448494162012</v>
      </c>
      <c r="CF190" s="122">
        <v>0.35566243190143138</v>
      </c>
      <c r="CG190" s="126">
        <v>0.66002908992807441</v>
      </c>
      <c r="CH190" s="126">
        <v>0.65319766350293174</v>
      </c>
      <c r="CI190" s="126">
        <v>0</v>
      </c>
      <c r="CJ190" s="114">
        <v>0.27468996999084505</v>
      </c>
      <c r="CK190" s="122">
        <v>0.27468996999084505</v>
      </c>
      <c r="CL190" s="126">
        <v>0.27748810130032497</v>
      </c>
      <c r="CM190" s="126">
        <v>0.27748808922877094</v>
      </c>
      <c r="CN190" s="126">
        <v>0.23543859713405396</v>
      </c>
      <c r="CO190" s="114">
        <v>1.7204196165383394</v>
      </c>
      <c r="CP190" s="122">
        <v>1.9558200391914506</v>
      </c>
      <c r="CQ190" s="126">
        <v>1.9558200391914506</v>
      </c>
      <c r="CR190" s="122">
        <v>1.6484234423427353</v>
      </c>
      <c r="CS190" s="126">
        <v>1.6484234423427353</v>
      </c>
      <c r="CT190" s="114">
        <v>1.0879880746419805E-3</v>
      </c>
      <c r="CU190" s="122">
        <v>0</v>
      </c>
      <c r="CV190" s="126">
        <v>0</v>
      </c>
      <c r="CW190" s="122">
        <v>5.4994586323409242E-2</v>
      </c>
      <c r="CX190" s="126">
        <v>0</v>
      </c>
      <c r="CY190" s="126">
        <v>0</v>
      </c>
      <c r="CZ190" s="126">
        <v>0.73444787251593591</v>
      </c>
      <c r="DA190" s="126">
        <v>0.65538101211946498</v>
      </c>
      <c r="DB190" s="126">
        <v>0.23512044514921365</v>
      </c>
      <c r="DC190" s="114">
        <v>3.3193773045820927</v>
      </c>
      <c r="DD190" s="122">
        <v>3.3595625620145038</v>
      </c>
      <c r="DE190" s="126">
        <v>3.3595625620145038</v>
      </c>
      <c r="DF190" s="122">
        <v>0</v>
      </c>
      <c r="DG190" s="126">
        <v>0</v>
      </c>
      <c r="DH190" s="126">
        <v>0</v>
      </c>
      <c r="DI190" s="114">
        <v>0.3418729121259938</v>
      </c>
      <c r="DJ190" s="122">
        <v>0.40896808588329803</v>
      </c>
      <c r="DK190" s="126">
        <v>0.40896808588329803</v>
      </c>
      <c r="DL190" s="122">
        <v>0</v>
      </c>
      <c r="DM190" s="126">
        <v>0</v>
      </c>
      <c r="DN190" s="126">
        <v>0</v>
      </c>
      <c r="DO190" s="126">
        <v>0</v>
      </c>
      <c r="DP190" s="114">
        <v>0.25335663928601837</v>
      </c>
      <c r="DQ190" s="122">
        <v>0.24604545939358147</v>
      </c>
      <c r="DR190" s="126">
        <v>0.24604545939358147</v>
      </c>
      <c r="DS190" s="122">
        <v>0.53505133912493774</v>
      </c>
      <c r="DT190" s="126">
        <v>0.57242944159715758</v>
      </c>
      <c r="DU190" s="126">
        <v>0.5788932847884144</v>
      </c>
      <c r="DV190" s="126">
        <v>0</v>
      </c>
      <c r="DW190" s="126">
        <v>0.74489517855010512</v>
      </c>
      <c r="DX190" s="114">
        <v>0.25089549148397822</v>
      </c>
      <c r="DY190" s="122">
        <v>0.25507817753964573</v>
      </c>
      <c r="DZ190" s="126">
        <v>0.25507817753964573</v>
      </c>
      <c r="EA190" s="122">
        <v>0</v>
      </c>
      <c r="EB190" s="126">
        <v>0</v>
      </c>
      <c r="EC190" s="126">
        <v>0</v>
      </c>
    </row>
    <row r="191" spans="1:133" x14ac:dyDescent="0.2">
      <c r="A191" s="100" t="s">
        <v>294</v>
      </c>
      <c r="B191" s="73"/>
      <c r="C191" s="114">
        <v>1.5783711791100266</v>
      </c>
      <c r="D191" s="122">
        <v>1.5900995289009001</v>
      </c>
      <c r="E191" s="123">
        <v>1.6821186195955533</v>
      </c>
      <c r="F191" s="123">
        <v>1.580677593134638</v>
      </c>
      <c r="G191" s="122">
        <v>1.4734570389464592</v>
      </c>
      <c r="H191" s="124"/>
      <c r="I191" s="114">
        <v>1.3426437795307624</v>
      </c>
      <c r="J191" s="125">
        <v>1.5208253171998618</v>
      </c>
      <c r="K191" s="126">
        <v>1.5208253171998618</v>
      </c>
      <c r="L191" s="122">
        <v>1.1802490773344412</v>
      </c>
      <c r="M191" s="126">
        <v>1.5064364941176585</v>
      </c>
      <c r="N191" s="126">
        <v>1.5153693619128681</v>
      </c>
      <c r="O191" s="126">
        <v>1.5096951034129602</v>
      </c>
      <c r="P191" s="126">
        <v>0</v>
      </c>
      <c r="Q191" s="126">
        <v>0</v>
      </c>
      <c r="R191" s="126">
        <v>0</v>
      </c>
      <c r="S191" s="126">
        <v>0</v>
      </c>
      <c r="T191" s="114">
        <v>2.6803532468836928</v>
      </c>
      <c r="U191" s="122">
        <v>2.793828517733191</v>
      </c>
      <c r="V191" s="126">
        <v>2.793828517733191</v>
      </c>
      <c r="W191" s="122">
        <v>0</v>
      </c>
      <c r="X191" s="126">
        <v>0</v>
      </c>
      <c r="Y191" s="126">
        <v>0</v>
      </c>
      <c r="Z191" s="126">
        <v>0</v>
      </c>
      <c r="AA191" s="126">
        <v>0</v>
      </c>
      <c r="AB191" s="114">
        <v>2.448579692429762</v>
      </c>
      <c r="AC191" s="122">
        <v>2.448579692429762</v>
      </c>
      <c r="AD191" s="126">
        <v>2.448579692429762</v>
      </c>
      <c r="AE191" s="114">
        <v>1.947606232451875</v>
      </c>
      <c r="AF191" s="122">
        <v>1.9542540875139243</v>
      </c>
      <c r="AG191" s="126">
        <v>1.9542540875139243</v>
      </c>
      <c r="AH191" s="122">
        <v>0</v>
      </c>
      <c r="AI191" s="126">
        <v>0</v>
      </c>
      <c r="AJ191" s="126">
        <v>0</v>
      </c>
      <c r="AK191" s="114">
        <v>2.2349553471518342</v>
      </c>
      <c r="AL191" s="122">
        <v>2.3675837473030596</v>
      </c>
      <c r="AM191" s="126">
        <v>2.3675837473030596</v>
      </c>
      <c r="AN191" s="122">
        <v>2.175403642696871</v>
      </c>
      <c r="AO191" s="126">
        <v>2.4063300614661198</v>
      </c>
      <c r="AP191" s="126">
        <v>2.4991827798669921</v>
      </c>
      <c r="AQ191" s="126">
        <v>1.1262248438068776</v>
      </c>
      <c r="AR191" s="126">
        <v>2.3060464379110863</v>
      </c>
      <c r="AS191" s="126">
        <v>0</v>
      </c>
      <c r="AT191" s="114">
        <v>0</v>
      </c>
      <c r="AU191" s="122">
        <v>0</v>
      </c>
      <c r="AV191" s="126">
        <v>0</v>
      </c>
      <c r="AW191" s="122">
        <v>0</v>
      </c>
      <c r="AX191" s="126">
        <v>0</v>
      </c>
      <c r="AY191" s="126">
        <v>0</v>
      </c>
      <c r="AZ191" s="126">
        <v>0</v>
      </c>
      <c r="BA191" s="114">
        <v>1.3089488611383127</v>
      </c>
      <c r="BB191" s="122">
        <v>1.484757439083221</v>
      </c>
      <c r="BC191" s="124">
        <v>1.484757439083221</v>
      </c>
      <c r="BD191" s="122">
        <v>1.260765269664208</v>
      </c>
      <c r="BE191" s="126">
        <v>1.5878921332261775</v>
      </c>
      <c r="BF191" s="126">
        <v>1.4758867841555514</v>
      </c>
      <c r="BG191" s="126">
        <v>1.3459954884603542</v>
      </c>
      <c r="BH191" s="126">
        <v>0</v>
      </c>
      <c r="BI191" s="114">
        <v>0.59237045619256967</v>
      </c>
      <c r="BJ191" s="122">
        <v>0.59237045619256967</v>
      </c>
      <c r="BK191" s="126">
        <v>0.45330186400333888</v>
      </c>
      <c r="BL191" s="126">
        <v>0.73041427133184988</v>
      </c>
      <c r="BM191" s="114">
        <v>2.5464971586453169</v>
      </c>
      <c r="BN191" s="122">
        <v>2.5464971586453169</v>
      </c>
      <c r="BO191" s="126">
        <v>2.5464971586453169</v>
      </c>
      <c r="BP191" s="114">
        <v>2.3143401779805823</v>
      </c>
      <c r="BQ191" s="122">
        <v>2.3143401779805823</v>
      </c>
      <c r="BR191" s="126">
        <v>2.3143401779805823</v>
      </c>
      <c r="BS191" s="114">
        <v>1.079028899036905</v>
      </c>
      <c r="BT191" s="122">
        <v>1.079028899036905</v>
      </c>
      <c r="BU191" s="126">
        <v>1.079028899036905</v>
      </c>
      <c r="BV191" s="114">
        <v>2.75647966954616</v>
      </c>
      <c r="BW191" s="122">
        <v>2.75647966954616</v>
      </c>
      <c r="BX191" s="126">
        <v>2.75647966954616</v>
      </c>
      <c r="BY191" s="114">
        <v>0.419721260293625</v>
      </c>
      <c r="BZ191" s="122">
        <v>0.419721260293625</v>
      </c>
      <c r="CA191" s="126">
        <v>0.419721260293625</v>
      </c>
      <c r="CB191" s="114">
        <v>1.7307963178915688</v>
      </c>
      <c r="CC191" s="122">
        <v>1.7403403347505542</v>
      </c>
      <c r="CD191" s="126">
        <v>2.0789757429163629</v>
      </c>
      <c r="CE191" s="126">
        <v>1.6015028215031324</v>
      </c>
      <c r="CF191" s="122">
        <v>1.2150712600600104</v>
      </c>
      <c r="CG191" s="126">
        <v>2.2458922171194389</v>
      </c>
      <c r="CH191" s="126">
        <v>2.2657064275009233</v>
      </c>
      <c r="CI191" s="126">
        <v>0</v>
      </c>
      <c r="CJ191" s="114">
        <v>1.4336596628918303</v>
      </c>
      <c r="CK191" s="122">
        <v>1.4336596628918303</v>
      </c>
      <c r="CL191" s="126">
        <v>1.3765117072223727</v>
      </c>
      <c r="CM191" s="126">
        <v>1.3765117505993312</v>
      </c>
      <c r="CN191" s="126">
        <v>2.2353150078970456</v>
      </c>
      <c r="CO191" s="114">
        <v>1.2918782230544248</v>
      </c>
      <c r="CP191" s="122">
        <v>1.2828434446331651</v>
      </c>
      <c r="CQ191" s="126">
        <v>1.2828434446331651</v>
      </c>
      <c r="CR191" s="122">
        <v>1.2946414699241822</v>
      </c>
      <c r="CS191" s="126">
        <v>1.2946414699241822</v>
      </c>
      <c r="CT191" s="114">
        <v>1.8872942079248929</v>
      </c>
      <c r="CU191" s="122">
        <v>1.890212672200283</v>
      </c>
      <c r="CV191" s="126">
        <v>1.890212672200283</v>
      </c>
      <c r="CW191" s="122">
        <v>1.7426929159956428</v>
      </c>
      <c r="CX191" s="126">
        <v>1.8651193533486297</v>
      </c>
      <c r="CY191" s="126">
        <v>0</v>
      </c>
      <c r="CZ191" s="126">
        <v>1.4753874390713839</v>
      </c>
      <c r="DA191" s="126">
        <v>1.5325367877970193</v>
      </c>
      <c r="DB191" s="126">
        <v>0</v>
      </c>
      <c r="DC191" s="114">
        <v>0</v>
      </c>
      <c r="DD191" s="122">
        <v>0</v>
      </c>
      <c r="DE191" s="126">
        <v>0</v>
      </c>
      <c r="DF191" s="122">
        <v>0</v>
      </c>
      <c r="DG191" s="126">
        <v>0</v>
      </c>
      <c r="DH191" s="126">
        <v>0</v>
      </c>
      <c r="DI191" s="114">
        <v>2.1047278579176707</v>
      </c>
      <c r="DJ191" s="122">
        <v>2.5177967976609303</v>
      </c>
      <c r="DK191" s="126">
        <v>2.5177967976609303</v>
      </c>
      <c r="DL191" s="122">
        <v>0</v>
      </c>
      <c r="DM191" s="126">
        <v>0</v>
      </c>
      <c r="DN191" s="126">
        <v>0</v>
      </c>
      <c r="DO191" s="126">
        <v>0</v>
      </c>
      <c r="DP191" s="114">
        <v>1.7496814476257552</v>
      </c>
      <c r="DQ191" s="122">
        <v>1.7950931498174054</v>
      </c>
      <c r="DR191" s="126">
        <v>1.7950931498174054</v>
      </c>
      <c r="DS191" s="122">
        <v>0</v>
      </c>
      <c r="DT191" s="126">
        <v>0</v>
      </c>
      <c r="DU191" s="126">
        <v>0</v>
      </c>
      <c r="DV191" s="126">
        <v>0</v>
      </c>
      <c r="DW191" s="126">
        <v>0</v>
      </c>
      <c r="DX191" s="114">
        <v>2.1490869832248407</v>
      </c>
      <c r="DY191" s="122">
        <v>2.1849144749983438</v>
      </c>
      <c r="DZ191" s="126">
        <v>2.1849144749983438</v>
      </c>
      <c r="EA191" s="122">
        <v>0</v>
      </c>
      <c r="EB191" s="126">
        <v>0</v>
      </c>
      <c r="EC191" s="126">
        <v>0</v>
      </c>
    </row>
    <row r="192" spans="1:133" x14ac:dyDescent="0.2">
      <c r="A192" s="100" t="s">
        <v>295</v>
      </c>
      <c r="B192" s="73"/>
      <c r="C192" s="114">
        <v>0.51957538321817009</v>
      </c>
      <c r="D192" s="122">
        <v>0.53339516869670089</v>
      </c>
      <c r="E192" s="123">
        <v>0.62398046136131946</v>
      </c>
      <c r="F192" s="123">
        <v>0.52412004108555987</v>
      </c>
      <c r="G192" s="122">
        <v>0.39595262839095102</v>
      </c>
      <c r="H192" s="124"/>
      <c r="I192" s="114">
        <v>0.19263831526048047</v>
      </c>
      <c r="J192" s="125">
        <v>0.21763619641130533</v>
      </c>
      <c r="K192" s="126">
        <v>0.21763619641130533</v>
      </c>
      <c r="L192" s="122">
        <v>0.16985523953820125</v>
      </c>
      <c r="M192" s="126">
        <v>0.21763619107232532</v>
      </c>
      <c r="N192" s="126">
        <v>0.21763619424092928</v>
      </c>
      <c r="O192" s="126">
        <v>0.2176361879097532</v>
      </c>
      <c r="P192" s="126">
        <v>0</v>
      </c>
      <c r="Q192" s="126">
        <v>0</v>
      </c>
      <c r="R192" s="126">
        <v>0</v>
      </c>
      <c r="S192" s="126">
        <v>0</v>
      </c>
      <c r="T192" s="114">
        <v>0.61920187387377279</v>
      </c>
      <c r="U192" s="122">
        <v>0.63734315748743642</v>
      </c>
      <c r="V192" s="126">
        <v>0.63734315748743642</v>
      </c>
      <c r="W192" s="122">
        <v>0.19069398777220711</v>
      </c>
      <c r="X192" s="126">
        <v>0</v>
      </c>
      <c r="Y192" s="126">
        <v>0.66713456851387509</v>
      </c>
      <c r="Z192" s="126">
        <v>0.24745812598919947</v>
      </c>
      <c r="AA192" s="126">
        <v>0</v>
      </c>
      <c r="AB192" s="114">
        <v>0.58082786345445458</v>
      </c>
      <c r="AC192" s="122">
        <v>0.58082786345445458</v>
      </c>
      <c r="AD192" s="126">
        <v>0.58082786345445458</v>
      </c>
      <c r="AE192" s="114">
        <v>0.52735324181059051</v>
      </c>
      <c r="AF192" s="122">
        <v>0.52656473923207292</v>
      </c>
      <c r="AG192" s="126">
        <v>0.52656473923207292</v>
      </c>
      <c r="AH192" s="122">
        <v>0.7583589604809674</v>
      </c>
      <c r="AI192" s="126">
        <v>0</v>
      </c>
      <c r="AJ192" s="126">
        <v>0.76918311556444785</v>
      </c>
      <c r="AK192" s="114">
        <v>0.5666598455355023</v>
      </c>
      <c r="AL192" s="122">
        <v>0.5110758477160926</v>
      </c>
      <c r="AM192" s="126">
        <v>0.5110758477160926</v>
      </c>
      <c r="AN192" s="122">
        <v>0.59161771132286411</v>
      </c>
      <c r="AO192" s="126">
        <v>0.72005774059797834</v>
      </c>
      <c r="AP192" s="126">
        <v>0.47491803372490232</v>
      </c>
      <c r="AQ192" s="126">
        <v>0.15717092337917485</v>
      </c>
      <c r="AR192" s="126">
        <v>0.49914417784701792</v>
      </c>
      <c r="AS192" s="126">
        <v>0</v>
      </c>
      <c r="AT192" s="114">
        <v>0.44897791964748679</v>
      </c>
      <c r="AU192" s="122">
        <v>0.44991392658381102</v>
      </c>
      <c r="AV192" s="126">
        <v>0.44991392658381102</v>
      </c>
      <c r="AW192" s="122">
        <v>0.34258653471913941</v>
      </c>
      <c r="AX192" s="126">
        <v>0.41263485327874677</v>
      </c>
      <c r="AY192" s="126">
        <v>0.41263476104321151</v>
      </c>
      <c r="AZ192" s="126">
        <v>0</v>
      </c>
      <c r="BA192" s="114">
        <v>0.54953254544765351</v>
      </c>
      <c r="BB192" s="122">
        <v>0.62764295819972749</v>
      </c>
      <c r="BC192" s="124">
        <v>0.62764295819972749</v>
      </c>
      <c r="BD192" s="122">
        <v>0.52812494257688225</v>
      </c>
      <c r="BE192" s="126">
        <v>0.65709124376341055</v>
      </c>
      <c r="BF192" s="126">
        <v>0.61234112054714696</v>
      </c>
      <c r="BG192" s="126">
        <v>0.58210029622669335</v>
      </c>
      <c r="BH192" s="126">
        <v>0</v>
      </c>
      <c r="BI192" s="114">
        <v>0.34107288791074741</v>
      </c>
      <c r="BJ192" s="122">
        <v>0.34107288791074741</v>
      </c>
      <c r="BK192" s="126">
        <v>0</v>
      </c>
      <c r="BL192" s="126">
        <v>0.67963245730442967</v>
      </c>
      <c r="BM192" s="114">
        <v>0.66506599142541356</v>
      </c>
      <c r="BN192" s="122">
        <v>0.66506599142541356</v>
      </c>
      <c r="BO192" s="126">
        <v>0.66506599142541356</v>
      </c>
      <c r="BP192" s="114">
        <v>0.48130202017107754</v>
      </c>
      <c r="BQ192" s="122">
        <v>0.48130202017107754</v>
      </c>
      <c r="BR192" s="126">
        <v>0.48130202017107754</v>
      </c>
      <c r="BS192" s="114">
        <v>0.30556271750888403</v>
      </c>
      <c r="BT192" s="122">
        <v>0.30556271750888403</v>
      </c>
      <c r="BU192" s="126">
        <v>0.30556271750888403</v>
      </c>
      <c r="BV192" s="114">
        <v>0.50511309453182329</v>
      </c>
      <c r="BW192" s="122">
        <v>0.50511309453182329</v>
      </c>
      <c r="BX192" s="126">
        <v>0.50511309453182329</v>
      </c>
      <c r="BY192" s="114">
        <v>0.76798532890101678</v>
      </c>
      <c r="BZ192" s="122">
        <v>0.76798532890101678</v>
      </c>
      <c r="CA192" s="126">
        <v>0.76798532890101678</v>
      </c>
      <c r="CB192" s="114">
        <v>0.52523497901094696</v>
      </c>
      <c r="CC192" s="122">
        <v>0.58131389310714143</v>
      </c>
      <c r="CD192" s="126">
        <v>0.58206747179620688</v>
      </c>
      <c r="CE192" s="126">
        <v>0.5810049325297677</v>
      </c>
      <c r="CF192" s="122">
        <v>0.24940464994613129</v>
      </c>
      <c r="CG192" s="126">
        <v>0.47417097114367013</v>
      </c>
      <c r="CH192" s="126">
        <v>0.41507752825236421</v>
      </c>
      <c r="CI192" s="126">
        <v>0</v>
      </c>
      <c r="CJ192" s="114">
        <v>0.78120501677556964</v>
      </c>
      <c r="CK192" s="122">
        <v>0.78120501677556964</v>
      </c>
      <c r="CL192" s="126">
        <v>0.77802045657789565</v>
      </c>
      <c r="CM192" s="126">
        <v>0.77802047520578277</v>
      </c>
      <c r="CN192" s="126">
        <v>0.82587709142025922</v>
      </c>
      <c r="CO192" s="114">
        <v>0.58566096058970551</v>
      </c>
      <c r="CP192" s="122">
        <v>0.43416052248354153</v>
      </c>
      <c r="CQ192" s="126">
        <v>0.43416052248354153</v>
      </c>
      <c r="CR192" s="122">
        <v>0.63199669699012462</v>
      </c>
      <c r="CS192" s="126">
        <v>0.63199669699012462</v>
      </c>
      <c r="CT192" s="114">
        <v>0.39404354328871521</v>
      </c>
      <c r="CU192" s="122">
        <v>0.39475578845532078</v>
      </c>
      <c r="CV192" s="126">
        <v>0.39475578845532078</v>
      </c>
      <c r="CW192" s="122">
        <v>0.35875389724781853</v>
      </c>
      <c r="CX192" s="126">
        <v>0.38951524417281974</v>
      </c>
      <c r="CY192" s="126">
        <v>0</v>
      </c>
      <c r="CZ192" s="126">
        <v>0.22924078587193811</v>
      </c>
      <c r="DA192" s="126">
        <v>0.22689898791741661</v>
      </c>
      <c r="DB192" s="126">
        <v>0</v>
      </c>
      <c r="DC192" s="114">
        <v>1.6919253648280959</v>
      </c>
      <c r="DD192" s="122">
        <v>1.7124082596915957</v>
      </c>
      <c r="DE192" s="126">
        <v>1.7124082596915957</v>
      </c>
      <c r="DF192" s="122">
        <v>0</v>
      </c>
      <c r="DG192" s="126">
        <v>0</v>
      </c>
      <c r="DH192" s="126">
        <v>0</v>
      </c>
      <c r="DI192" s="114">
        <v>0.67337479478600148</v>
      </c>
      <c r="DJ192" s="122">
        <v>0.805529748446984</v>
      </c>
      <c r="DK192" s="126">
        <v>0.805529748446984</v>
      </c>
      <c r="DL192" s="122">
        <v>0</v>
      </c>
      <c r="DM192" s="126">
        <v>0</v>
      </c>
      <c r="DN192" s="126">
        <v>0</v>
      </c>
      <c r="DO192" s="126">
        <v>0</v>
      </c>
      <c r="DP192" s="114">
        <v>0.34728247813937979</v>
      </c>
      <c r="DQ192" s="122">
        <v>0.35145792388691049</v>
      </c>
      <c r="DR192" s="126">
        <v>0.35145792388691049</v>
      </c>
      <c r="DS192" s="122">
        <v>0.18640544408348303</v>
      </c>
      <c r="DT192" s="126">
        <v>0.1795040643644836</v>
      </c>
      <c r="DU192" s="126">
        <v>0.18777251561963981</v>
      </c>
      <c r="DV192" s="126">
        <v>0</v>
      </c>
      <c r="DW192" s="126">
        <v>1.177787314228228</v>
      </c>
      <c r="DX192" s="114">
        <v>0.51467812844389493</v>
      </c>
      <c r="DY192" s="122">
        <v>0.52235710451397399</v>
      </c>
      <c r="DZ192" s="126">
        <v>0.52235710451397399</v>
      </c>
      <c r="EA192" s="122">
        <v>5.4060130928727648E-2</v>
      </c>
      <c r="EB192" s="126">
        <v>0</v>
      </c>
      <c r="EC192" s="126">
        <v>0.13567559450793562</v>
      </c>
    </row>
    <row r="193" spans="1:137" x14ac:dyDescent="0.2">
      <c r="A193" s="100" t="s">
        <v>296</v>
      </c>
      <c r="B193" s="73"/>
      <c r="C193" s="114">
        <v>1.8339038262616834</v>
      </c>
      <c r="D193" s="122">
        <v>1.9232605167121666</v>
      </c>
      <c r="E193" s="123">
        <v>0.98550922665579821</v>
      </c>
      <c r="F193" s="123">
        <v>2.0192779012890143</v>
      </c>
      <c r="G193" s="122">
        <v>1.034577364002724</v>
      </c>
      <c r="H193" s="124"/>
      <c r="I193" s="114">
        <v>1.4866646451312791</v>
      </c>
      <c r="J193" s="125">
        <v>1.6795829511805749</v>
      </c>
      <c r="K193" s="126">
        <v>1.6795829511805749</v>
      </c>
      <c r="L193" s="122">
        <v>1.3108388482000894</v>
      </c>
      <c r="M193" s="126">
        <v>1.67958297931545</v>
      </c>
      <c r="N193" s="126">
        <v>1.6795829762410877</v>
      </c>
      <c r="O193" s="126">
        <v>1.6795832084500715</v>
      </c>
      <c r="P193" s="126">
        <v>0</v>
      </c>
      <c r="Q193" s="126">
        <v>0</v>
      </c>
      <c r="R193" s="126">
        <v>0</v>
      </c>
      <c r="S193" s="126">
        <v>0</v>
      </c>
      <c r="T193" s="114">
        <v>1.9212381847300908</v>
      </c>
      <c r="U193" s="122">
        <v>2.0025756068150784</v>
      </c>
      <c r="V193" s="126">
        <v>2.0025756068150784</v>
      </c>
      <c r="W193" s="122">
        <v>0</v>
      </c>
      <c r="X193" s="126">
        <v>0</v>
      </c>
      <c r="Y193" s="126">
        <v>0</v>
      </c>
      <c r="Z193" s="126">
        <v>0</v>
      </c>
      <c r="AA193" s="126">
        <v>0</v>
      </c>
      <c r="AB193" s="114">
        <v>0</v>
      </c>
      <c r="AC193" s="122">
        <v>0</v>
      </c>
      <c r="AD193" s="126">
        <v>0</v>
      </c>
      <c r="AE193" s="114">
        <v>2.5743690784816153</v>
      </c>
      <c r="AF193" s="122">
        <v>2.5831562923571956</v>
      </c>
      <c r="AG193" s="126">
        <v>2.5831562923571956</v>
      </c>
      <c r="AH193" s="122">
        <v>0</v>
      </c>
      <c r="AI193" s="126">
        <v>0</v>
      </c>
      <c r="AJ193" s="126">
        <v>0</v>
      </c>
      <c r="AK193" s="114">
        <v>1.4146627980612951</v>
      </c>
      <c r="AL193" s="122">
        <v>1.6270183655860964</v>
      </c>
      <c r="AM193" s="126">
        <v>1.6270183655860964</v>
      </c>
      <c r="AN193" s="122">
        <v>1.3193126620256979</v>
      </c>
      <c r="AO193" s="126">
        <v>1.6278649679633623</v>
      </c>
      <c r="AP193" s="126">
        <v>1.6332819722650229</v>
      </c>
      <c r="AQ193" s="126">
        <v>0</v>
      </c>
      <c r="AR193" s="126">
        <v>0</v>
      </c>
      <c r="AS193" s="126">
        <v>0</v>
      </c>
      <c r="AT193" s="114">
        <v>1.8362002366684353</v>
      </c>
      <c r="AU193" s="122">
        <v>1.8523547040546748</v>
      </c>
      <c r="AV193" s="126">
        <v>1.8523547040546748</v>
      </c>
      <c r="AW193" s="122">
        <v>0</v>
      </c>
      <c r="AX193" s="126">
        <v>0</v>
      </c>
      <c r="AY193" s="126">
        <v>0</v>
      </c>
      <c r="AZ193" s="126">
        <v>0</v>
      </c>
      <c r="BA193" s="114">
        <v>0.58263565164675624</v>
      </c>
      <c r="BB193" s="122">
        <v>0.69652273866959136</v>
      </c>
      <c r="BC193" s="124">
        <v>0.69652273866959136</v>
      </c>
      <c r="BD193" s="122">
        <v>0.55142278968387937</v>
      </c>
      <c r="BE193" s="126">
        <v>0.61300791617636141</v>
      </c>
      <c r="BF193" s="126">
        <v>0.65536817797967273</v>
      </c>
      <c r="BG193" s="126">
        <v>0.68519230553073651</v>
      </c>
      <c r="BH193" s="126">
        <v>0</v>
      </c>
      <c r="BI193" s="114">
        <v>0.75451221124410139</v>
      </c>
      <c r="BJ193" s="122">
        <v>0.75451221124410139</v>
      </c>
      <c r="BK193" s="126">
        <v>0</v>
      </c>
      <c r="BL193" s="126">
        <v>1.503464527289591</v>
      </c>
      <c r="BM193" s="114">
        <v>0</v>
      </c>
      <c r="BN193" s="122">
        <v>0</v>
      </c>
      <c r="BO193" s="126">
        <v>0</v>
      </c>
      <c r="BP193" s="114">
        <v>0</v>
      </c>
      <c r="BQ193" s="122">
        <v>0</v>
      </c>
      <c r="BR193" s="126">
        <v>0</v>
      </c>
      <c r="BS193" s="114">
        <v>0</v>
      </c>
      <c r="BT193" s="122">
        <v>0</v>
      </c>
      <c r="BU193" s="126">
        <v>0</v>
      </c>
      <c r="BV193" s="114">
        <v>0</v>
      </c>
      <c r="BW193" s="122">
        <v>0</v>
      </c>
      <c r="BX193" s="126">
        <v>0</v>
      </c>
      <c r="BY193" s="114">
        <v>0</v>
      </c>
      <c r="BZ193" s="122">
        <v>0</v>
      </c>
      <c r="CA193" s="126">
        <v>0</v>
      </c>
      <c r="CB193" s="114">
        <v>1.822716255959044</v>
      </c>
      <c r="CC193" s="122">
        <v>2.5314206684338609</v>
      </c>
      <c r="CD193" s="126">
        <v>1.402162306435194</v>
      </c>
      <c r="CE193" s="126">
        <v>2.994406578982781</v>
      </c>
      <c r="CF193" s="122">
        <v>0.77470777612373198</v>
      </c>
      <c r="CG193" s="126">
        <v>1.443983390050563</v>
      </c>
      <c r="CH193" s="126">
        <v>1.3989102350672435</v>
      </c>
      <c r="CI193" s="126">
        <v>0</v>
      </c>
      <c r="CJ193" s="114">
        <v>2.506053788754619</v>
      </c>
      <c r="CK193" s="122">
        <v>2.506053788754619</v>
      </c>
      <c r="CL193" s="126">
        <v>2.6847039175809622</v>
      </c>
      <c r="CM193" s="126">
        <v>2.6847039485523556</v>
      </c>
      <c r="CN193" s="126">
        <v>0</v>
      </c>
      <c r="CO193" s="114">
        <v>0.58592793574516755</v>
      </c>
      <c r="CP193" s="122">
        <v>0.5768606041108808</v>
      </c>
      <c r="CQ193" s="126">
        <v>0.5768606041108808</v>
      </c>
      <c r="CR193" s="122">
        <v>0.58870113887060727</v>
      </c>
      <c r="CS193" s="126">
        <v>0.58870113887060727</v>
      </c>
      <c r="CT193" s="114">
        <v>1.3975504125069234</v>
      </c>
      <c r="CU193" s="122">
        <v>1.4010506985728275</v>
      </c>
      <c r="CV193" s="126">
        <v>1.4010506985728275</v>
      </c>
      <c r="CW193" s="122">
        <v>1.2241215679191406</v>
      </c>
      <c r="CX193" s="126">
        <v>1.3824512018352575</v>
      </c>
      <c r="CY193" s="126">
        <v>0</v>
      </c>
      <c r="CZ193" s="126">
        <v>0</v>
      </c>
      <c r="DA193" s="126">
        <v>0</v>
      </c>
      <c r="DB193" s="126">
        <v>0</v>
      </c>
      <c r="DC193" s="114">
        <v>2.2923468309920723</v>
      </c>
      <c r="DD193" s="122">
        <v>2.3200985865399053</v>
      </c>
      <c r="DE193" s="126">
        <v>2.3200985865399053</v>
      </c>
      <c r="DF193" s="122">
        <v>0</v>
      </c>
      <c r="DG193" s="126">
        <v>0</v>
      </c>
      <c r="DH193" s="126">
        <v>0</v>
      </c>
      <c r="DI193" s="114">
        <v>0.95915391562648777</v>
      </c>
      <c r="DJ193" s="122">
        <v>1.1473952074818679</v>
      </c>
      <c r="DK193" s="126">
        <v>1.1473952074818679</v>
      </c>
      <c r="DL193" s="122">
        <v>0</v>
      </c>
      <c r="DM193" s="126">
        <v>0</v>
      </c>
      <c r="DN193" s="126">
        <v>0</v>
      </c>
      <c r="DO193" s="126">
        <v>0</v>
      </c>
      <c r="DP193" s="114">
        <v>3.0537058529250687</v>
      </c>
      <c r="DQ193" s="122">
        <v>3.132962554744767</v>
      </c>
      <c r="DR193" s="126">
        <v>3.132962554744767</v>
      </c>
      <c r="DS193" s="122">
        <v>0</v>
      </c>
      <c r="DT193" s="126">
        <v>0</v>
      </c>
      <c r="DU193" s="126">
        <v>0</v>
      </c>
      <c r="DV193" s="126">
        <v>0</v>
      </c>
      <c r="DW193" s="126">
        <v>0</v>
      </c>
      <c r="DX193" s="114">
        <v>1.5959351247696441</v>
      </c>
      <c r="DY193" s="122">
        <v>1.6225410057786709</v>
      </c>
      <c r="DZ193" s="126">
        <v>1.6225410057786709</v>
      </c>
      <c r="EA193" s="122">
        <v>0</v>
      </c>
      <c r="EB193" s="126">
        <v>0</v>
      </c>
      <c r="EC193" s="126">
        <v>0</v>
      </c>
    </row>
    <row r="194" spans="1:137" s="73" customFormat="1" x14ac:dyDescent="0.2">
      <c r="A194" s="159"/>
      <c r="K194" s="79"/>
      <c r="M194" s="79"/>
      <c r="N194" s="79"/>
      <c r="O194" s="79"/>
      <c r="P194" s="79"/>
      <c r="Q194" s="79"/>
      <c r="R194" s="79"/>
      <c r="S194" s="79"/>
      <c r="V194" s="79"/>
      <c r="X194" s="79"/>
      <c r="Y194" s="79"/>
      <c r="Z194" s="79"/>
      <c r="AA194" s="79"/>
      <c r="AD194" s="79"/>
      <c r="AG194" s="79"/>
      <c r="AI194" s="79"/>
      <c r="AJ194" s="79"/>
      <c r="AM194" s="79"/>
      <c r="AO194" s="79"/>
      <c r="AP194" s="79"/>
      <c r="AQ194" s="79"/>
      <c r="AR194" s="79"/>
      <c r="AS194" s="79"/>
      <c r="AV194" s="79"/>
      <c r="AX194" s="79"/>
      <c r="AY194" s="79"/>
      <c r="AZ194" s="79"/>
      <c r="BC194" s="79"/>
      <c r="BE194" s="79"/>
      <c r="BF194" s="79"/>
      <c r="BG194" s="79"/>
      <c r="BH194" s="79"/>
      <c r="BK194" s="79"/>
      <c r="BL194" s="79"/>
      <c r="BO194" s="79"/>
      <c r="BR194" s="79"/>
      <c r="BU194" s="79"/>
      <c r="BX194" s="79"/>
      <c r="CA194" s="79"/>
      <c r="CD194" s="79"/>
      <c r="CE194" s="79"/>
      <c r="CG194" s="79"/>
      <c r="CH194" s="79"/>
      <c r="CI194" s="79"/>
      <c r="CL194" s="79"/>
      <c r="CM194" s="79"/>
      <c r="CN194" s="79"/>
      <c r="CQ194" s="79"/>
      <c r="CS194" s="79"/>
      <c r="CV194" s="79"/>
      <c r="CX194" s="79"/>
      <c r="CY194" s="79"/>
      <c r="CZ194" s="79"/>
      <c r="DA194" s="79"/>
      <c r="DB194" s="79"/>
      <c r="DE194" s="79"/>
      <c r="DG194" s="79"/>
      <c r="DH194" s="79"/>
      <c r="DK194" s="79"/>
      <c r="DM194" s="79"/>
      <c r="DN194" s="79"/>
      <c r="DO194" s="79"/>
      <c r="DR194" s="79"/>
      <c r="DT194" s="79"/>
      <c r="DU194" s="79"/>
      <c r="DV194" s="79"/>
      <c r="DW194" s="79"/>
      <c r="DZ194" s="79"/>
      <c r="EB194" s="79"/>
      <c r="EC194" s="79"/>
    </row>
    <row r="195" spans="1:137" hidden="1" x14ac:dyDescent="0.2">
      <c r="A195" s="45"/>
      <c r="K195" s="110"/>
      <c r="M195" s="110"/>
      <c r="N195" s="110"/>
      <c r="O195" s="110"/>
      <c r="P195" s="110"/>
      <c r="Q195" s="110"/>
      <c r="R195" s="110"/>
      <c r="S195" s="110"/>
      <c r="V195" s="110"/>
      <c r="X195" s="110"/>
      <c r="Y195" s="110"/>
      <c r="Z195" s="110"/>
      <c r="AA195" s="110"/>
      <c r="AD195" s="110"/>
      <c r="AG195" s="110"/>
      <c r="AI195" s="110"/>
      <c r="AJ195" s="110"/>
      <c r="AM195" s="110"/>
      <c r="AO195" s="110"/>
      <c r="AP195" s="110"/>
      <c r="AQ195" s="110"/>
      <c r="AR195" s="110"/>
      <c r="AS195" s="110"/>
      <c r="AV195" s="110"/>
      <c r="AX195" s="110"/>
      <c r="AY195" s="110"/>
      <c r="AZ195" s="110"/>
      <c r="BC195" s="110"/>
      <c r="BE195" s="110"/>
      <c r="BF195" s="110"/>
      <c r="BG195" s="110"/>
      <c r="BH195" s="110"/>
      <c r="BK195" s="110"/>
      <c r="BL195" s="110"/>
      <c r="BO195" s="110"/>
      <c r="BR195" s="110"/>
      <c r="BU195" s="110"/>
      <c r="BX195" s="110"/>
      <c r="CA195" s="110"/>
      <c r="CD195" s="110"/>
      <c r="CE195" s="110"/>
      <c r="CG195" s="110"/>
      <c r="CH195" s="110"/>
      <c r="CI195" s="110"/>
      <c r="CL195" s="110"/>
      <c r="CM195" s="110"/>
      <c r="CN195" s="110"/>
      <c r="CQ195" s="110"/>
      <c r="CS195" s="110"/>
      <c r="CV195" s="110"/>
      <c r="CX195" s="110"/>
      <c r="CY195" s="110"/>
      <c r="CZ195" s="110"/>
      <c r="DA195" s="110"/>
      <c r="DB195" s="110"/>
      <c r="DE195" s="110"/>
      <c r="DG195" s="110"/>
      <c r="DH195" s="110"/>
      <c r="DK195" s="110"/>
      <c r="DM195" s="110"/>
      <c r="DN195" s="110"/>
      <c r="DO195" s="110"/>
      <c r="DR195" s="110"/>
      <c r="DT195" s="110"/>
      <c r="DU195" s="110"/>
      <c r="DV195" s="110"/>
      <c r="DW195" s="110"/>
      <c r="DZ195" s="110"/>
      <c r="EB195" s="110"/>
      <c r="EC195" s="110"/>
    </row>
    <row r="196" spans="1:137" hidden="1" x14ac:dyDescent="0.2">
      <c r="A196" s="45"/>
      <c r="K196" s="110"/>
      <c r="M196" s="110"/>
      <c r="N196" s="110"/>
      <c r="O196" s="110"/>
      <c r="P196" s="110"/>
      <c r="Q196" s="110"/>
      <c r="R196" s="110"/>
      <c r="S196" s="110"/>
      <c r="V196" s="110"/>
      <c r="X196" s="110"/>
      <c r="Y196" s="110"/>
      <c r="Z196" s="110"/>
      <c r="AA196" s="110"/>
      <c r="AD196" s="110"/>
      <c r="AG196" s="110"/>
      <c r="AI196" s="110"/>
      <c r="AJ196" s="110"/>
      <c r="AM196" s="110"/>
      <c r="AO196" s="110"/>
      <c r="AP196" s="110"/>
      <c r="AQ196" s="110"/>
      <c r="AR196" s="110"/>
      <c r="AS196" s="110"/>
      <c r="AV196" s="110"/>
      <c r="AX196" s="110"/>
      <c r="AY196" s="110"/>
      <c r="AZ196" s="110"/>
      <c r="BC196" s="110"/>
      <c r="BE196" s="110"/>
      <c r="BF196" s="110"/>
      <c r="BG196" s="110"/>
      <c r="BH196" s="110"/>
      <c r="BK196" s="110"/>
      <c r="BL196" s="110"/>
      <c r="BO196" s="110"/>
      <c r="BR196" s="110"/>
      <c r="BU196" s="110"/>
      <c r="BX196" s="110"/>
      <c r="CA196" s="110"/>
      <c r="CD196" s="110"/>
      <c r="CE196" s="110"/>
      <c r="CG196" s="110"/>
      <c r="CH196" s="110"/>
      <c r="CI196" s="110"/>
      <c r="CL196" s="110"/>
      <c r="CM196" s="110"/>
      <c r="CN196" s="110"/>
      <c r="CQ196" s="110"/>
      <c r="CS196" s="110"/>
      <c r="CV196" s="110"/>
      <c r="CX196" s="110"/>
      <c r="CY196" s="110"/>
      <c r="CZ196" s="110"/>
      <c r="DA196" s="110"/>
      <c r="DB196" s="110"/>
      <c r="DE196" s="110"/>
      <c r="DG196" s="110"/>
      <c r="DH196" s="110"/>
      <c r="DK196" s="110"/>
      <c r="DM196" s="110"/>
      <c r="DN196" s="110"/>
      <c r="DO196" s="110"/>
      <c r="DR196" s="110"/>
      <c r="DT196" s="110"/>
      <c r="DU196" s="110"/>
      <c r="DV196" s="110"/>
      <c r="DW196" s="110"/>
      <c r="DZ196" s="110"/>
      <c r="EB196" s="110"/>
      <c r="EC196" s="110"/>
    </row>
    <row r="197" spans="1:137" hidden="1" x14ac:dyDescent="0.2">
      <c r="A197" s="45"/>
      <c r="K197" s="110"/>
      <c r="M197" s="110"/>
      <c r="N197" s="110"/>
      <c r="O197" s="110"/>
      <c r="P197" s="110"/>
      <c r="Q197" s="110"/>
      <c r="R197" s="110"/>
      <c r="S197" s="110"/>
      <c r="V197" s="110"/>
      <c r="X197" s="110"/>
      <c r="Y197" s="110"/>
      <c r="Z197" s="110"/>
      <c r="AA197" s="110"/>
      <c r="AD197" s="110"/>
      <c r="AG197" s="110"/>
      <c r="AI197" s="110"/>
      <c r="AJ197" s="110"/>
      <c r="AM197" s="110"/>
      <c r="AO197" s="110"/>
      <c r="AP197" s="110"/>
      <c r="AQ197" s="110"/>
      <c r="AR197" s="110"/>
      <c r="AS197" s="110"/>
      <c r="AV197" s="110"/>
      <c r="AX197" s="110"/>
      <c r="AY197" s="110"/>
      <c r="AZ197" s="110"/>
      <c r="BC197" s="110"/>
      <c r="BE197" s="110"/>
      <c r="BF197" s="110"/>
      <c r="BG197" s="110"/>
      <c r="BH197" s="110"/>
      <c r="BK197" s="110"/>
      <c r="BL197" s="110"/>
      <c r="BO197" s="110"/>
      <c r="BR197" s="110"/>
      <c r="BU197" s="110"/>
      <c r="BX197" s="110"/>
      <c r="CA197" s="110"/>
      <c r="CD197" s="110"/>
      <c r="CE197" s="110"/>
      <c r="CG197" s="110"/>
      <c r="CH197" s="110"/>
      <c r="CI197" s="110"/>
      <c r="CL197" s="110"/>
      <c r="CM197" s="110"/>
      <c r="CN197" s="110"/>
      <c r="CQ197" s="110"/>
      <c r="CS197" s="110"/>
      <c r="CV197" s="110"/>
      <c r="CX197" s="110"/>
      <c r="CY197" s="110"/>
      <c r="CZ197" s="110"/>
      <c r="DA197" s="110"/>
      <c r="DB197" s="110"/>
      <c r="DE197" s="110"/>
      <c r="DG197" s="110"/>
      <c r="DH197" s="110"/>
      <c r="DK197" s="110"/>
      <c r="DM197" s="110"/>
      <c r="DN197" s="110"/>
      <c r="DO197" s="110"/>
      <c r="DR197" s="110"/>
      <c r="DT197" s="110"/>
      <c r="DU197" s="110"/>
      <c r="DV197" s="110"/>
      <c r="DW197" s="110"/>
      <c r="DZ197" s="110"/>
      <c r="EB197" s="110"/>
      <c r="EC197" s="110"/>
    </row>
    <row r="198" spans="1:137" ht="15" hidden="1" x14ac:dyDescent="0.25">
      <c r="W198"/>
      <c r="X198"/>
      <c r="Y198"/>
      <c r="Z198"/>
      <c r="AA198"/>
      <c r="EE198"/>
      <c r="EF198"/>
      <c r="EG19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05055"/>
  </sheetPr>
  <dimension ref="A1:BA176"/>
  <sheetViews>
    <sheetView workbookViewId="0"/>
  </sheetViews>
  <sheetFormatPr defaultColWidth="0" defaultRowHeight="11.25" zeroHeight="1" outlineLevelCol="2" x14ac:dyDescent="0.2"/>
  <cols>
    <col min="1" max="1" width="48.140625" style="66" customWidth="1"/>
    <col min="2" max="2" width="4.42578125" style="66" customWidth="1"/>
    <col min="3" max="3" width="14.28515625" style="66" customWidth="1"/>
    <col min="4" max="4" width="14.28515625" style="66" customWidth="1" outlineLevel="1"/>
    <col min="5" max="5" width="4.42578125" style="66" customWidth="1"/>
    <col min="6" max="6" width="14.28515625" style="66" customWidth="1"/>
    <col min="7" max="7" width="14.28515625" style="66" customWidth="1" outlineLevel="1"/>
    <col min="8" max="14" width="14.28515625" style="66" customWidth="1" outlineLevel="2"/>
    <col min="15" max="15" width="14.28515625" style="66" customWidth="1"/>
    <col min="16" max="16" width="14.28515625" style="66" customWidth="1" outlineLevel="1"/>
    <col min="17" max="26" width="14.28515625" style="66" customWidth="1" outlineLevel="2"/>
    <col min="27" max="27" width="14.28515625" style="66" customWidth="1"/>
    <col min="28" max="28" width="14.28515625" style="66" customWidth="1" outlineLevel="1"/>
    <col min="29" max="35" width="14.28515625" style="66" customWidth="1" outlineLevel="2"/>
    <col min="36" max="36" width="14.28515625" style="66" customWidth="1"/>
    <col min="37" max="37" width="14.28515625" style="66" customWidth="1" outlineLevel="1"/>
    <col min="38" max="38" width="20.7109375" style="66" bestFit="1" customWidth="1" outlineLevel="2"/>
    <col min="39" max="39" width="14.28515625" style="66" customWidth="1" outlineLevel="2"/>
    <col min="40" max="40" width="14.28515625" style="66" customWidth="1"/>
    <col min="41" max="41" width="14.28515625" style="66" customWidth="1" outlineLevel="1"/>
    <col min="42" max="45" width="14.28515625" style="66" customWidth="1" outlineLevel="2"/>
    <col min="46" max="47" width="14.28515625" style="66" customWidth="1"/>
    <col min="48" max="48" width="22.28515625" style="73" customWidth="1"/>
    <col min="49" max="49" width="37" style="66" hidden="1" customWidth="1"/>
    <col min="50" max="53" width="0" style="66" hidden="1" customWidth="1"/>
    <col min="54" max="16384" width="9.140625" style="66" hidden="1"/>
  </cols>
  <sheetData>
    <row r="1" spans="1:49" x14ac:dyDescent="0.2">
      <c r="A1" s="1"/>
      <c r="B1" s="1"/>
      <c r="C1" s="1" t="s">
        <v>204</v>
      </c>
      <c r="D1" s="1"/>
      <c r="E1" s="1"/>
      <c r="F1" s="42" t="s">
        <v>205</v>
      </c>
      <c r="G1" s="42"/>
      <c r="H1" s="42"/>
      <c r="I1" s="42"/>
      <c r="J1" s="42"/>
      <c r="K1" s="42"/>
      <c r="L1" s="42"/>
      <c r="M1" s="42"/>
      <c r="N1" s="42"/>
      <c r="O1" s="42" t="s">
        <v>206</v>
      </c>
      <c r="P1" s="42"/>
      <c r="Q1" s="42"/>
      <c r="R1" s="42"/>
      <c r="S1" s="42"/>
      <c r="T1" s="42"/>
      <c r="U1" s="42"/>
      <c r="V1" s="42"/>
      <c r="W1" s="42"/>
      <c r="X1" s="42"/>
      <c r="Y1" s="42"/>
      <c r="Z1" s="42"/>
      <c r="AA1" s="42" t="s">
        <v>207</v>
      </c>
      <c r="AB1" s="42"/>
      <c r="AC1" s="42"/>
      <c r="AD1" s="42"/>
      <c r="AE1" s="42"/>
      <c r="AF1" s="42"/>
      <c r="AG1" s="42"/>
      <c r="AH1" s="42"/>
      <c r="AI1" s="42"/>
      <c r="AJ1" s="42" t="s">
        <v>208</v>
      </c>
      <c r="AK1" s="42"/>
      <c r="AL1" s="42"/>
      <c r="AM1" s="42"/>
      <c r="AN1" s="42" t="s">
        <v>209</v>
      </c>
      <c r="AO1" s="42"/>
      <c r="AP1" s="42"/>
      <c r="AQ1" s="42"/>
      <c r="AR1" s="42"/>
      <c r="AS1" s="42"/>
      <c r="AT1" s="168" t="s">
        <v>334</v>
      </c>
      <c r="AU1" s="168" t="s">
        <v>335</v>
      </c>
    </row>
    <row r="2" spans="1:49" x14ac:dyDescent="0.2">
      <c r="A2" s="1"/>
      <c r="B2" s="1"/>
      <c r="C2" s="1"/>
      <c r="D2" s="1" t="s">
        <v>5</v>
      </c>
      <c r="E2" s="1"/>
      <c r="F2" s="1"/>
      <c r="G2" s="1" t="s">
        <v>5</v>
      </c>
      <c r="H2" s="1"/>
      <c r="I2" s="1"/>
      <c r="J2" s="1"/>
      <c r="K2" s="1"/>
      <c r="L2" s="1"/>
      <c r="M2" s="1"/>
      <c r="N2" s="1"/>
      <c r="O2" s="1"/>
      <c r="P2" s="1" t="s">
        <v>5</v>
      </c>
      <c r="Q2" s="1"/>
      <c r="R2" s="1"/>
      <c r="S2" s="1"/>
      <c r="T2" s="1"/>
      <c r="U2" s="1"/>
      <c r="V2" s="1"/>
      <c r="W2" s="1"/>
      <c r="X2" s="1"/>
      <c r="Y2" s="1"/>
      <c r="Z2" s="1"/>
      <c r="AA2" s="1"/>
      <c r="AB2" s="1" t="s">
        <v>5</v>
      </c>
      <c r="AC2" s="1"/>
      <c r="AD2" s="1"/>
      <c r="AE2" s="1"/>
      <c r="AF2" s="1"/>
      <c r="AG2" s="1"/>
      <c r="AH2" s="1"/>
      <c r="AI2" s="1"/>
      <c r="AJ2" s="1"/>
      <c r="AK2" s="1" t="s">
        <v>5</v>
      </c>
      <c r="AL2" s="1"/>
      <c r="AM2" s="1"/>
      <c r="AN2" s="1"/>
      <c r="AO2" s="1" t="s">
        <v>5</v>
      </c>
      <c r="AP2" s="1"/>
      <c r="AQ2" s="1"/>
      <c r="AR2" s="1"/>
      <c r="AS2" s="1"/>
      <c r="AT2" s="169" t="s">
        <v>336</v>
      </c>
      <c r="AU2" s="169" t="s">
        <v>337</v>
      </c>
    </row>
    <row r="3" spans="1:49" x14ac:dyDescent="0.2">
      <c r="A3" s="1"/>
      <c r="B3" s="1"/>
      <c r="C3" s="1"/>
      <c r="D3" s="1"/>
      <c r="E3" s="1"/>
      <c r="F3" s="1"/>
      <c r="G3" s="1"/>
      <c r="H3" s="1" t="s">
        <v>210</v>
      </c>
      <c r="I3" s="1" t="s">
        <v>211</v>
      </c>
      <c r="J3" s="1" t="s">
        <v>212</v>
      </c>
      <c r="K3" s="1" t="s">
        <v>213</v>
      </c>
      <c r="L3" s="1" t="s">
        <v>214</v>
      </c>
      <c r="M3" s="1" t="s">
        <v>215</v>
      </c>
      <c r="N3" s="1" t="s">
        <v>216</v>
      </c>
      <c r="O3" s="1"/>
      <c r="P3" s="1"/>
      <c r="Q3" s="1" t="s">
        <v>217</v>
      </c>
      <c r="R3" s="1" t="s">
        <v>218</v>
      </c>
      <c r="S3" s="1" t="s">
        <v>219</v>
      </c>
      <c r="T3" s="1" t="s">
        <v>220</v>
      </c>
      <c r="U3" s="1" t="s">
        <v>221</v>
      </c>
      <c r="V3" s="1" t="s">
        <v>222</v>
      </c>
      <c r="W3" s="1" t="s">
        <v>223</v>
      </c>
      <c r="X3" s="1" t="s">
        <v>224</v>
      </c>
      <c r="Y3" s="1" t="s">
        <v>225</v>
      </c>
      <c r="Z3" s="1" t="s">
        <v>226</v>
      </c>
      <c r="AA3" s="1"/>
      <c r="AB3" s="1"/>
      <c r="AC3" s="1" t="s">
        <v>227</v>
      </c>
      <c r="AD3" s="1" t="s">
        <v>228</v>
      </c>
      <c r="AE3" s="1" t="s">
        <v>229</v>
      </c>
      <c r="AF3" s="1" t="s">
        <v>230</v>
      </c>
      <c r="AG3" s="1" t="s">
        <v>231</v>
      </c>
      <c r="AH3" s="1" t="s">
        <v>232</v>
      </c>
      <c r="AI3" s="1" t="s">
        <v>233</v>
      </c>
      <c r="AJ3" s="1"/>
      <c r="AK3" s="1"/>
      <c r="AL3" s="1" t="s">
        <v>234</v>
      </c>
      <c r="AM3" s="1" t="s">
        <v>217</v>
      </c>
      <c r="AN3" s="1"/>
      <c r="AO3" s="1"/>
      <c r="AP3" s="1" t="s">
        <v>235</v>
      </c>
      <c r="AQ3" s="1" t="s">
        <v>236</v>
      </c>
      <c r="AR3" s="1" t="s">
        <v>237</v>
      </c>
      <c r="AS3" s="1" t="s">
        <v>238</v>
      </c>
      <c r="AT3" s="169" t="s">
        <v>338</v>
      </c>
      <c r="AU3" s="169" t="s">
        <v>339</v>
      </c>
    </row>
    <row r="4" spans="1:49" x14ac:dyDescent="0.2">
      <c r="A4" s="8" t="s">
        <v>28</v>
      </c>
      <c r="B4" s="73"/>
      <c r="C4" s="71"/>
      <c r="D4" s="72"/>
      <c r="F4" s="71"/>
      <c r="G4" s="72"/>
      <c r="H4" s="73"/>
      <c r="I4" s="73"/>
      <c r="J4" s="73"/>
      <c r="K4" s="73"/>
      <c r="L4" s="73"/>
      <c r="M4" s="73"/>
      <c r="N4" s="73"/>
      <c r="O4" s="71"/>
      <c r="P4" s="72"/>
      <c r="Q4" s="73"/>
      <c r="R4" s="73"/>
      <c r="S4" s="73"/>
      <c r="T4" s="73"/>
      <c r="U4" s="73"/>
      <c r="V4" s="73"/>
      <c r="W4" s="73"/>
      <c r="X4" s="73"/>
      <c r="Y4" s="73"/>
      <c r="Z4" s="73"/>
      <c r="AA4" s="71"/>
      <c r="AB4" s="72"/>
      <c r="AC4" s="73"/>
      <c r="AD4" s="73"/>
      <c r="AE4" s="73"/>
      <c r="AF4" s="73"/>
      <c r="AG4" s="73"/>
      <c r="AH4" s="73"/>
      <c r="AI4" s="73"/>
      <c r="AJ4" s="71"/>
      <c r="AK4" s="72"/>
      <c r="AL4" s="73"/>
      <c r="AM4" s="73"/>
      <c r="AN4" s="71"/>
      <c r="AO4" s="72"/>
      <c r="AP4" s="73"/>
      <c r="AQ4" s="73"/>
      <c r="AR4" s="73"/>
      <c r="AS4" s="73"/>
      <c r="AT4" s="73"/>
      <c r="AU4" s="73"/>
    </row>
    <row r="5" spans="1:49" x14ac:dyDescent="0.2">
      <c r="A5" s="127"/>
      <c r="B5" s="73"/>
      <c r="C5" s="71"/>
      <c r="D5" s="72"/>
      <c r="F5" s="71"/>
      <c r="G5" s="72"/>
      <c r="H5" s="73"/>
      <c r="I5" s="73"/>
      <c r="J5" s="73"/>
      <c r="K5" s="73"/>
      <c r="L5" s="73"/>
      <c r="M5" s="73"/>
      <c r="N5" s="73"/>
      <c r="O5" s="71"/>
      <c r="P5" s="72"/>
      <c r="Q5" s="73"/>
      <c r="R5" s="73"/>
      <c r="S5" s="73"/>
      <c r="T5" s="73"/>
      <c r="U5" s="73"/>
      <c r="V5" s="73"/>
      <c r="W5" s="73"/>
      <c r="X5" s="73"/>
      <c r="Y5" s="73"/>
      <c r="Z5" s="73"/>
      <c r="AA5" s="71"/>
      <c r="AB5" s="72"/>
      <c r="AC5" s="73"/>
      <c r="AD5" s="73"/>
      <c r="AE5" s="73"/>
      <c r="AF5" s="73"/>
      <c r="AG5" s="73"/>
      <c r="AH5" s="73"/>
      <c r="AI5" s="73"/>
      <c r="AJ5" s="71"/>
      <c r="AK5" s="72"/>
      <c r="AL5" s="73"/>
      <c r="AM5" s="73"/>
      <c r="AN5" s="71"/>
      <c r="AO5" s="72"/>
      <c r="AP5" s="73"/>
      <c r="AQ5" s="73"/>
      <c r="AR5" s="73"/>
      <c r="AS5" s="73"/>
      <c r="AT5" s="73"/>
      <c r="AU5" s="73"/>
    </row>
    <row r="6" spans="1:49" x14ac:dyDescent="0.2">
      <c r="A6" s="9" t="s">
        <v>29</v>
      </c>
      <c r="B6" s="73"/>
      <c r="C6" s="71"/>
      <c r="D6" s="72"/>
      <c r="F6" s="71"/>
      <c r="G6" s="72"/>
      <c r="H6" s="73"/>
      <c r="I6" s="73"/>
      <c r="J6" s="73"/>
      <c r="K6" s="73"/>
      <c r="L6" s="73"/>
      <c r="M6" s="73"/>
      <c r="N6" s="73"/>
      <c r="O6" s="71"/>
      <c r="P6" s="72"/>
      <c r="Q6" s="73"/>
      <c r="R6" s="73"/>
      <c r="S6" s="73"/>
      <c r="T6" s="73"/>
      <c r="U6" s="73"/>
      <c r="V6" s="73"/>
      <c r="W6" s="73"/>
      <c r="X6" s="73"/>
      <c r="Y6" s="73"/>
      <c r="Z6" s="73"/>
      <c r="AA6" s="71"/>
      <c r="AB6" s="72"/>
      <c r="AC6" s="73"/>
      <c r="AD6" s="73"/>
      <c r="AE6" s="73"/>
      <c r="AF6" s="73"/>
      <c r="AG6" s="73"/>
      <c r="AH6" s="73"/>
      <c r="AI6" s="73"/>
      <c r="AJ6" s="71"/>
      <c r="AK6" s="72"/>
      <c r="AL6" s="73"/>
      <c r="AM6" s="73"/>
      <c r="AN6" s="71"/>
      <c r="AO6" s="72"/>
      <c r="AP6" s="73"/>
      <c r="AQ6" s="73"/>
      <c r="AR6" s="73"/>
      <c r="AS6" s="73"/>
      <c r="AT6" s="73"/>
      <c r="AU6" s="73"/>
    </row>
    <row r="7" spans="1:49" x14ac:dyDescent="0.2">
      <c r="A7" s="10"/>
      <c r="B7" s="73"/>
      <c r="C7" s="71"/>
      <c r="D7" s="72"/>
      <c r="F7" s="71"/>
      <c r="G7" s="72"/>
      <c r="H7" s="73"/>
      <c r="I7" s="73"/>
      <c r="J7" s="73"/>
      <c r="K7" s="73"/>
      <c r="L7" s="73"/>
      <c r="M7" s="73"/>
      <c r="N7" s="73"/>
      <c r="O7" s="71"/>
      <c r="P7" s="72"/>
      <c r="Q7" s="73"/>
      <c r="R7" s="73"/>
      <c r="S7" s="73"/>
      <c r="T7" s="73"/>
      <c r="U7" s="73"/>
      <c r="V7" s="73"/>
      <c r="W7" s="73"/>
      <c r="X7" s="73"/>
      <c r="Y7" s="73"/>
      <c r="Z7" s="73"/>
      <c r="AA7" s="71"/>
      <c r="AB7" s="72"/>
      <c r="AC7" s="73"/>
      <c r="AD7" s="73"/>
      <c r="AE7" s="73"/>
      <c r="AF7" s="73"/>
      <c r="AG7" s="73"/>
      <c r="AH7" s="73"/>
      <c r="AI7" s="73"/>
      <c r="AJ7" s="71"/>
      <c r="AK7" s="72"/>
      <c r="AL7" s="73"/>
      <c r="AM7" s="73"/>
      <c r="AN7" s="71"/>
      <c r="AO7" s="72"/>
      <c r="AP7" s="73"/>
      <c r="AQ7" s="73"/>
      <c r="AR7" s="73"/>
      <c r="AS7" s="73"/>
      <c r="AT7" s="73"/>
      <c r="AU7" s="73"/>
    </row>
    <row r="8" spans="1:49" x14ac:dyDescent="0.2">
      <c r="A8" s="11" t="s">
        <v>30</v>
      </c>
      <c r="B8" s="73"/>
      <c r="C8" s="71"/>
      <c r="D8" s="72"/>
      <c r="F8" s="71"/>
      <c r="G8" s="72"/>
      <c r="H8" s="73"/>
      <c r="I8" s="73"/>
      <c r="J8" s="73"/>
      <c r="K8" s="73"/>
      <c r="L8" s="73"/>
      <c r="M8" s="73"/>
      <c r="N8" s="73"/>
      <c r="O8" s="71"/>
      <c r="P8" s="72"/>
      <c r="Q8" s="73"/>
      <c r="R8" s="73"/>
      <c r="S8" s="73"/>
      <c r="T8" s="73"/>
      <c r="U8" s="73"/>
      <c r="V8" s="73"/>
      <c r="W8" s="73"/>
      <c r="X8" s="73"/>
      <c r="Y8" s="73"/>
      <c r="Z8" s="73"/>
      <c r="AA8" s="71"/>
      <c r="AB8" s="72"/>
      <c r="AC8" s="73"/>
      <c r="AD8" s="73"/>
      <c r="AE8" s="73"/>
      <c r="AF8" s="73"/>
      <c r="AG8" s="73"/>
      <c r="AH8" s="73"/>
      <c r="AI8" s="73"/>
      <c r="AJ8" s="71"/>
      <c r="AK8" s="72"/>
      <c r="AL8" s="73"/>
      <c r="AM8" s="73"/>
      <c r="AN8" s="71"/>
      <c r="AO8" s="72"/>
      <c r="AP8" s="73"/>
      <c r="AQ8" s="73"/>
      <c r="AR8" s="73"/>
      <c r="AS8" s="73"/>
      <c r="AT8" s="73"/>
      <c r="AU8" s="73"/>
      <c r="AV8" s="116"/>
      <c r="AW8" s="88"/>
    </row>
    <row r="9" spans="1:49" x14ac:dyDescent="0.2">
      <c r="A9" s="10" t="s">
        <v>31</v>
      </c>
      <c r="B9" s="73"/>
      <c r="C9" s="76">
        <v>20708182.438999999</v>
      </c>
      <c r="D9" s="77">
        <v>20708182.438999999</v>
      </c>
      <c r="F9" s="76">
        <v>5558600</v>
      </c>
      <c r="G9" s="77">
        <v>5558600</v>
      </c>
      <c r="H9" s="79">
        <v>21488</v>
      </c>
      <c r="I9" s="79">
        <v>89060</v>
      </c>
      <c r="J9" s="79">
        <v>352333</v>
      </c>
      <c r="K9" s="79">
        <v>750951</v>
      </c>
      <c r="L9" s="79">
        <v>1045793</v>
      </c>
      <c r="M9" s="79">
        <v>746538</v>
      </c>
      <c r="N9" s="79">
        <v>2552437</v>
      </c>
      <c r="O9" s="76">
        <v>3631136.7409999999</v>
      </c>
      <c r="P9" s="77">
        <v>3631136.7409999999</v>
      </c>
      <c r="Q9" s="79">
        <v>453.11900000000003</v>
      </c>
      <c r="R9" s="79">
        <v>275544.272</v>
      </c>
      <c r="S9" s="79">
        <v>444585.64600000001</v>
      </c>
      <c r="T9" s="79">
        <v>2052314.2620000001</v>
      </c>
      <c r="U9" s="79">
        <v>20729.039000000001</v>
      </c>
      <c r="V9" s="79">
        <v>0</v>
      </c>
      <c r="W9" s="79">
        <v>92586.255999999994</v>
      </c>
      <c r="X9" s="79">
        <v>176523.682</v>
      </c>
      <c r="Y9" s="79">
        <v>306487.95899999997</v>
      </c>
      <c r="Z9" s="79">
        <v>261912.50599999999</v>
      </c>
      <c r="AA9" s="76">
        <v>522961.79599999997</v>
      </c>
      <c r="AB9" s="77">
        <v>522961.79599999997</v>
      </c>
      <c r="AC9" s="79">
        <v>467622.45699999999</v>
      </c>
      <c r="AD9" s="79">
        <v>24176.008000000002</v>
      </c>
      <c r="AE9" s="79">
        <v>17666.373</v>
      </c>
      <c r="AF9" s="79">
        <v>1703.511</v>
      </c>
      <c r="AG9" s="79">
        <v>807.07799999999997</v>
      </c>
      <c r="AH9" s="79">
        <v>0</v>
      </c>
      <c r="AI9" s="79">
        <v>10986.369000000001</v>
      </c>
      <c r="AJ9" s="76">
        <v>3614493.5149999997</v>
      </c>
      <c r="AK9" s="77">
        <v>3614493.5149999997</v>
      </c>
      <c r="AL9" s="79">
        <v>3569245.7379999999</v>
      </c>
      <c r="AM9" s="79">
        <v>45247.777000000002</v>
      </c>
      <c r="AN9" s="76">
        <v>111221.387</v>
      </c>
      <c r="AO9" s="77">
        <v>111221.387</v>
      </c>
      <c r="AP9" s="79">
        <v>93525.107000000004</v>
      </c>
      <c r="AQ9" s="79">
        <v>5547.701</v>
      </c>
      <c r="AR9" s="79">
        <v>6238.1509999999998</v>
      </c>
      <c r="AS9" s="79">
        <v>5910.4279999999999</v>
      </c>
      <c r="AT9" s="79">
        <v>2526216</v>
      </c>
      <c r="AU9" s="79">
        <v>4743553</v>
      </c>
      <c r="AV9" s="79" t="s">
        <v>239</v>
      </c>
    </row>
    <row r="10" spans="1:49" x14ac:dyDescent="0.2">
      <c r="A10" s="10" t="s">
        <v>32</v>
      </c>
      <c r="B10" s="73"/>
      <c r="C10" s="76">
        <v>15596081.373</v>
      </c>
      <c r="D10" s="77">
        <v>15596081.373000003</v>
      </c>
      <c r="F10" s="76">
        <v>4079075</v>
      </c>
      <c r="G10" s="77">
        <v>4079075</v>
      </c>
      <c r="H10" s="79">
        <v>16507</v>
      </c>
      <c r="I10" s="79">
        <v>75532</v>
      </c>
      <c r="J10" s="79">
        <v>257066</v>
      </c>
      <c r="K10" s="79">
        <v>597754</v>
      </c>
      <c r="L10" s="79">
        <v>813503</v>
      </c>
      <c r="M10" s="79">
        <v>539781</v>
      </c>
      <c r="N10" s="79">
        <v>1778932</v>
      </c>
      <c r="O10" s="76">
        <v>2940759.01</v>
      </c>
      <c r="P10" s="77">
        <v>2940759.01</v>
      </c>
      <c r="Q10" s="79">
        <v>421.34699999999998</v>
      </c>
      <c r="R10" s="79">
        <v>163959.47899999999</v>
      </c>
      <c r="S10" s="79">
        <v>307879.48200000002</v>
      </c>
      <c r="T10" s="79">
        <v>1592879.3689999999</v>
      </c>
      <c r="U10" s="79">
        <v>22203.941999999999</v>
      </c>
      <c r="V10" s="79">
        <v>0</v>
      </c>
      <c r="W10" s="79">
        <v>80819.199999999997</v>
      </c>
      <c r="X10" s="79">
        <v>184396.448</v>
      </c>
      <c r="Y10" s="79">
        <v>342723.47399999999</v>
      </c>
      <c r="Z10" s="79">
        <v>245476.269</v>
      </c>
      <c r="AA10" s="76">
        <v>310009.68299999996</v>
      </c>
      <c r="AB10" s="77">
        <v>310009.68299999996</v>
      </c>
      <c r="AC10" s="79">
        <v>246488.701</v>
      </c>
      <c r="AD10" s="79">
        <v>30332.564999999999</v>
      </c>
      <c r="AE10" s="79">
        <v>23454.92</v>
      </c>
      <c r="AF10" s="79">
        <v>1273.7560000000001</v>
      </c>
      <c r="AG10" s="79">
        <v>2838.8389999999999</v>
      </c>
      <c r="AH10" s="79">
        <v>0</v>
      </c>
      <c r="AI10" s="79">
        <v>5620.902</v>
      </c>
      <c r="AJ10" s="76">
        <v>2792638.1720000003</v>
      </c>
      <c r="AK10" s="77">
        <v>2792638.1720000003</v>
      </c>
      <c r="AL10" s="79">
        <v>2729836.0780000002</v>
      </c>
      <c r="AM10" s="79">
        <v>62802.093999999997</v>
      </c>
      <c r="AN10" s="76">
        <v>86265.508000000002</v>
      </c>
      <c r="AO10" s="77">
        <v>86265.508000000002</v>
      </c>
      <c r="AP10" s="79">
        <v>73324.539000000004</v>
      </c>
      <c r="AQ10" s="79">
        <v>3819.9259999999999</v>
      </c>
      <c r="AR10" s="79">
        <v>5036.2449999999999</v>
      </c>
      <c r="AS10" s="79">
        <v>4084.7979999999998</v>
      </c>
      <c r="AT10" s="79">
        <v>1829329</v>
      </c>
      <c r="AU10" s="79">
        <v>3558005</v>
      </c>
      <c r="AV10" s="79" t="s">
        <v>239</v>
      </c>
    </row>
    <row r="11" spans="1:49" x14ac:dyDescent="0.2">
      <c r="A11" s="10" t="s">
        <v>33</v>
      </c>
      <c r="B11" s="73"/>
      <c r="C11" s="76">
        <v>-94919.827000000048</v>
      </c>
      <c r="D11" s="77">
        <v>-94919.827000000048</v>
      </c>
      <c r="F11" s="76">
        <v>-794618</v>
      </c>
      <c r="G11" s="77">
        <v>-794618</v>
      </c>
      <c r="H11" s="79">
        <v>18435</v>
      </c>
      <c r="I11" s="79">
        <v>3362</v>
      </c>
      <c r="J11" s="79">
        <v>-340282</v>
      </c>
      <c r="K11" s="79">
        <v>-430993</v>
      </c>
      <c r="L11" s="79">
        <v>-226775</v>
      </c>
      <c r="M11" s="79">
        <v>418683</v>
      </c>
      <c r="N11" s="79">
        <v>-237048</v>
      </c>
      <c r="O11" s="76">
        <v>295258.51</v>
      </c>
      <c r="P11" s="77">
        <v>295258.51</v>
      </c>
      <c r="Q11" s="79">
        <v>2927.0010000000002</v>
      </c>
      <c r="R11" s="79">
        <v>16937.008999999998</v>
      </c>
      <c r="S11" s="79">
        <v>57377.758000000002</v>
      </c>
      <c r="T11" s="79">
        <v>-128135.817</v>
      </c>
      <c r="U11" s="79">
        <v>206801.394</v>
      </c>
      <c r="V11" s="79">
        <v>0</v>
      </c>
      <c r="W11" s="79">
        <v>264062.50900000002</v>
      </c>
      <c r="X11" s="79">
        <v>118905.75199999999</v>
      </c>
      <c r="Y11" s="79">
        <v>44234.900999999998</v>
      </c>
      <c r="Z11" s="79">
        <v>-287851.99699999997</v>
      </c>
      <c r="AA11" s="76">
        <v>-72106.90400000001</v>
      </c>
      <c r="AB11" s="77">
        <v>-72106.90400000001</v>
      </c>
      <c r="AC11" s="79">
        <v>-17934.755000000001</v>
      </c>
      <c r="AD11" s="79">
        <v>-52465.544999999998</v>
      </c>
      <c r="AE11" s="79">
        <v>-9279.8119999999999</v>
      </c>
      <c r="AF11" s="79">
        <v>0</v>
      </c>
      <c r="AG11" s="79">
        <v>8223.0709999999999</v>
      </c>
      <c r="AH11" s="79">
        <v>0</v>
      </c>
      <c r="AI11" s="79">
        <v>-649.86300000000006</v>
      </c>
      <c r="AJ11" s="76">
        <v>277506.70399999997</v>
      </c>
      <c r="AK11" s="77">
        <v>277506.70399999997</v>
      </c>
      <c r="AL11" s="79">
        <v>258800.44399999999</v>
      </c>
      <c r="AM11" s="79">
        <v>18706.259999999998</v>
      </c>
      <c r="AN11" s="76">
        <v>902.86300000000006</v>
      </c>
      <c r="AO11" s="77">
        <v>902.86300000000006</v>
      </c>
      <c r="AP11" s="79">
        <v>-1865.0619999999999</v>
      </c>
      <c r="AQ11" s="79">
        <v>922.54200000000003</v>
      </c>
      <c r="AR11" s="79">
        <v>1736.328</v>
      </c>
      <c r="AS11" s="79">
        <v>109.05500000000001</v>
      </c>
      <c r="AT11" s="79">
        <v>0</v>
      </c>
      <c r="AU11" s="79">
        <v>198137</v>
      </c>
      <c r="AV11" s="79" t="s">
        <v>239</v>
      </c>
    </row>
    <row r="12" spans="1:49" x14ac:dyDescent="0.2">
      <c r="A12" s="10" t="s">
        <v>34</v>
      </c>
      <c r="B12" s="73"/>
      <c r="C12" s="76">
        <v>0</v>
      </c>
      <c r="D12" s="77">
        <v>0</v>
      </c>
      <c r="F12" s="76">
        <v>0</v>
      </c>
      <c r="G12" s="77">
        <v>0</v>
      </c>
      <c r="H12" s="79">
        <v>0</v>
      </c>
      <c r="I12" s="79">
        <v>0</v>
      </c>
      <c r="J12" s="79">
        <v>0</v>
      </c>
      <c r="K12" s="79">
        <v>0</v>
      </c>
      <c r="L12" s="79">
        <v>0</v>
      </c>
      <c r="M12" s="79">
        <v>0</v>
      </c>
      <c r="N12" s="79">
        <v>0</v>
      </c>
      <c r="O12" s="76">
        <v>0</v>
      </c>
      <c r="P12" s="77">
        <v>0</v>
      </c>
      <c r="Q12" s="79">
        <v>0</v>
      </c>
      <c r="R12" s="79">
        <v>0</v>
      </c>
      <c r="S12" s="79">
        <v>0</v>
      </c>
      <c r="T12" s="79">
        <v>0</v>
      </c>
      <c r="U12" s="79">
        <v>0</v>
      </c>
      <c r="V12" s="79">
        <v>0</v>
      </c>
      <c r="W12" s="79">
        <v>0</v>
      </c>
      <c r="X12" s="79">
        <v>0</v>
      </c>
      <c r="Y12" s="79">
        <v>0</v>
      </c>
      <c r="Z12" s="79">
        <v>0</v>
      </c>
      <c r="AA12" s="76">
        <v>0</v>
      </c>
      <c r="AB12" s="77">
        <v>0</v>
      </c>
      <c r="AC12" s="79">
        <v>0</v>
      </c>
      <c r="AD12" s="79">
        <v>0</v>
      </c>
      <c r="AE12" s="79">
        <v>0</v>
      </c>
      <c r="AF12" s="79">
        <v>0</v>
      </c>
      <c r="AG12" s="79">
        <v>0</v>
      </c>
      <c r="AH12" s="79">
        <v>0</v>
      </c>
      <c r="AI12" s="79">
        <v>0</v>
      </c>
      <c r="AJ12" s="76">
        <v>0</v>
      </c>
      <c r="AK12" s="77">
        <v>0</v>
      </c>
      <c r="AL12" s="79">
        <v>0</v>
      </c>
      <c r="AM12" s="79">
        <v>0</v>
      </c>
      <c r="AN12" s="76">
        <v>0</v>
      </c>
      <c r="AO12" s="77">
        <v>0</v>
      </c>
      <c r="AP12" s="79">
        <v>0</v>
      </c>
      <c r="AQ12" s="79">
        <v>0</v>
      </c>
      <c r="AR12" s="79">
        <v>0</v>
      </c>
      <c r="AS12" s="79">
        <v>0</v>
      </c>
      <c r="AT12" s="79"/>
      <c r="AU12" s="79">
        <v>0</v>
      </c>
      <c r="AV12" s="79" t="s">
        <v>239</v>
      </c>
    </row>
    <row r="13" spans="1:49" x14ac:dyDescent="0.2">
      <c r="A13" s="12" t="s">
        <v>35</v>
      </c>
      <c r="B13" s="79" t="s">
        <v>239</v>
      </c>
      <c r="C13" s="76">
        <v>36209343.984999999</v>
      </c>
      <c r="D13" s="82">
        <v>36209343.984999999</v>
      </c>
      <c r="F13" s="76">
        <v>8843057</v>
      </c>
      <c r="G13" s="82">
        <v>8843057</v>
      </c>
      <c r="H13" s="86">
        <v>56430</v>
      </c>
      <c r="I13" s="86">
        <v>167954</v>
      </c>
      <c r="J13" s="86">
        <v>269117</v>
      </c>
      <c r="K13" s="86">
        <v>917712</v>
      </c>
      <c r="L13" s="86">
        <v>1632521</v>
      </c>
      <c r="M13" s="86">
        <v>1705002</v>
      </c>
      <c r="N13" s="86">
        <v>4094321</v>
      </c>
      <c r="O13" s="76">
        <v>6867154.2609999999</v>
      </c>
      <c r="P13" s="82">
        <v>6867154.2609999999</v>
      </c>
      <c r="Q13" s="86">
        <v>3801.4670000000001</v>
      </c>
      <c r="R13" s="86">
        <v>456440.76</v>
      </c>
      <c r="S13" s="86">
        <v>809842.88600000006</v>
      </c>
      <c r="T13" s="86">
        <v>3517057.8140000002</v>
      </c>
      <c r="U13" s="86">
        <v>249734.375</v>
      </c>
      <c r="V13" s="86">
        <v>0</v>
      </c>
      <c r="W13" s="86">
        <v>437467.96500000003</v>
      </c>
      <c r="X13" s="86">
        <v>479825.88199999998</v>
      </c>
      <c r="Y13" s="86">
        <v>693446.33399999992</v>
      </c>
      <c r="Z13" s="86">
        <v>219536.77800000005</v>
      </c>
      <c r="AA13" s="76">
        <v>760864.57500000019</v>
      </c>
      <c r="AB13" s="82">
        <v>760864.57500000019</v>
      </c>
      <c r="AC13" s="86">
        <v>696176.40300000005</v>
      </c>
      <c r="AD13" s="86">
        <v>2043.0280000000057</v>
      </c>
      <c r="AE13" s="86">
        <v>31841.481</v>
      </c>
      <c r="AF13" s="86">
        <v>2977.2669999999998</v>
      </c>
      <c r="AG13" s="86">
        <v>11868.987999999999</v>
      </c>
      <c r="AH13" s="86">
        <v>0</v>
      </c>
      <c r="AI13" s="86">
        <v>15957.408000000001</v>
      </c>
      <c r="AJ13" s="76">
        <v>6684638.3909999998</v>
      </c>
      <c r="AK13" s="82">
        <v>6684638.3909999998</v>
      </c>
      <c r="AL13" s="86">
        <v>6557882.2599999998</v>
      </c>
      <c r="AM13" s="86">
        <v>126756.13099999999</v>
      </c>
      <c r="AN13" s="76">
        <v>198389.75799999997</v>
      </c>
      <c r="AO13" s="82">
        <v>198389.75799999997</v>
      </c>
      <c r="AP13" s="86">
        <v>164984.584</v>
      </c>
      <c r="AQ13" s="86">
        <v>10290.169</v>
      </c>
      <c r="AR13" s="86">
        <v>13010.724</v>
      </c>
      <c r="AS13" s="86">
        <v>10104.280999999999</v>
      </c>
      <c r="AT13" s="119">
        <v>4355545</v>
      </c>
      <c r="AU13" s="119">
        <v>8499695</v>
      </c>
      <c r="AV13" s="79" t="s">
        <v>239</v>
      </c>
    </row>
    <row r="14" spans="1:49" x14ac:dyDescent="0.2">
      <c r="A14" s="10"/>
      <c r="B14" s="73"/>
      <c r="C14" s="76"/>
      <c r="D14" s="72"/>
      <c r="F14" s="76"/>
      <c r="G14" s="72"/>
      <c r="H14" s="73">
        <v>0</v>
      </c>
      <c r="I14" s="73">
        <v>0</v>
      </c>
      <c r="J14" s="73">
        <v>0</v>
      </c>
      <c r="K14" s="73">
        <v>0</v>
      </c>
      <c r="L14" s="73">
        <v>0</v>
      </c>
      <c r="M14" s="73">
        <v>0</v>
      </c>
      <c r="N14" s="73">
        <v>0</v>
      </c>
      <c r="O14" s="76"/>
      <c r="P14" s="72"/>
      <c r="Q14" s="73">
        <v>0</v>
      </c>
      <c r="R14" s="73">
        <v>0</v>
      </c>
      <c r="S14" s="73">
        <v>0</v>
      </c>
      <c r="T14" s="73">
        <v>0</v>
      </c>
      <c r="U14" s="73">
        <v>0</v>
      </c>
      <c r="V14" s="73">
        <v>0</v>
      </c>
      <c r="W14" s="73">
        <v>0</v>
      </c>
      <c r="X14" s="73">
        <v>0</v>
      </c>
      <c r="Y14" s="73">
        <v>0</v>
      </c>
      <c r="Z14" s="73">
        <v>0</v>
      </c>
      <c r="AA14" s="76"/>
      <c r="AB14" s="72"/>
      <c r="AC14" s="73">
        <v>0</v>
      </c>
      <c r="AD14" s="73">
        <v>0</v>
      </c>
      <c r="AE14" s="73">
        <v>0</v>
      </c>
      <c r="AF14" s="73">
        <v>0</v>
      </c>
      <c r="AG14" s="73">
        <v>0</v>
      </c>
      <c r="AH14" s="73">
        <v>0</v>
      </c>
      <c r="AI14" s="73">
        <v>0</v>
      </c>
      <c r="AJ14" s="76"/>
      <c r="AK14" s="72"/>
      <c r="AL14" s="73">
        <v>0</v>
      </c>
      <c r="AM14" s="73">
        <v>0</v>
      </c>
      <c r="AN14" s="76"/>
      <c r="AO14" s="72"/>
      <c r="AP14" s="73">
        <v>0</v>
      </c>
      <c r="AQ14" s="73">
        <v>0</v>
      </c>
      <c r="AR14" s="73">
        <v>0</v>
      </c>
      <c r="AS14" s="73">
        <v>0</v>
      </c>
      <c r="AT14" s="73"/>
      <c r="AU14" s="73"/>
      <c r="AV14" s="79" t="s">
        <v>239</v>
      </c>
    </row>
    <row r="15" spans="1:49" x14ac:dyDescent="0.2">
      <c r="A15" s="11" t="s">
        <v>36</v>
      </c>
      <c r="B15" s="73"/>
      <c r="C15" s="76"/>
      <c r="D15" s="72"/>
      <c r="F15" s="76"/>
      <c r="G15" s="72"/>
      <c r="H15" s="73"/>
      <c r="I15" s="73"/>
      <c r="J15" s="73"/>
      <c r="K15" s="73"/>
      <c r="L15" s="73"/>
      <c r="M15" s="73"/>
      <c r="N15" s="73"/>
      <c r="O15" s="76"/>
      <c r="P15" s="72"/>
      <c r="Q15" s="73"/>
      <c r="R15" s="73"/>
      <c r="S15" s="73"/>
      <c r="T15" s="73"/>
      <c r="U15" s="73"/>
      <c r="V15" s="73"/>
      <c r="W15" s="73"/>
      <c r="X15" s="73"/>
      <c r="Y15" s="73"/>
      <c r="Z15" s="73"/>
      <c r="AA15" s="76"/>
      <c r="AB15" s="72"/>
      <c r="AC15" s="73"/>
      <c r="AD15" s="73"/>
      <c r="AE15" s="73"/>
      <c r="AF15" s="73"/>
      <c r="AG15" s="73"/>
      <c r="AH15" s="73"/>
      <c r="AI15" s="73"/>
      <c r="AJ15" s="76"/>
      <c r="AK15" s="72"/>
      <c r="AL15" s="73"/>
      <c r="AM15" s="73"/>
      <c r="AN15" s="76"/>
      <c r="AO15" s="72"/>
      <c r="AP15" s="73"/>
      <c r="AQ15" s="73"/>
      <c r="AR15" s="73"/>
      <c r="AS15" s="73"/>
      <c r="AT15" s="73"/>
      <c r="AU15" s="73"/>
      <c r="AV15" s="79" t="s">
        <v>239</v>
      </c>
      <c r="AW15" s="88"/>
    </row>
    <row r="16" spans="1:49" x14ac:dyDescent="0.2">
      <c r="A16" s="10" t="s">
        <v>37</v>
      </c>
      <c r="B16" s="73"/>
      <c r="C16" s="76">
        <v>4270192</v>
      </c>
      <c r="D16" s="77">
        <v>4270192</v>
      </c>
      <c r="F16" s="76">
        <v>1434095</v>
      </c>
      <c r="G16" s="77">
        <v>1434095</v>
      </c>
      <c r="H16" s="79">
        <v>12902</v>
      </c>
      <c r="I16" s="79">
        <v>15614</v>
      </c>
      <c r="J16" s="79">
        <v>12472</v>
      </c>
      <c r="K16" s="79">
        <v>81355</v>
      </c>
      <c r="L16" s="79">
        <v>80180</v>
      </c>
      <c r="M16" s="79">
        <v>186950</v>
      </c>
      <c r="N16" s="79">
        <v>1044622</v>
      </c>
      <c r="O16" s="76">
        <v>1100386.7220000001</v>
      </c>
      <c r="P16" s="77">
        <v>1100386.7220000001</v>
      </c>
      <c r="Q16" s="79">
        <v>19837.716</v>
      </c>
      <c r="R16" s="79">
        <v>5376.0889999999999</v>
      </c>
      <c r="S16" s="79">
        <v>34211.57</v>
      </c>
      <c r="T16" s="79">
        <v>769865.90599999996</v>
      </c>
      <c r="U16" s="79">
        <v>10394.710999999999</v>
      </c>
      <c r="V16" s="79">
        <v>0</v>
      </c>
      <c r="W16" s="79">
        <v>106176.803</v>
      </c>
      <c r="X16" s="79">
        <v>101779.942</v>
      </c>
      <c r="Y16" s="79">
        <v>42501.161</v>
      </c>
      <c r="Z16" s="79">
        <v>10242.824000000001</v>
      </c>
      <c r="AA16" s="76">
        <v>23094.988000000001</v>
      </c>
      <c r="AB16" s="77">
        <v>23094.988000000001</v>
      </c>
      <c r="AC16" s="79">
        <v>6984.826</v>
      </c>
      <c r="AD16" s="79">
        <v>6829.7740000000003</v>
      </c>
      <c r="AE16" s="79">
        <v>9280.3880000000008</v>
      </c>
      <c r="AF16" s="79">
        <v>0</v>
      </c>
      <c r="AG16" s="79">
        <v>0</v>
      </c>
      <c r="AH16" s="79">
        <v>0</v>
      </c>
      <c r="AI16" s="79">
        <v>0</v>
      </c>
      <c r="AJ16" s="76">
        <v>1415582.075</v>
      </c>
      <c r="AK16" s="77">
        <v>1415582.075</v>
      </c>
      <c r="AL16" s="79">
        <v>1394196.2779999999</v>
      </c>
      <c r="AM16" s="79">
        <v>21385.796999999999</v>
      </c>
      <c r="AN16" s="76">
        <v>32046.616000000002</v>
      </c>
      <c r="AO16" s="77">
        <v>32046.616000000002</v>
      </c>
      <c r="AP16" s="79">
        <v>28608.468000000001</v>
      </c>
      <c r="AQ16" s="79">
        <v>3438.1480000000001</v>
      </c>
      <c r="AR16" s="79">
        <v>0</v>
      </c>
      <c r="AS16" s="79">
        <v>0</v>
      </c>
      <c r="AT16" s="79">
        <v>108996.87730000001</v>
      </c>
      <c r="AU16" s="79">
        <v>155990</v>
      </c>
      <c r="AV16" s="79" t="s">
        <v>239</v>
      </c>
    </row>
    <row r="17" spans="1:49" x14ac:dyDescent="0.2">
      <c r="A17" s="10" t="s">
        <v>38</v>
      </c>
      <c r="B17" s="73"/>
      <c r="C17" s="76">
        <v>0</v>
      </c>
      <c r="D17" s="77">
        <v>0</v>
      </c>
      <c r="F17" s="76">
        <v>0</v>
      </c>
      <c r="G17" s="77">
        <v>0</v>
      </c>
      <c r="H17" s="79">
        <v>0</v>
      </c>
      <c r="I17" s="79">
        <v>0</v>
      </c>
      <c r="J17" s="79">
        <v>0</v>
      </c>
      <c r="K17" s="79">
        <v>0</v>
      </c>
      <c r="L17" s="79">
        <v>0</v>
      </c>
      <c r="M17" s="79">
        <v>0</v>
      </c>
      <c r="N17" s="79">
        <v>0</v>
      </c>
      <c r="O17" s="76">
        <v>0</v>
      </c>
      <c r="P17" s="77">
        <v>0</v>
      </c>
      <c r="Q17" s="79">
        <v>0</v>
      </c>
      <c r="R17" s="79">
        <v>0</v>
      </c>
      <c r="S17" s="79">
        <v>0</v>
      </c>
      <c r="T17" s="79">
        <v>0</v>
      </c>
      <c r="U17" s="79">
        <v>0</v>
      </c>
      <c r="V17" s="79">
        <v>0</v>
      </c>
      <c r="W17" s="79">
        <v>0</v>
      </c>
      <c r="X17" s="79">
        <v>0</v>
      </c>
      <c r="Y17" s="79">
        <v>0</v>
      </c>
      <c r="Z17" s="79">
        <v>0</v>
      </c>
      <c r="AA17" s="76">
        <v>0</v>
      </c>
      <c r="AB17" s="77">
        <v>0</v>
      </c>
      <c r="AC17" s="79">
        <v>0</v>
      </c>
      <c r="AD17" s="79">
        <v>0</v>
      </c>
      <c r="AE17" s="79">
        <v>0</v>
      </c>
      <c r="AF17" s="79">
        <v>0</v>
      </c>
      <c r="AG17" s="79">
        <v>0</v>
      </c>
      <c r="AH17" s="79">
        <v>0</v>
      </c>
      <c r="AI17" s="79">
        <v>0</v>
      </c>
      <c r="AJ17" s="76">
        <v>0</v>
      </c>
      <c r="AK17" s="77">
        <v>0</v>
      </c>
      <c r="AL17" s="79">
        <v>0</v>
      </c>
      <c r="AM17" s="79">
        <v>0</v>
      </c>
      <c r="AN17" s="76">
        <v>0</v>
      </c>
      <c r="AO17" s="77">
        <v>0</v>
      </c>
      <c r="AP17" s="79">
        <v>0</v>
      </c>
      <c r="AQ17" s="79">
        <v>0</v>
      </c>
      <c r="AR17" s="79">
        <v>0</v>
      </c>
      <c r="AS17" s="79">
        <v>0</v>
      </c>
      <c r="AT17" s="79">
        <v>0</v>
      </c>
      <c r="AU17" s="79">
        <v>0</v>
      </c>
      <c r="AV17" s="79" t="s">
        <v>239</v>
      </c>
    </row>
    <row r="18" spans="1:49" x14ac:dyDescent="0.2">
      <c r="A18" s="10" t="s">
        <v>42</v>
      </c>
      <c r="B18" s="73"/>
      <c r="C18" s="76">
        <v>10061051.5452</v>
      </c>
      <c r="D18" s="77">
        <v>10061051.5452</v>
      </c>
      <c r="F18" s="76">
        <v>2881276</v>
      </c>
      <c r="G18" s="77">
        <v>2881276</v>
      </c>
      <c r="H18" s="79">
        <v>8127</v>
      </c>
      <c r="I18" s="79">
        <v>43864</v>
      </c>
      <c r="J18" s="79">
        <v>237212</v>
      </c>
      <c r="K18" s="79">
        <v>447400</v>
      </c>
      <c r="L18" s="79">
        <v>497307</v>
      </c>
      <c r="M18" s="79">
        <v>293292</v>
      </c>
      <c r="N18" s="79">
        <v>1354074</v>
      </c>
      <c r="O18" s="76">
        <v>2107338.6520000002</v>
      </c>
      <c r="P18" s="77">
        <v>2107338.6520000002</v>
      </c>
      <c r="Q18" s="79">
        <v>160.744</v>
      </c>
      <c r="R18" s="79">
        <v>94612.153000000006</v>
      </c>
      <c r="S18" s="79">
        <v>335728.90600000002</v>
      </c>
      <c r="T18" s="79">
        <v>1272193.2409999999</v>
      </c>
      <c r="U18" s="79">
        <v>7941.8689999999997</v>
      </c>
      <c r="V18" s="79">
        <v>0</v>
      </c>
      <c r="W18" s="79">
        <v>43857.127999999997</v>
      </c>
      <c r="X18" s="79">
        <v>67443.278999999995</v>
      </c>
      <c r="Y18" s="79">
        <v>150998.04999999999</v>
      </c>
      <c r="Z18" s="79">
        <v>134403.28200000001</v>
      </c>
      <c r="AA18" s="76">
        <v>81684.943999999989</v>
      </c>
      <c r="AB18" s="77">
        <v>81684.943999999989</v>
      </c>
      <c r="AC18" s="79">
        <v>51641.290999999997</v>
      </c>
      <c r="AD18" s="79">
        <v>12315.759</v>
      </c>
      <c r="AE18" s="79">
        <v>12876.19</v>
      </c>
      <c r="AF18" s="79">
        <v>1798.4580000000001</v>
      </c>
      <c r="AG18" s="79">
        <v>817.71900000000005</v>
      </c>
      <c r="AH18" s="79">
        <v>0</v>
      </c>
      <c r="AI18" s="79">
        <v>2235.527</v>
      </c>
      <c r="AJ18" s="76">
        <v>1940264.7140000002</v>
      </c>
      <c r="AK18" s="77">
        <v>1940264.7140000002</v>
      </c>
      <c r="AL18" s="79">
        <v>1908485.1</v>
      </c>
      <c r="AM18" s="79">
        <v>31779.614000000001</v>
      </c>
      <c r="AN18" s="76">
        <v>69954.024999999994</v>
      </c>
      <c r="AO18" s="77">
        <v>69954.024999999994</v>
      </c>
      <c r="AP18" s="79">
        <v>57565.78</v>
      </c>
      <c r="AQ18" s="79">
        <v>4318.1859999999997</v>
      </c>
      <c r="AR18" s="79">
        <v>3785.201</v>
      </c>
      <c r="AS18" s="79">
        <v>4284.8580000000002</v>
      </c>
      <c r="AT18" s="120">
        <v>1418271.2102000001</v>
      </c>
      <c r="AU18" s="120">
        <v>1562262</v>
      </c>
      <c r="AV18" s="79" t="s">
        <v>239</v>
      </c>
    </row>
    <row r="19" spans="1:49" x14ac:dyDescent="0.2">
      <c r="A19" s="12" t="s">
        <v>43</v>
      </c>
      <c r="B19" s="73"/>
      <c r="C19" s="76">
        <v>14331243.823499996</v>
      </c>
      <c r="D19" s="82">
        <v>14331243.823499996</v>
      </c>
      <c r="F19" s="76">
        <v>4315371</v>
      </c>
      <c r="G19" s="82">
        <v>4315371</v>
      </c>
      <c r="H19" s="86">
        <v>21029</v>
      </c>
      <c r="I19" s="86">
        <v>59478</v>
      </c>
      <c r="J19" s="86">
        <v>249684</v>
      </c>
      <c r="K19" s="86">
        <v>528755</v>
      </c>
      <c r="L19" s="86">
        <v>577487</v>
      </c>
      <c r="M19" s="86">
        <v>480242</v>
      </c>
      <c r="N19" s="86">
        <v>2398696</v>
      </c>
      <c r="O19" s="76">
        <v>3207725.3739999998</v>
      </c>
      <c r="P19" s="82">
        <v>3207725.3739999998</v>
      </c>
      <c r="Q19" s="86">
        <v>19998.46</v>
      </c>
      <c r="R19" s="86">
        <v>99988.241999999998</v>
      </c>
      <c r="S19" s="86">
        <v>369940.47600000002</v>
      </c>
      <c r="T19" s="86">
        <v>2042059.1469999999</v>
      </c>
      <c r="U19" s="86">
        <v>18336.579999999998</v>
      </c>
      <c r="V19" s="86">
        <v>0</v>
      </c>
      <c r="W19" s="86">
        <v>150033.93099999998</v>
      </c>
      <c r="X19" s="86">
        <v>169223.22099999999</v>
      </c>
      <c r="Y19" s="86">
        <v>193499.21099999998</v>
      </c>
      <c r="Z19" s="86">
        <v>144646.106</v>
      </c>
      <c r="AA19" s="76">
        <v>104779.932</v>
      </c>
      <c r="AB19" s="82">
        <v>104779.932</v>
      </c>
      <c r="AC19" s="86">
        <v>58626.116999999998</v>
      </c>
      <c r="AD19" s="86">
        <v>19145.532999999999</v>
      </c>
      <c r="AE19" s="86">
        <v>22156.578000000001</v>
      </c>
      <c r="AF19" s="86">
        <v>1798.4580000000001</v>
      </c>
      <c r="AG19" s="86">
        <v>817.71900000000005</v>
      </c>
      <c r="AH19" s="86">
        <v>0</v>
      </c>
      <c r="AI19" s="86">
        <v>2235.527</v>
      </c>
      <c r="AJ19" s="76">
        <v>3355846.7889999999</v>
      </c>
      <c r="AK19" s="82">
        <v>3355846.7889999999</v>
      </c>
      <c r="AL19" s="86">
        <v>3302681.378</v>
      </c>
      <c r="AM19" s="86">
        <v>53165.411</v>
      </c>
      <c r="AN19" s="76">
        <v>102000.641</v>
      </c>
      <c r="AO19" s="82">
        <v>102000.641</v>
      </c>
      <c r="AP19" s="86">
        <v>86174.247999999992</v>
      </c>
      <c r="AQ19" s="86">
        <v>7756.3339999999998</v>
      </c>
      <c r="AR19" s="86">
        <v>3785.201</v>
      </c>
      <c r="AS19" s="86">
        <v>4284.8580000000002</v>
      </c>
      <c r="AT19" s="86">
        <v>1527268.0875000001</v>
      </c>
      <c r="AU19" s="86">
        <v>1718252</v>
      </c>
      <c r="AV19" s="79" t="s">
        <v>239</v>
      </c>
    </row>
    <row r="20" spans="1:49" x14ac:dyDescent="0.2">
      <c r="A20" s="10"/>
      <c r="B20" s="73"/>
      <c r="C20" s="76"/>
      <c r="D20" s="72"/>
      <c r="F20" s="76"/>
      <c r="G20" s="72"/>
      <c r="H20" s="73"/>
      <c r="I20" s="73"/>
      <c r="J20" s="73"/>
      <c r="K20" s="73"/>
      <c r="L20" s="73"/>
      <c r="M20" s="73"/>
      <c r="N20" s="73"/>
      <c r="O20" s="76"/>
      <c r="P20" s="72"/>
      <c r="Q20" s="73"/>
      <c r="R20" s="73"/>
      <c r="S20" s="73"/>
      <c r="T20" s="73"/>
      <c r="U20" s="73"/>
      <c r="V20" s="73"/>
      <c r="W20" s="73"/>
      <c r="X20" s="73"/>
      <c r="Y20" s="73"/>
      <c r="Z20" s="73"/>
      <c r="AA20" s="76"/>
      <c r="AB20" s="72"/>
      <c r="AC20" s="73"/>
      <c r="AD20" s="73"/>
      <c r="AE20" s="73"/>
      <c r="AF20" s="73"/>
      <c r="AG20" s="73"/>
      <c r="AH20" s="73"/>
      <c r="AI20" s="73"/>
      <c r="AJ20" s="76"/>
      <c r="AK20" s="72"/>
      <c r="AL20" s="73"/>
      <c r="AM20" s="73"/>
      <c r="AN20" s="76"/>
      <c r="AO20" s="72"/>
      <c r="AP20" s="73"/>
      <c r="AQ20" s="73"/>
      <c r="AR20" s="73"/>
      <c r="AS20" s="73"/>
      <c r="AT20" s="73"/>
      <c r="AU20" s="73"/>
    </row>
    <row r="21" spans="1:49" x14ac:dyDescent="0.2">
      <c r="A21" s="11" t="s">
        <v>44</v>
      </c>
      <c r="B21" s="73"/>
      <c r="C21" s="76"/>
      <c r="D21" s="72"/>
      <c r="F21" s="76"/>
      <c r="G21" s="72"/>
      <c r="H21" s="73"/>
      <c r="I21" s="73"/>
      <c r="J21" s="73"/>
      <c r="K21" s="73"/>
      <c r="L21" s="73"/>
      <c r="M21" s="73"/>
      <c r="N21" s="73"/>
      <c r="O21" s="76"/>
      <c r="P21" s="72"/>
      <c r="Q21" s="73"/>
      <c r="R21" s="73"/>
      <c r="S21" s="73"/>
      <c r="T21" s="73"/>
      <c r="U21" s="73"/>
      <c r="V21" s="73"/>
      <c r="W21" s="73"/>
      <c r="X21" s="73"/>
      <c r="Y21" s="73"/>
      <c r="Z21" s="73"/>
      <c r="AA21" s="76"/>
      <c r="AB21" s="72"/>
      <c r="AC21" s="73"/>
      <c r="AD21" s="73"/>
      <c r="AE21" s="73"/>
      <c r="AF21" s="73"/>
      <c r="AG21" s="73"/>
      <c r="AH21" s="73"/>
      <c r="AI21" s="73"/>
      <c r="AJ21" s="76"/>
      <c r="AK21" s="72"/>
      <c r="AL21" s="73"/>
      <c r="AM21" s="73"/>
      <c r="AN21" s="76"/>
      <c r="AO21" s="72"/>
      <c r="AP21" s="73"/>
      <c r="AQ21" s="73"/>
      <c r="AR21" s="73"/>
      <c r="AS21" s="73"/>
      <c r="AT21" s="73"/>
      <c r="AU21" s="73"/>
      <c r="AV21" s="116"/>
      <c r="AW21" s="88"/>
    </row>
    <row r="22" spans="1:49" x14ac:dyDescent="0.2">
      <c r="A22" s="10" t="s">
        <v>45</v>
      </c>
      <c r="B22" s="73"/>
      <c r="C22" s="76">
        <v>201611.27</v>
      </c>
      <c r="D22" s="77">
        <v>201611.27</v>
      </c>
      <c r="F22" s="76">
        <v>61578</v>
      </c>
      <c r="G22" s="77">
        <v>61578</v>
      </c>
      <c r="H22" s="79">
        <v>5543</v>
      </c>
      <c r="I22" s="79">
        <v>2786</v>
      </c>
      <c r="J22" s="79">
        <v>1249</v>
      </c>
      <c r="K22" s="79">
        <v>9412</v>
      </c>
      <c r="L22" s="79">
        <v>43441</v>
      </c>
      <c r="M22" s="79">
        <v>-853</v>
      </c>
      <c r="N22" s="79">
        <v>0</v>
      </c>
      <c r="O22" s="76">
        <v>111103.508</v>
      </c>
      <c r="P22" s="77">
        <v>111103.508</v>
      </c>
      <c r="Q22" s="79">
        <v>13224.683000000001</v>
      </c>
      <c r="R22" s="79">
        <v>5076.0630000000001</v>
      </c>
      <c r="S22" s="79">
        <v>0</v>
      </c>
      <c r="T22" s="79">
        <v>0</v>
      </c>
      <c r="U22" s="79">
        <v>6512.7960000000003</v>
      </c>
      <c r="V22" s="79">
        <v>-1.3049999999999999</v>
      </c>
      <c r="W22" s="79">
        <v>26769.562999999998</v>
      </c>
      <c r="X22" s="79">
        <v>26561.867999999999</v>
      </c>
      <c r="Y22" s="79">
        <v>31619.998</v>
      </c>
      <c r="Z22" s="79">
        <v>1339.8420000000001</v>
      </c>
      <c r="AA22" s="76">
        <v>3411.962</v>
      </c>
      <c r="AB22" s="77">
        <v>3411.962</v>
      </c>
      <c r="AC22" s="79">
        <v>0</v>
      </c>
      <c r="AD22" s="79">
        <v>0</v>
      </c>
      <c r="AE22" s="79">
        <v>1676.3489999999999</v>
      </c>
      <c r="AF22" s="79">
        <v>168.63300000000001</v>
      </c>
      <c r="AG22" s="79">
        <v>984.79</v>
      </c>
      <c r="AH22" s="79">
        <v>0</v>
      </c>
      <c r="AI22" s="79">
        <v>582.19000000000005</v>
      </c>
      <c r="AJ22" s="76">
        <v>24672.606</v>
      </c>
      <c r="AK22" s="77">
        <v>24672.606</v>
      </c>
      <c r="AL22" s="79">
        <v>0</v>
      </c>
      <c r="AM22" s="79">
        <v>24672.606</v>
      </c>
      <c r="AN22" s="76">
        <v>845.19400000000007</v>
      </c>
      <c r="AO22" s="77">
        <v>845.19400000000007</v>
      </c>
      <c r="AP22" s="79">
        <v>0</v>
      </c>
      <c r="AQ22" s="79">
        <v>1227.623</v>
      </c>
      <c r="AR22" s="79">
        <v>-232.10599999999999</v>
      </c>
      <c r="AS22" s="79">
        <v>-150.32300000000001</v>
      </c>
      <c r="AT22" s="79"/>
      <c r="AU22" s="79"/>
    </row>
    <row r="23" spans="1:49" x14ac:dyDescent="0.2">
      <c r="A23" s="10" t="s">
        <v>46</v>
      </c>
      <c r="B23" s="73"/>
      <c r="C23" s="76">
        <v>2836023.0329999998</v>
      </c>
      <c r="D23" s="77">
        <v>2836023.0329999998</v>
      </c>
      <c r="F23" s="76">
        <v>2099205</v>
      </c>
      <c r="G23" s="77">
        <v>2099205</v>
      </c>
      <c r="H23" s="79">
        <v>13255</v>
      </c>
      <c r="I23" s="79">
        <v>84914</v>
      </c>
      <c r="J23" s="79">
        <v>62036</v>
      </c>
      <c r="K23" s="79">
        <v>389216</v>
      </c>
      <c r="L23" s="79">
        <v>854820</v>
      </c>
      <c r="M23" s="79">
        <v>694964</v>
      </c>
      <c r="N23" s="79">
        <v>0</v>
      </c>
      <c r="O23" s="76">
        <v>600049.73300000001</v>
      </c>
      <c r="P23" s="77">
        <v>600049.73300000001</v>
      </c>
      <c r="Q23" s="79">
        <v>15802.545</v>
      </c>
      <c r="R23" s="79">
        <v>16619.261999999999</v>
      </c>
      <c r="S23" s="79">
        <v>0</v>
      </c>
      <c r="T23" s="79">
        <v>0</v>
      </c>
      <c r="U23" s="79">
        <v>30164.982</v>
      </c>
      <c r="V23" s="79">
        <v>0</v>
      </c>
      <c r="W23" s="79">
        <v>124109.36599999999</v>
      </c>
      <c r="X23" s="79">
        <v>134440.79199999999</v>
      </c>
      <c r="Y23" s="79">
        <v>205090.63099999999</v>
      </c>
      <c r="Z23" s="79">
        <v>73822.154999999999</v>
      </c>
      <c r="AA23" s="76">
        <v>46541.314999999995</v>
      </c>
      <c r="AB23" s="77">
        <v>46541.314999999995</v>
      </c>
      <c r="AC23" s="79">
        <v>0</v>
      </c>
      <c r="AD23" s="79">
        <v>0</v>
      </c>
      <c r="AE23" s="79">
        <v>40663.883999999998</v>
      </c>
      <c r="AF23" s="79">
        <v>4053.7530000000002</v>
      </c>
      <c r="AG23" s="79">
        <v>631.779</v>
      </c>
      <c r="AH23" s="79">
        <v>0</v>
      </c>
      <c r="AI23" s="79">
        <v>1191.8989999999999</v>
      </c>
      <c r="AJ23" s="76">
        <v>90257.773000000001</v>
      </c>
      <c r="AK23" s="77">
        <v>90257.773000000001</v>
      </c>
      <c r="AL23" s="79">
        <v>0</v>
      </c>
      <c r="AM23" s="79">
        <v>90257.773000000001</v>
      </c>
      <c r="AN23" s="76">
        <v>-30.788</v>
      </c>
      <c r="AO23" s="77">
        <v>-30.788</v>
      </c>
      <c r="AP23" s="79">
        <v>0</v>
      </c>
      <c r="AQ23" s="79">
        <v>0</v>
      </c>
      <c r="AR23" s="79">
        <v>15.483000000000001</v>
      </c>
      <c r="AS23" s="79">
        <v>-46.271000000000001</v>
      </c>
      <c r="AT23" s="79"/>
      <c r="AU23" s="79"/>
    </row>
    <row r="24" spans="1:49" x14ac:dyDescent="0.2">
      <c r="A24" s="10" t="s">
        <v>47</v>
      </c>
      <c r="B24" s="73"/>
      <c r="C24" s="76">
        <v>0</v>
      </c>
      <c r="D24" s="77">
        <v>0</v>
      </c>
      <c r="F24" s="76">
        <v>0</v>
      </c>
      <c r="G24" s="77">
        <v>0</v>
      </c>
      <c r="H24" s="79">
        <v>0</v>
      </c>
      <c r="I24" s="79">
        <v>0</v>
      </c>
      <c r="J24" s="79">
        <v>0</v>
      </c>
      <c r="K24" s="79">
        <v>0</v>
      </c>
      <c r="L24" s="79">
        <v>0</v>
      </c>
      <c r="M24" s="79">
        <v>0</v>
      </c>
      <c r="N24" s="79">
        <v>0</v>
      </c>
      <c r="O24" s="76">
        <v>0</v>
      </c>
      <c r="P24" s="77">
        <v>0</v>
      </c>
      <c r="Q24" s="79">
        <v>0</v>
      </c>
      <c r="R24" s="79">
        <v>0</v>
      </c>
      <c r="S24" s="79">
        <v>0</v>
      </c>
      <c r="T24" s="79">
        <v>0</v>
      </c>
      <c r="U24" s="79">
        <v>0</v>
      </c>
      <c r="V24" s="79">
        <v>0</v>
      </c>
      <c r="W24" s="79">
        <v>0</v>
      </c>
      <c r="X24" s="79">
        <v>0</v>
      </c>
      <c r="Y24" s="79">
        <v>0</v>
      </c>
      <c r="Z24" s="79">
        <v>0</v>
      </c>
      <c r="AA24" s="76">
        <v>0</v>
      </c>
      <c r="AB24" s="77">
        <v>0</v>
      </c>
      <c r="AC24" s="79">
        <v>0</v>
      </c>
      <c r="AD24" s="79">
        <v>0</v>
      </c>
      <c r="AE24" s="79">
        <v>0</v>
      </c>
      <c r="AF24" s="79">
        <v>0</v>
      </c>
      <c r="AG24" s="79">
        <v>0</v>
      </c>
      <c r="AH24" s="79">
        <v>0</v>
      </c>
      <c r="AI24" s="79">
        <v>0</v>
      </c>
      <c r="AJ24" s="76">
        <v>0</v>
      </c>
      <c r="AK24" s="77">
        <v>0</v>
      </c>
      <c r="AL24" s="79">
        <v>0</v>
      </c>
      <c r="AM24" s="79">
        <v>0</v>
      </c>
      <c r="AN24" s="76">
        <v>0</v>
      </c>
      <c r="AO24" s="77">
        <v>0</v>
      </c>
      <c r="AP24" s="79">
        <v>0</v>
      </c>
      <c r="AQ24" s="79">
        <v>0</v>
      </c>
      <c r="AR24" s="79">
        <v>0</v>
      </c>
      <c r="AS24" s="79">
        <v>0</v>
      </c>
      <c r="AT24" s="79"/>
      <c r="AU24" s="79"/>
    </row>
    <row r="25" spans="1:49" x14ac:dyDescent="0.2">
      <c r="A25" s="10" t="s">
        <v>48</v>
      </c>
      <c r="B25" s="73"/>
      <c r="C25" s="76">
        <v>6225890.4450000003</v>
      </c>
      <c r="D25" s="77">
        <v>6225890.4450000003</v>
      </c>
      <c r="F25" s="76">
        <v>1779496</v>
      </c>
      <c r="G25" s="77">
        <v>1779496</v>
      </c>
      <c r="H25" s="79">
        <v>0</v>
      </c>
      <c r="I25" s="79">
        <v>0</v>
      </c>
      <c r="J25" s="79">
        <v>0</v>
      </c>
      <c r="K25" s="79">
        <v>0</v>
      </c>
      <c r="L25" s="79">
        <v>0</v>
      </c>
      <c r="M25" s="79">
        <v>0</v>
      </c>
      <c r="N25" s="79">
        <v>1779496</v>
      </c>
      <c r="O25" s="76">
        <v>1506710.6270000001</v>
      </c>
      <c r="P25" s="77">
        <v>1506710.6270000001</v>
      </c>
      <c r="Q25" s="79">
        <v>0</v>
      </c>
      <c r="R25" s="79">
        <v>0</v>
      </c>
      <c r="S25" s="79">
        <v>38259.536</v>
      </c>
      <c r="T25" s="79">
        <v>1468451.091</v>
      </c>
      <c r="U25" s="79">
        <v>0</v>
      </c>
      <c r="V25" s="79">
        <v>0</v>
      </c>
      <c r="W25" s="79">
        <v>0</v>
      </c>
      <c r="X25" s="79">
        <v>0</v>
      </c>
      <c r="Y25" s="79">
        <v>0</v>
      </c>
      <c r="Z25" s="79">
        <v>0</v>
      </c>
      <c r="AA25" s="76">
        <v>88582.638999999996</v>
      </c>
      <c r="AB25" s="77">
        <v>88582.638999999996</v>
      </c>
      <c r="AC25" s="79">
        <v>56949.228999999999</v>
      </c>
      <c r="AD25" s="79">
        <v>31633.41</v>
      </c>
      <c r="AE25" s="79">
        <v>0</v>
      </c>
      <c r="AF25" s="79">
        <v>0</v>
      </c>
      <c r="AG25" s="79">
        <v>0</v>
      </c>
      <c r="AH25" s="79">
        <v>0</v>
      </c>
      <c r="AI25" s="79">
        <v>0</v>
      </c>
      <c r="AJ25" s="76">
        <v>2779418.6999999997</v>
      </c>
      <c r="AK25" s="77">
        <v>2779418.6999999997</v>
      </c>
      <c r="AL25" s="79">
        <v>2778633.2429999998</v>
      </c>
      <c r="AM25" s="79">
        <v>785.45699999999999</v>
      </c>
      <c r="AN25" s="76">
        <v>71682.478999999992</v>
      </c>
      <c r="AO25" s="77">
        <v>71682.478999999992</v>
      </c>
      <c r="AP25" s="79">
        <v>68919.875</v>
      </c>
      <c r="AQ25" s="79">
        <v>1160.4110000000001</v>
      </c>
      <c r="AR25" s="79">
        <v>1221.9369999999999</v>
      </c>
      <c r="AS25" s="79">
        <v>380.25599999999997</v>
      </c>
      <c r="AT25" s="79"/>
      <c r="AU25" s="79"/>
    </row>
    <row r="26" spans="1:49" x14ac:dyDescent="0.2">
      <c r="A26" s="10"/>
      <c r="B26" s="73"/>
      <c r="C26" s="76"/>
      <c r="D26" s="77"/>
      <c r="F26" s="76"/>
      <c r="G26" s="77"/>
      <c r="H26" s="79"/>
      <c r="I26" s="79"/>
      <c r="J26" s="79"/>
      <c r="K26" s="79"/>
      <c r="L26" s="79"/>
      <c r="M26" s="79"/>
      <c r="N26" s="79"/>
      <c r="O26" s="76"/>
      <c r="P26" s="77"/>
      <c r="Q26" s="79"/>
      <c r="R26" s="79"/>
      <c r="S26" s="79"/>
      <c r="T26" s="79"/>
      <c r="U26" s="79"/>
      <c r="V26" s="79"/>
      <c r="W26" s="79"/>
      <c r="X26" s="79"/>
      <c r="Y26" s="79"/>
      <c r="Z26" s="79"/>
      <c r="AA26" s="76"/>
      <c r="AB26" s="77"/>
      <c r="AC26" s="79"/>
      <c r="AD26" s="79"/>
      <c r="AE26" s="79"/>
      <c r="AF26" s="79"/>
      <c r="AG26" s="79"/>
      <c r="AH26" s="79"/>
      <c r="AI26" s="79"/>
      <c r="AJ26" s="76"/>
      <c r="AK26" s="77"/>
      <c r="AL26" s="79"/>
      <c r="AM26" s="79"/>
      <c r="AN26" s="76"/>
      <c r="AO26" s="77"/>
      <c r="AP26" s="79"/>
      <c r="AQ26" s="79"/>
      <c r="AR26" s="79"/>
      <c r="AS26" s="79"/>
      <c r="AT26" s="79"/>
      <c r="AU26" s="79"/>
    </row>
    <row r="27" spans="1:49" x14ac:dyDescent="0.2">
      <c r="A27" s="128" t="s">
        <v>50</v>
      </c>
      <c r="B27" s="73"/>
      <c r="C27" s="76">
        <v>366580.42599999998</v>
      </c>
      <c r="D27" s="77">
        <v>366580.42599999998</v>
      </c>
      <c r="F27" s="76">
        <v>330974.99900000001</v>
      </c>
      <c r="G27" s="77">
        <v>330974.99900000001</v>
      </c>
      <c r="H27" s="79">
        <v>4176</v>
      </c>
      <c r="I27" s="79">
        <v>-7160</v>
      </c>
      <c r="J27" s="79">
        <v>28248</v>
      </c>
      <c r="K27" s="79">
        <v>61070</v>
      </c>
      <c r="L27" s="79">
        <v>89535</v>
      </c>
      <c r="M27" s="79">
        <v>20325.999</v>
      </c>
      <c r="N27" s="79">
        <v>134780</v>
      </c>
      <c r="O27" s="76">
        <v>34905.553999999996</v>
      </c>
      <c r="P27" s="77">
        <v>34905.553999999996</v>
      </c>
      <c r="Q27" s="79">
        <v>6805.6530000000002</v>
      </c>
      <c r="R27" s="79">
        <v>4490.32</v>
      </c>
      <c r="S27" s="79">
        <v>0</v>
      </c>
      <c r="T27" s="79">
        <v>0</v>
      </c>
      <c r="U27" s="79">
        <v>1229.595</v>
      </c>
      <c r="V27" s="79">
        <v>0</v>
      </c>
      <c r="W27" s="79">
        <v>4295.5929999999998</v>
      </c>
      <c r="X27" s="79">
        <v>5012.2269999999999</v>
      </c>
      <c r="Y27" s="79">
        <v>7474.46</v>
      </c>
      <c r="Z27" s="79">
        <v>5597.7060000000001</v>
      </c>
      <c r="AA27" s="76">
        <v>664.88800000000003</v>
      </c>
      <c r="AB27" s="77">
        <v>664.88800000000003</v>
      </c>
      <c r="AC27" s="79">
        <v>0</v>
      </c>
      <c r="AD27" s="79">
        <v>0</v>
      </c>
      <c r="AE27" s="79">
        <v>225.38200000000001</v>
      </c>
      <c r="AF27" s="79">
        <v>76.105999999999995</v>
      </c>
      <c r="AG27" s="79">
        <v>72.153000000000006</v>
      </c>
      <c r="AH27" s="79">
        <v>0</v>
      </c>
      <c r="AI27" s="79">
        <v>291.24700000000001</v>
      </c>
      <c r="AJ27" s="76">
        <v>0</v>
      </c>
      <c r="AK27" s="77">
        <v>0</v>
      </c>
      <c r="AL27" s="79">
        <v>0</v>
      </c>
      <c r="AM27" s="79">
        <v>0</v>
      </c>
      <c r="AN27" s="76">
        <v>34.984999999999999</v>
      </c>
      <c r="AO27" s="77">
        <v>34.984999999999999</v>
      </c>
      <c r="AP27" s="79">
        <v>31.440999999999999</v>
      </c>
      <c r="AQ27" s="79">
        <v>0.68</v>
      </c>
      <c r="AR27" s="79">
        <v>0.57699999999999996</v>
      </c>
      <c r="AS27" s="79">
        <v>2.2869999999999999</v>
      </c>
      <c r="AT27" s="79"/>
      <c r="AU27" s="79"/>
      <c r="AV27" s="115"/>
      <c r="AW27" s="80"/>
    </row>
    <row r="28" spans="1:49" x14ac:dyDescent="0.2">
      <c r="A28" s="10" t="s">
        <v>51</v>
      </c>
      <c r="B28" s="73"/>
      <c r="C28" s="76">
        <v>343868.88799999998</v>
      </c>
      <c r="D28" s="77">
        <v>343868.88799999998</v>
      </c>
      <c r="F28" s="76">
        <v>343204</v>
      </c>
      <c r="G28" s="77">
        <v>343204</v>
      </c>
      <c r="H28" s="79">
        <v>8998</v>
      </c>
      <c r="I28" s="79">
        <v>943</v>
      </c>
      <c r="J28" s="79">
        <v>28249</v>
      </c>
      <c r="K28" s="79">
        <v>60771</v>
      </c>
      <c r="L28" s="79">
        <v>89137</v>
      </c>
      <c r="M28" s="79">
        <v>20326</v>
      </c>
      <c r="N28" s="79">
        <v>134780</v>
      </c>
      <c r="O28" s="76">
        <v>0</v>
      </c>
      <c r="P28" s="77">
        <v>0</v>
      </c>
      <c r="Q28" s="79">
        <v>0</v>
      </c>
      <c r="R28" s="79">
        <v>0</v>
      </c>
      <c r="S28" s="79">
        <v>0</v>
      </c>
      <c r="T28" s="79">
        <v>0</v>
      </c>
      <c r="U28" s="79">
        <v>0</v>
      </c>
      <c r="V28" s="79">
        <v>0</v>
      </c>
      <c r="W28" s="79">
        <v>0</v>
      </c>
      <c r="X28" s="79">
        <v>0</v>
      </c>
      <c r="Y28" s="79">
        <v>0</v>
      </c>
      <c r="Z28" s="79">
        <v>0</v>
      </c>
      <c r="AA28" s="76">
        <v>664.88800000000003</v>
      </c>
      <c r="AB28" s="77">
        <v>664.88800000000003</v>
      </c>
      <c r="AC28" s="79">
        <v>0</v>
      </c>
      <c r="AD28" s="79">
        <v>0</v>
      </c>
      <c r="AE28" s="79">
        <v>225.38200000000001</v>
      </c>
      <c r="AF28" s="79">
        <v>76.105999999999995</v>
      </c>
      <c r="AG28" s="79">
        <v>72.153000000000006</v>
      </c>
      <c r="AH28" s="79">
        <v>0</v>
      </c>
      <c r="AI28" s="79">
        <v>291.24700000000001</v>
      </c>
      <c r="AJ28" s="76">
        <v>0</v>
      </c>
      <c r="AK28" s="77">
        <v>0</v>
      </c>
      <c r="AL28" s="79">
        <v>0</v>
      </c>
      <c r="AM28" s="79">
        <v>0</v>
      </c>
      <c r="AN28" s="76">
        <v>0</v>
      </c>
      <c r="AO28" s="77">
        <v>0</v>
      </c>
      <c r="AP28" s="79">
        <v>0</v>
      </c>
      <c r="AQ28" s="79">
        <v>0</v>
      </c>
      <c r="AR28" s="79">
        <v>0</v>
      </c>
      <c r="AS28" s="79">
        <v>0</v>
      </c>
      <c r="AT28" s="79"/>
      <c r="AU28" s="79"/>
    </row>
    <row r="29" spans="1:49" x14ac:dyDescent="0.2">
      <c r="A29" s="10" t="s">
        <v>52</v>
      </c>
      <c r="B29" s="73"/>
      <c r="C29" s="76">
        <v>34940.53899999999</v>
      </c>
      <c r="D29" s="77">
        <v>34940.53899999999</v>
      </c>
      <c r="F29" s="76">
        <v>0</v>
      </c>
      <c r="G29" s="77">
        <v>0</v>
      </c>
      <c r="H29" s="79">
        <v>0</v>
      </c>
      <c r="I29" s="79">
        <v>0</v>
      </c>
      <c r="J29" s="79">
        <v>0</v>
      </c>
      <c r="K29" s="79">
        <v>0</v>
      </c>
      <c r="L29" s="79">
        <v>0</v>
      </c>
      <c r="M29" s="79">
        <v>0</v>
      </c>
      <c r="N29" s="79">
        <v>0</v>
      </c>
      <c r="O29" s="76">
        <v>34905.553999999996</v>
      </c>
      <c r="P29" s="77">
        <v>34905.553999999996</v>
      </c>
      <c r="Q29" s="79">
        <v>6805.6530000000002</v>
      </c>
      <c r="R29" s="79">
        <v>4490.32</v>
      </c>
      <c r="S29" s="79">
        <v>0</v>
      </c>
      <c r="T29" s="79">
        <v>0</v>
      </c>
      <c r="U29" s="79">
        <v>1229.595</v>
      </c>
      <c r="V29" s="79">
        <v>0</v>
      </c>
      <c r="W29" s="79">
        <v>4295.5929999999998</v>
      </c>
      <c r="X29" s="79">
        <v>5012.2269999999999</v>
      </c>
      <c r="Y29" s="79">
        <v>7474.46</v>
      </c>
      <c r="Z29" s="79">
        <v>5597.7060000000001</v>
      </c>
      <c r="AA29" s="76">
        <v>0</v>
      </c>
      <c r="AB29" s="77">
        <v>0</v>
      </c>
      <c r="AC29" s="79">
        <v>0</v>
      </c>
      <c r="AD29" s="79">
        <v>0</v>
      </c>
      <c r="AE29" s="79">
        <v>0</v>
      </c>
      <c r="AF29" s="79">
        <v>0</v>
      </c>
      <c r="AG29" s="79">
        <v>0</v>
      </c>
      <c r="AH29" s="79">
        <v>0</v>
      </c>
      <c r="AI29" s="79">
        <v>0</v>
      </c>
      <c r="AJ29" s="76">
        <v>0</v>
      </c>
      <c r="AK29" s="77">
        <v>0</v>
      </c>
      <c r="AL29" s="79">
        <v>0</v>
      </c>
      <c r="AM29" s="79">
        <v>0</v>
      </c>
      <c r="AN29" s="76">
        <v>34.984999999999999</v>
      </c>
      <c r="AO29" s="77">
        <v>34.984999999999999</v>
      </c>
      <c r="AP29" s="79">
        <v>31.440999999999999</v>
      </c>
      <c r="AQ29" s="79">
        <v>0.68</v>
      </c>
      <c r="AR29" s="79">
        <v>0.57699999999999996</v>
      </c>
      <c r="AS29" s="79">
        <v>2.2869999999999999</v>
      </c>
      <c r="AT29" s="79"/>
      <c r="AU29" s="79"/>
    </row>
    <row r="30" spans="1:49" x14ac:dyDescent="0.2">
      <c r="A30" s="10" t="s">
        <v>53</v>
      </c>
      <c r="B30" s="73"/>
      <c r="C30" s="76">
        <v>-12229.001</v>
      </c>
      <c r="D30" s="77">
        <v>-12229.001</v>
      </c>
      <c r="F30" s="76">
        <v>-12229.001</v>
      </c>
      <c r="G30" s="77">
        <v>-12229.001</v>
      </c>
      <c r="H30" s="79">
        <v>-4822</v>
      </c>
      <c r="I30" s="79">
        <v>-8103</v>
      </c>
      <c r="J30" s="79">
        <v>-1</v>
      </c>
      <c r="K30" s="79">
        <v>299</v>
      </c>
      <c r="L30" s="79">
        <v>398</v>
      </c>
      <c r="M30" s="79">
        <v>-1E-3</v>
      </c>
      <c r="N30" s="79">
        <v>0</v>
      </c>
      <c r="O30" s="76">
        <v>0</v>
      </c>
      <c r="P30" s="77">
        <v>0</v>
      </c>
      <c r="Q30" s="79">
        <v>0</v>
      </c>
      <c r="R30" s="79">
        <v>0</v>
      </c>
      <c r="S30" s="79">
        <v>0</v>
      </c>
      <c r="T30" s="79">
        <v>0</v>
      </c>
      <c r="U30" s="79">
        <v>0</v>
      </c>
      <c r="V30" s="79">
        <v>0</v>
      </c>
      <c r="W30" s="79">
        <v>0</v>
      </c>
      <c r="X30" s="79">
        <v>0</v>
      </c>
      <c r="Y30" s="79">
        <v>0</v>
      </c>
      <c r="Z30" s="79">
        <v>0</v>
      </c>
      <c r="AA30" s="76">
        <v>0</v>
      </c>
      <c r="AB30" s="77">
        <v>0</v>
      </c>
      <c r="AC30" s="79">
        <v>0</v>
      </c>
      <c r="AD30" s="79">
        <v>0</v>
      </c>
      <c r="AE30" s="79">
        <v>0</v>
      </c>
      <c r="AF30" s="79">
        <v>0</v>
      </c>
      <c r="AG30" s="79">
        <v>0</v>
      </c>
      <c r="AH30" s="79">
        <v>0</v>
      </c>
      <c r="AI30" s="79">
        <v>0</v>
      </c>
      <c r="AJ30" s="76">
        <v>0</v>
      </c>
      <c r="AK30" s="77">
        <v>0</v>
      </c>
      <c r="AL30" s="79">
        <v>0</v>
      </c>
      <c r="AM30" s="79">
        <v>0</v>
      </c>
      <c r="AN30" s="76">
        <v>0</v>
      </c>
      <c r="AO30" s="77">
        <v>0</v>
      </c>
      <c r="AP30" s="79">
        <v>0</v>
      </c>
      <c r="AQ30" s="79">
        <v>0</v>
      </c>
      <c r="AR30" s="79">
        <v>0</v>
      </c>
      <c r="AS30" s="79">
        <v>0</v>
      </c>
      <c r="AT30" s="79"/>
      <c r="AU30" s="79"/>
    </row>
    <row r="31" spans="1:49" x14ac:dyDescent="0.2">
      <c r="A31" s="12"/>
      <c r="B31" s="73"/>
      <c r="C31" s="76"/>
      <c r="D31" s="77">
        <v>0</v>
      </c>
      <c r="F31" s="76"/>
      <c r="G31" s="77"/>
      <c r="H31" s="79"/>
      <c r="I31" s="79"/>
      <c r="J31" s="79"/>
      <c r="K31" s="79"/>
      <c r="L31" s="79"/>
      <c r="M31" s="79"/>
      <c r="N31" s="79"/>
      <c r="O31" s="76"/>
      <c r="P31" s="77"/>
      <c r="Q31" s="79"/>
      <c r="R31" s="79"/>
      <c r="S31" s="79"/>
      <c r="T31" s="79"/>
      <c r="U31" s="79"/>
      <c r="V31" s="79"/>
      <c r="W31" s="79"/>
      <c r="X31" s="79"/>
      <c r="Y31" s="79"/>
      <c r="Z31" s="79"/>
      <c r="AA31" s="76"/>
      <c r="AB31" s="77"/>
      <c r="AC31" s="79"/>
      <c r="AD31" s="79"/>
      <c r="AE31" s="79"/>
      <c r="AF31" s="79"/>
      <c r="AG31" s="79"/>
      <c r="AH31" s="79"/>
      <c r="AI31" s="79"/>
      <c r="AJ31" s="76"/>
      <c r="AK31" s="77"/>
      <c r="AL31" s="79"/>
      <c r="AM31" s="79"/>
      <c r="AN31" s="76"/>
      <c r="AO31" s="77"/>
      <c r="AP31" s="79"/>
      <c r="AQ31" s="79"/>
      <c r="AR31" s="79"/>
      <c r="AS31" s="79"/>
      <c r="AT31" s="86"/>
      <c r="AU31" s="86"/>
    </row>
    <row r="32" spans="1:49" x14ac:dyDescent="0.2">
      <c r="A32" s="8" t="s">
        <v>54</v>
      </c>
      <c r="B32" s="73"/>
      <c r="C32" s="76">
        <v>332689.93099999998</v>
      </c>
      <c r="D32" s="77">
        <v>332689.93099999998</v>
      </c>
      <c r="F32" s="76">
        <v>319228</v>
      </c>
      <c r="G32" s="77">
        <v>319228</v>
      </c>
      <c r="H32" s="79">
        <v>0</v>
      </c>
      <c r="I32" s="79">
        <v>0</v>
      </c>
      <c r="J32" s="79">
        <v>25982</v>
      </c>
      <c r="K32" s="79">
        <v>89155</v>
      </c>
      <c r="L32" s="79">
        <v>125397</v>
      </c>
      <c r="M32" s="79">
        <v>78694</v>
      </c>
      <c r="N32" s="79">
        <v>0</v>
      </c>
      <c r="O32" s="76">
        <v>0</v>
      </c>
      <c r="P32" s="77">
        <v>0</v>
      </c>
      <c r="Q32" s="79">
        <v>0</v>
      </c>
      <c r="R32" s="79">
        <v>0</v>
      </c>
      <c r="S32" s="79">
        <v>0</v>
      </c>
      <c r="T32" s="79">
        <v>0</v>
      </c>
      <c r="U32" s="79">
        <v>0</v>
      </c>
      <c r="V32" s="79">
        <v>0</v>
      </c>
      <c r="W32" s="79">
        <v>0</v>
      </c>
      <c r="X32" s="79">
        <v>0</v>
      </c>
      <c r="Y32" s="79">
        <v>0</v>
      </c>
      <c r="Z32" s="79">
        <v>0</v>
      </c>
      <c r="AA32" s="76">
        <v>9188.9069999999992</v>
      </c>
      <c r="AB32" s="77">
        <v>9188.9069999999992</v>
      </c>
      <c r="AC32" s="79">
        <v>0</v>
      </c>
      <c r="AD32" s="79">
        <v>0</v>
      </c>
      <c r="AE32" s="79">
        <v>3844.6770000000001</v>
      </c>
      <c r="AF32" s="79">
        <v>1699.3409999999999</v>
      </c>
      <c r="AG32" s="79">
        <v>1982.3879999999999</v>
      </c>
      <c r="AH32" s="79">
        <v>0</v>
      </c>
      <c r="AI32" s="79">
        <v>1662.501</v>
      </c>
      <c r="AJ32" s="76">
        <v>4273.0240000000003</v>
      </c>
      <c r="AK32" s="77">
        <v>4273.0240000000003</v>
      </c>
      <c r="AL32" s="79">
        <v>0</v>
      </c>
      <c r="AM32" s="79">
        <v>4273.0240000000003</v>
      </c>
      <c r="AN32" s="76">
        <v>0</v>
      </c>
      <c r="AO32" s="77">
        <v>0</v>
      </c>
      <c r="AP32" s="79">
        <v>0</v>
      </c>
      <c r="AQ32" s="79">
        <v>0</v>
      </c>
      <c r="AR32" s="79">
        <v>0</v>
      </c>
      <c r="AS32" s="79">
        <v>0</v>
      </c>
      <c r="AT32" s="73"/>
      <c r="AU32" s="73"/>
      <c r="AV32" s="116"/>
      <c r="AW32" s="88"/>
    </row>
    <row r="33" spans="1:49" x14ac:dyDescent="0.2">
      <c r="A33" s="13" t="s">
        <v>55</v>
      </c>
      <c r="B33" s="73"/>
      <c r="C33" s="76">
        <v>9297415.2429999989</v>
      </c>
      <c r="D33" s="77">
        <v>9297415.2429999989</v>
      </c>
      <c r="F33" s="76">
        <v>3952025.9989999998</v>
      </c>
      <c r="G33" s="77">
        <v>3952025.9989999998</v>
      </c>
      <c r="H33" s="79">
        <v>22974</v>
      </c>
      <c r="I33" s="79">
        <v>80540</v>
      </c>
      <c r="J33" s="79">
        <v>65551</v>
      </c>
      <c r="K33" s="79">
        <v>370543</v>
      </c>
      <c r="L33" s="79">
        <v>862399</v>
      </c>
      <c r="M33" s="79">
        <v>635742.99899999995</v>
      </c>
      <c r="N33" s="79">
        <v>1914276</v>
      </c>
      <c r="O33" s="76">
        <v>2252769.4220000003</v>
      </c>
      <c r="P33" s="77">
        <v>2252769.4220000003</v>
      </c>
      <c r="Q33" s="79">
        <v>35832.881000000001</v>
      </c>
      <c r="R33" s="79">
        <v>26185.644999999997</v>
      </c>
      <c r="S33" s="79">
        <v>38259.536</v>
      </c>
      <c r="T33" s="79">
        <v>1468451.091</v>
      </c>
      <c r="U33" s="79">
        <v>37907.373</v>
      </c>
      <c r="V33" s="79">
        <v>-1.3049999999999999</v>
      </c>
      <c r="W33" s="79">
        <v>155174.522</v>
      </c>
      <c r="X33" s="79">
        <v>166014.88699999999</v>
      </c>
      <c r="Y33" s="79">
        <v>244185.08899999998</v>
      </c>
      <c r="Z33" s="79">
        <v>80759.703000000009</v>
      </c>
      <c r="AA33" s="76">
        <v>130011.897</v>
      </c>
      <c r="AB33" s="77">
        <v>130011.897</v>
      </c>
      <c r="AC33" s="79">
        <v>56949.228999999999</v>
      </c>
      <c r="AD33" s="79">
        <v>31633.41</v>
      </c>
      <c r="AE33" s="79">
        <v>38720.937999999995</v>
      </c>
      <c r="AF33" s="79">
        <v>2599.1510000000003</v>
      </c>
      <c r="AG33" s="79">
        <v>-293.66599999999994</v>
      </c>
      <c r="AH33" s="79">
        <v>0</v>
      </c>
      <c r="AI33" s="79">
        <v>402.83499999999981</v>
      </c>
      <c r="AJ33" s="76">
        <v>2890076.0549999997</v>
      </c>
      <c r="AK33" s="77">
        <v>2890076.0549999997</v>
      </c>
      <c r="AL33" s="79">
        <v>2778633.2429999998</v>
      </c>
      <c r="AM33" s="79">
        <v>111442.81199999999</v>
      </c>
      <c r="AN33" s="76">
        <v>72531.87</v>
      </c>
      <c r="AO33" s="77">
        <v>72531.87</v>
      </c>
      <c r="AP33" s="79">
        <v>68951.316000000006</v>
      </c>
      <c r="AQ33" s="79">
        <v>2388.7139999999999</v>
      </c>
      <c r="AR33" s="79">
        <v>1005.8909999999998</v>
      </c>
      <c r="AS33" s="79">
        <v>185.94899999999998</v>
      </c>
      <c r="AT33" s="73"/>
      <c r="AU33" s="73"/>
    </row>
    <row r="34" spans="1:49" x14ac:dyDescent="0.2">
      <c r="A34" s="10"/>
      <c r="B34" s="73"/>
      <c r="C34" s="76"/>
      <c r="D34" s="72"/>
      <c r="F34" s="76"/>
      <c r="G34" s="77"/>
      <c r="H34" s="73"/>
      <c r="I34" s="73"/>
      <c r="J34" s="73"/>
      <c r="K34" s="73"/>
      <c r="L34" s="73"/>
      <c r="M34" s="73"/>
      <c r="N34" s="73"/>
      <c r="O34" s="76"/>
      <c r="P34" s="77"/>
      <c r="Q34" s="73"/>
      <c r="R34" s="73"/>
      <c r="S34" s="73"/>
      <c r="T34" s="73"/>
      <c r="U34" s="73"/>
      <c r="V34" s="73"/>
      <c r="W34" s="73"/>
      <c r="X34" s="73"/>
      <c r="Y34" s="73"/>
      <c r="Z34" s="73"/>
      <c r="AA34" s="76"/>
      <c r="AB34" s="77"/>
      <c r="AC34" s="73"/>
      <c r="AD34" s="73"/>
      <c r="AE34" s="73"/>
      <c r="AF34" s="73"/>
      <c r="AG34" s="73"/>
      <c r="AH34" s="73"/>
      <c r="AI34" s="73"/>
      <c r="AJ34" s="76"/>
      <c r="AK34" s="77"/>
      <c r="AL34" s="73"/>
      <c r="AM34" s="73"/>
      <c r="AN34" s="76"/>
      <c r="AO34" s="77"/>
      <c r="AP34" s="73"/>
      <c r="AQ34" s="73"/>
      <c r="AR34" s="73"/>
      <c r="AS34" s="73"/>
      <c r="AT34" s="73"/>
      <c r="AU34" s="73"/>
    </row>
    <row r="35" spans="1:49" x14ac:dyDescent="0.2">
      <c r="A35" s="11" t="s">
        <v>56</v>
      </c>
      <c r="B35" s="73"/>
      <c r="C35" s="76"/>
      <c r="D35" s="72"/>
      <c r="F35" s="76"/>
      <c r="G35" s="77"/>
      <c r="H35" s="73"/>
      <c r="I35" s="73"/>
      <c r="J35" s="73"/>
      <c r="K35" s="73"/>
      <c r="L35" s="73"/>
      <c r="M35" s="73"/>
      <c r="N35" s="73"/>
      <c r="O35" s="76"/>
      <c r="P35" s="77"/>
      <c r="Q35" s="73"/>
      <c r="R35" s="73"/>
      <c r="S35" s="73"/>
      <c r="T35" s="73"/>
      <c r="U35" s="73"/>
      <c r="V35" s="73"/>
      <c r="W35" s="73"/>
      <c r="X35" s="73"/>
      <c r="Y35" s="73"/>
      <c r="Z35" s="73"/>
      <c r="AA35" s="76"/>
      <c r="AB35" s="77"/>
      <c r="AC35" s="73"/>
      <c r="AD35" s="73"/>
      <c r="AE35" s="73"/>
      <c r="AF35" s="73"/>
      <c r="AG35" s="73"/>
      <c r="AH35" s="73"/>
      <c r="AI35" s="73"/>
      <c r="AJ35" s="76"/>
      <c r="AK35" s="77"/>
      <c r="AL35" s="73"/>
      <c r="AM35" s="73"/>
      <c r="AN35" s="76"/>
      <c r="AO35" s="77"/>
      <c r="AP35" s="73"/>
      <c r="AQ35" s="73"/>
      <c r="AR35" s="73"/>
      <c r="AS35" s="73"/>
      <c r="AT35" s="73"/>
      <c r="AU35" s="73"/>
      <c r="AV35" s="116"/>
      <c r="AW35" s="88"/>
    </row>
    <row r="36" spans="1:49" x14ac:dyDescent="0.2">
      <c r="A36" s="8" t="s">
        <v>57</v>
      </c>
      <c r="B36" s="73"/>
      <c r="C36" s="76">
        <v>89637.441999999995</v>
      </c>
      <c r="D36" s="77">
        <v>89637.441999999995</v>
      </c>
      <c r="F36" s="76">
        <v>31</v>
      </c>
      <c r="G36" s="77">
        <v>31</v>
      </c>
      <c r="H36" s="79">
        <v>8</v>
      </c>
      <c r="I36" s="79">
        <v>2</v>
      </c>
      <c r="J36" s="79">
        <v>4</v>
      </c>
      <c r="K36" s="79">
        <v>2</v>
      </c>
      <c r="L36" s="79">
        <v>7</v>
      </c>
      <c r="M36" s="79">
        <v>8</v>
      </c>
      <c r="N36" s="79">
        <v>0</v>
      </c>
      <c r="O36" s="76">
        <v>0</v>
      </c>
      <c r="P36" s="77">
        <v>0</v>
      </c>
      <c r="Q36" s="79">
        <v>0</v>
      </c>
      <c r="R36" s="79">
        <v>0</v>
      </c>
      <c r="S36" s="79">
        <v>0</v>
      </c>
      <c r="T36" s="79">
        <v>0</v>
      </c>
      <c r="U36" s="79">
        <v>0</v>
      </c>
      <c r="V36" s="79">
        <v>0</v>
      </c>
      <c r="W36" s="79">
        <v>0</v>
      </c>
      <c r="X36" s="79">
        <v>0</v>
      </c>
      <c r="Y36" s="79">
        <v>0</v>
      </c>
      <c r="Z36" s="79">
        <v>0</v>
      </c>
      <c r="AA36" s="76">
        <v>80285.656999999992</v>
      </c>
      <c r="AB36" s="77">
        <v>80285.656999999992</v>
      </c>
      <c r="AC36" s="79">
        <v>71055.892000000007</v>
      </c>
      <c r="AD36" s="118">
        <v>3954.6239999999998</v>
      </c>
      <c r="AE36" s="118">
        <v>3941.2220000000002</v>
      </c>
      <c r="AF36" s="118">
        <v>443.04300000000001</v>
      </c>
      <c r="AG36" s="118">
        <v>127.518</v>
      </c>
      <c r="AH36" s="118">
        <v>0</v>
      </c>
      <c r="AI36" s="118">
        <v>763.35799999999995</v>
      </c>
      <c r="AJ36" s="76">
        <v>8546.0490000000009</v>
      </c>
      <c r="AK36" s="77">
        <v>8546.0490000000009</v>
      </c>
      <c r="AL36" s="79">
        <v>0</v>
      </c>
      <c r="AM36" s="79">
        <v>8546.0490000000009</v>
      </c>
      <c r="AN36" s="76">
        <v>774.73599999999999</v>
      </c>
      <c r="AO36" s="77">
        <v>774.73599999999999</v>
      </c>
      <c r="AP36" s="79">
        <v>0</v>
      </c>
      <c r="AQ36" s="79">
        <v>266.24799999999999</v>
      </c>
      <c r="AR36" s="79">
        <v>354.89299999999997</v>
      </c>
      <c r="AS36" s="79">
        <v>153.595</v>
      </c>
      <c r="AT36" s="79"/>
      <c r="AU36" s="79"/>
    </row>
    <row r="37" spans="1:49" x14ac:dyDescent="0.2">
      <c r="A37" s="12" t="s">
        <v>58</v>
      </c>
      <c r="B37" s="73"/>
      <c r="C37" s="76">
        <v>89637.441999999995</v>
      </c>
      <c r="D37" s="82">
        <v>89637.441999999995</v>
      </c>
      <c r="F37" s="76">
        <v>31</v>
      </c>
      <c r="G37" s="77">
        <v>31</v>
      </c>
      <c r="H37" s="79">
        <v>8</v>
      </c>
      <c r="I37" s="79">
        <v>2</v>
      </c>
      <c r="J37" s="79">
        <v>4</v>
      </c>
      <c r="K37" s="79">
        <v>2</v>
      </c>
      <c r="L37" s="79">
        <v>7</v>
      </c>
      <c r="M37" s="79">
        <v>8</v>
      </c>
      <c r="N37" s="79">
        <v>0</v>
      </c>
      <c r="O37" s="76">
        <v>0</v>
      </c>
      <c r="P37" s="77">
        <v>0</v>
      </c>
      <c r="Q37" s="79">
        <v>0</v>
      </c>
      <c r="R37" s="79">
        <v>0</v>
      </c>
      <c r="S37" s="79">
        <v>0</v>
      </c>
      <c r="T37" s="79">
        <v>0</v>
      </c>
      <c r="U37" s="79">
        <v>0</v>
      </c>
      <c r="V37" s="79">
        <v>0</v>
      </c>
      <c r="W37" s="79">
        <v>0</v>
      </c>
      <c r="X37" s="79">
        <v>0</v>
      </c>
      <c r="Y37" s="79">
        <v>0</v>
      </c>
      <c r="Z37" s="79">
        <v>0</v>
      </c>
      <c r="AA37" s="76">
        <v>80285.656999999992</v>
      </c>
      <c r="AB37" s="77">
        <v>80285.656999999992</v>
      </c>
      <c r="AC37" s="79">
        <v>71055.892000000007</v>
      </c>
      <c r="AD37" s="79">
        <v>3954.6239999999998</v>
      </c>
      <c r="AE37" s="79">
        <v>3941.2220000000002</v>
      </c>
      <c r="AF37" s="79">
        <v>443.04300000000001</v>
      </c>
      <c r="AG37" s="79">
        <v>127.518</v>
      </c>
      <c r="AH37" s="79">
        <v>0</v>
      </c>
      <c r="AI37" s="79">
        <v>763.35799999999995</v>
      </c>
      <c r="AJ37" s="76">
        <v>8546.0490000000009</v>
      </c>
      <c r="AK37" s="77">
        <v>8546.0490000000009</v>
      </c>
      <c r="AL37" s="79">
        <v>0</v>
      </c>
      <c r="AM37" s="79">
        <v>8546.0490000000009</v>
      </c>
      <c r="AN37" s="76">
        <v>774.73599999999999</v>
      </c>
      <c r="AO37" s="77">
        <v>774.73599999999999</v>
      </c>
      <c r="AP37" s="79">
        <v>0</v>
      </c>
      <c r="AQ37" s="79">
        <v>266.24799999999999</v>
      </c>
      <c r="AR37" s="79">
        <v>354.89299999999997</v>
      </c>
      <c r="AS37" s="79">
        <v>153.595</v>
      </c>
      <c r="AT37" s="86"/>
      <c r="AU37" s="86"/>
    </row>
    <row r="38" spans="1:49" x14ac:dyDescent="0.2">
      <c r="A38" s="10"/>
      <c r="B38" s="73"/>
      <c r="C38" s="76"/>
      <c r="D38" s="77"/>
      <c r="F38" s="76"/>
      <c r="G38" s="77"/>
      <c r="H38" s="79"/>
      <c r="I38" s="79"/>
      <c r="J38" s="79"/>
      <c r="K38" s="79"/>
      <c r="L38" s="79"/>
      <c r="M38" s="79"/>
      <c r="N38" s="79"/>
      <c r="O38" s="76"/>
      <c r="P38" s="77"/>
      <c r="Q38" s="79"/>
      <c r="R38" s="79"/>
      <c r="S38" s="79"/>
      <c r="T38" s="79"/>
      <c r="U38" s="79"/>
      <c r="V38" s="79"/>
      <c r="W38" s="79"/>
      <c r="X38" s="79"/>
      <c r="Y38" s="79"/>
      <c r="Z38" s="79"/>
      <c r="AA38" s="76"/>
      <c r="AB38" s="77"/>
      <c r="AC38" s="79"/>
      <c r="AD38" s="79"/>
      <c r="AE38" s="79"/>
      <c r="AF38" s="79"/>
      <c r="AG38" s="79"/>
      <c r="AH38" s="79"/>
      <c r="AI38" s="79"/>
      <c r="AJ38" s="76"/>
      <c r="AK38" s="77"/>
      <c r="AL38" s="79"/>
      <c r="AM38" s="79"/>
      <c r="AN38" s="76"/>
      <c r="AO38" s="77"/>
      <c r="AP38" s="79"/>
      <c r="AQ38" s="79"/>
      <c r="AR38" s="79"/>
      <c r="AS38" s="79"/>
      <c r="AT38" s="79"/>
      <c r="AU38" s="79"/>
    </row>
    <row r="39" spans="1:49" x14ac:dyDescent="0.2">
      <c r="A39" s="11" t="s">
        <v>59</v>
      </c>
      <c r="B39" s="73"/>
      <c r="C39" s="76">
        <v>0</v>
      </c>
      <c r="D39" s="77">
        <v>0</v>
      </c>
      <c r="F39" s="76">
        <v>0</v>
      </c>
      <c r="G39" s="77">
        <v>0</v>
      </c>
      <c r="H39" s="79">
        <v>0</v>
      </c>
      <c r="I39" s="79">
        <v>0</v>
      </c>
      <c r="J39" s="79">
        <v>0</v>
      </c>
      <c r="K39" s="79">
        <v>0</v>
      </c>
      <c r="L39" s="79">
        <v>0</v>
      </c>
      <c r="M39" s="79">
        <v>0</v>
      </c>
      <c r="N39" s="79">
        <v>0</v>
      </c>
      <c r="O39" s="76">
        <v>0</v>
      </c>
      <c r="P39" s="77">
        <v>0</v>
      </c>
      <c r="Q39" s="79">
        <v>0</v>
      </c>
      <c r="R39" s="79">
        <v>0</v>
      </c>
      <c r="S39" s="79">
        <v>0</v>
      </c>
      <c r="T39" s="79">
        <v>0</v>
      </c>
      <c r="U39" s="79">
        <v>0</v>
      </c>
      <c r="V39" s="79">
        <v>0</v>
      </c>
      <c r="W39" s="79">
        <v>0</v>
      </c>
      <c r="X39" s="79">
        <v>0</v>
      </c>
      <c r="Y39" s="79">
        <v>0</v>
      </c>
      <c r="Z39" s="79">
        <v>0</v>
      </c>
      <c r="AA39" s="76">
        <v>0</v>
      </c>
      <c r="AB39" s="77">
        <v>0</v>
      </c>
      <c r="AC39" s="79">
        <v>0</v>
      </c>
      <c r="AD39" s="79">
        <v>0</v>
      </c>
      <c r="AE39" s="79">
        <v>0</v>
      </c>
      <c r="AF39" s="79">
        <v>0</v>
      </c>
      <c r="AG39" s="79">
        <v>0</v>
      </c>
      <c r="AH39" s="79">
        <v>0</v>
      </c>
      <c r="AI39" s="79">
        <v>0</v>
      </c>
      <c r="AJ39" s="76">
        <v>0</v>
      </c>
      <c r="AK39" s="77">
        <v>0</v>
      </c>
      <c r="AL39" s="79">
        <v>0</v>
      </c>
      <c r="AM39" s="79">
        <v>0</v>
      </c>
      <c r="AN39" s="76">
        <v>0</v>
      </c>
      <c r="AO39" s="77">
        <v>0</v>
      </c>
      <c r="AP39" s="79">
        <v>0</v>
      </c>
      <c r="AQ39" s="79">
        <v>0</v>
      </c>
      <c r="AR39" s="79">
        <v>0</v>
      </c>
      <c r="AS39" s="79">
        <v>0</v>
      </c>
      <c r="AT39" s="79"/>
      <c r="AU39" s="79"/>
      <c r="AV39" s="116"/>
      <c r="AW39" s="88"/>
    </row>
    <row r="40" spans="1:49" x14ac:dyDescent="0.2">
      <c r="A40" s="14"/>
      <c r="B40" s="73"/>
      <c r="C40" s="76"/>
      <c r="D40" s="77"/>
      <c r="F40" s="76"/>
      <c r="G40" s="77"/>
      <c r="H40" s="79"/>
      <c r="I40" s="79"/>
      <c r="J40" s="79"/>
      <c r="K40" s="79"/>
      <c r="L40" s="79"/>
      <c r="M40" s="79"/>
      <c r="N40" s="79"/>
      <c r="O40" s="76"/>
      <c r="P40" s="77"/>
      <c r="Q40" s="79"/>
      <c r="R40" s="79"/>
      <c r="S40" s="79"/>
      <c r="T40" s="79"/>
      <c r="U40" s="79"/>
      <c r="V40" s="79"/>
      <c r="W40" s="79"/>
      <c r="X40" s="79"/>
      <c r="Y40" s="79"/>
      <c r="Z40" s="79"/>
      <c r="AA40" s="76"/>
      <c r="AB40" s="77"/>
      <c r="AC40" s="79"/>
      <c r="AD40" s="79"/>
      <c r="AE40" s="79"/>
      <c r="AF40" s="79"/>
      <c r="AG40" s="79"/>
      <c r="AH40" s="79"/>
      <c r="AI40" s="79"/>
      <c r="AJ40" s="76"/>
      <c r="AK40" s="77"/>
      <c r="AL40" s="79"/>
      <c r="AM40" s="79"/>
      <c r="AN40" s="76"/>
      <c r="AO40" s="77"/>
      <c r="AP40" s="79"/>
      <c r="AQ40" s="79"/>
      <c r="AR40" s="79"/>
      <c r="AS40" s="79"/>
      <c r="AT40" s="79"/>
      <c r="AU40" s="79"/>
    </row>
    <row r="41" spans="1:49" x14ac:dyDescent="0.2">
      <c r="A41" s="11" t="s">
        <v>60</v>
      </c>
      <c r="B41" s="73"/>
      <c r="C41" s="76">
        <v>79615.487999999998</v>
      </c>
      <c r="D41" s="77">
        <v>79615.487999999998</v>
      </c>
      <c r="F41" s="76">
        <v>0</v>
      </c>
      <c r="G41" s="77">
        <v>0</v>
      </c>
      <c r="H41" s="79">
        <v>0</v>
      </c>
      <c r="I41" s="79">
        <v>0</v>
      </c>
      <c r="J41" s="79">
        <v>0</v>
      </c>
      <c r="K41" s="79">
        <v>0</v>
      </c>
      <c r="L41" s="79">
        <v>0</v>
      </c>
      <c r="M41" s="79">
        <v>0</v>
      </c>
      <c r="N41" s="79">
        <v>0</v>
      </c>
      <c r="O41" s="76">
        <v>79615.487999999998</v>
      </c>
      <c r="P41" s="77">
        <v>79615.487999999998</v>
      </c>
      <c r="Q41" s="79">
        <v>5513.3990000000003</v>
      </c>
      <c r="R41" s="79">
        <v>2623.2730000000001</v>
      </c>
      <c r="S41" s="79">
        <v>0</v>
      </c>
      <c r="T41" s="79">
        <v>0</v>
      </c>
      <c r="U41" s="79">
        <v>2703.4490000000001</v>
      </c>
      <c r="V41" s="79">
        <v>0</v>
      </c>
      <c r="W41" s="79">
        <v>12606.039000000001</v>
      </c>
      <c r="X41" s="79">
        <v>15635.355</v>
      </c>
      <c r="Y41" s="79">
        <v>26477.429</v>
      </c>
      <c r="Z41" s="79">
        <v>14056.544</v>
      </c>
      <c r="AA41" s="76">
        <v>0</v>
      </c>
      <c r="AB41" s="77">
        <v>0</v>
      </c>
      <c r="AC41" s="79">
        <v>0</v>
      </c>
      <c r="AD41" s="79">
        <v>0</v>
      </c>
      <c r="AE41" s="79">
        <v>0</v>
      </c>
      <c r="AF41" s="79">
        <v>0</v>
      </c>
      <c r="AG41" s="79">
        <v>0</v>
      </c>
      <c r="AH41" s="79">
        <v>0</v>
      </c>
      <c r="AI41" s="79">
        <v>0</v>
      </c>
      <c r="AJ41" s="76">
        <v>0</v>
      </c>
      <c r="AK41" s="77">
        <v>0</v>
      </c>
      <c r="AL41" s="79">
        <v>0</v>
      </c>
      <c r="AM41" s="79">
        <v>0</v>
      </c>
      <c r="AN41" s="76">
        <v>0</v>
      </c>
      <c r="AO41" s="77">
        <v>0</v>
      </c>
      <c r="AP41" s="79">
        <v>0</v>
      </c>
      <c r="AQ41" s="79">
        <v>0</v>
      </c>
      <c r="AR41" s="79">
        <v>0</v>
      </c>
      <c r="AS41" s="79">
        <v>0</v>
      </c>
      <c r="AT41" s="79" t="s">
        <v>239</v>
      </c>
      <c r="AU41" s="79" t="s">
        <v>239</v>
      </c>
      <c r="AV41" s="92" t="s">
        <v>239</v>
      </c>
      <c r="AW41" s="88"/>
    </row>
    <row r="42" spans="1:49" x14ac:dyDescent="0.2">
      <c r="A42" s="10"/>
      <c r="B42" s="73"/>
      <c r="C42" s="76"/>
      <c r="D42" s="77"/>
      <c r="F42" s="76"/>
      <c r="G42" s="77"/>
      <c r="H42" s="79"/>
      <c r="I42" s="79"/>
      <c r="J42" s="79"/>
      <c r="K42" s="79"/>
      <c r="L42" s="79"/>
      <c r="M42" s="79"/>
      <c r="N42" s="79"/>
      <c r="O42" s="76"/>
      <c r="P42" s="77"/>
      <c r="Q42" s="79"/>
      <c r="R42" s="79"/>
      <c r="S42" s="79"/>
      <c r="T42" s="79"/>
      <c r="U42" s="79"/>
      <c r="V42" s="79"/>
      <c r="W42" s="79"/>
      <c r="X42" s="79"/>
      <c r="Y42" s="79"/>
      <c r="Z42" s="79"/>
      <c r="AA42" s="76"/>
      <c r="AB42" s="77"/>
      <c r="AC42" s="79"/>
      <c r="AD42" s="79"/>
      <c r="AE42" s="79"/>
      <c r="AF42" s="79"/>
      <c r="AG42" s="79"/>
      <c r="AH42" s="79"/>
      <c r="AI42" s="79"/>
      <c r="AJ42" s="76"/>
      <c r="AK42" s="77"/>
      <c r="AL42" s="79"/>
      <c r="AM42" s="79"/>
      <c r="AN42" s="76"/>
      <c r="AO42" s="77"/>
      <c r="AP42" s="79"/>
      <c r="AQ42" s="79"/>
      <c r="AR42" s="79"/>
      <c r="AS42" s="79"/>
      <c r="AT42" s="79"/>
      <c r="AU42" s="79"/>
    </row>
    <row r="43" spans="1:49" x14ac:dyDescent="0.2">
      <c r="A43" s="11" t="s">
        <v>61</v>
      </c>
      <c r="B43" s="73"/>
      <c r="C43" s="76">
        <v>33891975</v>
      </c>
      <c r="D43" s="77">
        <v>33891975</v>
      </c>
      <c r="F43" s="76">
        <v>8479680.9989999998</v>
      </c>
      <c r="G43" s="77">
        <v>8479680.9989999998</v>
      </c>
      <c r="H43" s="79">
        <v>58367</v>
      </c>
      <c r="I43" s="79">
        <v>189014</v>
      </c>
      <c r="J43" s="79">
        <v>84980</v>
      </c>
      <c r="K43" s="79">
        <v>759498</v>
      </c>
      <c r="L43" s="79">
        <v>1917426</v>
      </c>
      <c r="M43" s="79">
        <v>1860494.9989999998</v>
      </c>
      <c r="N43" s="79">
        <v>3609901</v>
      </c>
      <c r="O43" s="76">
        <v>5832582.8210000005</v>
      </c>
      <c r="P43" s="77">
        <v>5832582.8210000005</v>
      </c>
      <c r="Q43" s="79">
        <v>14122.489000000001</v>
      </c>
      <c r="R43" s="79">
        <v>380014.89000000007</v>
      </c>
      <c r="S43" s="79">
        <v>478161.94600000005</v>
      </c>
      <c r="T43" s="79">
        <v>2943449.7580000004</v>
      </c>
      <c r="U43" s="79">
        <v>266601.71899999998</v>
      </c>
      <c r="V43" s="79">
        <v>-1.3049999999999999</v>
      </c>
      <c r="W43" s="79">
        <v>430002.51700000005</v>
      </c>
      <c r="X43" s="79">
        <v>460982.19299999997</v>
      </c>
      <c r="Y43" s="79">
        <v>717654.78299999982</v>
      </c>
      <c r="Z43" s="79">
        <v>141593.83100000006</v>
      </c>
      <c r="AA43" s="76">
        <v>705810.88300000003</v>
      </c>
      <c r="AB43" s="77">
        <v>705810.88300000003</v>
      </c>
      <c r="AC43" s="79">
        <v>623443.62300000014</v>
      </c>
      <c r="AD43" s="79">
        <v>10576.281000000006</v>
      </c>
      <c r="AE43" s="79">
        <v>44464.618999999992</v>
      </c>
      <c r="AF43" s="79">
        <v>3334.9169999999999</v>
      </c>
      <c r="AG43" s="79">
        <v>10630.085000000001</v>
      </c>
      <c r="AH43" s="79">
        <v>0</v>
      </c>
      <c r="AI43" s="79">
        <v>13361.358</v>
      </c>
      <c r="AJ43" s="76">
        <v>6210321.608</v>
      </c>
      <c r="AK43" s="77">
        <v>6210321.608</v>
      </c>
      <c r="AL43" s="79">
        <v>6033834.125</v>
      </c>
      <c r="AM43" s="79">
        <v>176487.48300000001</v>
      </c>
      <c r="AN43" s="76">
        <v>168146.25100000002</v>
      </c>
      <c r="AO43" s="77">
        <v>168146.25100000002</v>
      </c>
      <c r="AP43" s="79">
        <v>147761.652</v>
      </c>
      <c r="AQ43" s="79">
        <v>4656.3010000000004</v>
      </c>
      <c r="AR43" s="79">
        <v>9876.5210000000006</v>
      </c>
      <c r="AS43" s="79">
        <v>5851.7769999999982</v>
      </c>
      <c r="AT43" s="79">
        <v>4271821.0390179977</v>
      </c>
      <c r="AU43" s="79">
        <v>8253178</v>
      </c>
      <c r="AV43" s="92" t="s">
        <v>239</v>
      </c>
      <c r="AW43" s="88"/>
    </row>
    <row r="44" spans="1:49" x14ac:dyDescent="0.2">
      <c r="A44" s="10"/>
      <c r="B44" s="73"/>
      <c r="C44" s="76"/>
      <c r="D44" s="77"/>
      <c r="F44" s="76"/>
      <c r="G44" s="77"/>
      <c r="H44" s="73"/>
      <c r="I44" s="73"/>
      <c r="J44" s="73"/>
      <c r="K44" s="73"/>
      <c r="L44" s="73"/>
      <c r="M44" s="73"/>
      <c r="N44" s="73"/>
      <c r="O44" s="76"/>
      <c r="P44" s="77"/>
      <c r="Q44" s="73"/>
      <c r="R44" s="73"/>
      <c r="S44" s="73"/>
      <c r="T44" s="73"/>
      <c r="U44" s="73"/>
      <c r="V44" s="73"/>
      <c r="W44" s="73"/>
      <c r="X44" s="73"/>
      <c r="Y44" s="73"/>
      <c r="Z44" s="73"/>
      <c r="AA44" s="76"/>
      <c r="AB44" s="77"/>
      <c r="AC44" s="73"/>
      <c r="AD44" s="73"/>
      <c r="AE44" s="73"/>
      <c r="AF44" s="73"/>
      <c r="AG44" s="73"/>
      <c r="AH44" s="73"/>
      <c r="AI44" s="73"/>
      <c r="AJ44" s="76"/>
      <c r="AK44" s="77"/>
      <c r="AL44" s="73"/>
      <c r="AM44" s="73"/>
      <c r="AN44" s="76"/>
      <c r="AO44" s="77"/>
      <c r="AP44" s="73"/>
      <c r="AQ44" s="73"/>
      <c r="AR44" s="73"/>
      <c r="AS44" s="73"/>
      <c r="AT44" s="73"/>
      <c r="AU44" s="73"/>
    </row>
    <row r="45" spans="1:49" x14ac:dyDescent="0.2">
      <c r="A45" s="11" t="s">
        <v>62</v>
      </c>
      <c r="B45" s="73"/>
      <c r="C45" s="76">
        <v>237459674.29461598</v>
      </c>
      <c r="D45" s="77">
        <v>237459674</v>
      </c>
      <c r="F45" s="76">
        <v>81137548</v>
      </c>
      <c r="G45" s="77">
        <v>81137548</v>
      </c>
      <c r="H45" s="79">
        <v>674174</v>
      </c>
      <c r="I45" s="79">
        <v>1058912</v>
      </c>
      <c r="J45" s="79">
        <v>3665400</v>
      </c>
      <c r="K45" s="79">
        <v>12475289</v>
      </c>
      <c r="L45" s="79">
        <v>17146212</v>
      </c>
      <c r="M45" s="79">
        <v>10427406</v>
      </c>
      <c r="N45" s="79">
        <v>35690155</v>
      </c>
      <c r="O45" s="76">
        <v>43105599.046000004</v>
      </c>
      <c r="P45" s="77">
        <v>43105599.046000004</v>
      </c>
      <c r="Q45" s="79">
        <v>1054630.433</v>
      </c>
      <c r="R45" s="79">
        <v>350574.81400000001</v>
      </c>
      <c r="S45" s="79">
        <v>1025541.801</v>
      </c>
      <c r="T45" s="79">
        <v>27484196.857000001</v>
      </c>
      <c r="U45" s="79">
        <v>408071.76400000002</v>
      </c>
      <c r="V45" s="79">
        <v>0</v>
      </c>
      <c r="W45" s="79">
        <v>2297897.6519999998</v>
      </c>
      <c r="X45" s="79">
        <v>2919465.091</v>
      </c>
      <c r="Y45" s="79">
        <v>4885207.1710000001</v>
      </c>
      <c r="Z45" s="79">
        <v>2680013.463</v>
      </c>
      <c r="AA45" s="76">
        <v>2164678.841</v>
      </c>
      <c r="AB45" s="77">
        <v>2164678.841</v>
      </c>
      <c r="AC45" s="79">
        <v>790935.59</v>
      </c>
      <c r="AD45" s="79">
        <v>615131.47600000002</v>
      </c>
      <c r="AE45" s="79">
        <v>625352.63399999996</v>
      </c>
      <c r="AF45" s="79">
        <v>82196.789999999994</v>
      </c>
      <c r="AG45" s="79">
        <v>16883.696</v>
      </c>
      <c r="AH45" s="79">
        <v>0</v>
      </c>
      <c r="AI45" s="79">
        <v>34178.654999999999</v>
      </c>
      <c r="AJ45" s="76">
        <v>53065835.248999998</v>
      </c>
      <c r="AK45" s="77">
        <v>53065835.248999998</v>
      </c>
      <c r="AL45" s="79">
        <v>50914407.769000001</v>
      </c>
      <c r="AM45" s="79">
        <v>2151427.48</v>
      </c>
      <c r="AN45" s="76">
        <v>1368675.1910000001</v>
      </c>
      <c r="AO45" s="77">
        <v>1368675.1910000001</v>
      </c>
      <c r="AP45" s="79">
        <v>1240151.8359999999</v>
      </c>
      <c r="AQ45" s="79">
        <v>45880.447999999997</v>
      </c>
      <c r="AR45" s="79">
        <v>58417.108</v>
      </c>
      <c r="AS45" s="79">
        <v>24225.798999999999</v>
      </c>
      <c r="AT45" s="79">
        <v>23519058.967616007</v>
      </c>
      <c r="AU45" s="79">
        <v>33098279</v>
      </c>
      <c r="AV45" s="79" t="s">
        <v>239</v>
      </c>
      <c r="AW45" s="88"/>
    </row>
    <row r="46" spans="1:49" x14ac:dyDescent="0.2">
      <c r="A46" s="11"/>
      <c r="B46" s="73"/>
      <c r="C46" s="76"/>
      <c r="D46" s="77"/>
      <c r="F46" s="76"/>
      <c r="G46" s="77"/>
      <c r="H46" s="73"/>
      <c r="I46" s="73"/>
      <c r="J46" s="73"/>
      <c r="K46" s="73"/>
      <c r="L46" s="73"/>
      <c r="M46" s="73"/>
      <c r="N46" s="73"/>
      <c r="O46" s="76"/>
      <c r="P46" s="77"/>
      <c r="Q46" s="73"/>
      <c r="R46" s="73"/>
      <c r="S46" s="73"/>
      <c r="T46" s="73"/>
      <c r="U46" s="73"/>
      <c r="V46" s="73"/>
      <c r="W46" s="73"/>
      <c r="X46" s="73"/>
      <c r="Y46" s="73"/>
      <c r="Z46" s="73"/>
      <c r="AA46" s="76"/>
      <c r="AB46" s="77"/>
      <c r="AC46" s="73"/>
      <c r="AD46" s="73"/>
      <c r="AE46" s="73"/>
      <c r="AF46" s="73"/>
      <c r="AG46" s="73"/>
      <c r="AH46" s="73"/>
      <c r="AI46" s="73"/>
      <c r="AJ46" s="76"/>
      <c r="AK46" s="77"/>
      <c r="AL46" s="73"/>
      <c r="AM46" s="73"/>
      <c r="AN46" s="76"/>
      <c r="AO46" s="77"/>
      <c r="AP46" s="73"/>
      <c r="AQ46" s="73"/>
      <c r="AR46" s="73"/>
      <c r="AS46" s="73"/>
      <c r="AT46" s="73"/>
      <c r="AU46" s="73"/>
      <c r="AV46" s="79" t="s">
        <v>239</v>
      </c>
    </row>
    <row r="47" spans="1:49" s="88" customFormat="1" x14ac:dyDescent="0.2">
      <c r="A47" s="11" t="s">
        <v>63</v>
      </c>
      <c r="B47" s="116"/>
      <c r="C47" s="89">
        <v>271351649.32963395</v>
      </c>
      <c r="D47" s="90">
        <v>271351649.32963395</v>
      </c>
      <c r="F47" s="89">
        <v>89617228.998999998</v>
      </c>
      <c r="G47" s="90">
        <v>89617228.998999998</v>
      </c>
      <c r="H47" s="92">
        <v>732541</v>
      </c>
      <c r="I47" s="92">
        <v>1247926</v>
      </c>
      <c r="J47" s="92">
        <v>3750380</v>
      </c>
      <c r="K47" s="92">
        <v>13234787</v>
      </c>
      <c r="L47" s="92">
        <v>19063638</v>
      </c>
      <c r="M47" s="92">
        <v>12287900.999</v>
      </c>
      <c r="N47" s="92">
        <v>39300056</v>
      </c>
      <c r="O47" s="89">
        <v>48938181.867000014</v>
      </c>
      <c r="P47" s="90">
        <v>48938181.867000014</v>
      </c>
      <c r="Q47" s="92">
        <v>1068752.922</v>
      </c>
      <c r="R47" s="92">
        <v>730589.70400000014</v>
      </c>
      <c r="S47" s="92">
        <v>1503703.747</v>
      </c>
      <c r="T47" s="92">
        <v>30427646.615000002</v>
      </c>
      <c r="U47" s="92">
        <v>674673.48300000001</v>
      </c>
      <c r="V47" s="92">
        <v>-1.3049999999999999</v>
      </c>
      <c r="W47" s="92">
        <v>2727900.1689999998</v>
      </c>
      <c r="X47" s="92">
        <v>3380447.284</v>
      </c>
      <c r="Y47" s="92">
        <v>5602861.9539999999</v>
      </c>
      <c r="Z47" s="92">
        <v>2821607.2940000002</v>
      </c>
      <c r="AA47" s="89">
        <v>2870489.7239999995</v>
      </c>
      <c r="AB47" s="90">
        <v>2870489.7239999995</v>
      </c>
      <c r="AC47" s="92">
        <v>1414379.213</v>
      </c>
      <c r="AD47" s="92">
        <v>625707.75699999998</v>
      </c>
      <c r="AE47" s="92">
        <v>669817.25299999991</v>
      </c>
      <c r="AF47" s="92">
        <v>85531.706999999995</v>
      </c>
      <c r="AG47" s="92">
        <v>27513.781000000003</v>
      </c>
      <c r="AH47" s="92">
        <v>0</v>
      </c>
      <c r="AI47" s="92">
        <v>47540.012999999999</v>
      </c>
      <c r="AJ47" s="89">
        <v>59276156.857000001</v>
      </c>
      <c r="AK47" s="90">
        <v>59276156.857000001</v>
      </c>
      <c r="AL47" s="92">
        <v>56948241.894000001</v>
      </c>
      <c r="AM47" s="92">
        <v>2327914.963</v>
      </c>
      <c r="AN47" s="89">
        <v>1536821.4419999998</v>
      </c>
      <c r="AO47" s="90">
        <v>1536821.4419999998</v>
      </c>
      <c r="AP47" s="92">
        <v>1387913.4879999999</v>
      </c>
      <c r="AQ47" s="92">
        <v>50536.748999999996</v>
      </c>
      <c r="AR47" s="92">
        <v>68293.629000000001</v>
      </c>
      <c r="AS47" s="92">
        <v>30077.575999999997</v>
      </c>
      <c r="AT47" s="121">
        <v>27790880.006634004</v>
      </c>
      <c r="AU47" s="121">
        <v>41351457</v>
      </c>
      <c r="AV47" s="79" t="s">
        <v>239</v>
      </c>
    </row>
    <row r="48" spans="1:49" x14ac:dyDescent="0.2">
      <c r="A48" s="15"/>
      <c r="B48" s="95"/>
      <c r="C48" s="93"/>
      <c r="D48" s="94"/>
      <c r="E48" s="67"/>
      <c r="F48" s="93"/>
      <c r="G48" s="94"/>
      <c r="H48" s="95"/>
      <c r="I48" s="95"/>
      <c r="J48" s="95"/>
      <c r="K48" s="95"/>
      <c r="L48" s="95"/>
      <c r="M48" s="95"/>
      <c r="N48" s="95"/>
      <c r="O48" s="93"/>
      <c r="P48" s="94"/>
      <c r="Q48" s="95"/>
      <c r="R48" s="95"/>
      <c r="S48" s="95"/>
      <c r="T48" s="95"/>
      <c r="U48" s="95"/>
      <c r="V48" s="95"/>
      <c r="W48" s="95"/>
      <c r="X48" s="95"/>
      <c r="Y48" s="95"/>
      <c r="Z48" s="95"/>
      <c r="AA48" s="93"/>
      <c r="AB48" s="94"/>
      <c r="AC48" s="95"/>
      <c r="AD48" s="95"/>
      <c r="AE48" s="95"/>
      <c r="AF48" s="95"/>
      <c r="AG48" s="95"/>
      <c r="AH48" s="95"/>
      <c r="AI48" s="95"/>
      <c r="AJ48" s="93"/>
      <c r="AK48" s="94"/>
      <c r="AL48" s="95"/>
      <c r="AM48" s="95"/>
      <c r="AN48" s="93"/>
      <c r="AO48" s="94"/>
      <c r="AP48" s="95"/>
      <c r="AQ48" s="95"/>
      <c r="AR48" s="95"/>
      <c r="AS48" s="95"/>
      <c r="AT48" s="95"/>
      <c r="AU48" s="95"/>
      <c r="AV48" s="79" t="s">
        <v>239</v>
      </c>
    </row>
    <row r="49" spans="1:49" x14ac:dyDescent="0.2">
      <c r="A49" s="16" t="s">
        <v>64</v>
      </c>
      <c r="B49" s="73"/>
      <c r="C49" s="71"/>
      <c r="D49" s="72"/>
      <c r="F49" s="71"/>
      <c r="G49" s="72"/>
      <c r="H49" s="73"/>
      <c r="I49" s="73"/>
      <c r="J49" s="73"/>
      <c r="K49" s="73"/>
      <c r="L49" s="73"/>
      <c r="M49" s="73"/>
      <c r="N49" s="73"/>
      <c r="O49" s="71"/>
      <c r="P49" s="72"/>
      <c r="Q49" s="73"/>
      <c r="R49" s="73"/>
      <c r="S49" s="73"/>
      <c r="T49" s="73"/>
      <c r="U49" s="73"/>
      <c r="V49" s="73"/>
      <c r="W49" s="73"/>
      <c r="X49" s="73"/>
      <c r="Y49" s="73"/>
      <c r="Z49" s="73"/>
      <c r="AA49" s="71"/>
      <c r="AB49" s="72"/>
      <c r="AC49" s="73"/>
      <c r="AD49" s="73"/>
      <c r="AE49" s="73"/>
      <c r="AF49" s="73"/>
      <c r="AG49" s="73"/>
      <c r="AH49" s="73"/>
      <c r="AI49" s="73"/>
      <c r="AJ49" s="71"/>
      <c r="AK49" s="72"/>
      <c r="AL49" s="73"/>
      <c r="AM49" s="73"/>
      <c r="AN49" s="71"/>
      <c r="AO49" s="72"/>
      <c r="AP49" s="73"/>
      <c r="AQ49" s="73"/>
      <c r="AR49" s="73"/>
      <c r="AS49" s="73"/>
      <c r="AT49" s="73"/>
      <c r="AU49" s="73"/>
    </row>
    <row r="50" spans="1:49" x14ac:dyDescent="0.2">
      <c r="A50" s="10"/>
      <c r="B50" s="73"/>
      <c r="C50" s="76">
        <f>C47-C45</f>
        <v>33891975.035017967</v>
      </c>
      <c r="D50" s="72"/>
      <c r="F50" s="71"/>
      <c r="G50" s="72"/>
      <c r="H50" s="73"/>
      <c r="I50" s="73"/>
      <c r="J50" s="73"/>
      <c r="K50" s="73"/>
      <c r="L50" s="73"/>
      <c r="M50" s="73"/>
      <c r="N50" s="73"/>
      <c r="O50" s="71"/>
      <c r="P50" s="72"/>
      <c r="Q50" s="73"/>
      <c r="R50" s="73"/>
      <c r="S50" s="73"/>
      <c r="T50" s="73"/>
      <c r="U50" s="73"/>
      <c r="V50" s="73"/>
      <c r="W50" s="73"/>
      <c r="X50" s="73"/>
      <c r="Y50" s="73"/>
      <c r="Z50" s="73"/>
      <c r="AA50" s="71"/>
      <c r="AB50" s="72"/>
      <c r="AC50" s="73"/>
      <c r="AD50" s="73"/>
      <c r="AE50" s="73"/>
      <c r="AF50" s="73"/>
      <c r="AG50" s="73"/>
      <c r="AH50" s="73"/>
      <c r="AI50" s="73"/>
      <c r="AJ50" s="71"/>
      <c r="AK50" s="72"/>
      <c r="AL50" s="73"/>
      <c r="AM50" s="73"/>
      <c r="AN50" s="71"/>
      <c r="AO50" s="72"/>
      <c r="AP50" s="73"/>
      <c r="AQ50" s="73"/>
      <c r="AR50" s="73"/>
      <c r="AS50" s="73"/>
      <c r="AT50" s="73"/>
      <c r="AU50" s="73"/>
    </row>
    <row r="51" spans="1:49" x14ac:dyDescent="0.2">
      <c r="A51" s="17" t="s">
        <v>65</v>
      </c>
      <c r="B51" s="73"/>
      <c r="C51" s="76">
        <f>C50-C43</f>
        <v>3.5017967224121094E-2</v>
      </c>
      <c r="D51" s="72"/>
      <c r="F51" s="71"/>
      <c r="G51" s="72"/>
      <c r="H51" s="73"/>
      <c r="I51" s="73"/>
      <c r="J51" s="73"/>
      <c r="K51" s="73"/>
      <c r="L51" s="73"/>
      <c r="M51" s="73"/>
      <c r="N51" s="73"/>
      <c r="O51" s="71"/>
      <c r="P51" s="72"/>
      <c r="Q51" s="73"/>
      <c r="R51" s="73"/>
      <c r="S51" s="73"/>
      <c r="T51" s="73"/>
      <c r="U51" s="73"/>
      <c r="V51" s="73"/>
      <c r="W51" s="73"/>
      <c r="X51" s="73"/>
      <c r="Y51" s="73"/>
      <c r="Z51" s="73"/>
      <c r="AA51" s="71"/>
      <c r="AB51" s="72"/>
      <c r="AC51" s="73"/>
      <c r="AD51" s="73"/>
      <c r="AE51" s="73"/>
      <c r="AF51" s="73"/>
      <c r="AG51" s="73"/>
      <c r="AH51" s="73"/>
      <c r="AI51" s="73"/>
      <c r="AJ51" s="71"/>
      <c r="AK51" s="72"/>
      <c r="AL51" s="73"/>
      <c r="AM51" s="73"/>
      <c r="AN51" s="71"/>
      <c r="AO51" s="72"/>
      <c r="AP51" s="73"/>
      <c r="AQ51" s="73"/>
      <c r="AR51" s="73"/>
      <c r="AS51" s="73"/>
      <c r="AT51" s="73"/>
      <c r="AU51" s="73"/>
      <c r="AV51" s="116"/>
      <c r="AW51" s="88"/>
    </row>
    <row r="52" spans="1:49" x14ac:dyDescent="0.2">
      <c r="A52" s="18"/>
      <c r="B52" s="73"/>
      <c r="C52" s="76"/>
      <c r="D52" s="77"/>
      <c r="F52" s="76"/>
      <c r="G52" s="77"/>
      <c r="H52" s="79"/>
      <c r="I52" s="79"/>
      <c r="J52" s="79"/>
      <c r="K52" s="79"/>
      <c r="L52" s="79"/>
      <c r="M52" s="79"/>
      <c r="N52" s="79"/>
      <c r="O52" s="76"/>
      <c r="P52" s="77"/>
      <c r="Q52" s="79"/>
      <c r="R52" s="79"/>
      <c r="S52" s="79"/>
      <c r="T52" s="79"/>
      <c r="U52" s="79"/>
      <c r="V52" s="79"/>
      <c r="W52" s="79"/>
      <c r="X52" s="79"/>
      <c r="Y52" s="79"/>
      <c r="Z52" s="79"/>
      <c r="AA52" s="76"/>
      <c r="AB52" s="77"/>
      <c r="AC52" s="79"/>
      <c r="AD52" s="79"/>
      <c r="AE52" s="79"/>
      <c r="AF52" s="79"/>
      <c r="AG52" s="79"/>
      <c r="AH52" s="79"/>
      <c r="AI52" s="79"/>
      <c r="AJ52" s="76"/>
      <c r="AK52" s="77"/>
      <c r="AL52" s="79"/>
      <c r="AM52" s="79"/>
      <c r="AN52" s="76"/>
      <c r="AO52" s="77"/>
      <c r="AP52" s="79"/>
      <c r="AQ52" s="79"/>
      <c r="AR52" s="79"/>
      <c r="AS52" s="79"/>
      <c r="AT52" s="79"/>
      <c r="AU52" s="79"/>
    </row>
    <row r="53" spans="1:49" x14ac:dyDescent="0.2">
      <c r="A53" s="19" t="s">
        <v>66</v>
      </c>
      <c r="B53" s="73"/>
      <c r="C53" s="76"/>
      <c r="D53" s="77"/>
      <c r="F53" s="76"/>
      <c r="G53" s="77"/>
      <c r="H53" s="79"/>
      <c r="I53" s="79"/>
      <c r="J53" s="79"/>
      <c r="K53" s="79"/>
      <c r="L53" s="79"/>
      <c r="M53" s="79"/>
      <c r="N53" s="79"/>
      <c r="O53" s="76"/>
      <c r="P53" s="77"/>
      <c r="Q53" s="79"/>
      <c r="R53" s="79"/>
      <c r="S53" s="79"/>
      <c r="T53" s="79"/>
      <c r="U53" s="79"/>
      <c r="V53" s="79"/>
      <c r="W53" s="79"/>
      <c r="X53" s="79"/>
      <c r="Y53" s="79"/>
      <c r="Z53" s="79"/>
      <c r="AA53" s="76"/>
      <c r="AB53" s="77"/>
      <c r="AC53" s="79"/>
      <c r="AD53" s="79"/>
      <c r="AE53" s="79"/>
      <c r="AF53" s="79"/>
      <c r="AG53" s="79"/>
      <c r="AH53" s="79"/>
      <c r="AI53" s="79"/>
      <c r="AJ53" s="76"/>
      <c r="AK53" s="77"/>
      <c r="AL53" s="79"/>
      <c r="AM53" s="79"/>
      <c r="AN53" s="76"/>
      <c r="AO53" s="77"/>
      <c r="AP53" s="79"/>
      <c r="AQ53" s="79"/>
      <c r="AR53" s="79"/>
      <c r="AS53" s="79"/>
      <c r="AT53" s="79"/>
      <c r="AU53" s="79"/>
      <c r="AV53" s="116"/>
      <c r="AW53" s="88"/>
    </row>
    <row r="54" spans="1:49" x14ac:dyDescent="0.2">
      <c r="A54" s="10" t="s">
        <v>67</v>
      </c>
      <c r="B54" s="73"/>
      <c r="C54" s="76">
        <v>26538229.447999999</v>
      </c>
      <c r="D54" s="77">
        <v>26538229.447999999</v>
      </c>
      <c r="F54" s="76">
        <v>18737139</v>
      </c>
      <c r="G54" s="77">
        <v>18737139</v>
      </c>
      <c r="H54" s="79">
        <v>466003</v>
      </c>
      <c r="I54" s="79">
        <v>25154</v>
      </c>
      <c r="J54" s="79">
        <v>2631359</v>
      </c>
      <c r="K54" s="79">
        <v>7024966</v>
      </c>
      <c r="L54" s="79">
        <v>6561803</v>
      </c>
      <c r="M54" s="79">
        <v>2027854</v>
      </c>
      <c r="N54" s="79">
        <v>0</v>
      </c>
      <c r="O54" s="76">
        <v>5764445.1699999999</v>
      </c>
      <c r="P54" s="77">
        <v>5764445.1699999999</v>
      </c>
      <c r="Q54" s="79">
        <v>783030.64800000004</v>
      </c>
      <c r="R54" s="79">
        <v>106680.00199999999</v>
      </c>
      <c r="S54" s="79">
        <v>0</v>
      </c>
      <c r="T54" s="79">
        <v>0</v>
      </c>
      <c r="U54" s="79">
        <v>115229.2</v>
      </c>
      <c r="V54" s="79">
        <v>0</v>
      </c>
      <c r="W54" s="79">
        <v>478292.28100000002</v>
      </c>
      <c r="X54" s="79">
        <v>896933.56400000001</v>
      </c>
      <c r="Y54" s="79">
        <v>1914166.074</v>
      </c>
      <c r="Z54" s="79">
        <v>1470113.4010000001</v>
      </c>
      <c r="AA54" s="76">
        <v>378290.04100000003</v>
      </c>
      <c r="AB54" s="77">
        <v>378290.04100000003</v>
      </c>
      <c r="AC54" s="79">
        <v>0</v>
      </c>
      <c r="AD54" s="79">
        <v>0</v>
      </c>
      <c r="AE54" s="79">
        <v>303020.95</v>
      </c>
      <c r="AF54" s="79">
        <v>44926.563999999998</v>
      </c>
      <c r="AG54" s="79">
        <v>12518.388999999999</v>
      </c>
      <c r="AH54" s="79">
        <v>0</v>
      </c>
      <c r="AI54" s="79">
        <v>17824.137999999999</v>
      </c>
      <c r="AJ54" s="76">
        <v>1581346.449</v>
      </c>
      <c r="AK54" s="77">
        <v>1581346.449</v>
      </c>
      <c r="AL54" s="79">
        <v>0</v>
      </c>
      <c r="AM54" s="79">
        <v>1581346.449</v>
      </c>
      <c r="AN54" s="76">
        <v>77008.788</v>
      </c>
      <c r="AO54" s="77">
        <v>77008.788</v>
      </c>
      <c r="AP54" s="79">
        <v>0</v>
      </c>
      <c r="AQ54" s="79">
        <v>24779.342000000001</v>
      </c>
      <c r="AR54" s="79">
        <v>38184.332000000002</v>
      </c>
      <c r="AS54" s="79">
        <v>14045.114</v>
      </c>
      <c r="AT54" s="79"/>
      <c r="AU54" s="79"/>
    </row>
    <row r="55" spans="1:49" x14ac:dyDescent="0.2">
      <c r="A55" s="10" t="s">
        <v>68</v>
      </c>
      <c r="B55" s="73"/>
      <c r="C55" s="76">
        <v>40821194.523000002</v>
      </c>
      <c r="D55" s="77">
        <v>40821194.523000002</v>
      </c>
      <c r="F55" s="76">
        <v>29335863</v>
      </c>
      <c r="G55" s="77">
        <v>29335863</v>
      </c>
      <c r="H55" s="79">
        <v>117169</v>
      </c>
      <c r="I55" s="79">
        <v>1210451</v>
      </c>
      <c r="J55" s="79">
        <v>875589</v>
      </c>
      <c r="K55" s="79">
        <v>5554203</v>
      </c>
      <c r="L55" s="79">
        <v>11716870</v>
      </c>
      <c r="M55" s="79">
        <v>9861581</v>
      </c>
      <c r="N55" s="79">
        <v>0</v>
      </c>
      <c r="O55" s="76">
        <v>10367741.001999998</v>
      </c>
      <c r="P55" s="77">
        <v>10367741.001999998</v>
      </c>
      <c r="Q55" s="79">
        <v>217682.46400000001</v>
      </c>
      <c r="R55" s="79">
        <v>427627.56400000001</v>
      </c>
      <c r="S55" s="79">
        <v>0</v>
      </c>
      <c r="T55" s="79">
        <v>0</v>
      </c>
      <c r="U55" s="79">
        <v>517278.23599999998</v>
      </c>
      <c r="V55" s="79">
        <v>0</v>
      </c>
      <c r="W55" s="79">
        <v>2154178.8769999999</v>
      </c>
      <c r="X55" s="79">
        <v>2354120.8539999998</v>
      </c>
      <c r="Y55" s="79">
        <v>3529053.577</v>
      </c>
      <c r="Z55" s="79">
        <v>1167799.43</v>
      </c>
      <c r="AA55" s="76">
        <v>400715.30599999992</v>
      </c>
      <c r="AB55" s="77">
        <v>400715.30599999992</v>
      </c>
      <c r="AC55" s="79">
        <v>0</v>
      </c>
      <c r="AD55" s="79">
        <v>0</v>
      </c>
      <c r="AE55" s="79">
        <v>331416.39899999998</v>
      </c>
      <c r="AF55" s="79">
        <v>36678.686000000002</v>
      </c>
      <c r="AG55" s="79">
        <v>4849.268</v>
      </c>
      <c r="AH55" s="79">
        <v>0</v>
      </c>
      <c r="AI55" s="79">
        <v>27770.953000000001</v>
      </c>
      <c r="AJ55" s="76">
        <v>710183.20700000005</v>
      </c>
      <c r="AK55" s="77">
        <v>710183.20700000005</v>
      </c>
      <c r="AL55" s="79">
        <v>0</v>
      </c>
      <c r="AM55" s="79">
        <v>710183.20700000005</v>
      </c>
      <c r="AN55" s="76">
        <v>6692.0079999999998</v>
      </c>
      <c r="AO55" s="77">
        <v>6692.0079999999998</v>
      </c>
      <c r="AP55" s="79">
        <v>0</v>
      </c>
      <c r="AQ55" s="79">
        <v>0</v>
      </c>
      <c r="AR55" s="79">
        <v>2230.6689999999999</v>
      </c>
      <c r="AS55" s="79">
        <v>4461.3389999999999</v>
      </c>
      <c r="AT55" s="79"/>
      <c r="AU55" s="79"/>
    </row>
    <row r="56" spans="1:49" x14ac:dyDescent="0.2">
      <c r="A56" s="10" t="s">
        <v>69</v>
      </c>
      <c r="B56" s="73"/>
      <c r="C56" s="76">
        <v>0</v>
      </c>
      <c r="D56" s="82">
        <v>0</v>
      </c>
      <c r="F56" s="76">
        <v>0</v>
      </c>
      <c r="G56" s="82">
        <v>0</v>
      </c>
      <c r="H56" s="79">
        <v>0</v>
      </c>
      <c r="I56" s="79">
        <v>0</v>
      </c>
      <c r="J56" s="79">
        <v>0</v>
      </c>
      <c r="K56" s="79">
        <v>0</v>
      </c>
      <c r="L56" s="79">
        <v>0</v>
      </c>
      <c r="M56" s="79">
        <v>0</v>
      </c>
      <c r="N56" s="79">
        <v>0</v>
      </c>
      <c r="O56" s="76">
        <v>0</v>
      </c>
      <c r="P56" s="82">
        <v>0</v>
      </c>
      <c r="Q56" s="79">
        <v>0</v>
      </c>
      <c r="R56" s="79">
        <v>0</v>
      </c>
      <c r="S56" s="79">
        <v>0</v>
      </c>
      <c r="T56" s="79">
        <v>0</v>
      </c>
      <c r="U56" s="79">
        <v>0</v>
      </c>
      <c r="V56" s="79">
        <v>0</v>
      </c>
      <c r="W56" s="79">
        <v>0</v>
      </c>
      <c r="X56" s="79">
        <v>0</v>
      </c>
      <c r="Y56" s="79">
        <v>0</v>
      </c>
      <c r="Z56" s="79">
        <v>0</v>
      </c>
      <c r="AA56" s="76">
        <v>0</v>
      </c>
      <c r="AB56" s="82">
        <v>0</v>
      </c>
      <c r="AC56" s="79">
        <v>0</v>
      </c>
      <c r="AD56" s="79">
        <v>0</v>
      </c>
      <c r="AE56" s="79">
        <v>0</v>
      </c>
      <c r="AF56" s="79">
        <v>0</v>
      </c>
      <c r="AG56" s="79">
        <v>0</v>
      </c>
      <c r="AH56" s="79">
        <v>0</v>
      </c>
      <c r="AI56" s="79">
        <v>0</v>
      </c>
      <c r="AJ56" s="76">
        <v>0</v>
      </c>
      <c r="AK56" s="82">
        <v>0</v>
      </c>
      <c r="AL56" s="79">
        <v>0</v>
      </c>
      <c r="AM56" s="79">
        <v>0</v>
      </c>
      <c r="AN56" s="76">
        <v>0</v>
      </c>
      <c r="AO56" s="82">
        <v>0</v>
      </c>
      <c r="AP56" s="79">
        <v>0</v>
      </c>
      <c r="AQ56" s="79">
        <v>0</v>
      </c>
      <c r="AR56" s="79">
        <v>0</v>
      </c>
      <c r="AS56" s="79">
        <v>0</v>
      </c>
      <c r="AT56" s="86"/>
      <c r="AU56" s="86"/>
    </row>
    <row r="57" spans="1:49" x14ac:dyDescent="0.2">
      <c r="A57" s="10" t="s">
        <v>70</v>
      </c>
      <c r="B57" s="73"/>
      <c r="C57" s="76">
        <v>131645406.03099999</v>
      </c>
      <c r="D57" s="77">
        <v>131645406.03099999</v>
      </c>
      <c r="F57" s="76">
        <v>39271832</v>
      </c>
      <c r="G57" s="77">
        <v>39271832</v>
      </c>
      <c r="H57" s="79">
        <v>0</v>
      </c>
      <c r="I57" s="79">
        <v>0</v>
      </c>
      <c r="J57" s="79">
        <v>0</v>
      </c>
      <c r="K57" s="79">
        <v>0</v>
      </c>
      <c r="L57" s="79">
        <v>0</v>
      </c>
      <c r="M57" s="79">
        <v>0</v>
      </c>
      <c r="N57" s="79">
        <v>39271832</v>
      </c>
      <c r="O57" s="76">
        <v>31931349.785</v>
      </c>
      <c r="P57" s="77">
        <v>31931349.785</v>
      </c>
      <c r="Q57" s="79">
        <v>0</v>
      </c>
      <c r="R57" s="79">
        <v>0</v>
      </c>
      <c r="S57" s="79">
        <v>1503703.719</v>
      </c>
      <c r="T57" s="79">
        <v>30427646.066</v>
      </c>
      <c r="U57" s="79">
        <v>0</v>
      </c>
      <c r="V57" s="79">
        <v>0</v>
      </c>
      <c r="W57" s="79">
        <v>0</v>
      </c>
      <c r="X57" s="79">
        <v>0</v>
      </c>
      <c r="Y57" s="79">
        <v>0</v>
      </c>
      <c r="Z57" s="79">
        <v>0</v>
      </c>
      <c r="AA57" s="76">
        <v>2040086.97</v>
      </c>
      <c r="AB57" s="77">
        <v>2040086.97</v>
      </c>
      <c r="AC57" s="79">
        <v>1414379.213</v>
      </c>
      <c r="AD57" s="79">
        <v>625707.75699999998</v>
      </c>
      <c r="AE57" s="79">
        <v>0</v>
      </c>
      <c r="AF57" s="79">
        <v>0</v>
      </c>
      <c r="AG57" s="79">
        <v>0</v>
      </c>
      <c r="AH57" s="79">
        <v>0</v>
      </c>
      <c r="AI57" s="79">
        <v>0</v>
      </c>
      <c r="AJ57" s="76">
        <v>56948241.894000001</v>
      </c>
      <c r="AK57" s="77">
        <v>56948241.894000001</v>
      </c>
      <c r="AL57" s="79">
        <v>56948241.894000001</v>
      </c>
      <c r="AM57" s="79">
        <v>0</v>
      </c>
      <c r="AN57" s="76">
        <v>1453895.382</v>
      </c>
      <c r="AO57" s="77">
        <v>1453895.382</v>
      </c>
      <c r="AP57" s="79">
        <v>1387913.4879999999</v>
      </c>
      <c r="AQ57" s="79">
        <v>26023.654999999999</v>
      </c>
      <c r="AR57" s="79">
        <v>28233.521000000001</v>
      </c>
      <c r="AS57" s="79">
        <v>11724.718000000001</v>
      </c>
      <c r="AT57" s="79"/>
      <c r="AU57" s="79"/>
    </row>
    <row r="58" spans="1:49" x14ac:dyDescent="0.2">
      <c r="A58" s="10" t="s">
        <v>71</v>
      </c>
      <c r="B58" s="73"/>
      <c r="C58" s="76">
        <v>0</v>
      </c>
      <c r="D58" s="77">
        <v>0</v>
      </c>
      <c r="F58" s="76">
        <v>0</v>
      </c>
      <c r="G58" s="77">
        <v>0</v>
      </c>
      <c r="H58" s="79">
        <v>0</v>
      </c>
      <c r="I58" s="79">
        <v>0</v>
      </c>
      <c r="J58" s="79">
        <v>0</v>
      </c>
      <c r="K58" s="79">
        <v>0</v>
      </c>
      <c r="L58" s="79">
        <v>0</v>
      </c>
      <c r="M58" s="79">
        <v>0</v>
      </c>
      <c r="N58" s="79">
        <v>0</v>
      </c>
      <c r="O58" s="76">
        <v>0</v>
      </c>
      <c r="P58" s="77">
        <v>0</v>
      </c>
      <c r="Q58" s="79">
        <v>0</v>
      </c>
      <c r="R58" s="79">
        <v>0</v>
      </c>
      <c r="S58" s="79">
        <v>0</v>
      </c>
      <c r="T58" s="79">
        <v>0</v>
      </c>
      <c r="U58" s="79">
        <v>0</v>
      </c>
      <c r="V58" s="79">
        <v>0</v>
      </c>
      <c r="W58" s="79">
        <v>0</v>
      </c>
      <c r="X58" s="79">
        <v>0</v>
      </c>
      <c r="Y58" s="79">
        <v>0</v>
      </c>
      <c r="Z58" s="79">
        <v>0</v>
      </c>
      <c r="AA58" s="76">
        <v>0</v>
      </c>
      <c r="AB58" s="77">
        <v>0</v>
      </c>
      <c r="AC58" s="79">
        <v>0</v>
      </c>
      <c r="AD58" s="79">
        <v>0</v>
      </c>
      <c r="AE58" s="79">
        <v>0</v>
      </c>
      <c r="AF58" s="79">
        <v>0</v>
      </c>
      <c r="AG58" s="79">
        <v>0</v>
      </c>
      <c r="AH58" s="79">
        <v>0</v>
      </c>
      <c r="AI58" s="79">
        <v>0</v>
      </c>
      <c r="AJ58" s="76">
        <v>0</v>
      </c>
      <c r="AK58" s="77">
        <v>0</v>
      </c>
      <c r="AL58" s="79">
        <v>0</v>
      </c>
      <c r="AM58" s="79">
        <v>0</v>
      </c>
      <c r="AN58" s="76">
        <v>0</v>
      </c>
      <c r="AO58" s="77">
        <v>0</v>
      </c>
      <c r="AP58" s="79">
        <v>0</v>
      </c>
      <c r="AQ58" s="79">
        <v>0</v>
      </c>
      <c r="AR58" s="79">
        <v>0</v>
      </c>
      <c r="AS58" s="79">
        <v>0</v>
      </c>
      <c r="AT58" s="79"/>
      <c r="AU58" s="79"/>
    </row>
    <row r="59" spans="1:49" x14ac:dyDescent="0.2">
      <c r="A59" s="10" t="s">
        <v>72</v>
      </c>
      <c r="B59" s="73"/>
      <c r="C59" s="76">
        <v>0</v>
      </c>
      <c r="D59" s="77">
        <v>0</v>
      </c>
      <c r="F59" s="76">
        <v>0</v>
      </c>
      <c r="G59" s="77">
        <v>0</v>
      </c>
      <c r="H59" s="79">
        <v>0</v>
      </c>
      <c r="I59" s="79">
        <v>0</v>
      </c>
      <c r="J59" s="79">
        <v>0</v>
      </c>
      <c r="K59" s="79">
        <v>0</v>
      </c>
      <c r="L59" s="79">
        <v>0</v>
      </c>
      <c r="M59" s="79">
        <v>0</v>
      </c>
      <c r="N59" s="79">
        <v>0</v>
      </c>
      <c r="O59" s="76">
        <v>0</v>
      </c>
      <c r="P59" s="77">
        <v>0</v>
      </c>
      <c r="Q59" s="79">
        <v>0</v>
      </c>
      <c r="R59" s="79">
        <v>0</v>
      </c>
      <c r="S59" s="79">
        <v>0</v>
      </c>
      <c r="T59" s="79">
        <v>0</v>
      </c>
      <c r="U59" s="79">
        <v>0</v>
      </c>
      <c r="V59" s="79">
        <v>0</v>
      </c>
      <c r="W59" s="79">
        <v>0</v>
      </c>
      <c r="X59" s="79">
        <v>0</v>
      </c>
      <c r="Y59" s="79">
        <v>0</v>
      </c>
      <c r="Z59" s="79">
        <v>0</v>
      </c>
      <c r="AA59" s="76">
        <v>0</v>
      </c>
      <c r="AB59" s="77">
        <v>0</v>
      </c>
      <c r="AC59" s="79">
        <v>0</v>
      </c>
      <c r="AD59" s="79">
        <v>0</v>
      </c>
      <c r="AE59" s="79">
        <v>0</v>
      </c>
      <c r="AF59" s="79">
        <v>0</v>
      </c>
      <c r="AG59" s="79">
        <v>0</v>
      </c>
      <c r="AH59" s="79">
        <v>0</v>
      </c>
      <c r="AI59" s="79">
        <v>0</v>
      </c>
      <c r="AJ59" s="76">
        <v>0</v>
      </c>
      <c r="AK59" s="77">
        <v>0</v>
      </c>
      <c r="AL59" s="79">
        <v>0</v>
      </c>
      <c r="AM59" s="79">
        <v>0</v>
      </c>
      <c r="AN59" s="76">
        <v>0</v>
      </c>
      <c r="AO59" s="77">
        <v>0</v>
      </c>
      <c r="AP59" s="79">
        <v>0</v>
      </c>
      <c r="AQ59" s="79">
        <v>0</v>
      </c>
      <c r="AR59" s="79">
        <v>0</v>
      </c>
      <c r="AS59" s="79">
        <v>0</v>
      </c>
      <c r="AT59" s="79"/>
      <c r="AU59" s="79"/>
    </row>
    <row r="60" spans="1:49" s="80" customFormat="1" x14ac:dyDescent="0.2">
      <c r="A60" s="12" t="s">
        <v>66</v>
      </c>
      <c r="B60" s="115"/>
      <c r="C60" s="76">
        <v>199004830.00200003</v>
      </c>
      <c r="D60" s="82">
        <v>199004830.00200003</v>
      </c>
      <c r="F60" s="76">
        <v>87344834</v>
      </c>
      <c r="G60" s="82">
        <v>87344834</v>
      </c>
      <c r="H60" s="86">
        <v>583172</v>
      </c>
      <c r="I60" s="86">
        <v>1235605</v>
      </c>
      <c r="J60" s="86">
        <v>3506948</v>
      </c>
      <c r="K60" s="86">
        <v>12579169</v>
      </c>
      <c r="L60" s="86">
        <v>18278673</v>
      </c>
      <c r="M60" s="86">
        <v>11889435</v>
      </c>
      <c r="N60" s="86">
        <v>39271832</v>
      </c>
      <c r="O60" s="76">
        <v>48063535.956999995</v>
      </c>
      <c r="P60" s="82">
        <v>48063535.956999995</v>
      </c>
      <c r="Q60" s="86">
        <v>1000713.1120000001</v>
      </c>
      <c r="R60" s="86">
        <v>534307.56599999999</v>
      </c>
      <c r="S60" s="86">
        <v>1503703.719</v>
      </c>
      <c r="T60" s="86">
        <v>30427646.066</v>
      </c>
      <c r="U60" s="86">
        <v>632507.43599999999</v>
      </c>
      <c r="V60" s="86">
        <v>0</v>
      </c>
      <c r="W60" s="86">
        <v>2632471.1579999998</v>
      </c>
      <c r="X60" s="86">
        <v>3251054.4179999996</v>
      </c>
      <c r="Y60" s="86">
        <v>5443219.6510000005</v>
      </c>
      <c r="Z60" s="86">
        <v>2637912.8310000002</v>
      </c>
      <c r="AA60" s="76">
        <v>2819092.3170000003</v>
      </c>
      <c r="AB60" s="82">
        <v>2819092.3170000003</v>
      </c>
      <c r="AC60" s="86">
        <v>1414379.213</v>
      </c>
      <c r="AD60" s="86">
        <v>625707.75699999998</v>
      </c>
      <c r="AE60" s="86">
        <v>634437.34899999993</v>
      </c>
      <c r="AF60" s="86">
        <v>81605.25</v>
      </c>
      <c r="AG60" s="86">
        <v>17367.656999999999</v>
      </c>
      <c r="AH60" s="86">
        <v>0</v>
      </c>
      <c r="AI60" s="86">
        <v>45595.091</v>
      </c>
      <c r="AJ60" s="76">
        <v>59239771.550000004</v>
      </c>
      <c r="AK60" s="82">
        <v>59239771.550000004</v>
      </c>
      <c r="AL60" s="86">
        <v>56948241.894000001</v>
      </c>
      <c r="AM60" s="86">
        <v>2291529.656</v>
      </c>
      <c r="AN60" s="76">
        <v>1537596.1779999998</v>
      </c>
      <c r="AO60" s="82">
        <v>1537596.1779999998</v>
      </c>
      <c r="AP60" s="86">
        <v>1387913.4879999999</v>
      </c>
      <c r="AQ60" s="86">
        <v>50802.997000000003</v>
      </c>
      <c r="AR60" s="86">
        <v>68648.521999999997</v>
      </c>
      <c r="AS60" s="86">
        <v>30231.171000000002</v>
      </c>
      <c r="AT60" s="86"/>
      <c r="AU60" s="86"/>
      <c r="AV60" s="115"/>
    </row>
    <row r="61" spans="1:49" x14ac:dyDescent="0.2">
      <c r="A61" s="20"/>
      <c r="B61" s="73"/>
      <c r="C61" s="76"/>
      <c r="D61" s="77"/>
      <c r="F61" s="76"/>
      <c r="G61" s="77"/>
      <c r="H61" s="79"/>
      <c r="I61" s="79"/>
      <c r="J61" s="79"/>
      <c r="K61" s="79"/>
      <c r="L61" s="79"/>
      <c r="M61" s="79"/>
      <c r="N61" s="79"/>
      <c r="O61" s="76"/>
      <c r="P61" s="77"/>
      <c r="Q61" s="79"/>
      <c r="R61" s="79"/>
      <c r="S61" s="79"/>
      <c r="T61" s="79"/>
      <c r="U61" s="79"/>
      <c r="V61" s="79"/>
      <c r="W61" s="79"/>
      <c r="X61" s="79"/>
      <c r="Y61" s="79"/>
      <c r="Z61" s="79"/>
      <c r="AA61" s="76"/>
      <c r="AB61" s="77"/>
      <c r="AC61" s="79"/>
      <c r="AD61" s="79"/>
      <c r="AE61" s="79"/>
      <c r="AF61" s="79"/>
      <c r="AG61" s="79"/>
      <c r="AH61" s="79"/>
      <c r="AI61" s="79"/>
      <c r="AJ61" s="76"/>
      <c r="AK61" s="77"/>
      <c r="AL61" s="79"/>
      <c r="AM61" s="79"/>
      <c r="AN61" s="76"/>
      <c r="AO61" s="77"/>
      <c r="AP61" s="79"/>
      <c r="AQ61" s="79"/>
      <c r="AR61" s="79"/>
      <c r="AS61" s="79"/>
      <c r="AT61" s="79"/>
      <c r="AU61" s="79"/>
    </row>
    <row r="62" spans="1:49" x14ac:dyDescent="0.2">
      <c r="A62" s="21" t="s">
        <v>73</v>
      </c>
      <c r="B62" s="73"/>
      <c r="C62" s="76"/>
      <c r="D62" s="77"/>
      <c r="F62" s="76"/>
      <c r="G62" s="77"/>
      <c r="H62" s="79"/>
      <c r="I62" s="79"/>
      <c r="J62" s="79"/>
      <c r="K62" s="79"/>
      <c r="L62" s="79"/>
      <c r="M62" s="79"/>
      <c r="N62" s="79"/>
      <c r="O62" s="76"/>
      <c r="P62" s="77"/>
      <c r="Q62" s="79"/>
      <c r="R62" s="79"/>
      <c r="S62" s="79"/>
      <c r="T62" s="79"/>
      <c r="U62" s="79"/>
      <c r="V62" s="79"/>
      <c r="W62" s="79"/>
      <c r="X62" s="79"/>
      <c r="Y62" s="79"/>
      <c r="Z62" s="79"/>
      <c r="AA62" s="76"/>
      <c r="AB62" s="77"/>
      <c r="AC62" s="79"/>
      <c r="AD62" s="79"/>
      <c r="AE62" s="79"/>
      <c r="AF62" s="79"/>
      <c r="AG62" s="79"/>
      <c r="AH62" s="79"/>
      <c r="AI62" s="79"/>
      <c r="AJ62" s="76"/>
      <c r="AK62" s="77"/>
      <c r="AL62" s="79"/>
      <c r="AM62" s="79"/>
      <c r="AN62" s="76"/>
      <c r="AO62" s="77"/>
      <c r="AP62" s="79"/>
      <c r="AQ62" s="79"/>
      <c r="AR62" s="79"/>
      <c r="AS62" s="79"/>
      <c r="AT62" s="79"/>
      <c r="AU62" s="79"/>
      <c r="AV62" s="116"/>
      <c r="AW62" s="88"/>
    </row>
    <row r="63" spans="1:49" x14ac:dyDescent="0.2">
      <c r="A63" s="10" t="s">
        <v>75</v>
      </c>
      <c r="B63" s="73"/>
      <c r="C63" s="76">
        <v>0</v>
      </c>
      <c r="D63" s="77">
        <v>0</v>
      </c>
      <c r="F63" s="76">
        <v>0</v>
      </c>
      <c r="G63" s="77">
        <v>0</v>
      </c>
      <c r="H63" s="79">
        <v>0</v>
      </c>
      <c r="I63" s="79">
        <v>0</v>
      </c>
      <c r="J63" s="79">
        <v>0</v>
      </c>
      <c r="K63" s="79">
        <v>0</v>
      </c>
      <c r="L63" s="79">
        <v>0</v>
      </c>
      <c r="M63" s="79">
        <v>0</v>
      </c>
      <c r="N63" s="79">
        <v>0</v>
      </c>
      <c r="O63" s="76">
        <v>0</v>
      </c>
      <c r="P63" s="77">
        <v>0</v>
      </c>
      <c r="Q63" s="79">
        <v>0</v>
      </c>
      <c r="R63" s="79">
        <v>0</v>
      </c>
      <c r="S63" s="79">
        <v>0</v>
      </c>
      <c r="T63" s="79">
        <v>0</v>
      </c>
      <c r="U63" s="79">
        <v>0</v>
      </c>
      <c r="V63" s="79">
        <v>0</v>
      </c>
      <c r="W63" s="79">
        <v>0</v>
      </c>
      <c r="X63" s="79">
        <v>0</v>
      </c>
      <c r="Y63" s="79">
        <v>0</v>
      </c>
      <c r="Z63" s="79">
        <v>0</v>
      </c>
      <c r="AA63" s="76">
        <v>0</v>
      </c>
      <c r="AB63" s="77">
        <v>0</v>
      </c>
      <c r="AC63" s="79">
        <v>0</v>
      </c>
      <c r="AD63" s="79">
        <v>0</v>
      </c>
      <c r="AE63" s="79">
        <v>0</v>
      </c>
      <c r="AF63" s="79">
        <v>0</v>
      </c>
      <c r="AG63" s="79">
        <v>0</v>
      </c>
      <c r="AH63" s="79">
        <v>0</v>
      </c>
      <c r="AI63" s="79">
        <v>0</v>
      </c>
      <c r="AJ63" s="76">
        <v>0</v>
      </c>
      <c r="AK63" s="77">
        <v>0</v>
      </c>
      <c r="AL63" s="79">
        <v>0</v>
      </c>
      <c r="AM63" s="79">
        <v>0</v>
      </c>
      <c r="AN63" s="76">
        <v>0</v>
      </c>
      <c r="AO63" s="77">
        <v>0</v>
      </c>
      <c r="AP63" s="79">
        <v>0</v>
      </c>
      <c r="AQ63" s="79">
        <v>0</v>
      </c>
      <c r="AR63" s="79">
        <v>0</v>
      </c>
      <c r="AS63" s="79">
        <v>0</v>
      </c>
      <c r="AT63" s="79"/>
      <c r="AU63" s="79"/>
    </row>
    <row r="64" spans="1:49" x14ac:dyDescent="0.2">
      <c r="A64" s="10" t="s">
        <v>76</v>
      </c>
      <c r="B64" s="73"/>
      <c r="C64" s="76">
        <v>4353</v>
      </c>
      <c r="D64" s="77">
        <v>4353</v>
      </c>
      <c r="F64" s="76">
        <v>4353</v>
      </c>
      <c r="G64" s="77">
        <v>4353</v>
      </c>
      <c r="H64" s="79">
        <v>91</v>
      </c>
      <c r="I64" s="79">
        <v>46</v>
      </c>
      <c r="J64" s="79">
        <v>463</v>
      </c>
      <c r="K64" s="79">
        <v>1673</v>
      </c>
      <c r="L64" s="79">
        <v>1435</v>
      </c>
      <c r="M64" s="79">
        <v>574</v>
      </c>
      <c r="N64" s="79">
        <v>71</v>
      </c>
      <c r="O64" s="76">
        <v>0</v>
      </c>
      <c r="P64" s="77">
        <v>0</v>
      </c>
      <c r="Q64" s="79">
        <v>0</v>
      </c>
      <c r="R64" s="79">
        <v>0</v>
      </c>
      <c r="S64" s="79">
        <v>0</v>
      </c>
      <c r="T64" s="79">
        <v>0</v>
      </c>
      <c r="U64" s="79">
        <v>0</v>
      </c>
      <c r="V64" s="79">
        <v>0</v>
      </c>
      <c r="W64" s="79">
        <v>0</v>
      </c>
      <c r="X64" s="79">
        <v>0</v>
      </c>
      <c r="Y64" s="79">
        <v>0</v>
      </c>
      <c r="Z64" s="79">
        <v>0</v>
      </c>
      <c r="AA64" s="76">
        <v>0</v>
      </c>
      <c r="AB64" s="77">
        <v>0</v>
      </c>
      <c r="AC64" s="79">
        <v>0</v>
      </c>
      <c r="AD64" s="79">
        <v>0</v>
      </c>
      <c r="AE64" s="79">
        <v>0</v>
      </c>
      <c r="AF64" s="79">
        <v>0</v>
      </c>
      <c r="AG64" s="79">
        <v>0</v>
      </c>
      <c r="AH64" s="79">
        <v>0</v>
      </c>
      <c r="AI64" s="79">
        <v>0</v>
      </c>
      <c r="AJ64" s="76">
        <v>0</v>
      </c>
      <c r="AK64" s="77">
        <v>0</v>
      </c>
      <c r="AL64" s="79">
        <v>0</v>
      </c>
      <c r="AM64" s="79">
        <v>0</v>
      </c>
      <c r="AN64" s="76">
        <v>0</v>
      </c>
      <c r="AO64" s="77">
        <v>0</v>
      </c>
      <c r="AP64" s="79">
        <v>0</v>
      </c>
      <c r="AQ64" s="79">
        <v>0</v>
      </c>
      <c r="AR64" s="79">
        <v>0</v>
      </c>
      <c r="AS64" s="79">
        <v>0</v>
      </c>
      <c r="AT64" s="79"/>
      <c r="AU64" s="79"/>
    </row>
    <row r="65" spans="1:53" s="80" customFormat="1" x14ac:dyDescent="0.2">
      <c r="A65" s="13" t="s">
        <v>73</v>
      </c>
      <c r="B65" s="115"/>
      <c r="C65" s="76">
        <v>4353</v>
      </c>
      <c r="D65" s="82">
        <v>4353</v>
      </c>
      <c r="F65" s="76">
        <v>4353</v>
      </c>
      <c r="G65" s="77">
        <v>4353</v>
      </c>
      <c r="H65" s="86">
        <v>91</v>
      </c>
      <c r="I65" s="86">
        <v>46</v>
      </c>
      <c r="J65" s="86">
        <v>463</v>
      </c>
      <c r="K65" s="86">
        <v>1673</v>
      </c>
      <c r="L65" s="86">
        <v>1435</v>
      </c>
      <c r="M65" s="86">
        <v>574</v>
      </c>
      <c r="N65" s="86">
        <v>71</v>
      </c>
      <c r="O65" s="76">
        <v>0</v>
      </c>
      <c r="P65" s="77">
        <v>0</v>
      </c>
      <c r="Q65" s="86">
        <v>0</v>
      </c>
      <c r="R65" s="86">
        <v>0</v>
      </c>
      <c r="S65" s="86">
        <v>0</v>
      </c>
      <c r="T65" s="86">
        <v>0</v>
      </c>
      <c r="U65" s="86">
        <v>0</v>
      </c>
      <c r="V65" s="86">
        <v>0</v>
      </c>
      <c r="W65" s="86">
        <v>0</v>
      </c>
      <c r="X65" s="86">
        <v>0</v>
      </c>
      <c r="Y65" s="86">
        <v>0</v>
      </c>
      <c r="Z65" s="86">
        <v>0</v>
      </c>
      <c r="AA65" s="76">
        <v>0</v>
      </c>
      <c r="AB65" s="77">
        <v>0</v>
      </c>
      <c r="AC65" s="86">
        <v>0</v>
      </c>
      <c r="AD65" s="86">
        <v>0</v>
      </c>
      <c r="AE65" s="86">
        <v>0</v>
      </c>
      <c r="AF65" s="86">
        <v>0</v>
      </c>
      <c r="AG65" s="86">
        <v>0</v>
      </c>
      <c r="AH65" s="86">
        <v>0</v>
      </c>
      <c r="AI65" s="86">
        <v>0</v>
      </c>
      <c r="AJ65" s="76">
        <v>0</v>
      </c>
      <c r="AK65" s="77">
        <v>0</v>
      </c>
      <c r="AL65" s="86">
        <v>0</v>
      </c>
      <c r="AM65" s="86">
        <v>0</v>
      </c>
      <c r="AN65" s="76">
        <v>0</v>
      </c>
      <c r="AO65" s="77">
        <v>0</v>
      </c>
      <c r="AP65" s="86">
        <v>0</v>
      </c>
      <c r="AQ65" s="86">
        <v>0</v>
      </c>
      <c r="AR65" s="86">
        <v>0</v>
      </c>
      <c r="AS65" s="86">
        <v>0</v>
      </c>
      <c r="AT65" s="86"/>
      <c r="AU65" s="86"/>
      <c r="AV65" s="115"/>
    </row>
    <row r="66" spans="1:53" x14ac:dyDescent="0.2">
      <c r="A66" s="22"/>
      <c r="B66" s="73"/>
      <c r="C66" s="76"/>
      <c r="D66" s="77"/>
      <c r="F66" s="76"/>
      <c r="G66" s="77"/>
      <c r="H66" s="79"/>
      <c r="I66" s="79"/>
      <c r="J66" s="79"/>
      <c r="K66" s="79"/>
      <c r="L66" s="79"/>
      <c r="M66" s="79"/>
      <c r="N66" s="79"/>
      <c r="O66" s="76"/>
      <c r="P66" s="77"/>
      <c r="Q66" s="79"/>
      <c r="R66" s="79"/>
      <c r="S66" s="79"/>
      <c r="T66" s="79"/>
      <c r="U66" s="79"/>
      <c r="V66" s="79"/>
      <c r="W66" s="79"/>
      <c r="X66" s="79"/>
      <c r="Y66" s="79"/>
      <c r="Z66" s="79"/>
      <c r="AA66" s="76"/>
      <c r="AB66" s="77"/>
      <c r="AC66" s="79"/>
      <c r="AD66" s="79"/>
      <c r="AE66" s="79"/>
      <c r="AF66" s="79"/>
      <c r="AG66" s="79"/>
      <c r="AH66" s="79"/>
      <c r="AI66" s="79"/>
      <c r="AJ66" s="76"/>
      <c r="AK66" s="77"/>
      <c r="AL66" s="79"/>
      <c r="AM66" s="79"/>
      <c r="AN66" s="76"/>
      <c r="AO66" s="77"/>
      <c r="AP66" s="79"/>
      <c r="AQ66" s="79"/>
      <c r="AR66" s="79"/>
      <c r="AS66" s="79"/>
      <c r="AT66" s="79"/>
      <c r="AU66" s="79"/>
    </row>
    <row r="67" spans="1:53" ht="15" x14ac:dyDescent="0.25">
      <c r="A67" s="23" t="s">
        <v>78</v>
      </c>
      <c r="B67" s="73"/>
      <c r="C67" s="76"/>
      <c r="D67" s="77"/>
      <c r="F67" s="76"/>
      <c r="G67" s="77"/>
      <c r="H67" s="79"/>
      <c r="I67" s="79"/>
      <c r="J67" s="79"/>
      <c r="K67" s="79"/>
      <c r="L67" s="79"/>
      <c r="M67" s="79"/>
      <c r="N67" s="79"/>
      <c r="O67" s="76"/>
      <c r="P67" s="77"/>
      <c r="Q67" s="79"/>
      <c r="R67" s="79"/>
      <c r="S67" s="79"/>
      <c r="T67" s="79"/>
      <c r="U67" s="79"/>
      <c r="V67" s="79"/>
      <c r="W67" s="79"/>
      <c r="X67" s="79"/>
      <c r="Y67" s="79"/>
      <c r="Z67" s="79"/>
      <c r="AA67" s="76"/>
      <c r="AB67" s="77"/>
      <c r="AC67" s="79"/>
      <c r="AD67" s="79"/>
      <c r="AE67" s="79"/>
      <c r="AF67" s="79"/>
      <c r="AG67" s="79"/>
      <c r="AH67" s="79"/>
      <c r="AI67" s="79"/>
      <c r="AJ67" s="76">
        <v>0</v>
      </c>
      <c r="AK67" s="77">
        <v>0</v>
      </c>
      <c r="AL67" s="79"/>
      <c r="AM67" s="79"/>
      <c r="AN67" s="76">
        <v>0</v>
      </c>
      <c r="AO67" s="77">
        <v>0</v>
      </c>
      <c r="AP67" s="79"/>
      <c r="AQ67" s="79"/>
      <c r="AR67" s="79"/>
      <c r="AS67" s="79"/>
      <c r="AT67" s="79"/>
      <c r="AU67" s="79"/>
      <c r="AV67" s="116"/>
      <c r="AW67" s="88"/>
      <c r="AZ67" s="113"/>
      <c r="BA67"/>
    </row>
    <row r="68" spans="1:53" ht="15" x14ac:dyDescent="0.25">
      <c r="A68" s="10" t="s">
        <v>80</v>
      </c>
      <c r="B68" s="73"/>
      <c r="C68" s="76">
        <v>0</v>
      </c>
      <c r="D68" s="77">
        <v>0</v>
      </c>
      <c r="F68" s="76">
        <v>0</v>
      </c>
      <c r="G68" s="77">
        <v>0</v>
      </c>
      <c r="H68" s="79">
        <v>0</v>
      </c>
      <c r="I68" s="79">
        <v>0</v>
      </c>
      <c r="J68" s="79">
        <v>0</v>
      </c>
      <c r="K68" s="79">
        <v>0</v>
      </c>
      <c r="L68" s="79">
        <v>0</v>
      </c>
      <c r="M68" s="79">
        <v>0</v>
      </c>
      <c r="N68" s="79">
        <v>0</v>
      </c>
      <c r="O68" s="76">
        <v>0</v>
      </c>
      <c r="P68" s="77">
        <v>0</v>
      </c>
      <c r="Q68" s="79">
        <v>0</v>
      </c>
      <c r="R68" s="79">
        <v>0</v>
      </c>
      <c r="S68" s="79">
        <v>0</v>
      </c>
      <c r="T68" s="79">
        <v>0</v>
      </c>
      <c r="U68" s="79">
        <v>0</v>
      </c>
      <c r="V68" s="79">
        <v>0</v>
      </c>
      <c r="W68" s="79">
        <v>0</v>
      </c>
      <c r="X68" s="79">
        <v>0</v>
      </c>
      <c r="Y68" s="79">
        <v>0</v>
      </c>
      <c r="Z68" s="79">
        <v>0</v>
      </c>
      <c r="AA68" s="76">
        <v>0</v>
      </c>
      <c r="AB68" s="77">
        <v>0</v>
      </c>
      <c r="AC68" s="79">
        <v>0</v>
      </c>
      <c r="AD68" s="79">
        <v>0</v>
      </c>
      <c r="AE68" s="79">
        <v>0</v>
      </c>
      <c r="AF68" s="79">
        <v>0</v>
      </c>
      <c r="AG68" s="79">
        <v>0</v>
      </c>
      <c r="AH68" s="79">
        <v>0</v>
      </c>
      <c r="AI68" s="79">
        <v>0</v>
      </c>
      <c r="AJ68" s="76">
        <v>0</v>
      </c>
      <c r="AK68" s="77">
        <v>0</v>
      </c>
      <c r="AL68" s="79">
        <v>0</v>
      </c>
      <c r="AM68" s="79">
        <v>0</v>
      </c>
      <c r="AN68" s="76">
        <v>0</v>
      </c>
      <c r="AO68" s="77">
        <v>0</v>
      </c>
      <c r="AP68" s="79">
        <v>0</v>
      </c>
      <c r="AQ68" s="79">
        <v>0</v>
      </c>
      <c r="AR68" s="79">
        <v>0</v>
      </c>
      <c r="AS68" s="79">
        <v>0</v>
      </c>
      <c r="AT68" s="79"/>
      <c r="AU68" s="79"/>
      <c r="AZ68" s="113"/>
      <c r="BA68"/>
    </row>
    <row r="69" spans="1:53" ht="15" x14ac:dyDescent="0.25">
      <c r="A69" s="10" t="s">
        <v>81</v>
      </c>
      <c r="B69" s="73"/>
      <c r="C69" s="76">
        <v>199072.89500000002</v>
      </c>
      <c r="D69" s="77">
        <v>199072.89500000002</v>
      </c>
      <c r="F69" s="76">
        <v>198984</v>
      </c>
      <c r="G69" s="77">
        <v>198984</v>
      </c>
      <c r="H69" s="79">
        <v>516</v>
      </c>
      <c r="I69" s="79">
        <v>3123</v>
      </c>
      <c r="J69" s="79">
        <v>16082</v>
      </c>
      <c r="K69" s="79">
        <v>20306</v>
      </c>
      <c r="L69" s="79">
        <v>47829</v>
      </c>
      <c r="M69" s="79">
        <v>26488</v>
      </c>
      <c r="N69" s="79">
        <v>84640</v>
      </c>
      <c r="O69" s="76">
        <v>78.836999999999989</v>
      </c>
      <c r="P69" s="77">
        <v>78.836999999999989</v>
      </c>
      <c r="Q69" s="79">
        <v>8.6210000000000004</v>
      </c>
      <c r="R69" s="79">
        <v>0</v>
      </c>
      <c r="S69" s="79">
        <v>0</v>
      </c>
      <c r="T69" s="79">
        <v>0</v>
      </c>
      <c r="U69" s="79">
        <v>0</v>
      </c>
      <c r="V69" s="79">
        <v>0</v>
      </c>
      <c r="W69" s="79">
        <v>0</v>
      </c>
      <c r="X69" s="79">
        <v>10.859</v>
      </c>
      <c r="Y69" s="79">
        <v>25.248999999999999</v>
      </c>
      <c r="Z69" s="79">
        <v>34.107999999999997</v>
      </c>
      <c r="AA69" s="76">
        <v>0</v>
      </c>
      <c r="AB69" s="77">
        <v>0</v>
      </c>
      <c r="AC69" s="79">
        <v>0</v>
      </c>
      <c r="AD69" s="79">
        <v>0</v>
      </c>
      <c r="AE69" s="79">
        <v>0</v>
      </c>
      <c r="AF69" s="79">
        <v>0</v>
      </c>
      <c r="AG69" s="79">
        <v>0</v>
      </c>
      <c r="AH69" s="79">
        <v>0</v>
      </c>
      <c r="AI69" s="79">
        <v>0</v>
      </c>
      <c r="AJ69" s="76">
        <v>10.058</v>
      </c>
      <c r="AK69" s="77">
        <v>10.058</v>
      </c>
      <c r="AL69" s="79">
        <v>0</v>
      </c>
      <c r="AM69" s="79">
        <v>10.058</v>
      </c>
      <c r="AN69" s="76">
        <v>0</v>
      </c>
      <c r="AO69" s="77">
        <v>0</v>
      </c>
      <c r="AP69" s="79">
        <v>0</v>
      </c>
      <c r="AQ69" s="79">
        <v>0</v>
      </c>
      <c r="AR69" s="79">
        <v>0</v>
      </c>
      <c r="AS69" s="79">
        <v>0</v>
      </c>
      <c r="AT69" s="79"/>
      <c r="AU69" s="79"/>
      <c r="AZ69" s="113"/>
      <c r="BA69"/>
    </row>
    <row r="70" spans="1:53" s="80" customFormat="1" ht="15" x14ac:dyDescent="0.25">
      <c r="A70" s="24" t="s">
        <v>82</v>
      </c>
      <c r="B70" s="115"/>
      <c r="C70" s="76">
        <v>199072.89500000002</v>
      </c>
      <c r="D70" s="82">
        <v>199072.89500000002</v>
      </c>
      <c r="F70" s="76">
        <v>198984</v>
      </c>
      <c r="G70" s="82">
        <v>198984</v>
      </c>
      <c r="H70" s="86">
        <v>516</v>
      </c>
      <c r="I70" s="86">
        <v>3123</v>
      </c>
      <c r="J70" s="86">
        <v>16082</v>
      </c>
      <c r="K70" s="86">
        <v>20306</v>
      </c>
      <c r="L70" s="86">
        <v>47829</v>
      </c>
      <c r="M70" s="86">
        <v>26488</v>
      </c>
      <c r="N70" s="86">
        <v>84640</v>
      </c>
      <c r="O70" s="76">
        <v>78.836999999999989</v>
      </c>
      <c r="P70" s="82">
        <v>78.836999999999989</v>
      </c>
      <c r="Q70" s="86">
        <v>8.6210000000000004</v>
      </c>
      <c r="R70" s="86">
        <v>0</v>
      </c>
      <c r="S70" s="86">
        <v>0</v>
      </c>
      <c r="T70" s="86">
        <v>0</v>
      </c>
      <c r="U70" s="86">
        <v>0</v>
      </c>
      <c r="V70" s="86">
        <v>0</v>
      </c>
      <c r="W70" s="86">
        <v>0</v>
      </c>
      <c r="X70" s="86">
        <v>10.859</v>
      </c>
      <c r="Y70" s="86">
        <v>25.248999999999999</v>
      </c>
      <c r="Z70" s="86">
        <v>34.107999999999997</v>
      </c>
      <c r="AA70" s="76">
        <v>0</v>
      </c>
      <c r="AB70" s="82">
        <v>0</v>
      </c>
      <c r="AC70" s="86">
        <v>0</v>
      </c>
      <c r="AD70" s="86">
        <v>0</v>
      </c>
      <c r="AE70" s="86">
        <v>0</v>
      </c>
      <c r="AF70" s="86">
        <v>0</v>
      </c>
      <c r="AG70" s="86">
        <v>0</v>
      </c>
      <c r="AH70" s="86">
        <v>0</v>
      </c>
      <c r="AI70" s="86">
        <v>0</v>
      </c>
      <c r="AJ70" s="76">
        <v>10.058</v>
      </c>
      <c r="AK70" s="82">
        <v>10.058</v>
      </c>
      <c r="AL70" s="86">
        <v>0</v>
      </c>
      <c r="AM70" s="86">
        <v>10.058</v>
      </c>
      <c r="AN70" s="76">
        <v>0</v>
      </c>
      <c r="AO70" s="82">
        <v>0</v>
      </c>
      <c r="AP70" s="86">
        <v>0</v>
      </c>
      <c r="AQ70" s="86">
        <v>0</v>
      </c>
      <c r="AR70" s="86">
        <v>0</v>
      </c>
      <c r="AS70" s="86">
        <v>0</v>
      </c>
      <c r="AT70" s="86"/>
      <c r="AU70" s="86"/>
      <c r="AV70" s="115"/>
      <c r="AZ70" s="113"/>
      <c r="BA70"/>
    </row>
    <row r="71" spans="1:53" ht="15" x14ac:dyDescent="0.25">
      <c r="A71" s="25"/>
      <c r="B71" s="73"/>
      <c r="C71" s="76"/>
      <c r="D71" s="82"/>
      <c r="F71" s="76"/>
      <c r="G71" s="82"/>
      <c r="H71" s="79"/>
      <c r="I71" s="79"/>
      <c r="J71" s="79"/>
      <c r="K71" s="79"/>
      <c r="L71" s="79"/>
      <c r="M71" s="79"/>
      <c r="N71" s="79"/>
      <c r="O71" s="76"/>
      <c r="P71" s="82"/>
      <c r="Q71" s="79"/>
      <c r="R71" s="79"/>
      <c r="S71" s="79"/>
      <c r="T71" s="79"/>
      <c r="U71" s="79"/>
      <c r="V71" s="79"/>
      <c r="W71" s="79"/>
      <c r="X71" s="79"/>
      <c r="Y71" s="79"/>
      <c r="Z71" s="79"/>
      <c r="AA71" s="76"/>
      <c r="AB71" s="82"/>
      <c r="AC71" s="79"/>
      <c r="AD71" s="79"/>
      <c r="AE71" s="79"/>
      <c r="AF71" s="79"/>
      <c r="AG71" s="79"/>
      <c r="AH71" s="79"/>
      <c r="AI71" s="79"/>
      <c r="AJ71" s="76"/>
      <c r="AK71" s="82"/>
      <c r="AL71" s="79"/>
      <c r="AM71" s="79"/>
      <c r="AN71" s="76"/>
      <c r="AO71" s="82"/>
      <c r="AP71" s="79"/>
      <c r="AQ71" s="79"/>
      <c r="AR71" s="79"/>
      <c r="AS71" s="79"/>
      <c r="AT71" s="79"/>
      <c r="AU71" s="79"/>
      <c r="AZ71" s="113"/>
      <c r="BA71"/>
    </row>
    <row r="72" spans="1:53" ht="15" x14ac:dyDescent="0.25">
      <c r="A72" s="17" t="s">
        <v>83</v>
      </c>
      <c r="B72" s="73"/>
      <c r="C72" s="76">
        <v>3189690.7409999995</v>
      </c>
      <c r="D72" s="82">
        <v>3189690.7409999995</v>
      </c>
      <c r="F72" s="76">
        <v>2247318</v>
      </c>
      <c r="G72" s="82">
        <v>2247318</v>
      </c>
      <c r="H72" s="79">
        <v>149859</v>
      </c>
      <c r="I72" s="79">
        <v>13471</v>
      </c>
      <c r="J72" s="79">
        <v>249201</v>
      </c>
      <c r="K72" s="79">
        <v>665680</v>
      </c>
      <c r="L72" s="79">
        <v>770052</v>
      </c>
      <c r="M72" s="79">
        <v>399055</v>
      </c>
      <c r="N72" s="79">
        <v>0</v>
      </c>
      <c r="O72" s="76">
        <v>852034.14600000007</v>
      </c>
      <c r="P72" s="82">
        <v>852034.14600000007</v>
      </c>
      <c r="Q72" s="79">
        <v>68507.64</v>
      </c>
      <c r="R72" s="79">
        <v>196586.57</v>
      </c>
      <c r="S72" s="79">
        <v>0</v>
      </c>
      <c r="T72" s="79">
        <v>0</v>
      </c>
      <c r="U72" s="79">
        <v>42422.33</v>
      </c>
      <c r="V72" s="79">
        <v>0</v>
      </c>
      <c r="W72" s="79">
        <v>96578.251999999993</v>
      </c>
      <c r="X72" s="79">
        <v>130813.005</v>
      </c>
      <c r="Y72" s="79">
        <v>161993.891</v>
      </c>
      <c r="Z72" s="79">
        <v>155132.45800000001</v>
      </c>
      <c r="AA72" s="76">
        <v>51397.406999999999</v>
      </c>
      <c r="AB72" s="82">
        <v>51397.406999999999</v>
      </c>
      <c r="AC72" s="79">
        <v>0</v>
      </c>
      <c r="AD72" s="79">
        <v>0</v>
      </c>
      <c r="AE72" s="79">
        <v>35379.904000000002</v>
      </c>
      <c r="AF72" s="79">
        <v>3926.4569999999999</v>
      </c>
      <c r="AG72" s="79">
        <v>10146.124</v>
      </c>
      <c r="AH72" s="79">
        <v>0</v>
      </c>
      <c r="AI72" s="79">
        <v>1944.922</v>
      </c>
      <c r="AJ72" s="76">
        <v>38941.188000000002</v>
      </c>
      <c r="AK72" s="82">
        <v>38941.188000000002</v>
      </c>
      <c r="AL72" s="79">
        <v>0</v>
      </c>
      <c r="AM72" s="79">
        <v>38941.188000000002</v>
      </c>
      <c r="AN72" s="76">
        <v>0</v>
      </c>
      <c r="AO72" s="82">
        <v>0</v>
      </c>
      <c r="AP72" s="79">
        <v>0</v>
      </c>
      <c r="AQ72" s="79">
        <v>0</v>
      </c>
      <c r="AR72" s="79">
        <v>0</v>
      </c>
      <c r="AS72" s="79">
        <v>0</v>
      </c>
      <c r="AT72" s="79"/>
      <c r="AU72" s="79"/>
      <c r="AZ72" s="113"/>
      <c r="BA72"/>
    </row>
    <row r="73" spans="1:53" ht="15" x14ac:dyDescent="0.25">
      <c r="A73" s="25"/>
      <c r="B73" s="73"/>
      <c r="C73" s="76"/>
      <c r="D73" s="77"/>
      <c r="F73" s="76"/>
      <c r="G73" s="82"/>
      <c r="H73" s="79">
        <v>0</v>
      </c>
      <c r="I73" s="79">
        <v>0</v>
      </c>
      <c r="J73" s="79">
        <v>0</v>
      </c>
      <c r="K73" s="79">
        <v>0</v>
      </c>
      <c r="L73" s="79">
        <v>0</v>
      </c>
      <c r="M73" s="79">
        <v>0</v>
      </c>
      <c r="N73" s="79">
        <v>0</v>
      </c>
      <c r="O73" s="76"/>
      <c r="P73" s="82"/>
      <c r="Q73" s="79">
        <v>0</v>
      </c>
      <c r="R73" s="79">
        <v>0</v>
      </c>
      <c r="S73" s="79">
        <v>0</v>
      </c>
      <c r="T73" s="79">
        <v>0</v>
      </c>
      <c r="U73" s="79">
        <v>0</v>
      </c>
      <c r="V73" s="79">
        <v>0</v>
      </c>
      <c r="W73" s="79">
        <v>0</v>
      </c>
      <c r="X73" s="79">
        <v>0</v>
      </c>
      <c r="Y73" s="79">
        <v>0</v>
      </c>
      <c r="Z73" s="79">
        <v>0</v>
      </c>
      <c r="AA73" s="76"/>
      <c r="AB73" s="82"/>
      <c r="AC73" s="79">
        <v>0</v>
      </c>
      <c r="AD73" s="79">
        <v>0</v>
      </c>
      <c r="AE73" s="79">
        <v>0</v>
      </c>
      <c r="AF73" s="79">
        <v>0</v>
      </c>
      <c r="AG73" s="79">
        <v>0</v>
      </c>
      <c r="AH73" s="79">
        <v>0</v>
      </c>
      <c r="AI73" s="79">
        <v>0</v>
      </c>
      <c r="AJ73" s="76"/>
      <c r="AK73" s="82"/>
      <c r="AL73" s="79">
        <v>0</v>
      </c>
      <c r="AM73" s="79">
        <v>0</v>
      </c>
      <c r="AN73" s="76"/>
      <c r="AO73" s="82"/>
      <c r="AP73" s="79">
        <v>0</v>
      </c>
      <c r="AQ73" s="79">
        <v>0</v>
      </c>
      <c r="AR73" s="79">
        <v>0</v>
      </c>
      <c r="AS73" s="79">
        <v>0</v>
      </c>
      <c r="AT73" s="79"/>
      <c r="AU73" s="79"/>
      <c r="AZ73" s="113"/>
      <c r="BA73"/>
    </row>
    <row r="74" spans="1:53" ht="15" x14ac:dyDescent="0.25">
      <c r="A74" s="26" t="s">
        <v>84</v>
      </c>
      <c r="B74" s="73"/>
      <c r="C74" s="89">
        <v>271351649.32963395</v>
      </c>
      <c r="D74" s="90">
        <v>271351649.32963395</v>
      </c>
      <c r="F74" s="89">
        <v>89795489</v>
      </c>
      <c r="G74" s="90">
        <v>89795489</v>
      </c>
      <c r="H74" s="92">
        <v>733638</v>
      </c>
      <c r="I74" s="92">
        <v>1252245</v>
      </c>
      <c r="J74" s="92">
        <v>3772694</v>
      </c>
      <c r="K74" s="92">
        <v>13266828</v>
      </c>
      <c r="L74" s="92">
        <v>19097989</v>
      </c>
      <c r="M74" s="92">
        <v>12315552</v>
      </c>
      <c r="N74" s="92">
        <v>39356543</v>
      </c>
      <c r="O74" s="89">
        <v>48915648.939999998</v>
      </c>
      <c r="P74" s="90">
        <v>48915648.939999998</v>
      </c>
      <c r="Q74" s="92">
        <v>1069229.3730000001</v>
      </c>
      <c r="R74" s="92">
        <v>730894.13599999994</v>
      </c>
      <c r="S74" s="92">
        <v>1503703.719</v>
      </c>
      <c r="T74" s="92">
        <v>30427646.066</v>
      </c>
      <c r="U74" s="92">
        <v>674929.76599999995</v>
      </c>
      <c r="V74" s="92">
        <v>0</v>
      </c>
      <c r="W74" s="92">
        <v>2729049.4099999997</v>
      </c>
      <c r="X74" s="92">
        <v>3381878.2819999997</v>
      </c>
      <c r="Y74" s="92">
        <v>5605238.7910000002</v>
      </c>
      <c r="Z74" s="92">
        <v>2793079.3970000003</v>
      </c>
      <c r="AA74" s="89">
        <v>2870489.7239999995</v>
      </c>
      <c r="AB74" s="90">
        <v>2870489.7239999995</v>
      </c>
      <c r="AC74" s="92">
        <v>1414379.213</v>
      </c>
      <c r="AD74" s="92">
        <v>625707.75699999998</v>
      </c>
      <c r="AE74" s="92">
        <v>669817.25299999991</v>
      </c>
      <c r="AF74" s="92">
        <v>85531.706999999995</v>
      </c>
      <c r="AG74" s="92">
        <v>27513.780999999999</v>
      </c>
      <c r="AH74" s="92">
        <v>0</v>
      </c>
      <c r="AI74" s="92">
        <v>47540.012999999999</v>
      </c>
      <c r="AJ74" s="89">
        <v>59278722.796000004</v>
      </c>
      <c r="AK74" s="90">
        <v>59278722.796000004</v>
      </c>
      <c r="AL74" s="92">
        <v>56948241.894000001</v>
      </c>
      <c r="AM74" s="92">
        <v>2330480.9020000002</v>
      </c>
      <c r="AN74" s="89">
        <v>1537596.1779999998</v>
      </c>
      <c r="AO74" s="90">
        <v>1537596.1779999998</v>
      </c>
      <c r="AP74" s="92">
        <v>1387913.4879999999</v>
      </c>
      <c r="AQ74" s="92">
        <v>50802.997000000003</v>
      </c>
      <c r="AR74" s="92">
        <v>68648.521999999997</v>
      </c>
      <c r="AS74" s="92">
        <v>30231.171000000002</v>
      </c>
      <c r="AT74" s="92">
        <v>27790880.006634004</v>
      </c>
      <c r="AU74" s="92">
        <v>41351457</v>
      </c>
      <c r="AV74" s="79" t="s">
        <v>239</v>
      </c>
      <c r="AZ74" s="113"/>
      <c r="BA74"/>
    </row>
    <row r="75" spans="1:53" ht="15" x14ac:dyDescent="0.25">
      <c r="A75" s="26"/>
      <c r="B75" s="73"/>
      <c r="C75" s="76"/>
      <c r="D75" s="77"/>
      <c r="F75" s="76"/>
      <c r="G75" s="77"/>
      <c r="H75" s="79"/>
      <c r="I75" s="79"/>
      <c r="J75" s="79"/>
      <c r="K75" s="79"/>
      <c r="L75" s="79"/>
      <c r="M75" s="79"/>
      <c r="N75" s="79"/>
      <c r="O75" s="76"/>
      <c r="P75" s="77"/>
      <c r="Q75" s="79"/>
      <c r="R75" s="79"/>
      <c r="S75" s="79"/>
      <c r="T75" s="79"/>
      <c r="U75" s="79"/>
      <c r="V75" s="79"/>
      <c r="W75" s="79"/>
      <c r="X75" s="79"/>
      <c r="Y75" s="79"/>
      <c r="Z75" s="79"/>
      <c r="AA75" s="76"/>
      <c r="AB75" s="77"/>
      <c r="AC75" s="79"/>
      <c r="AD75" s="79"/>
      <c r="AE75" s="79"/>
      <c r="AF75" s="79"/>
      <c r="AG75" s="79"/>
      <c r="AH75" s="79"/>
      <c r="AI75" s="79"/>
      <c r="AJ75" s="76"/>
      <c r="AK75" s="77"/>
      <c r="AL75" s="79"/>
      <c r="AM75" s="79"/>
      <c r="AN75" s="76"/>
      <c r="AO75" s="77"/>
      <c r="AP75" s="79"/>
      <c r="AQ75" s="79"/>
      <c r="AR75" s="79"/>
      <c r="AS75" s="79"/>
      <c r="AT75" s="79"/>
      <c r="AU75" s="79"/>
      <c r="AZ75" s="113"/>
      <c r="BA75"/>
    </row>
    <row r="76" spans="1:53" ht="15" x14ac:dyDescent="0.25">
      <c r="A76" s="27" t="s">
        <v>85</v>
      </c>
      <c r="B76" s="73"/>
      <c r="C76" s="76"/>
      <c r="D76" s="77"/>
      <c r="F76" s="76"/>
      <c r="G76" s="77"/>
      <c r="H76" s="79"/>
      <c r="I76" s="79"/>
      <c r="J76" s="79"/>
      <c r="K76" s="79"/>
      <c r="L76" s="79"/>
      <c r="M76" s="79"/>
      <c r="N76" s="79"/>
      <c r="O76" s="76"/>
      <c r="P76" s="77"/>
      <c r="Q76" s="79"/>
      <c r="R76" s="79"/>
      <c r="S76" s="79"/>
      <c r="T76" s="79"/>
      <c r="U76" s="79"/>
      <c r="V76" s="79"/>
      <c r="W76" s="79"/>
      <c r="X76" s="79"/>
      <c r="Y76" s="79"/>
      <c r="Z76" s="79"/>
      <c r="AA76" s="76"/>
      <c r="AB76" s="77"/>
      <c r="AC76" s="79"/>
      <c r="AD76" s="79"/>
      <c r="AE76" s="79"/>
      <c r="AF76" s="79"/>
      <c r="AG76" s="79"/>
      <c r="AH76" s="79"/>
      <c r="AI76" s="79"/>
      <c r="AJ76" s="76"/>
      <c r="AK76" s="77"/>
      <c r="AL76" s="79"/>
      <c r="AM76" s="79"/>
      <c r="AN76" s="76"/>
      <c r="AO76" s="77"/>
      <c r="AP76" s="79"/>
      <c r="AQ76" s="79"/>
      <c r="AR76" s="79"/>
      <c r="AS76" s="79"/>
      <c r="AT76" s="79"/>
      <c r="AU76" s="79"/>
      <c r="AZ76" s="113"/>
      <c r="BA76"/>
    </row>
    <row r="77" spans="1:53" ht="15" x14ac:dyDescent="0.25">
      <c r="A77" s="10"/>
      <c r="B77" s="73"/>
      <c r="C77" s="76"/>
      <c r="D77" s="77"/>
      <c r="F77" s="76"/>
      <c r="G77" s="77"/>
      <c r="H77" s="79"/>
      <c r="I77" s="79"/>
      <c r="J77" s="79"/>
      <c r="K77" s="79"/>
      <c r="L77" s="79"/>
      <c r="M77" s="79"/>
      <c r="N77" s="79"/>
      <c r="O77" s="76"/>
      <c r="P77" s="77"/>
      <c r="Q77" s="79"/>
      <c r="R77" s="79"/>
      <c r="S77" s="79"/>
      <c r="T77" s="79"/>
      <c r="U77" s="79"/>
      <c r="V77" s="79"/>
      <c r="W77" s="79"/>
      <c r="X77" s="79"/>
      <c r="Y77" s="79"/>
      <c r="Z77" s="79"/>
      <c r="AA77" s="76"/>
      <c r="AB77" s="77"/>
      <c r="AC77" s="79"/>
      <c r="AD77" s="79"/>
      <c r="AE77" s="79"/>
      <c r="AF77" s="79"/>
      <c r="AG77" s="79"/>
      <c r="AH77" s="79"/>
      <c r="AI77" s="79"/>
      <c r="AJ77" s="76"/>
      <c r="AK77" s="77"/>
      <c r="AL77" s="79"/>
      <c r="AM77" s="79"/>
      <c r="AN77" s="76"/>
      <c r="AO77" s="77"/>
      <c r="AP77" s="79"/>
      <c r="AQ77" s="79"/>
      <c r="AR77" s="79"/>
      <c r="AS77" s="79"/>
      <c r="AT77" s="79"/>
      <c r="AU77" s="79"/>
      <c r="AZ77" s="113"/>
      <c r="BA77"/>
    </row>
    <row r="78" spans="1:53" ht="15" x14ac:dyDescent="0.25">
      <c r="A78" s="23" t="s">
        <v>86</v>
      </c>
      <c r="B78" s="73"/>
      <c r="C78" s="76"/>
      <c r="D78" s="77"/>
      <c r="F78" s="76"/>
      <c r="G78" s="77"/>
      <c r="H78" s="79"/>
      <c r="I78" s="79"/>
      <c r="J78" s="79"/>
      <c r="K78" s="79"/>
      <c r="L78" s="79"/>
      <c r="M78" s="79"/>
      <c r="N78" s="79"/>
      <c r="O78" s="76"/>
      <c r="P78" s="77"/>
      <c r="Q78" s="79"/>
      <c r="R78" s="79"/>
      <c r="S78" s="79"/>
      <c r="T78" s="79"/>
      <c r="U78" s="79"/>
      <c r="V78" s="79"/>
      <c r="W78" s="79"/>
      <c r="X78" s="79"/>
      <c r="Y78" s="79"/>
      <c r="Z78" s="79"/>
      <c r="AA78" s="76"/>
      <c r="AB78" s="77"/>
      <c r="AC78" s="79"/>
      <c r="AD78" s="79"/>
      <c r="AE78" s="79"/>
      <c r="AF78" s="79"/>
      <c r="AG78" s="79"/>
      <c r="AH78" s="79"/>
      <c r="AI78" s="79"/>
      <c r="AJ78" s="76"/>
      <c r="AK78" s="77"/>
      <c r="AL78" s="79"/>
      <c r="AM78" s="79"/>
      <c r="AN78" s="76"/>
      <c r="AO78" s="77"/>
      <c r="AP78" s="79"/>
      <c r="AQ78" s="79"/>
      <c r="AR78" s="79"/>
      <c r="AS78" s="79"/>
      <c r="AT78" s="79"/>
      <c r="AU78" s="79"/>
      <c r="AV78" s="116"/>
      <c r="AW78" s="88"/>
      <c r="AZ78" s="113"/>
      <c r="BA78"/>
    </row>
    <row r="79" spans="1:53" ht="15" x14ac:dyDescent="0.25">
      <c r="A79" s="10" t="s">
        <v>88</v>
      </c>
      <c r="B79" s="73"/>
      <c r="C79" s="76">
        <v>0</v>
      </c>
      <c r="D79" s="77">
        <v>0</v>
      </c>
      <c r="F79" s="76">
        <v>0</v>
      </c>
      <c r="G79" s="77">
        <v>0</v>
      </c>
      <c r="H79" s="79">
        <v>0</v>
      </c>
      <c r="I79" s="79">
        <v>0</v>
      </c>
      <c r="J79" s="79">
        <v>0</v>
      </c>
      <c r="K79" s="79">
        <v>0</v>
      </c>
      <c r="L79" s="79">
        <v>0</v>
      </c>
      <c r="M79" s="79">
        <v>0</v>
      </c>
      <c r="N79" s="79">
        <v>0</v>
      </c>
      <c r="O79" s="76">
        <v>0</v>
      </c>
      <c r="P79" s="77">
        <v>0</v>
      </c>
      <c r="Q79" s="79">
        <v>0</v>
      </c>
      <c r="R79" s="79">
        <v>0</v>
      </c>
      <c r="S79" s="79">
        <v>0</v>
      </c>
      <c r="T79" s="79">
        <v>0</v>
      </c>
      <c r="U79" s="79">
        <v>0</v>
      </c>
      <c r="V79" s="79">
        <v>0</v>
      </c>
      <c r="W79" s="79">
        <v>0</v>
      </c>
      <c r="X79" s="79">
        <v>0</v>
      </c>
      <c r="Y79" s="79">
        <v>0</v>
      </c>
      <c r="Z79" s="79">
        <v>0</v>
      </c>
      <c r="AA79" s="76">
        <v>0</v>
      </c>
      <c r="AB79" s="77">
        <v>0</v>
      </c>
      <c r="AC79" s="79">
        <v>0</v>
      </c>
      <c r="AD79" s="79">
        <v>0</v>
      </c>
      <c r="AE79" s="79">
        <v>0</v>
      </c>
      <c r="AF79" s="79">
        <v>0</v>
      </c>
      <c r="AG79" s="79">
        <v>0</v>
      </c>
      <c r="AH79" s="79">
        <v>0</v>
      </c>
      <c r="AI79" s="79">
        <v>0</v>
      </c>
      <c r="AJ79" s="76">
        <v>0</v>
      </c>
      <c r="AK79" s="77">
        <v>0</v>
      </c>
      <c r="AL79" s="79">
        <v>0</v>
      </c>
      <c r="AM79" s="79">
        <v>0</v>
      </c>
      <c r="AN79" s="76">
        <v>0</v>
      </c>
      <c r="AO79" s="77">
        <v>0</v>
      </c>
      <c r="AP79" s="79">
        <v>0</v>
      </c>
      <c r="AQ79" s="79">
        <v>0</v>
      </c>
      <c r="AR79" s="79">
        <v>0</v>
      </c>
      <c r="AS79" s="79">
        <v>0</v>
      </c>
      <c r="AT79" s="79"/>
      <c r="AU79" s="79"/>
      <c r="AZ79" s="113"/>
      <c r="BA79"/>
    </row>
    <row r="80" spans="1:53" ht="15" x14ac:dyDescent="0.25">
      <c r="A80" s="10" t="s">
        <v>89</v>
      </c>
      <c r="B80" s="73"/>
      <c r="C80" s="76">
        <v>1146.566</v>
      </c>
      <c r="D80" s="77">
        <v>1146.566</v>
      </c>
      <c r="F80" s="76">
        <v>0</v>
      </c>
      <c r="G80" s="77">
        <v>0</v>
      </c>
      <c r="H80" s="79">
        <v>0</v>
      </c>
      <c r="I80" s="79">
        <v>0</v>
      </c>
      <c r="J80" s="79">
        <v>0</v>
      </c>
      <c r="K80" s="79">
        <v>0</v>
      </c>
      <c r="L80" s="79">
        <v>0</v>
      </c>
      <c r="M80" s="79">
        <v>0</v>
      </c>
      <c r="N80" s="79">
        <v>0</v>
      </c>
      <c r="O80" s="76">
        <v>0</v>
      </c>
      <c r="P80" s="77">
        <v>0</v>
      </c>
      <c r="Q80" s="79">
        <v>0</v>
      </c>
      <c r="R80" s="79">
        <v>0</v>
      </c>
      <c r="S80" s="79">
        <v>0</v>
      </c>
      <c r="T80" s="79">
        <v>0</v>
      </c>
      <c r="U80" s="79">
        <v>0</v>
      </c>
      <c r="V80" s="79">
        <v>0</v>
      </c>
      <c r="W80" s="79">
        <v>0</v>
      </c>
      <c r="X80" s="79">
        <v>0</v>
      </c>
      <c r="Y80" s="79">
        <v>0</v>
      </c>
      <c r="Z80" s="79">
        <v>0</v>
      </c>
      <c r="AA80" s="76">
        <v>0</v>
      </c>
      <c r="AB80" s="77">
        <v>0</v>
      </c>
      <c r="AC80" s="79">
        <v>0</v>
      </c>
      <c r="AD80" s="79">
        <v>0</v>
      </c>
      <c r="AE80" s="79">
        <v>0</v>
      </c>
      <c r="AF80" s="79">
        <v>0</v>
      </c>
      <c r="AG80" s="79">
        <v>0</v>
      </c>
      <c r="AH80" s="79">
        <v>0</v>
      </c>
      <c r="AI80" s="79">
        <v>0</v>
      </c>
      <c r="AJ80" s="76">
        <v>1146.566</v>
      </c>
      <c r="AK80" s="77">
        <v>1146.566</v>
      </c>
      <c r="AL80" s="79">
        <v>0</v>
      </c>
      <c r="AM80" s="79">
        <v>1146.566</v>
      </c>
      <c r="AN80" s="76">
        <v>0</v>
      </c>
      <c r="AO80" s="77">
        <v>0</v>
      </c>
      <c r="AP80" s="79">
        <v>0</v>
      </c>
      <c r="AQ80" s="79">
        <v>0</v>
      </c>
      <c r="AR80" s="79">
        <v>0</v>
      </c>
      <c r="AS80" s="79">
        <v>0</v>
      </c>
      <c r="AT80" s="79"/>
      <c r="AU80" s="79"/>
      <c r="AZ80" s="113"/>
      <c r="BA80"/>
    </row>
    <row r="81" spans="1:53" ht="15" x14ac:dyDescent="0.25">
      <c r="A81" s="10" t="s">
        <v>90</v>
      </c>
      <c r="B81" s="73"/>
      <c r="C81" s="76">
        <v>1419.373</v>
      </c>
      <c r="D81" s="77">
        <v>1419.373</v>
      </c>
      <c r="F81" s="76">
        <v>0</v>
      </c>
      <c r="G81" s="77">
        <v>0</v>
      </c>
      <c r="H81" s="79">
        <v>0</v>
      </c>
      <c r="I81" s="79">
        <v>0</v>
      </c>
      <c r="J81" s="79">
        <v>0</v>
      </c>
      <c r="K81" s="79">
        <v>0</v>
      </c>
      <c r="L81" s="79">
        <v>0</v>
      </c>
      <c r="M81" s="79">
        <v>0</v>
      </c>
      <c r="N81" s="79">
        <v>0</v>
      </c>
      <c r="O81" s="76">
        <v>0</v>
      </c>
      <c r="P81" s="77">
        <v>0</v>
      </c>
      <c r="Q81" s="79">
        <v>0</v>
      </c>
      <c r="R81" s="79">
        <v>0</v>
      </c>
      <c r="S81" s="79">
        <v>0</v>
      </c>
      <c r="T81" s="79">
        <v>0</v>
      </c>
      <c r="U81" s="79">
        <v>0</v>
      </c>
      <c r="V81" s="79">
        <v>0</v>
      </c>
      <c r="W81" s="79">
        <v>0</v>
      </c>
      <c r="X81" s="79">
        <v>0</v>
      </c>
      <c r="Y81" s="79">
        <v>0</v>
      </c>
      <c r="Z81" s="79">
        <v>0</v>
      </c>
      <c r="AA81" s="76">
        <v>0</v>
      </c>
      <c r="AB81" s="77">
        <v>0</v>
      </c>
      <c r="AC81" s="79">
        <v>0</v>
      </c>
      <c r="AD81" s="79">
        <v>0</v>
      </c>
      <c r="AE81" s="79">
        <v>0</v>
      </c>
      <c r="AF81" s="79">
        <v>0</v>
      </c>
      <c r="AG81" s="79">
        <v>0</v>
      </c>
      <c r="AH81" s="79">
        <v>0</v>
      </c>
      <c r="AI81" s="79">
        <v>0</v>
      </c>
      <c r="AJ81" s="76">
        <v>1419.373</v>
      </c>
      <c r="AK81" s="77">
        <v>1419.373</v>
      </c>
      <c r="AL81" s="79">
        <v>0</v>
      </c>
      <c r="AM81" s="79">
        <v>1419.373</v>
      </c>
      <c r="AN81" s="76">
        <v>0</v>
      </c>
      <c r="AO81" s="77">
        <v>0</v>
      </c>
      <c r="AP81" s="79">
        <v>0</v>
      </c>
      <c r="AQ81" s="79">
        <v>0</v>
      </c>
      <c r="AR81" s="79">
        <v>0</v>
      </c>
      <c r="AS81" s="79">
        <v>0</v>
      </c>
      <c r="AT81" s="79"/>
      <c r="AU81" s="79"/>
      <c r="AZ81" s="113"/>
      <c r="BA81"/>
    </row>
    <row r="82" spans="1:53" ht="15" x14ac:dyDescent="0.25">
      <c r="A82" s="10" t="s">
        <v>91</v>
      </c>
      <c r="B82" s="73"/>
      <c r="C82" s="76">
        <v>179407.24</v>
      </c>
      <c r="D82" s="77">
        <v>179407.24</v>
      </c>
      <c r="F82" s="76">
        <v>178258</v>
      </c>
      <c r="G82" s="77">
        <v>178258</v>
      </c>
      <c r="H82" s="79">
        <v>1095</v>
      </c>
      <c r="I82" s="79">
        <v>4319</v>
      </c>
      <c r="J82" s="79">
        <v>22314</v>
      </c>
      <c r="K82" s="79">
        <v>32041</v>
      </c>
      <c r="L82" s="79">
        <v>34351</v>
      </c>
      <c r="M82" s="79">
        <v>27651</v>
      </c>
      <c r="N82" s="79">
        <v>56487</v>
      </c>
      <c r="O82" s="76">
        <v>1149.24</v>
      </c>
      <c r="P82" s="77">
        <v>1149.24</v>
      </c>
      <c r="Q82" s="79">
        <v>0</v>
      </c>
      <c r="R82" s="79">
        <v>0</v>
      </c>
      <c r="S82" s="79">
        <v>0</v>
      </c>
      <c r="T82" s="79">
        <v>0</v>
      </c>
      <c r="U82" s="79">
        <v>0</v>
      </c>
      <c r="V82" s="79">
        <v>0</v>
      </c>
      <c r="W82" s="79">
        <v>1149.24</v>
      </c>
      <c r="X82" s="79">
        <v>0</v>
      </c>
      <c r="Y82" s="79">
        <v>0</v>
      </c>
      <c r="Z82" s="79">
        <v>0</v>
      </c>
      <c r="AA82" s="76">
        <v>0</v>
      </c>
      <c r="AB82" s="77">
        <v>0</v>
      </c>
      <c r="AC82" s="79">
        <v>0</v>
      </c>
      <c r="AD82" s="79">
        <v>0</v>
      </c>
      <c r="AE82" s="79">
        <v>0</v>
      </c>
      <c r="AF82" s="79">
        <v>0</v>
      </c>
      <c r="AG82" s="79">
        <v>0</v>
      </c>
      <c r="AH82" s="79">
        <v>0</v>
      </c>
      <c r="AI82" s="79">
        <v>0</v>
      </c>
      <c r="AJ82" s="76">
        <v>0</v>
      </c>
      <c r="AK82" s="77">
        <v>0</v>
      </c>
      <c r="AL82" s="79">
        <v>0</v>
      </c>
      <c r="AM82" s="79">
        <v>0</v>
      </c>
      <c r="AN82" s="76">
        <v>0</v>
      </c>
      <c r="AO82" s="77">
        <v>0</v>
      </c>
      <c r="AP82" s="79">
        <v>0</v>
      </c>
      <c r="AQ82" s="79">
        <v>0</v>
      </c>
      <c r="AR82" s="79">
        <v>0</v>
      </c>
      <c r="AS82" s="79">
        <v>0</v>
      </c>
      <c r="AT82" s="79"/>
      <c r="AU82" s="79"/>
      <c r="AZ82" s="113"/>
      <c r="BA82"/>
    </row>
    <row r="83" spans="1:53" ht="15" x14ac:dyDescent="0.25">
      <c r="A83" s="10" t="s">
        <v>92</v>
      </c>
      <c r="B83" s="73"/>
      <c r="C83" s="76">
        <v>6661.1359999999995</v>
      </c>
      <c r="D83" s="77">
        <v>6661.1359999999995</v>
      </c>
      <c r="F83" s="76">
        <v>0</v>
      </c>
      <c r="G83" s="77">
        <v>0</v>
      </c>
      <c r="H83" s="79">
        <v>0</v>
      </c>
      <c r="I83" s="79">
        <v>0</v>
      </c>
      <c r="J83" s="79">
        <v>0</v>
      </c>
      <c r="K83" s="79">
        <v>0</v>
      </c>
      <c r="L83" s="79">
        <v>0</v>
      </c>
      <c r="M83" s="79">
        <v>0</v>
      </c>
      <c r="N83" s="79">
        <v>0</v>
      </c>
      <c r="O83" s="76">
        <v>5886.4</v>
      </c>
      <c r="P83" s="77">
        <v>5886.4</v>
      </c>
      <c r="Q83" s="79">
        <v>476.45</v>
      </c>
      <c r="R83" s="79">
        <v>136.04499999999999</v>
      </c>
      <c r="S83" s="79">
        <v>0</v>
      </c>
      <c r="T83" s="79">
        <v>0</v>
      </c>
      <c r="U83" s="79">
        <v>256.28300000000002</v>
      </c>
      <c r="V83" s="79">
        <v>0</v>
      </c>
      <c r="W83" s="79">
        <v>0</v>
      </c>
      <c r="X83" s="79">
        <v>1430.999</v>
      </c>
      <c r="Y83" s="79">
        <v>2376.837</v>
      </c>
      <c r="Z83" s="79">
        <v>1209.7860000000001</v>
      </c>
      <c r="AA83" s="76">
        <v>0</v>
      </c>
      <c r="AB83" s="77">
        <v>0</v>
      </c>
      <c r="AC83" s="79">
        <v>0</v>
      </c>
      <c r="AD83" s="79">
        <v>0</v>
      </c>
      <c r="AE83" s="79">
        <v>0</v>
      </c>
      <c r="AF83" s="79">
        <v>0</v>
      </c>
      <c r="AG83" s="79">
        <v>0</v>
      </c>
      <c r="AH83" s="79">
        <v>0</v>
      </c>
      <c r="AI83" s="79">
        <v>0</v>
      </c>
      <c r="AJ83" s="76">
        <v>0</v>
      </c>
      <c r="AK83" s="77">
        <v>0</v>
      </c>
      <c r="AL83" s="79">
        <v>0</v>
      </c>
      <c r="AM83" s="79">
        <v>0</v>
      </c>
      <c r="AN83" s="76">
        <v>774.73599999999999</v>
      </c>
      <c r="AO83" s="77">
        <v>774.73599999999999</v>
      </c>
      <c r="AP83" s="79">
        <v>0</v>
      </c>
      <c r="AQ83" s="79">
        <v>266.24799999999999</v>
      </c>
      <c r="AR83" s="79">
        <v>354.89299999999997</v>
      </c>
      <c r="AS83" s="79">
        <v>153.595</v>
      </c>
      <c r="AT83" s="79"/>
      <c r="AU83" s="79"/>
      <c r="AZ83" s="113"/>
      <c r="BA83"/>
    </row>
    <row r="84" spans="1:53" ht="15" x14ac:dyDescent="0.25">
      <c r="A84" s="28" t="s">
        <v>93</v>
      </c>
      <c r="B84" s="73"/>
      <c r="C84" s="76">
        <v>188634.31500000003</v>
      </c>
      <c r="D84" s="82">
        <v>188634.31500000003</v>
      </c>
      <c r="F84" s="76">
        <v>178258</v>
      </c>
      <c r="G84" s="82">
        <v>178258</v>
      </c>
      <c r="H84" s="79">
        <v>1095</v>
      </c>
      <c r="I84" s="79">
        <v>4319</v>
      </c>
      <c r="J84" s="79">
        <v>22314</v>
      </c>
      <c r="K84" s="79">
        <v>32041</v>
      </c>
      <c r="L84" s="79">
        <v>34351</v>
      </c>
      <c r="M84" s="79">
        <v>27651</v>
      </c>
      <c r="N84" s="79">
        <v>56487</v>
      </c>
      <c r="O84" s="76">
        <v>7035.6399999999994</v>
      </c>
      <c r="P84" s="82">
        <v>7035.6399999999994</v>
      </c>
      <c r="Q84" s="79">
        <v>476.45</v>
      </c>
      <c r="R84" s="79">
        <v>136.04499999999999</v>
      </c>
      <c r="S84" s="79">
        <v>0</v>
      </c>
      <c r="T84" s="79">
        <v>0</v>
      </c>
      <c r="U84" s="79">
        <v>256.28300000000002</v>
      </c>
      <c r="V84" s="79">
        <v>0</v>
      </c>
      <c r="W84" s="79">
        <v>1149.24</v>
      </c>
      <c r="X84" s="79">
        <v>1430.999</v>
      </c>
      <c r="Y84" s="79">
        <v>2376.837</v>
      </c>
      <c r="Z84" s="79">
        <v>1209.7860000000001</v>
      </c>
      <c r="AA84" s="76">
        <v>0</v>
      </c>
      <c r="AB84" s="82">
        <v>0</v>
      </c>
      <c r="AC84" s="79">
        <v>0</v>
      </c>
      <c r="AD84" s="79">
        <v>0</v>
      </c>
      <c r="AE84" s="79">
        <v>0</v>
      </c>
      <c r="AF84" s="79">
        <v>0</v>
      </c>
      <c r="AG84" s="79">
        <v>0</v>
      </c>
      <c r="AH84" s="79">
        <v>0</v>
      </c>
      <c r="AI84" s="79">
        <v>0</v>
      </c>
      <c r="AJ84" s="76">
        <v>2565.9390000000003</v>
      </c>
      <c r="AK84" s="82">
        <v>2565.9390000000003</v>
      </c>
      <c r="AL84" s="79">
        <v>0</v>
      </c>
      <c r="AM84" s="79">
        <v>2565.9390000000003</v>
      </c>
      <c r="AN84" s="76">
        <v>774.73599999999999</v>
      </c>
      <c r="AO84" s="82">
        <v>774.73599999999999</v>
      </c>
      <c r="AP84" s="79">
        <v>0</v>
      </c>
      <c r="AQ84" s="79">
        <v>266.24799999999999</v>
      </c>
      <c r="AR84" s="79">
        <v>354.89299999999997</v>
      </c>
      <c r="AS84" s="79">
        <v>153.595</v>
      </c>
      <c r="AT84" s="86"/>
      <c r="AU84" s="86"/>
      <c r="AZ84" s="113"/>
      <c r="BA84"/>
    </row>
    <row r="85" spans="1:53" ht="15" x14ac:dyDescent="0.25">
      <c r="A85" s="28"/>
      <c r="B85" s="73"/>
      <c r="C85" s="76"/>
      <c r="D85" s="82"/>
      <c r="F85" s="76"/>
      <c r="G85" s="82"/>
      <c r="H85" s="79"/>
      <c r="I85" s="79"/>
      <c r="J85" s="79"/>
      <c r="K85" s="79"/>
      <c r="L85" s="79"/>
      <c r="M85" s="79"/>
      <c r="N85" s="79"/>
      <c r="O85" s="76"/>
      <c r="P85" s="82"/>
      <c r="Q85" s="79"/>
      <c r="R85" s="79"/>
      <c r="S85" s="79"/>
      <c r="T85" s="79"/>
      <c r="U85" s="79"/>
      <c r="V85" s="79"/>
      <c r="W85" s="79"/>
      <c r="X85" s="79"/>
      <c r="Y85" s="79"/>
      <c r="Z85" s="79"/>
      <c r="AA85" s="76"/>
      <c r="AB85" s="82"/>
      <c r="AC85" s="79"/>
      <c r="AD85" s="79"/>
      <c r="AE85" s="79"/>
      <c r="AF85" s="79"/>
      <c r="AG85" s="79"/>
      <c r="AH85" s="79"/>
      <c r="AI85" s="79"/>
      <c r="AJ85" s="76"/>
      <c r="AK85" s="82"/>
      <c r="AL85" s="79"/>
      <c r="AM85" s="79"/>
      <c r="AN85" s="76"/>
      <c r="AO85" s="82"/>
      <c r="AP85" s="79"/>
      <c r="AQ85" s="79"/>
      <c r="AR85" s="79"/>
      <c r="AS85" s="79"/>
      <c r="AT85" s="79"/>
      <c r="AU85" s="79"/>
      <c r="AZ85" s="113"/>
      <c r="BA85"/>
    </row>
    <row r="86" spans="1:53" ht="15" x14ac:dyDescent="0.25">
      <c r="A86" s="29" t="s">
        <v>240</v>
      </c>
      <c r="B86" s="73"/>
      <c r="C86" s="89">
        <v>188634.31500000003</v>
      </c>
      <c r="D86" s="90">
        <v>188634.31500000003</v>
      </c>
      <c r="F86" s="89">
        <v>178258</v>
      </c>
      <c r="G86" s="90">
        <v>178258</v>
      </c>
      <c r="H86" s="92">
        <v>1095</v>
      </c>
      <c r="I86" s="92">
        <v>4319</v>
      </c>
      <c r="J86" s="92">
        <v>22314</v>
      </c>
      <c r="K86" s="92">
        <v>32041</v>
      </c>
      <c r="L86" s="92">
        <v>34351</v>
      </c>
      <c r="M86" s="92">
        <v>27651</v>
      </c>
      <c r="N86" s="92">
        <v>56487</v>
      </c>
      <c r="O86" s="89">
        <v>7035.6399999999994</v>
      </c>
      <c r="P86" s="90">
        <v>7035.6399999999994</v>
      </c>
      <c r="Q86" s="92">
        <v>476.45</v>
      </c>
      <c r="R86" s="92">
        <v>136.04499999999999</v>
      </c>
      <c r="S86" s="92">
        <v>0</v>
      </c>
      <c r="T86" s="92">
        <v>0</v>
      </c>
      <c r="U86" s="92">
        <v>256.28300000000002</v>
      </c>
      <c r="V86" s="92">
        <v>0</v>
      </c>
      <c r="W86" s="92">
        <v>1149.24</v>
      </c>
      <c r="X86" s="92">
        <v>1430.999</v>
      </c>
      <c r="Y86" s="92">
        <v>2376.837</v>
      </c>
      <c r="Z86" s="92">
        <v>1209.7860000000001</v>
      </c>
      <c r="AA86" s="89">
        <v>0</v>
      </c>
      <c r="AB86" s="90">
        <v>0</v>
      </c>
      <c r="AC86" s="92">
        <v>0</v>
      </c>
      <c r="AD86" s="92">
        <v>0</v>
      </c>
      <c r="AE86" s="92">
        <v>0</v>
      </c>
      <c r="AF86" s="92">
        <v>0</v>
      </c>
      <c r="AG86" s="92">
        <v>0</v>
      </c>
      <c r="AH86" s="92">
        <v>0</v>
      </c>
      <c r="AI86" s="92">
        <v>0</v>
      </c>
      <c r="AJ86" s="89">
        <v>2565.9390000000003</v>
      </c>
      <c r="AK86" s="90">
        <v>2565.9390000000003</v>
      </c>
      <c r="AL86" s="92">
        <v>0</v>
      </c>
      <c r="AM86" s="92">
        <v>2565.9390000000003</v>
      </c>
      <c r="AN86" s="89">
        <v>774.73599999999999</v>
      </c>
      <c r="AO86" s="90">
        <v>774.73599999999999</v>
      </c>
      <c r="AP86" s="92">
        <v>0</v>
      </c>
      <c r="AQ86" s="92">
        <v>266.24799999999999</v>
      </c>
      <c r="AR86" s="92">
        <v>354.89299999999997</v>
      </c>
      <c r="AS86" s="92">
        <v>153.595</v>
      </c>
      <c r="AT86" s="92"/>
      <c r="AU86" s="92"/>
      <c r="AZ86" s="113"/>
      <c r="BA86"/>
    </row>
    <row r="87" spans="1:53" ht="15" x14ac:dyDescent="0.25">
      <c r="A87" s="10"/>
      <c r="B87" s="73"/>
      <c r="C87" s="76"/>
      <c r="D87" s="77"/>
      <c r="F87" s="76"/>
      <c r="G87" s="77"/>
      <c r="H87" s="79"/>
      <c r="I87" s="79"/>
      <c r="J87" s="79"/>
      <c r="K87" s="79"/>
      <c r="L87" s="79"/>
      <c r="M87" s="79"/>
      <c r="N87" s="79"/>
      <c r="O87" s="76"/>
      <c r="P87" s="77"/>
      <c r="Q87" s="79"/>
      <c r="R87" s="79"/>
      <c r="S87" s="79"/>
      <c r="T87" s="79"/>
      <c r="U87" s="79"/>
      <c r="V87" s="79"/>
      <c r="W87" s="79"/>
      <c r="X87" s="79"/>
      <c r="Y87" s="79"/>
      <c r="Z87" s="79"/>
      <c r="AA87" s="76"/>
      <c r="AB87" s="77"/>
      <c r="AC87" s="79"/>
      <c r="AD87" s="79"/>
      <c r="AE87" s="79"/>
      <c r="AF87" s="79"/>
      <c r="AG87" s="79"/>
      <c r="AH87" s="79"/>
      <c r="AI87" s="79"/>
      <c r="AJ87" s="76"/>
      <c r="AK87" s="77"/>
      <c r="AL87" s="79"/>
      <c r="AM87" s="79"/>
      <c r="AN87" s="76"/>
      <c r="AO87" s="77"/>
      <c r="AP87" s="79"/>
      <c r="AQ87" s="79"/>
      <c r="AR87" s="79"/>
      <c r="AS87" s="79"/>
      <c r="AT87" s="79"/>
      <c r="AU87" s="79"/>
      <c r="AZ87" s="113"/>
      <c r="BA87"/>
    </row>
    <row r="88" spans="1:53" ht="15" x14ac:dyDescent="0.25">
      <c r="A88" s="30" t="s">
        <v>94</v>
      </c>
      <c r="B88" s="73"/>
      <c r="C88" s="89">
        <v>271351649.32963395</v>
      </c>
      <c r="D88" s="90">
        <v>271351649.32963395</v>
      </c>
      <c r="F88" s="89">
        <v>89617231</v>
      </c>
      <c r="G88" s="90">
        <v>89617231</v>
      </c>
      <c r="H88" s="92">
        <v>732543</v>
      </c>
      <c r="I88" s="92">
        <v>1247926</v>
      </c>
      <c r="J88" s="92">
        <v>3750380</v>
      </c>
      <c r="K88" s="92">
        <v>13234787</v>
      </c>
      <c r="L88" s="92">
        <v>19063638</v>
      </c>
      <c r="M88" s="92">
        <v>12287901</v>
      </c>
      <c r="N88" s="92">
        <v>39300056</v>
      </c>
      <c r="O88" s="89">
        <v>48908613.300000012</v>
      </c>
      <c r="P88" s="90">
        <v>48908613.300000012</v>
      </c>
      <c r="Q88" s="92">
        <v>1068752.9230000002</v>
      </c>
      <c r="R88" s="92">
        <v>730758.0909999999</v>
      </c>
      <c r="S88" s="92">
        <v>1503703.719</v>
      </c>
      <c r="T88" s="92">
        <v>30427646.066</v>
      </c>
      <c r="U88" s="92">
        <v>674673.48299999989</v>
      </c>
      <c r="V88" s="92">
        <v>0</v>
      </c>
      <c r="W88" s="92">
        <v>2727900.1699999995</v>
      </c>
      <c r="X88" s="92">
        <v>3380447.2829999998</v>
      </c>
      <c r="Y88" s="92">
        <v>5602861.9539999999</v>
      </c>
      <c r="Z88" s="92">
        <v>2791869.6110000005</v>
      </c>
      <c r="AA88" s="89">
        <v>2870489.7239999995</v>
      </c>
      <c r="AB88" s="90">
        <v>2870489.7239999995</v>
      </c>
      <c r="AC88" s="92">
        <v>1414379.213</v>
      </c>
      <c r="AD88" s="92">
        <v>625707.75699999998</v>
      </c>
      <c r="AE88" s="92">
        <v>669817.25299999991</v>
      </c>
      <c r="AF88" s="92">
        <v>85531.706999999995</v>
      </c>
      <c r="AG88" s="92">
        <v>27513.780999999999</v>
      </c>
      <c r="AH88" s="92">
        <v>0</v>
      </c>
      <c r="AI88" s="92">
        <v>47540.012999999999</v>
      </c>
      <c r="AJ88" s="89">
        <v>59276156.857000001</v>
      </c>
      <c r="AK88" s="90">
        <v>59276156.857000001</v>
      </c>
      <c r="AL88" s="92">
        <v>56948241.894000001</v>
      </c>
      <c r="AM88" s="92">
        <v>2327914.9630000005</v>
      </c>
      <c r="AN88" s="89">
        <v>1536821.4419999998</v>
      </c>
      <c r="AO88" s="90">
        <v>1536821.4419999998</v>
      </c>
      <c r="AP88" s="92">
        <v>1387913.4879999999</v>
      </c>
      <c r="AQ88" s="92">
        <v>50536.749000000003</v>
      </c>
      <c r="AR88" s="92">
        <v>68293.629000000001</v>
      </c>
      <c r="AS88" s="92">
        <v>30077.576000000001</v>
      </c>
      <c r="AT88" s="121">
        <v>27790880.006634004</v>
      </c>
      <c r="AU88" s="121">
        <v>41351457</v>
      </c>
      <c r="AV88" s="79" t="s">
        <v>239</v>
      </c>
      <c r="AZ88" s="113"/>
      <c r="BA88"/>
    </row>
    <row r="89" spans="1:53" ht="15" x14ac:dyDescent="0.25">
      <c r="A89" s="31"/>
      <c r="B89" s="95"/>
      <c r="C89" s="93"/>
      <c r="D89" s="94"/>
      <c r="E89" s="67"/>
      <c r="F89" s="93"/>
      <c r="G89" s="94"/>
      <c r="H89" s="97"/>
      <c r="I89" s="97"/>
      <c r="J89" s="97"/>
      <c r="K89" s="97"/>
      <c r="L89" s="97"/>
      <c r="M89" s="97"/>
      <c r="N89" s="97"/>
      <c r="O89" s="93"/>
      <c r="P89" s="94"/>
      <c r="Q89" s="97"/>
      <c r="R89" s="97"/>
      <c r="S89" s="97"/>
      <c r="T89" s="97"/>
      <c r="U89" s="97"/>
      <c r="V89" s="97"/>
      <c r="W89" s="97"/>
      <c r="X89" s="97"/>
      <c r="Y89" s="97"/>
      <c r="Z89" s="97"/>
      <c r="AA89" s="93"/>
      <c r="AB89" s="94"/>
      <c r="AC89" s="97"/>
      <c r="AD89" s="97"/>
      <c r="AE89" s="97"/>
      <c r="AF89" s="97"/>
      <c r="AG89" s="97"/>
      <c r="AH89" s="97"/>
      <c r="AI89" s="97"/>
      <c r="AJ89" s="93"/>
      <c r="AK89" s="94"/>
      <c r="AL89" s="97"/>
      <c r="AM89" s="97"/>
      <c r="AN89" s="93"/>
      <c r="AO89" s="94"/>
      <c r="AP89" s="97"/>
      <c r="AQ89" s="97"/>
      <c r="AR89" s="97"/>
      <c r="AS89" s="97"/>
      <c r="AT89" s="97"/>
      <c r="AU89" s="170" t="s">
        <v>340</v>
      </c>
      <c r="AZ89" s="113"/>
      <c r="BA89"/>
    </row>
    <row r="90" spans="1:53" ht="15" x14ac:dyDescent="0.25">
      <c r="A90" s="32" t="s">
        <v>96</v>
      </c>
      <c r="B90" s="73"/>
      <c r="C90" s="71"/>
      <c r="D90" s="72"/>
      <c r="F90" s="71"/>
      <c r="G90" s="72"/>
      <c r="H90" s="79"/>
      <c r="I90" s="79"/>
      <c r="J90" s="79"/>
      <c r="K90" s="79"/>
      <c r="L90" s="79"/>
      <c r="M90" s="79"/>
      <c r="N90" s="79"/>
      <c r="O90" s="71"/>
      <c r="P90" s="72"/>
      <c r="Q90" s="79"/>
      <c r="R90" s="79"/>
      <c r="S90" s="79"/>
      <c r="T90" s="79"/>
      <c r="U90" s="79"/>
      <c r="V90" s="79"/>
      <c r="W90" s="79"/>
      <c r="X90" s="79"/>
      <c r="Y90" s="79"/>
      <c r="Z90" s="79"/>
      <c r="AA90" s="71"/>
      <c r="AB90" s="72"/>
      <c r="AC90" s="79"/>
      <c r="AD90" s="79"/>
      <c r="AE90" s="79"/>
      <c r="AF90" s="79"/>
      <c r="AG90" s="79"/>
      <c r="AH90" s="79"/>
      <c r="AI90" s="79"/>
      <c r="AJ90" s="71"/>
      <c r="AK90" s="72"/>
      <c r="AL90" s="79"/>
      <c r="AM90" s="79"/>
      <c r="AN90" s="71"/>
      <c r="AO90" s="72"/>
      <c r="AP90" s="79"/>
      <c r="AQ90" s="79"/>
      <c r="AR90" s="79"/>
      <c r="AS90" s="79"/>
      <c r="AT90" s="79"/>
      <c r="AU90" s="79"/>
      <c r="AZ90" s="113"/>
      <c r="BA90"/>
    </row>
    <row r="91" spans="1:53" ht="15" x14ac:dyDescent="0.25">
      <c r="A91" s="10"/>
      <c r="B91" s="73"/>
      <c r="C91" s="71"/>
      <c r="D91" s="72"/>
      <c r="F91" s="71"/>
      <c r="G91" s="72"/>
      <c r="H91" s="79"/>
      <c r="I91" s="79"/>
      <c r="J91" s="79"/>
      <c r="K91" s="79"/>
      <c r="L91" s="79"/>
      <c r="M91" s="79"/>
      <c r="N91" s="79"/>
      <c r="O91" s="71"/>
      <c r="P91" s="72"/>
      <c r="Q91" s="79"/>
      <c r="R91" s="79"/>
      <c r="S91" s="79"/>
      <c r="T91" s="79"/>
      <c r="U91" s="79"/>
      <c r="V91" s="79"/>
      <c r="W91" s="79"/>
      <c r="X91" s="79"/>
      <c r="Y91" s="79"/>
      <c r="Z91" s="79"/>
      <c r="AA91" s="71"/>
      <c r="AB91" s="72"/>
      <c r="AC91" s="79"/>
      <c r="AD91" s="79"/>
      <c r="AE91" s="79"/>
      <c r="AF91" s="79"/>
      <c r="AG91" s="79"/>
      <c r="AH91" s="79"/>
      <c r="AI91" s="79"/>
      <c r="AJ91" s="71"/>
      <c r="AK91" s="72"/>
      <c r="AL91" s="79"/>
      <c r="AM91" s="79"/>
      <c r="AN91" s="71"/>
      <c r="AO91" s="72"/>
      <c r="AP91" s="79"/>
      <c r="AQ91" s="79"/>
      <c r="AR91" s="79"/>
      <c r="AS91" s="79"/>
      <c r="AT91" s="79"/>
      <c r="AU91" s="79"/>
      <c r="AZ91" s="113"/>
      <c r="BA91"/>
    </row>
    <row r="92" spans="1:53" ht="15" x14ac:dyDescent="0.25">
      <c r="A92" s="33" t="s">
        <v>97</v>
      </c>
      <c r="B92" s="73"/>
      <c r="C92" s="71"/>
      <c r="D92" s="72"/>
      <c r="F92" s="71"/>
      <c r="G92" s="72"/>
      <c r="H92" s="79"/>
      <c r="I92" s="79"/>
      <c r="J92" s="79"/>
      <c r="K92" s="79"/>
      <c r="L92" s="79"/>
      <c r="M92" s="79"/>
      <c r="N92" s="79"/>
      <c r="O92" s="71"/>
      <c r="P92" s="72"/>
      <c r="Q92" s="79"/>
      <c r="R92" s="79"/>
      <c r="S92" s="79"/>
      <c r="T92" s="79"/>
      <c r="U92" s="79"/>
      <c r="V92" s="79"/>
      <c r="W92" s="79"/>
      <c r="X92" s="79"/>
      <c r="Y92" s="79"/>
      <c r="Z92" s="79"/>
      <c r="AA92" s="71"/>
      <c r="AB92" s="72"/>
      <c r="AC92" s="79"/>
      <c r="AD92" s="79"/>
      <c r="AE92" s="79"/>
      <c r="AF92" s="79"/>
      <c r="AG92" s="79"/>
      <c r="AH92" s="79"/>
      <c r="AI92" s="79"/>
      <c r="AJ92" s="71"/>
      <c r="AK92" s="72"/>
      <c r="AL92" s="79"/>
      <c r="AM92" s="79"/>
      <c r="AN92" s="71"/>
      <c r="AO92" s="72"/>
      <c r="AP92" s="79"/>
      <c r="AQ92" s="79"/>
      <c r="AR92" s="79"/>
      <c r="AS92" s="79"/>
      <c r="AT92" s="79"/>
      <c r="AU92" s="79"/>
      <c r="AV92" s="116"/>
      <c r="AW92" s="88"/>
      <c r="AZ92" s="113"/>
      <c r="BA92"/>
    </row>
    <row r="93" spans="1:53" ht="15" x14ac:dyDescent="0.25">
      <c r="A93" s="10" t="s">
        <v>30</v>
      </c>
      <c r="B93" s="73"/>
      <c r="C93" s="76">
        <v>23500355.762000009</v>
      </c>
      <c r="D93" s="77">
        <v>23500355.762000009</v>
      </c>
      <c r="F93" s="76">
        <v>8843056</v>
      </c>
      <c r="G93" s="77">
        <v>8843056</v>
      </c>
      <c r="H93" s="79">
        <v>56431</v>
      </c>
      <c r="I93" s="79">
        <v>167954</v>
      </c>
      <c r="J93" s="79">
        <v>269116</v>
      </c>
      <c r="K93" s="79">
        <v>917712</v>
      </c>
      <c r="L93" s="79">
        <v>1632520</v>
      </c>
      <c r="M93" s="79">
        <v>1705001</v>
      </c>
      <c r="N93" s="79">
        <v>4094322</v>
      </c>
      <c r="O93" s="76">
        <v>6940916.5060000001</v>
      </c>
      <c r="P93" s="77">
        <v>6940916.5060000001</v>
      </c>
      <c r="Q93" s="79">
        <v>6805.6530000000002</v>
      </c>
      <c r="R93" s="79">
        <v>456440.76</v>
      </c>
      <c r="S93" s="79">
        <v>752465.12800000003</v>
      </c>
      <c r="T93" s="79">
        <v>3645193.6310000001</v>
      </c>
      <c r="U93" s="79">
        <v>249734.375</v>
      </c>
      <c r="V93" s="79">
        <v>0</v>
      </c>
      <c r="W93" s="79">
        <v>437467.96500000003</v>
      </c>
      <c r="X93" s="79">
        <v>479825.88199999998</v>
      </c>
      <c r="Y93" s="79">
        <v>693446.33400000003</v>
      </c>
      <c r="Z93" s="79">
        <v>219536.77799999999</v>
      </c>
      <c r="AA93" s="76">
        <v>832971.47899999993</v>
      </c>
      <c r="AB93" s="77">
        <v>832971.47899999993</v>
      </c>
      <c r="AC93" s="79">
        <v>714111.15800000005</v>
      </c>
      <c r="AD93" s="79">
        <v>54508.572999999997</v>
      </c>
      <c r="AE93" s="79">
        <v>41121.292999999998</v>
      </c>
      <c r="AF93" s="79">
        <v>2977.2669999999998</v>
      </c>
      <c r="AG93" s="79">
        <v>3645.9169999999999</v>
      </c>
      <c r="AH93" s="79">
        <v>0</v>
      </c>
      <c r="AI93" s="79">
        <v>16607.271000000001</v>
      </c>
      <c r="AJ93" s="76">
        <v>6685924.8820000002</v>
      </c>
      <c r="AK93" s="77">
        <v>6685924.8820000002</v>
      </c>
      <c r="AL93" s="79">
        <v>6557882.2599999998</v>
      </c>
      <c r="AM93" s="79">
        <v>128042.622</v>
      </c>
      <c r="AN93" s="76">
        <v>197486.89500000002</v>
      </c>
      <c r="AO93" s="77">
        <v>197486.89500000002</v>
      </c>
      <c r="AP93" s="79">
        <v>166849.64600000001</v>
      </c>
      <c r="AQ93" s="79">
        <v>9367.6270000000004</v>
      </c>
      <c r="AR93" s="79">
        <v>11274.396000000001</v>
      </c>
      <c r="AS93" s="79">
        <v>9995.2260000000006</v>
      </c>
      <c r="AT93" s="79"/>
      <c r="AU93" s="79"/>
      <c r="AZ93" s="113"/>
      <c r="BA93"/>
    </row>
    <row r="94" spans="1:53" ht="15" x14ac:dyDescent="0.25">
      <c r="A94" s="10" t="s">
        <v>98</v>
      </c>
      <c r="B94" s="73"/>
      <c r="C94" s="76">
        <v>6431549.0939999996</v>
      </c>
      <c r="D94" s="77">
        <v>6431549.0939999996</v>
      </c>
      <c r="F94" s="76">
        <v>1951342</v>
      </c>
      <c r="G94" s="77">
        <v>1951342</v>
      </c>
      <c r="H94" s="79">
        <v>892</v>
      </c>
      <c r="I94" s="79">
        <v>943</v>
      </c>
      <c r="J94" s="79">
        <v>3625</v>
      </c>
      <c r="K94" s="79">
        <v>10434</v>
      </c>
      <c r="L94" s="79">
        <v>12089</v>
      </c>
      <c r="M94" s="79">
        <v>9083</v>
      </c>
      <c r="N94" s="79">
        <v>1914276</v>
      </c>
      <c r="O94" s="76">
        <v>1539792.273</v>
      </c>
      <c r="P94" s="77">
        <v>1539792.273</v>
      </c>
      <c r="Q94" s="79">
        <v>2927.0010000000002</v>
      </c>
      <c r="R94" s="79">
        <v>4490.32</v>
      </c>
      <c r="S94" s="79">
        <v>38259.536</v>
      </c>
      <c r="T94" s="79">
        <v>1468451.091</v>
      </c>
      <c r="U94" s="79">
        <v>3284.3389999999999</v>
      </c>
      <c r="V94" s="79">
        <v>0</v>
      </c>
      <c r="W94" s="79">
        <v>4295.5929999999998</v>
      </c>
      <c r="X94" s="79">
        <v>5012.2269999999999</v>
      </c>
      <c r="Y94" s="79">
        <v>7474.46</v>
      </c>
      <c r="Z94" s="79">
        <v>5597.7060000000001</v>
      </c>
      <c r="AA94" s="76">
        <v>89247.527000000002</v>
      </c>
      <c r="AB94" s="77">
        <v>89247.527000000002</v>
      </c>
      <c r="AC94" s="79">
        <v>56949.228999999999</v>
      </c>
      <c r="AD94" s="79">
        <v>31633.41</v>
      </c>
      <c r="AE94" s="79">
        <v>225.38200000000001</v>
      </c>
      <c r="AF94" s="79">
        <v>76.105999999999995</v>
      </c>
      <c r="AG94" s="79">
        <v>72.153000000000006</v>
      </c>
      <c r="AH94" s="79">
        <v>0</v>
      </c>
      <c r="AI94" s="79">
        <v>291.24700000000001</v>
      </c>
      <c r="AJ94" s="76">
        <v>2779418.6999999997</v>
      </c>
      <c r="AK94" s="77">
        <v>2779418.6999999997</v>
      </c>
      <c r="AL94" s="79">
        <v>2778633.2429999998</v>
      </c>
      <c r="AM94" s="79">
        <v>785.45699999999999</v>
      </c>
      <c r="AN94" s="76">
        <v>71748.594000000012</v>
      </c>
      <c r="AO94" s="77">
        <v>71748.594000000012</v>
      </c>
      <c r="AP94" s="79">
        <v>68951.316000000006</v>
      </c>
      <c r="AQ94" s="79">
        <v>1264.597</v>
      </c>
      <c r="AR94" s="79">
        <v>1189.085</v>
      </c>
      <c r="AS94" s="79">
        <v>343.596</v>
      </c>
      <c r="AT94" s="79"/>
      <c r="AU94" s="79"/>
      <c r="AZ94" s="113"/>
      <c r="BA94"/>
    </row>
    <row r="95" spans="1:53" ht="15" x14ac:dyDescent="0.25">
      <c r="A95" s="10" t="s">
        <v>99</v>
      </c>
      <c r="B95" s="73"/>
      <c r="C95" s="76">
        <v>58134.11</v>
      </c>
      <c r="D95" s="77">
        <v>58134.11</v>
      </c>
      <c r="F95" s="76">
        <v>-33804</v>
      </c>
      <c r="G95" s="77">
        <v>-33804</v>
      </c>
      <c r="H95" s="79">
        <v>0</v>
      </c>
      <c r="I95" s="79">
        <v>-2167</v>
      </c>
      <c r="J95" s="79">
        <v>-2727</v>
      </c>
      <c r="K95" s="79">
        <v>-8229</v>
      </c>
      <c r="L95" s="79">
        <v>-8218</v>
      </c>
      <c r="M95" s="79">
        <v>-12463</v>
      </c>
      <c r="N95" s="79">
        <v>0</v>
      </c>
      <c r="O95" s="76">
        <v>57377.758000000002</v>
      </c>
      <c r="P95" s="77">
        <v>57377.758000000002</v>
      </c>
      <c r="Q95" s="79">
        <v>0</v>
      </c>
      <c r="R95" s="79">
        <v>0</v>
      </c>
      <c r="S95" s="79">
        <v>57377.758000000002</v>
      </c>
      <c r="T95" s="79">
        <v>0</v>
      </c>
      <c r="U95" s="79">
        <v>0</v>
      </c>
      <c r="V95" s="79">
        <v>0</v>
      </c>
      <c r="W95" s="79">
        <v>0</v>
      </c>
      <c r="X95" s="79">
        <v>0</v>
      </c>
      <c r="Y95" s="79">
        <v>0</v>
      </c>
      <c r="Z95" s="79">
        <v>0</v>
      </c>
      <c r="AA95" s="76">
        <v>31112.243000000002</v>
      </c>
      <c r="AB95" s="77">
        <v>31112.243000000002</v>
      </c>
      <c r="AC95" s="79">
        <v>22834.61</v>
      </c>
      <c r="AD95" s="79">
        <v>0</v>
      </c>
      <c r="AE95" s="79">
        <v>0</v>
      </c>
      <c r="AF95" s="79">
        <v>0</v>
      </c>
      <c r="AG95" s="79">
        <v>8223.0709999999999</v>
      </c>
      <c r="AH95" s="79">
        <v>0</v>
      </c>
      <c r="AI95" s="79">
        <v>54.561999999999998</v>
      </c>
      <c r="AJ95" s="76">
        <v>0</v>
      </c>
      <c r="AK95" s="77">
        <v>0</v>
      </c>
      <c r="AL95" s="79">
        <v>0</v>
      </c>
      <c r="AM95" s="79">
        <v>0</v>
      </c>
      <c r="AN95" s="76">
        <v>3448.1089999999999</v>
      </c>
      <c r="AO95" s="77">
        <v>3448.1089999999999</v>
      </c>
      <c r="AP95" s="79">
        <v>730.245</v>
      </c>
      <c r="AQ95" s="79">
        <v>795.649</v>
      </c>
      <c r="AR95" s="79">
        <v>1813.16</v>
      </c>
      <c r="AS95" s="79">
        <v>109.05500000000001</v>
      </c>
      <c r="AT95" s="79"/>
      <c r="AU95" s="79"/>
      <c r="AZ95" s="113"/>
      <c r="BA95"/>
    </row>
    <row r="96" spans="1:53" ht="15" x14ac:dyDescent="0.25">
      <c r="A96" s="34" t="s">
        <v>100</v>
      </c>
      <c r="B96" s="73"/>
      <c r="C96" s="76">
        <v>29990038.965999994</v>
      </c>
      <c r="D96" s="82">
        <v>29990038.965999994</v>
      </c>
      <c r="F96" s="76">
        <v>10760594</v>
      </c>
      <c r="G96" s="77">
        <v>10760594</v>
      </c>
      <c r="H96" s="86">
        <v>57323</v>
      </c>
      <c r="I96" s="86">
        <v>166730</v>
      </c>
      <c r="J96" s="86">
        <v>270014</v>
      </c>
      <c r="K96" s="86">
        <v>919917</v>
      </c>
      <c r="L96" s="86">
        <v>1636391</v>
      </c>
      <c r="M96" s="86">
        <v>1701621</v>
      </c>
      <c r="N96" s="86">
        <v>6008598</v>
      </c>
      <c r="O96" s="76">
        <v>8538086.5370000005</v>
      </c>
      <c r="P96" s="77">
        <v>8538086.5370000005</v>
      </c>
      <c r="Q96" s="86">
        <v>9732.6540000000005</v>
      </c>
      <c r="R96" s="86">
        <v>460931.08</v>
      </c>
      <c r="S96" s="86">
        <v>848102.42200000002</v>
      </c>
      <c r="T96" s="86">
        <v>5113644.7220000001</v>
      </c>
      <c r="U96" s="86">
        <v>253018.71400000001</v>
      </c>
      <c r="V96" s="86">
        <v>0</v>
      </c>
      <c r="W96" s="86">
        <v>441763.55800000002</v>
      </c>
      <c r="X96" s="86">
        <v>484838.109</v>
      </c>
      <c r="Y96" s="86">
        <v>700920.79399999999</v>
      </c>
      <c r="Z96" s="86">
        <v>225134.484</v>
      </c>
      <c r="AA96" s="76">
        <v>953331.24900000007</v>
      </c>
      <c r="AB96" s="77">
        <v>953331.24900000007</v>
      </c>
      <c r="AC96" s="86">
        <v>793894.99700000009</v>
      </c>
      <c r="AD96" s="86">
        <v>86141.982999999993</v>
      </c>
      <c r="AE96" s="86">
        <v>41346.674999999996</v>
      </c>
      <c r="AF96" s="86">
        <v>3053.3729999999996</v>
      </c>
      <c r="AG96" s="86">
        <v>11941.141</v>
      </c>
      <c r="AH96" s="86">
        <v>0</v>
      </c>
      <c r="AI96" s="86">
        <v>16953.080000000002</v>
      </c>
      <c r="AJ96" s="76">
        <v>9465343.5819999985</v>
      </c>
      <c r="AK96" s="77">
        <v>9465343.5819999985</v>
      </c>
      <c r="AL96" s="86">
        <v>9336515.5029999986</v>
      </c>
      <c r="AM96" s="86">
        <v>128828.079</v>
      </c>
      <c r="AN96" s="76">
        <v>272683.59799999994</v>
      </c>
      <c r="AO96" s="77">
        <v>272683.59799999994</v>
      </c>
      <c r="AP96" s="86">
        <v>236531.20699999999</v>
      </c>
      <c r="AQ96" s="86">
        <v>11427.873</v>
      </c>
      <c r="AR96" s="86">
        <v>14276.641</v>
      </c>
      <c r="AS96" s="86">
        <v>10447.877</v>
      </c>
      <c r="AT96" s="86"/>
      <c r="AU96" s="86"/>
      <c r="AZ96" s="113"/>
      <c r="BA96"/>
    </row>
    <row r="97" spans="1:53" ht="15" x14ac:dyDescent="0.25">
      <c r="A97" s="10"/>
      <c r="B97" s="73"/>
      <c r="C97" s="76"/>
      <c r="D97" s="77"/>
      <c r="F97" s="76"/>
      <c r="G97" s="77"/>
      <c r="H97" s="79"/>
      <c r="I97" s="79"/>
      <c r="J97" s="79"/>
      <c r="K97" s="79"/>
      <c r="L97" s="79"/>
      <c r="M97" s="79"/>
      <c r="N97" s="79"/>
      <c r="O97" s="76"/>
      <c r="P97" s="77"/>
      <c r="Q97" s="79"/>
      <c r="R97" s="79"/>
      <c r="S97" s="79"/>
      <c r="T97" s="79"/>
      <c r="U97" s="79"/>
      <c r="V97" s="79"/>
      <c r="W97" s="79"/>
      <c r="X97" s="79"/>
      <c r="Y97" s="79"/>
      <c r="Z97" s="79"/>
      <c r="AA97" s="76"/>
      <c r="AB97" s="77"/>
      <c r="AC97" s="79"/>
      <c r="AD97" s="79"/>
      <c r="AE97" s="79"/>
      <c r="AF97" s="79"/>
      <c r="AG97" s="79"/>
      <c r="AH97" s="79"/>
      <c r="AI97" s="79"/>
      <c r="AJ97" s="76"/>
      <c r="AK97" s="77"/>
      <c r="AL97" s="79"/>
      <c r="AM97" s="79"/>
      <c r="AN97" s="76"/>
      <c r="AO97" s="77"/>
      <c r="AP97" s="79"/>
      <c r="AQ97" s="79"/>
      <c r="AR97" s="79"/>
      <c r="AS97" s="79"/>
      <c r="AT97" s="79"/>
      <c r="AU97" s="79"/>
      <c r="AZ97" s="113"/>
      <c r="BA97"/>
    </row>
    <row r="98" spans="1:53" ht="15" x14ac:dyDescent="0.25">
      <c r="A98" s="35" t="s">
        <v>101</v>
      </c>
      <c r="B98" s="73"/>
      <c r="C98" s="76"/>
      <c r="D98" s="77"/>
      <c r="F98" s="76"/>
      <c r="G98" s="77"/>
      <c r="H98" s="79"/>
      <c r="I98" s="79"/>
      <c r="J98" s="79"/>
      <c r="K98" s="79"/>
      <c r="L98" s="79"/>
      <c r="M98" s="79"/>
      <c r="N98" s="79"/>
      <c r="O98" s="76"/>
      <c r="P98" s="77">
        <v>0</v>
      </c>
      <c r="Q98" s="79"/>
      <c r="R98" s="79"/>
      <c r="S98" s="79"/>
      <c r="T98" s="79"/>
      <c r="U98" s="79"/>
      <c r="V98" s="79"/>
      <c r="W98" s="79"/>
      <c r="X98" s="79"/>
      <c r="Y98" s="79"/>
      <c r="Z98" s="79"/>
      <c r="AA98" s="76"/>
      <c r="AB98" s="77">
        <v>0</v>
      </c>
      <c r="AC98" s="79"/>
      <c r="AD98" s="79"/>
      <c r="AE98" s="79"/>
      <c r="AF98" s="79"/>
      <c r="AG98" s="79"/>
      <c r="AH98" s="79"/>
      <c r="AI98" s="79"/>
      <c r="AJ98" s="76"/>
      <c r="AK98" s="77">
        <v>0</v>
      </c>
      <c r="AL98" s="79"/>
      <c r="AM98" s="79"/>
      <c r="AN98" s="76"/>
      <c r="AO98" s="77">
        <v>0</v>
      </c>
      <c r="AP98" s="79"/>
      <c r="AQ98" s="79"/>
      <c r="AR98" s="79"/>
      <c r="AS98" s="79"/>
      <c r="AT98" s="79"/>
      <c r="AU98" s="79"/>
      <c r="AV98" s="116"/>
      <c r="AW98" s="88"/>
      <c r="AZ98" s="113"/>
      <c r="BA98"/>
    </row>
    <row r="99" spans="1:53" ht="15" x14ac:dyDescent="0.25">
      <c r="A99" s="10" t="s">
        <v>36</v>
      </c>
      <c r="B99" s="73"/>
      <c r="C99" s="76">
        <v>8827108.3110000025</v>
      </c>
      <c r="D99" s="77">
        <v>8827108.3110000025</v>
      </c>
      <c r="F99" s="76">
        <v>4315371</v>
      </c>
      <c r="G99" s="77">
        <v>4315371</v>
      </c>
      <c r="H99" s="79">
        <v>21029</v>
      </c>
      <c r="I99" s="79">
        <v>59478</v>
      </c>
      <c r="J99" s="79">
        <v>249684</v>
      </c>
      <c r="K99" s="79">
        <v>528755</v>
      </c>
      <c r="L99" s="79">
        <v>577487</v>
      </c>
      <c r="M99" s="79">
        <v>480242</v>
      </c>
      <c r="N99" s="79">
        <v>2398696</v>
      </c>
      <c r="O99" s="76">
        <v>1100386.7220000001</v>
      </c>
      <c r="P99" s="77">
        <v>1100386.7220000001</v>
      </c>
      <c r="Q99" s="79">
        <v>19837.716</v>
      </c>
      <c r="R99" s="79">
        <v>5376.0889999999999</v>
      </c>
      <c r="S99" s="79">
        <v>34211.57</v>
      </c>
      <c r="T99" s="79">
        <v>769865.90599999996</v>
      </c>
      <c r="U99" s="79">
        <v>10394.710999999999</v>
      </c>
      <c r="V99" s="79">
        <v>0</v>
      </c>
      <c r="W99" s="79">
        <v>106176.803</v>
      </c>
      <c r="X99" s="79">
        <v>101779.942</v>
      </c>
      <c r="Y99" s="79">
        <v>42501.161</v>
      </c>
      <c r="Z99" s="79">
        <v>10242.824000000001</v>
      </c>
      <c r="AA99" s="76">
        <v>23094.988000000001</v>
      </c>
      <c r="AB99" s="77">
        <v>23094.988000000001</v>
      </c>
      <c r="AC99" s="79">
        <v>6984.826</v>
      </c>
      <c r="AD99" s="79">
        <v>6829.7740000000003</v>
      </c>
      <c r="AE99" s="79">
        <v>9280.3880000000008</v>
      </c>
      <c r="AF99" s="79">
        <v>0</v>
      </c>
      <c r="AG99" s="79">
        <v>0</v>
      </c>
      <c r="AH99" s="79">
        <v>0</v>
      </c>
      <c r="AI99" s="79">
        <v>0</v>
      </c>
      <c r="AJ99" s="76">
        <v>3356208.9849999999</v>
      </c>
      <c r="AK99" s="77">
        <v>3356208.9849999999</v>
      </c>
      <c r="AL99" s="79">
        <v>3302681.378</v>
      </c>
      <c r="AM99" s="79">
        <v>53527.607000000004</v>
      </c>
      <c r="AN99" s="76">
        <v>32046.616000000002</v>
      </c>
      <c r="AO99" s="77">
        <v>32046.616000000002</v>
      </c>
      <c r="AP99" s="79">
        <v>28608.468000000001</v>
      </c>
      <c r="AQ99" s="79">
        <v>3438.1480000000001</v>
      </c>
      <c r="AR99" s="79">
        <v>0</v>
      </c>
      <c r="AS99" s="79">
        <v>0</v>
      </c>
      <c r="AT99" s="79"/>
      <c r="AU99" s="79"/>
      <c r="AZ99" s="113"/>
      <c r="BA99"/>
    </row>
    <row r="100" spans="1:53" ht="15" x14ac:dyDescent="0.25">
      <c r="A100" s="10" t="s">
        <v>102</v>
      </c>
      <c r="B100" s="73"/>
      <c r="C100" s="76">
        <v>106373.855</v>
      </c>
      <c r="D100" s="77">
        <v>106373.855</v>
      </c>
      <c r="F100" s="76">
        <v>31</v>
      </c>
      <c r="G100" s="77">
        <v>31</v>
      </c>
      <c r="H100" s="79">
        <v>6</v>
      </c>
      <c r="I100" s="79">
        <v>2</v>
      </c>
      <c r="J100" s="79">
        <v>4</v>
      </c>
      <c r="K100" s="79">
        <v>3</v>
      </c>
      <c r="L100" s="79">
        <v>8</v>
      </c>
      <c r="M100" s="79">
        <v>8</v>
      </c>
      <c r="N100" s="79">
        <v>0</v>
      </c>
      <c r="O100" s="76">
        <v>12606.039000000001</v>
      </c>
      <c r="P100" s="77">
        <v>12606.039000000001</v>
      </c>
      <c r="Q100" s="79">
        <v>0</v>
      </c>
      <c r="R100" s="79">
        <v>0</v>
      </c>
      <c r="S100" s="79">
        <v>0</v>
      </c>
      <c r="T100" s="79">
        <v>0</v>
      </c>
      <c r="U100" s="79">
        <v>0</v>
      </c>
      <c r="V100" s="79">
        <v>0</v>
      </c>
      <c r="W100" s="79">
        <v>12606.039000000001</v>
      </c>
      <c r="X100" s="79">
        <v>0</v>
      </c>
      <c r="Y100" s="79">
        <v>0</v>
      </c>
      <c r="Z100" s="79">
        <v>0</v>
      </c>
      <c r="AA100" s="76">
        <v>80285.656999999992</v>
      </c>
      <c r="AB100" s="77">
        <v>80285.656999999992</v>
      </c>
      <c r="AC100" s="79">
        <v>71055.892000000007</v>
      </c>
      <c r="AD100" s="79">
        <v>3954.6239999999998</v>
      </c>
      <c r="AE100" s="79">
        <v>3941.2220000000002</v>
      </c>
      <c r="AF100" s="79">
        <v>443.04300000000001</v>
      </c>
      <c r="AG100" s="79">
        <v>127.518</v>
      </c>
      <c r="AH100" s="79">
        <v>0</v>
      </c>
      <c r="AI100" s="79">
        <v>763.35799999999995</v>
      </c>
      <c r="AJ100" s="76">
        <v>12676.423000000001</v>
      </c>
      <c r="AK100" s="77">
        <v>12676.423000000001</v>
      </c>
      <c r="AL100" s="79">
        <v>0</v>
      </c>
      <c r="AM100" s="79">
        <v>12676.423000000001</v>
      </c>
      <c r="AN100" s="76">
        <v>774.73599999999999</v>
      </c>
      <c r="AO100" s="77">
        <v>774.73599999999999</v>
      </c>
      <c r="AP100" s="79">
        <v>0</v>
      </c>
      <c r="AQ100" s="79">
        <v>266.24799999999999</v>
      </c>
      <c r="AR100" s="79">
        <v>354.89299999999997</v>
      </c>
      <c r="AS100" s="79">
        <v>153.595</v>
      </c>
      <c r="AT100" s="79"/>
      <c r="AU100" s="79"/>
      <c r="AZ100" s="113"/>
      <c r="BA100"/>
    </row>
    <row r="101" spans="1:53" ht="15" x14ac:dyDescent="0.25">
      <c r="A101" s="10" t="s">
        <v>103</v>
      </c>
      <c r="B101" s="73"/>
      <c r="C101" s="76">
        <v>332174</v>
      </c>
      <c r="D101" s="77">
        <v>332174</v>
      </c>
      <c r="F101" s="76">
        <v>332174</v>
      </c>
      <c r="G101" s="77">
        <v>332174</v>
      </c>
      <c r="H101" s="79">
        <v>4823</v>
      </c>
      <c r="I101" s="79">
        <v>8104</v>
      </c>
      <c r="J101" s="79">
        <v>25984</v>
      </c>
      <c r="K101" s="79">
        <v>89160</v>
      </c>
      <c r="L101" s="79">
        <v>125401</v>
      </c>
      <c r="M101" s="79">
        <v>78702</v>
      </c>
      <c r="N101" s="79">
        <v>0</v>
      </c>
      <c r="O101" s="76">
        <v>0</v>
      </c>
      <c r="P101" s="77">
        <v>0</v>
      </c>
      <c r="Q101" s="79">
        <v>0</v>
      </c>
      <c r="R101" s="79">
        <v>0</v>
      </c>
      <c r="S101" s="79">
        <v>0</v>
      </c>
      <c r="T101" s="79">
        <v>0</v>
      </c>
      <c r="U101" s="79">
        <v>0</v>
      </c>
      <c r="V101" s="79">
        <v>0</v>
      </c>
      <c r="W101" s="79">
        <v>0</v>
      </c>
      <c r="X101" s="79">
        <v>0</v>
      </c>
      <c r="Y101" s="79">
        <v>0</v>
      </c>
      <c r="Z101" s="79">
        <v>0</v>
      </c>
      <c r="AA101" s="76">
        <v>0</v>
      </c>
      <c r="AB101" s="77">
        <v>0</v>
      </c>
      <c r="AC101" s="79">
        <v>0</v>
      </c>
      <c r="AD101" s="79">
        <v>0</v>
      </c>
      <c r="AE101" s="79">
        <v>0</v>
      </c>
      <c r="AF101" s="79">
        <v>0</v>
      </c>
      <c r="AG101" s="79">
        <v>0</v>
      </c>
      <c r="AH101" s="79">
        <v>0</v>
      </c>
      <c r="AI101" s="79">
        <v>0</v>
      </c>
      <c r="AJ101" s="76">
        <v>0</v>
      </c>
      <c r="AK101" s="77">
        <v>0</v>
      </c>
      <c r="AL101" s="79">
        <v>0</v>
      </c>
      <c r="AM101" s="79">
        <v>0</v>
      </c>
      <c r="AN101" s="76">
        <v>0</v>
      </c>
      <c r="AO101" s="77">
        <v>0</v>
      </c>
      <c r="AP101" s="79">
        <v>0</v>
      </c>
      <c r="AQ101" s="79">
        <v>0</v>
      </c>
      <c r="AR101" s="79">
        <v>0</v>
      </c>
      <c r="AS101" s="79">
        <v>0</v>
      </c>
      <c r="AT101" s="79"/>
      <c r="AU101" s="79"/>
      <c r="AZ101" s="113"/>
      <c r="BA101"/>
    </row>
    <row r="102" spans="1:53" ht="15" x14ac:dyDescent="0.25">
      <c r="A102" s="10" t="s">
        <v>104</v>
      </c>
      <c r="B102" s="73"/>
      <c r="C102" s="76">
        <v>2463496.2829999998</v>
      </c>
      <c r="D102" s="77">
        <v>2463496.2829999998</v>
      </c>
      <c r="F102" s="76">
        <v>-30606</v>
      </c>
      <c r="G102" s="77">
        <v>-30606</v>
      </c>
      <c r="H102" s="79">
        <v>-355</v>
      </c>
      <c r="I102" s="79">
        <v>-2614</v>
      </c>
      <c r="J102" s="79">
        <v>-12958</v>
      </c>
      <c r="K102" s="79">
        <v>-5312</v>
      </c>
      <c r="L102" s="79">
        <v>-6046</v>
      </c>
      <c r="M102" s="79">
        <v>-9319</v>
      </c>
      <c r="N102" s="79">
        <v>5998</v>
      </c>
      <c r="O102" s="76">
        <v>2236499.6970000002</v>
      </c>
      <c r="P102" s="77">
        <v>2236499.6970000002</v>
      </c>
      <c r="Q102" s="79">
        <v>160.744</v>
      </c>
      <c r="R102" s="79">
        <v>94612.153000000006</v>
      </c>
      <c r="S102" s="79">
        <v>335728.90600000002</v>
      </c>
      <c r="T102" s="79">
        <v>1400329.058</v>
      </c>
      <c r="U102" s="79">
        <v>8967.0969999999998</v>
      </c>
      <c r="V102" s="79">
        <v>0</v>
      </c>
      <c r="W102" s="79">
        <v>43857.127999999997</v>
      </c>
      <c r="X102" s="79">
        <v>67443.278999999995</v>
      </c>
      <c r="Y102" s="79">
        <v>150998.04999999999</v>
      </c>
      <c r="Z102" s="79">
        <v>134403.28200000001</v>
      </c>
      <c r="AA102" s="76">
        <v>184849.52900000004</v>
      </c>
      <c r="AB102" s="77">
        <v>184849.52900000004</v>
      </c>
      <c r="AC102" s="79">
        <v>92410.656000000003</v>
      </c>
      <c r="AD102" s="79">
        <v>64781.303999999996</v>
      </c>
      <c r="AE102" s="79">
        <v>22156.002</v>
      </c>
      <c r="AF102" s="79">
        <v>1798.4580000000001</v>
      </c>
      <c r="AG102" s="79">
        <v>817.71900000000005</v>
      </c>
      <c r="AH102" s="79">
        <v>0</v>
      </c>
      <c r="AI102" s="79">
        <v>2885.39</v>
      </c>
      <c r="AJ102" s="76">
        <v>0</v>
      </c>
      <c r="AK102" s="77">
        <v>0</v>
      </c>
      <c r="AL102" s="79">
        <v>0</v>
      </c>
      <c r="AM102" s="79">
        <v>0</v>
      </c>
      <c r="AN102" s="76">
        <v>72753.057000000001</v>
      </c>
      <c r="AO102" s="77">
        <v>72753.057000000001</v>
      </c>
      <c r="AP102" s="79">
        <v>60161.087</v>
      </c>
      <c r="AQ102" s="79">
        <v>4445.0789999999997</v>
      </c>
      <c r="AR102" s="79">
        <v>3862.0329999999999</v>
      </c>
      <c r="AS102" s="79">
        <v>4284.8580000000002</v>
      </c>
      <c r="AT102" s="79"/>
      <c r="AU102" s="79"/>
      <c r="AZ102" s="113"/>
      <c r="BA102"/>
    </row>
    <row r="103" spans="1:53" ht="15" x14ac:dyDescent="0.25">
      <c r="A103" s="36" t="s">
        <v>105</v>
      </c>
      <c r="B103" s="73"/>
      <c r="C103" s="81">
        <v>11729152.448999997</v>
      </c>
      <c r="D103" s="82">
        <v>11729152.448999997</v>
      </c>
      <c r="F103" s="81">
        <v>4616970</v>
      </c>
      <c r="G103" s="77">
        <v>4616970</v>
      </c>
      <c r="H103" s="86">
        <v>25503</v>
      </c>
      <c r="I103" s="86">
        <v>64970</v>
      </c>
      <c r="J103" s="86">
        <v>262714</v>
      </c>
      <c r="K103" s="86">
        <v>612606</v>
      </c>
      <c r="L103" s="86">
        <v>696850</v>
      </c>
      <c r="M103" s="86">
        <v>549633</v>
      </c>
      <c r="N103" s="86">
        <v>2404694</v>
      </c>
      <c r="O103" s="81">
        <v>3349492.4580000001</v>
      </c>
      <c r="P103" s="77">
        <v>3349492.4580000001</v>
      </c>
      <c r="Q103" s="86">
        <v>19998.46</v>
      </c>
      <c r="R103" s="86">
        <v>99988.241999999998</v>
      </c>
      <c r="S103" s="86">
        <v>369940.47600000002</v>
      </c>
      <c r="T103" s="86">
        <v>2170194.9639999997</v>
      </c>
      <c r="U103" s="86">
        <v>19361.807999999997</v>
      </c>
      <c r="V103" s="86">
        <v>0</v>
      </c>
      <c r="W103" s="86">
        <v>162639.97</v>
      </c>
      <c r="X103" s="86">
        <v>169223.22099999999</v>
      </c>
      <c r="Y103" s="86">
        <v>193499.21099999998</v>
      </c>
      <c r="Z103" s="86">
        <v>144646.106</v>
      </c>
      <c r="AA103" s="81">
        <v>288230.17400000006</v>
      </c>
      <c r="AB103" s="77">
        <v>288230.17400000006</v>
      </c>
      <c r="AC103" s="86">
        <v>170451.37400000001</v>
      </c>
      <c r="AD103" s="86">
        <v>75565.70199999999</v>
      </c>
      <c r="AE103" s="86">
        <v>35377.612000000001</v>
      </c>
      <c r="AF103" s="86">
        <v>2241.5010000000002</v>
      </c>
      <c r="AG103" s="86">
        <v>945.23700000000008</v>
      </c>
      <c r="AH103" s="86">
        <v>0</v>
      </c>
      <c r="AI103" s="86">
        <v>3648.7479999999996</v>
      </c>
      <c r="AJ103" s="81">
        <v>3368885.4079999998</v>
      </c>
      <c r="AK103" s="77">
        <v>3368885.4079999998</v>
      </c>
      <c r="AL103" s="86">
        <v>3302681.378</v>
      </c>
      <c r="AM103" s="86">
        <v>66204.03</v>
      </c>
      <c r="AN103" s="81">
        <v>105574.409</v>
      </c>
      <c r="AO103" s="77">
        <v>105574.409</v>
      </c>
      <c r="AP103" s="86">
        <v>88769.554999999993</v>
      </c>
      <c r="AQ103" s="86">
        <v>8149.4750000000004</v>
      </c>
      <c r="AR103" s="86">
        <v>4216.9259999999995</v>
      </c>
      <c r="AS103" s="86">
        <v>4438.4530000000004</v>
      </c>
      <c r="AT103" s="86"/>
      <c r="AU103" s="86"/>
      <c r="AZ103" s="113"/>
      <c r="BA103"/>
    </row>
    <row r="104" spans="1:53" ht="15" x14ac:dyDescent="0.25">
      <c r="A104" s="10"/>
      <c r="B104" s="73"/>
      <c r="C104" s="76"/>
      <c r="D104" s="77"/>
      <c r="F104" s="76"/>
      <c r="G104" s="77"/>
      <c r="H104" s="79"/>
      <c r="I104" s="79"/>
      <c r="J104" s="79"/>
      <c r="K104" s="79"/>
      <c r="L104" s="79"/>
      <c r="M104" s="79"/>
      <c r="N104" s="79"/>
      <c r="O104" s="76"/>
      <c r="P104" s="77"/>
      <c r="Q104" s="79"/>
      <c r="R104" s="79"/>
      <c r="S104" s="79"/>
      <c r="T104" s="79"/>
      <c r="U104" s="79"/>
      <c r="V104" s="79"/>
      <c r="W104" s="79"/>
      <c r="X104" s="79"/>
      <c r="Y104" s="79"/>
      <c r="Z104" s="79"/>
      <c r="AA104" s="76"/>
      <c r="AB104" s="77"/>
      <c r="AC104" s="79"/>
      <c r="AD104" s="79"/>
      <c r="AE104" s="79"/>
      <c r="AF104" s="79"/>
      <c r="AG104" s="79"/>
      <c r="AH104" s="79"/>
      <c r="AI104" s="79"/>
      <c r="AJ104" s="76"/>
      <c r="AK104" s="77"/>
      <c r="AL104" s="79"/>
      <c r="AM104" s="79"/>
      <c r="AN104" s="76"/>
      <c r="AO104" s="77"/>
      <c r="AP104" s="79"/>
      <c r="AQ104" s="79"/>
      <c r="AR104" s="79"/>
      <c r="AS104" s="79"/>
      <c r="AT104" s="79"/>
      <c r="AU104" s="79"/>
      <c r="AZ104" s="113"/>
      <c r="BA104"/>
    </row>
    <row r="105" spans="1:53" ht="15" x14ac:dyDescent="0.25">
      <c r="A105" s="23" t="s">
        <v>106</v>
      </c>
      <c r="B105" s="73"/>
      <c r="C105" s="76"/>
      <c r="D105" s="77"/>
      <c r="F105" s="76"/>
      <c r="G105" s="77"/>
      <c r="H105" s="79"/>
      <c r="I105" s="79"/>
      <c r="J105" s="79"/>
      <c r="K105" s="79"/>
      <c r="L105" s="79"/>
      <c r="M105" s="79"/>
      <c r="N105" s="79"/>
      <c r="O105" s="76"/>
      <c r="P105" s="77"/>
      <c r="Q105" s="79"/>
      <c r="R105" s="79"/>
      <c r="S105" s="79"/>
      <c r="T105" s="79"/>
      <c r="U105" s="79"/>
      <c r="V105" s="79"/>
      <c r="W105" s="79"/>
      <c r="X105" s="79"/>
      <c r="Y105" s="79"/>
      <c r="Z105" s="79"/>
      <c r="AA105" s="76"/>
      <c r="AB105" s="77"/>
      <c r="AC105" s="79"/>
      <c r="AD105" s="79"/>
      <c r="AE105" s="79"/>
      <c r="AF105" s="79"/>
      <c r="AG105" s="79"/>
      <c r="AH105" s="79"/>
      <c r="AI105" s="79"/>
      <c r="AJ105" s="76"/>
      <c r="AK105" s="77"/>
      <c r="AL105" s="79"/>
      <c r="AM105" s="79"/>
      <c r="AN105" s="76"/>
      <c r="AO105" s="77"/>
      <c r="AP105" s="79"/>
      <c r="AQ105" s="79"/>
      <c r="AR105" s="79"/>
      <c r="AS105" s="79"/>
      <c r="AT105" s="79"/>
      <c r="AU105" s="79"/>
      <c r="AV105" s="116"/>
      <c r="AZ105" s="113"/>
      <c r="BA105"/>
    </row>
    <row r="106" spans="1:53" ht="15" x14ac:dyDescent="0.25">
      <c r="A106" s="10" t="s">
        <v>107</v>
      </c>
      <c r="B106" s="73"/>
      <c r="C106" s="76">
        <v>112388.27799999999</v>
      </c>
      <c r="D106" s="77">
        <v>112388.27799999999</v>
      </c>
      <c r="F106" s="76">
        <v>111089</v>
      </c>
      <c r="G106" s="77">
        <v>111089</v>
      </c>
      <c r="H106" s="79">
        <v>107</v>
      </c>
      <c r="I106" s="79">
        <v>25</v>
      </c>
      <c r="J106" s="79">
        <v>16307</v>
      </c>
      <c r="K106" s="79">
        <v>44019</v>
      </c>
      <c r="L106" s="79">
        <v>38789</v>
      </c>
      <c r="M106" s="79">
        <v>11842</v>
      </c>
      <c r="N106" s="79">
        <v>0</v>
      </c>
      <c r="O106" s="76">
        <v>0</v>
      </c>
      <c r="P106" s="77">
        <v>0</v>
      </c>
      <c r="Q106" s="79">
        <v>0</v>
      </c>
      <c r="R106" s="79">
        <v>0</v>
      </c>
      <c r="S106" s="79">
        <v>0</v>
      </c>
      <c r="T106" s="79">
        <v>0</v>
      </c>
      <c r="U106" s="79">
        <v>0</v>
      </c>
      <c r="V106" s="79">
        <v>0</v>
      </c>
      <c r="W106" s="79">
        <v>0</v>
      </c>
      <c r="X106" s="79">
        <v>0</v>
      </c>
      <c r="Y106" s="79">
        <v>0</v>
      </c>
      <c r="Z106" s="79">
        <v>0</v>
      </c>
      <c r="AA106" s="76">
        <v>930.81100000000004</v>
      </c>
      <c r="AB106" s="77">
        <v>930.81100000000004</v>
      </c>
      <c r="AC106" s="79">
        <v>0</v>
      </c>
      <c r="AD106" s="79">
        <v>0</v>
      </c>
      <c r="AE106" s="79">
        <v>538.38499999999999</v>
      </c>
      <c r="AF106" s="79">
        <v>235.67</v>
      </c>
      <c r="AG106" s="79">
        <v>73.055999999999997</v>
      </c>
      <c r="AH106" s="79">
        <v>0</v>
      </c>
      <c r="AI106" s="79">
        <v>83.7</v>
      </c>
      <c r="AJ106" s="76">
        <v>368.46699999999998</v>
      </c>
      <c r="AK106" s="77">
        <v>368.46699999999998</v>
      </c>
      <c r="AL106" s="79">
        <v>0</v>
      </c>
      <c r="AM106" s="79">
        <v>368.46699999999998</v>
      </c>
      <c r="AN106" s="76">
        <v>0</v>
      </c>
      <c r="AO106" s="77">
        <v>0</v>
      </c>
      <c r="AP106" s="79">
        <v>0</v>
      </c>
      <c r="AQ106" s="79">
        <v>0</v>
      </c>
      <c r="AR106" s="79">
        <v>0</v>
      </c>
      <c r="AS106" s="79">
        <v>0</v>
      </c>
      <c r="AT106" s="79"/>
      <c r="AU106" s="79"/>
      <c r="AZ106" s="113"/>
      <c r="BA106"/>
    </row>
    <row r="107" spans="1:53" ht="15" x14ac:dyDescent="0.25">
      <c r="A107" s="10" t="s">
        <v>108</v>
      </c>
      <c r="B107" s="73"/>
      <c r="C107" s="76">
        <v>-6672657.2060000002</v>
      </c>
      <c r="D107" s="77">
        <v>-6672657.2060000002</v>
      </c>
      <c r="F107" s="76">
        <v>-5305716</v>
      </c>
      <c r="G107" s="77">
        <v>-5305716</v>
      </c>
      <c r="H107" s="79">
        <v>-61556</v>
      </c>
      <c r="I107" s="79">
        <v>-79993</v>
      </c>
      <c r="J107" s="79">
        <v>-560492</v>
      </c>
      <c r="K107" s="79">
        <v>-1404819</v>
      </c>
      <c r="L107" s="79">
        <v>-1814713</v>
      </c>
      <c r="M107" s="79">
        <v>-1384143</v>
      </c>
      <c r="N107" s="79">
        <v>0</v>
      </c>
      <c r="O107" s="76">
        <v>-46431.273999999998</v>
      </c>
      <c r="P107" s="77">
        <v>-46431.273999999998</v>
      </c>
      <c r="Q107" s="79">
        <v>0</v>
      </c>
      <c r="R107" s="79">
        <v>0</v>
      </c>
      <c r="S107" s="79">
        <v>0</v>
      </c>
      <c r="T107" s="79">
        <v>0</v>
      </c>
      <c r="U107" s="79">
        <v>-46431.273999999998</v>
      </c>
      <c r="V107" s="79">
        <v>0</v>
      </c>
      <c r="W107" s="79">
        <v>0</v>
      </c>
      <c r="X107" s="79">
        <v>0</v>
      </c>
      <c r="Y107" s="79">
        <v>0</v>
      </c>
      <c r="Z107" s="79">
        <v>0</v>
      </c>
      <c r="AA107" s="76">
        <v>-144304.17800000001</v>
      </c>
      <c r="AB107" s="77">
        <v>-144304.17800000001</v>
      </c>
      <c r="AC107" s="79">
        <v>0</v>
      </c>
      <c r="AD107" s="79">
        <v>0</v>
      </c>
      <c r="AE107" s="79">
        <v>-99719.115000000005</v>
      </c>
      <c r="AF107" s="79">
        <v>-11949.143</v>
      </c>
      <c r="AG107" s="79">
        <v>-7856.0159999999996</v>
      </c>
      <c r="AH107" s="79">
        <v>0</v>
      </c>
      <c r="AI107" s="79">
        <v>-24779.903999999999</v>
      </c>
      <c r="AJ107" s="76">
        <v>-1176205.754</v>
      </c>
      <c r="AK107" s="77">
        <v>-1176205.754</v>
      </c>
      <c r="AL107" s="79">
        <v>0</v>
      </c>
      <c r="AM107" s="79">
        <v>-1176205.754</v>
      </c>
      <c r="AN107" s="76">
        <v>0</v>
      </c>
      <c r="AO107" s="77">
        <v>0</v>
      </c>
      <c r="AP107" s="79">
        <v>0</v>
      </c>
      <c r="AQ107" s="79">
        <v>0</v>
      </c>
      <c r="AR107" s="79">
        <v>0</v>
      </c>
      <c r="AS107" s="79">
        <v>0</v>
      </c>
      <c r="AT107" s="79"/>
      <c r="AU107" s="79"/>
      <c r="AZ107" s="113"/>
      <c r="BA107"/>
    </row>
    <row r="108" spans="1:53" ht="15" x14ac:dyDescent="0.25">
      <c r="A108" s="10" t="s">
        <v>109</v>
      </c>
      <c r="B108" s="73"/>
      <c r="C108" s="76">
        <v>6275434.8509999998</v>
      </c>
      <c r="D108" s="77">
        <v>6275434.8509999998</v>
      </c>
      <c r="F108" s="76">
        <v>5013481</v>
      </c>
      <c r="G108" s="77">
        <v>5013481</v>
      </c>
      <c r="H108" s="79">
        <v>79754</v>
      </c>
      <c r="I108" s="79">
        <v>127426</v>
      </c>
      <c r="J108" s="79">
        <v>616261</v>
      </c>
      <c r="K108" s="79">
        <v>1488646</v>
      </c>
      <c r="L108" s="79">
        <v>1465365</v>
      </c>
      <c r="M108" s="79">
        <v>1236029</v>
      </c>
      <c r="N108" s="79">
        <v>0</v>
      </c>
      <c r="O108" s="76">
        <v>0</v>
      </c>
      <c r="P108" s="77">
        <v>0</v>
      </c>
      <c r="Q108" s="79">
        <v>0</v>
      </c>
      <c r="R108" s="79">
        <v>0</v>
      </c>
      <c r="S108" s="79">
        <v>0</v>
      </c>
      <c r="T108" s="79">
        <v>0</v>
      </c>
      <c r="U108" s="79">
        <v>0</v>
      </c>
      <c r="V108" s="79">
        <v>0</v>
      </c>
      <c r="W108" s="79">
        <v>0</v>
      </c>
      <c r="X108" s="79">
        <v>0</v>
      </c>
      <c r="Y108" s="79">
        <v>0</v>
      </c>
      <c r="Z108" s="79">
        <v>0</v>
      </c>
      <c r="AA108" s="76">
        <v>104031.95199999999</v>
      </c>
      <c r="AB108" s="77">
        <v>104031.95199999999</v>
      </c>
      <c r="AC108" s="79">
        <v>0</v>
      </c>
      <c r="AD108" s="79">
        <v>0</v>
      </c>
      <c r="AE108" s="79">
        <v>72212.002999999997</v>
      </c>
      <c r="AF108" s="79">
        <v>15306.911</v>
      </c>
      <c r="AG108" s="79">
        <v>5120.6580000000004</v>
      </c>
      <c r="AH108" s="79">
        <v>0</v>
      </c>
      <c r="AI108" s="79">
        <v>11392.38</v>
      </c>
      <c r="AJ108" s="76">
        <v>1157921.899</v>
      </c>
      <c r="AK108" s="77">
        <v>1157921.899</v>
      </c>
      <c r="AL108" s="79">
        <v>0</v>
      </c>
      <c r="AM108" s="79">
        <v>1157921.899</v>
      </c>
      <c r="AN108" s="76">
        <v>0</v>
      </c>
      <c r="AO108" s="77">
        <v>0</v>
      </c>
      <c r="AP108" s="79">
        <v>0</v>
      </c>
      <c r="AQ108" s="79">
        <v>0</v>
      </c>
      <c r="AR108" s="79">
        <v>0</v>
      </c>
      <c r="AS108" s="79">
        <v>0</v>
      </c>
      <c r="AT108" s="79"/>
      <c r="AU108" s="79"/>
      <c r="AZ108" s="113"/>
      <c r="BA108"/>
    </row>
    <row r="109" spans="1:53" ht="15" x14ac:dyDescent="0.25">
      <c r="A109" s="10" t="s">
        <v>110</v>
      </c>
      <c r="B109" s="73"/>
      <c r="C109" s="76">
        <v>2175380.3640000001</v>
      </c>
      <c r="D109" s="77">
        <v>2175380.3640000001</v>
      </c>
      <c r="F109" s="76">
        <v>1862285</v>
      </c>
      <c r="G109" s="77">
        <v>1862285</v>
      </c>
      <c r="H109" s="79">
        <v>1527</v>
      </c>
      <c r="I109" s="79">
        <v>73609</v>
      </c>
      <c r="J109" s="79">
        <v>48624</v>
      </c>
      <c r="K109" s="79">
        <v>343034</v>
      </c>
      <c r="L109" s="79">
        <v>744253</v>
      </c>
      <c r="M109" s="79">
        <v>651238</v>
      </c>
      <c r="N109" s="79">
        <v>0</v>
      </c>
      <c r="O109" s="76">
        <v>124552.245</v>
      </c>
      <c r="P109" s="77">
        <v>124552.245</v>
      </c>
      <c r="Q109" s="79">
        <v>0</v>
      </c>
      <c r="R109" s="79">
        <v>0</v>
      </c>
      <c r="S109" s="79">
        <v>0</v>
      </c>
      <c r="T109" s="79">
        <v>0</v>
      </c>
      <c r="U109" s="79">
        <v>124552.245</v>
      </c>
      <c r="V109" s="79">
        <v>0</v>
      </c>
      <c r="W109" s="79">
        <v>0</v>
      </c>
      <c r="X109" s="79">
        <v>0</v>
      </c>
      <c r="Y109" s="79">
        <v>0</v>
      </c>
      <c r="Z109" s="79">
        <v>0</v>
      </c>
      <c r="AA109" s="76">
        <v>33068.118999999999</v>
      </c>
      <c r="AB109" s="77">
        <v>33068.118999999999</v>
      </c>
      <c r="AC109" s="79">
        <v>0</v>
      </c>
      <c r="AD109" s="79">
        <v>0</v>
      </c>
      <c r="AE109" s="79">
        <v>27856.446</v>
      </c>
      <c r="AF109" s="79">
        <v>3814.855</v>
      </c>
      <c r="AG109" s="79">
        <v>385.29500000000002</v>
      </c>
      <c r="AH109" s="79">
        <v>0</v>
      </c>
      <c r="AI109" s="79">
        <v>1011.523</v>
      </c>
      <c r="AJ109" s="76">
        <v>155475</v>
      </c>
      <c r="AK109" s="77">
        <v>155475</v>
      </c>
      <c r="AL109" s="79">
        <v>0</v>
      </c>
      <c r="AM109" s="79">
        <v>155475</v>
      </c>
      <c r="AN109" s="76">
        <v>0</v>
      </c>
      <c r="AO109" s="77">
        <v>0</v>
      </c>
      <c r="AP109" s="79">
        <v>0</v>
      </c>
      <c r="AQ109" s="79">
        <v>0</v>
      </c>
      <c r="AR109" s="79">
        <v>0</v>
      </c>
      <c r="AS109" s="79">
        <v>0</v>
      </c>
      <c r="AT109" s="79"/>
      <c r="AU109" s="79"/>
      <c r="AZ109" s="113"/>
      <c r="BA109"/>
    </row>
    <row r="110" spans="1:53" ht="15" x14ac:dyDescent="0.25">
      <c r="A110" s="10" t="s">
        <v>111</v>
      </c>
      <c r="B110" s="73"/>
      <c r="C110" s="76">
        <v>-9787055.4000000004</v>
      </c>
      <c r="D110" s="77">
        <v>-9787055.4000000004</v>
      </c>
      <c r="F110" s="76">
        <v>-8626300</v>
      </c>
      <c r="G110" s="77">
        <v>-8626300</v>
      </c>
      <c r="H110" s="79">
        <v>0</v>
      </c>
      <c r="I110" s="79">
        <v>-421825</v>
      </c>
      <c r="J110" s="79">
        <v>-293640</v>
      </c>
      <c r="K110" s="79">
        <v>-1855194</v>
      </c>
      <c r="L110" s="79">
        <v>-2971826</v>
      </c>
      <c r="M110" s="79">
        <v>-3083815</v>
      </c>
      <c r="N110" s="79">
        <v>0</v>
      </c>
      <c r="O110" s="76">
        <v>-344034.91</v>
      </c>
      <c r="P110" s="77">
        <v>-344034.91</v>
      </c>
      <c r="Q110" s="79">
        <v>0</v>
      </c>
      <c r="R110" s="79">
        <v>0</v>
      </c>
      <c r="S110" s="79">
        <v>0</v>
      </c>
      <c r="T110" s="79">
        <v>0</v>
      </c>
      <c r="U110" s="79">
        <v>-344034.91</v>
      </c>
      <c r="V110" s="79">
        <v>0</v>
      </c>
      <c r="W110" s="79">
        <v>0</v>
      </c>
      <c r="X110" s="79">
        <v>0</v>
      </c>
      <c r="Y110" s="79">
        <v>0</v>
      </c>
      <c r="Z110" s="79">
        <v>0</v>
      </c>
      <c r="AA110" s="76">
        <v>-82345.737999999998</v>
      </c>
      <c r="AB110" s="77">
        <v>-82345.737999999998</v>
      </c>
      <c r="AC110" s="79">
        <v>0</v>
      </c>
      <c r="AD110" s="79">
        <v>0</v>
      </c>
      <c r="AE110" s="79">
        <v>-68148.582999999999</v>
      </c>
      <c r="AF110" s="79">
        <v>-5886.1779999999999</v>
      </c>
      <c r="AG110" s="79">
        <v>-383.959</v>
      </c>
      <c r="AH110" s="79">
        <v>0</v>
      </c>
      <c r="AI110" s="79">
        <v>-7927.018</v>
      </c>
      <c r="AJ110" s="76">
        <v>-734374.75199999998</v>
      </c>
      <c r="AK110" s="77">
        <v>-734374.75199999998</v>
      </c>
      <c r="AL110" s="79">
        <v>0</v>
      </c>
      <c r="AM110" s="79">
        <v>-734374.75199999998</v>
      </c>
      <c r="AN110" s="76">
        <v>0</v>
      </c>
      <c r="AO110" s="77">
        <v>0</v>
      </c>
      <c r="AP110" s="79">
        <v>0</v>
      </c>
      <c r="AQ110" s="79">
        <v>0</v>
      </c>
      <c r="AR110" s="79">
        <v>0</v>
      </c>
      <c r="AS110" s="79">
        <v>0</v>
      </c>
      <c r="AT110" s="79"/>
      <c r="AU110" s="79"/>
      <c r="AZ110" s="113"/>
      <c r="BA110"/>
    </row>
    <row r="111" spans="1:53" ht="15" x14ac:dyDescent="0.25">
      <c r="A111" s="10" t="s">
        <v>112</v>
      </c>
      <c r="B111" s="73"/>
      <c r="C111" s="76">
        <v>4976024.3270000005</v>
      </c>
      <c r="D111" s="77">
        <v>4976024.3270000005</v>
      </c>
      <c r="F111" s="76">
        <v>4318165</v>
      </c>
      <c r="G111" s="77">
        <v>4318165</v>
      </c>
      <c r="H111" s="79">
        <v>0</v>
      </c>
      <c r="I111" s="79">
        <v>191846</v>
      </c>
      <c r="J111" s="79">
        <v>130801</v>
      </c>
      <c r="K111" s="79">
        <v>937243</v>
      </c>
      <c r="L111" s="79">
        <v>1583765</v>
      </c>
      <c r="M111" s="79">
        <v>1474510</v>
      </c>
      <c r="N111" s="79">
        <v>0</v>
      </c>
      <c r="O111" s="76">
        <v>61478.832999999999</v>
      </c>
      <c r="P111" s="77">
        <v>61478.832999999999</v>
      </c>
      <c r="Q111" s="79">
        <v>0</v>
      </c>
      <c r="R111" s="79">
        <v>0</v>
      </c>
      <c r="S111" s="79">
        <v>0</v>
      </c>
      <c r="T111" s="79">
        <v>0</v>
      </c>
      <c r="U111" s="79">
        <v>61478.832999999999</v>
      </c>
      <c r="V111" s="79">
        <v>0</v>
      </c>
      <c r="W111" s="79">
        <v>0</v>
      </c>
      <c r="X111" s="79">
        <v>0</v>
      </c>
      <c r="Y111" s="79">
        <v>0</v>
      </c>
      <c r="Z111" s="79">
        <v>0</v>
      </c>
      <c r="AA111" s="76">
        <v>81500.593999999997</v>
      </c>
      <c r="AB111" s="77">
        <v>81500.593999999997</v>
      </c>
      <c r="AC111" s="79">
        <v>0</v>
      </c>
      <c r="AD111" s="79">
        <v>0</v>
      </c>
      <c r="AE111" s="79">
        <v>80473.240999999995</v>
      </c>
      <c r="AF111" s="79">
        <v>1027.3530000000001</v>
      </c>
      <c r="AG111" s="79">
        <v>0</v>
      </c>
      <c r="AH111" s="79">
        <v>0</v>
      </c>
      <c r="AI111" s="79">
        <v>0</v>
      </c>
      <c r="AJ111" s="76">
        <v>514879.9</v>
      </c>
      <c r="AK111" s="77">
        <v>514879.9</v>
      </c>
      <c r="AL111" s="79">
        <v>0</v>
      </c>
      <c r="AM111" s="79">
        <v>514879.9</v>
      </c>
      <c r="AN111" s="76">
        <v>0</v>
      </c>
      <c r="AO111" s="77">
        <v>0</v>
      </c>
      <c r="AP111" s="79">
        <v>0</v>
      </c>
      <c r="AQ111" s="79">
        <v>0</v>
      </c>
      <c r="AR111" s="79">
        <v>0</v>
      </c>
      <c r="AS111" s="79">
        <v>0</v>
      </c>
      <c r="AT111" s="79"/>
      <c r="AU111" s="79"/>
      <c r="AZ111" s="113"/>
      <c r="BA111"/>
    </row>
    <row r="112" spans="1:53" ht="15" x14ac:dyDescent="0.25">
      <c r="A112" s="10" t="s">
        <v>113</v>
      </c>
      <c r="B112" s="73"/>
      <c r="C112" s="76">
        <v>-3566736</v>
      </c>
      <c r="D112" s="77">
        <v>-3566736</v>
      </c>
      <c r="F112" s="76">
        <v>-3566736</v>
      </c>
      <c r="G112" s="77">
        <v>-3566736</v>
      </c>
      <c r="H112" s="79">
        <v>0</v>
      </c>
      <c r="I112" s="79">
        <v>0</v>
      </c>
      <c r="J112" s="79">
        <v>0</v>
      </c>
      <c r="K112" s="79">
        <v>0</v>
      </c>
      <c r="L112" s="79">
        <v>0</v>
      </c>
      <c r="M112" s="79">
        <v>0</v>
      </c>
      <c r="N112" s="79">
        <v>-3566736</v>
      </c>
      <c r="O112" s="76">
        <v>0</v>
      </c>
      <c r="P112" s="77">
        <v>0</v>
      </c>
      <c r="Q112" s="79">
        <v>0</v>
      </c>
      <c r="R112" s="79">
        <v>0</v>
      </c>
      <c r="S112" s="79">
        <v>0</v>
      </c>
      <c r="T112" s="79">
        <v>0</v>
      </c>
      <c r="U112" s="79">
        <v>0</v>
      </c>
      <c r="V112" s="79">
        <v>0</v>
      </c>
      <c r="W112" s="79">
        <v>0</v>
      </c>
      <c r="X112" s="79">
        <v>0</v>
      </c>
      <c r="Y112" s="79">
        <v>0</v>
      </c>
      <c r="Z112" s="79">
        <v>0</v>
      </c>
      <c r="AA112" s="76">
        <v>0</v>
      </c>
      <c r="AB112" s="77">
        <v>0</v>
      </c>
      <c r="AC112" s="79">
        <v>0</v>
      </c>
      <c r="AD112" s="79">
        <v>0</v>
      </c>
      <c r="AE112" s="79">
        <v>0</v>
      </c>
      <c r="AF112" s="79">
        <v>0</v>
      </c>
      <c r="AG112" s="79">
        <v>0</v>
      </c>
      <c r="AH112" s="79">
        <v>0</v>
      </c>
      <c r="AI112" s="79">
        <v>0</v>
      </c>
      <c r="AJ112" s="76">
        <v>0</v>
      </c>
      <c r="AK112" s="77">
        <v>0</v>
      </c>
      <c r="AL112" s="79">
        <v>0</v>
      </c>
      <c r="AM112" s="79">
        <v>0</v>
      </c>
      <c r="AN112" s="76">
        <v>0</v>
      </c>
      <c r="AO112" s="77">
        <v>0</v>
      </c>
      <c r="AP112" s="79">
        <v>0</v>
      </c>
      <c r="AQ112" s="79">
        <v>0</v>
      </c>
      <c r="AR112" s="79">
        <v>0</v>
      </c>
      <c r="AS112" s="79">
        <v>0</v>
      </c>
      <c r="AT112" s="79"/>
      <c r="AU112" s="79"/>
      <c r="AZ112" s="113"/>
      <c r="BA112"/>
    </row>
    <row r="113" spans="1:53" ht="15" x14ac:dyDescent="0.25">
      <c r="A113" s="10" t="s">
        <v>114</v>
      </c>
      <c r="B113" s="73"/>
      <c r="C113" s="76">
        <v>634019.90399999998</v>
      </c>
      <c r="D113" s="77">
        <v>634019.90399999998</v>
      </c>
      <c r="F113" s="76">
        <v>0</v>
      </c>
      <c r="G113" s="77">
        <v>0</v>
      </c>
      <c r="H113" s="79">
        <v>0</v>
      </c>
      <c r="I113" s="79">
        <v>0</v>
      </c>
      <c r="J113" s="79">
        <v>0</v>
      </c>
      <c r="K113" s="79">
        <v>0</v>
      </c>
      <c r="L113" s="79">
        <v>0</v>
      </c>
      <c r="M113" s="79">
        <v>0</v>
      </c>
      <c r="N113" s="79">
        <v>0</v>
      </c>
      <c r="O113" s="76">
        <v>0</v>
      </c>
      <c r="P113" s="77">
        <v>0</v>
      </c>
      <c r="Q113" s="79">
        <v>0</v>
      </c>
      <c r="R113" s="79">
        <v>0</v>
      </c>
      <c r="S113" s="79">
        <v>0</v>
      </c>
      <c r="T113" s="79">
        <v>0</v>
      </c>
      <c r="U113" s="79">
        <v>0</v>
      </c>
      <c r="V113" s="79">
        <v>0</v>
      </c>
      <c r="W113" s="79">
        <v>0</v>
      </c>
      <c r="X113" s="79">
        <v>0</v>
      </c>
      <c r="Y113" s="79">
        <v>0</v>
      </c>
      <c r="Z113" s="79">
        <v>0</v>
      </c>
      <c r="AA113" s="76">
        <v>634019.90399999998</v>
      </c>
      <c r="AB113" s="77">
        <v>634019.90399999998</v>
      </c>
      <c r="AC113" s="79">
        <v>623443.62300000002</v>
      </c>
      <c r="AD113" s="79">
        <v>10576.281000000001</v>
      </c>
      <c r="AE113" s="79">
        <v>0</v>
      </c>
      <c r="AF113" s="79">
        <v>0</v>
      </c>
      <c r="AG113" s="79">
        <v>0</v>
      </c>
      <c r="AH113" s="79">
        <v>0</v>
      </c>
      <c r="AI113" s="79">
        <v>0</v>
      </c>
      <c r="AJ113" s="76">
        <v>0</v>
      </c>
      <c r="AK113" s="77">
        <v>0</v>
      </c>
      <c r="AL113" s="79">
        <v>0</v>
      </c>
      <c r="AM113" s="79">
        <v>0</v>
      </c>
      <c r="AN113" s="76">
        <v>0</v>
      </c>
      <c r="AO113" s="77">
        <v>0</v>
      </c>
      <c r="AP113" s="79">
        <v>0</v>
      </c>
      <c r="AQ113" s="79">
        <v>0</v>
      </c>
      <c r="AR113" s="79">
        <v>0</v>
      </c>
      <c r="AS113" s="79">
        <v>0</v>
      </c>
      <c r="AT113" s="79"/>
      <c r="AU113" s="79"/>
      <c r="AZ113" s="113"/>
      <c r="BA113"/>
    </row>
    <row r="114" spans="1:53" ht="15" x14ac:dyDescent="0.25">
      <c r="A114" s="10" t="s">
        <v>115</v>
      </c>
      <c r="B114" s="73"/>
      <c r="C114" s="76">
        <v>-634019.90399999998</v>
      </c>
      <c r="D114" s="77">
        <v>-634019.90399999998</v>
      </c>
      <c r="F114" s="76">
        <v>0</v>
      </c>
      <c r="G114" s="77">
        <v>0</v>
      </c>
      <c r="H114" s="79">
        <v>0</v>
      </c>
      <c r="I114" s="79">
        <v>0</v>
      </c>
      <c r="J114" s="79">
        <v>0</v>
      </c>
      <c r="K114" s="79">
        <v>0</v>
      </c>
      <c r="L114" s="79">
        <v>0</v>
      </c>
      <c r="M114" s="79">
        <v>0</v>
      </c>
      <c r="N114" s="79">
        <v>0</v>
      </c>
      <c r="O114" s="76">
        <v>0</v>
      </c>
      <c r="P114" s="77">
        <v>0</v>
      </c>
      <c r="Q114" s="79">
        <v>0</v>
      </c>
      <c r="R114" s="79">
        <v>0</v>
      </c>
      <c r="S114" s="79">
        <v>0</v>
      </c>
      <c r="T114" s="79">
        <v>0</v>
      </c>
      <c r="U114" s="79">
        <v>0</v>
      </c>
      <c r="V114" s="79">
        <v>0</v>
      </c>
      <c r="W114" s="79">
        <v>0</v>
      </c>
      <c r="X114" s="79">
        <v>0</v>
      </c>
      <c r="Y114" s="79">
        <v>0</v>
      </c>
      <c r="Z114" s="79">
        <v>0</v>
      </c>
      <c r="AA114" s="76">
        <v>-634019.90399999998</v>
      </c>
      <c r="AB114" s="77">
        <v>-634019.90399999998</v>
      </c>
      <c r="AC114" s="79">
        <v>-623443.62300000002</v>
      </c>
      <c r="AD114" s="79">
        <v>-10576.281000000001</v>
      </c>
      <c r="AE114" s="79">
        <v>0</v>
      </c>
      <c r="AF114" s="79">
        <v>0</v>
      </c>
      <c r="AG114" s="79">
        <v>0</v>
      </c>
      <c r="AH114" s="79">
        <v>0</v>
      </c>
      <c r="AI114" s="79">
        <v>0</v>
      </c>
      <c r="AJ114" s="76">
        <v>0</v>
      </c>
      <c r="AK114" s="77">
        <v>0</v>
      </c>
      <c r="AL114" s="79">
        <v>0</v>
      </c>
      <c r="AM114" s="79">
        <v>0</v>
      </c>
      <c r="AN114" s="76">
        <v>0</v>
      </c>
      <c r="AO114" s="77">
        <v>0</v>
      </c>
      <c r="AP114" s="79">
        <v>0</v>
      </c>
      <c r="AQ114" s="79">
        <v>0</v>
      </c>
      <c r="AR114" s="79">
        <v>0</v>
      </c>
      <c r="AS114" s="79">
        <v>0</v>
      </c>
      <c r="AT114" s="79"/>
      <c r="AU114" s="79"/>
      <c r="AZ114" s="113"/>
      <c r="BA114"/>
    </row>
    <row r="115" spans="1:53" ht="15" x14ac:dyDescent="0.25">
      <c r="A115" s="10" t="s">
        <v>120</v>
      </c>
      <c r="B115" s="73"/>
      <c r="C115" s="76">
        <v>-1344911.4569999999</v>
      </c>
      <c r="D115" s="77">
        <v>-1344911.4569999999</v>
      </c>
      <c r="F115" s="76">
        <v>0</v>
      </c>
      <c r="G115" s="77">
        <v>0</v>
      </c>
      <c r="H115" s="79">
        <v>0</v>
      </c>
      <c r="I115" s="79">
        <v>0</v>
      </c>
      <c r="J115" s="79">
        <v>0</v>
      </c>
      <c r="K115" s="79">
        <v>0</v>
      </c>
      <c r="L115" s="79">
        <v>0</v>
      </c>
      <c r="M115" s="79">
        <v>0</v>
      </c>
      <c r="N115" s="79">
        <v>0</v>
      </c>
      <c r="O115" s="76">
        <v>-1344911.4569999999</v>
      </c>
      <c r="P115" s="77">
        <v>-1344911.4569999999</v>
      </c>
      <c r="Q115" s="79">
        <v>0</v>
      </c>
      <c r="R115" s="79">
        <v>-261720.78099999999</v>
      </c>
      <c r="S115" s="79">
        <v>0</v>
      </c>
      <c r="T115" s="79">
        <v>0</v>
      </c>
      <c r="U115" s="79">
        <v>0</v>
      </c>
      <c r="V115" s="79">
        <v>0</v>
      </c>
      <c r="W115" s="79">
        <v>-290650.30599999998</v>
      </c>
      <c r="X115" s="79">
        <v>-278036.61200000002</v>
      </c>
      <c r="Y115" s="79">
        <v>-489960.57299999997</v>
      </c>
      <c r="Z115" s="79">
        <v>-24543.185000000001</v>
      </c>
      <c r="AA115" s="76">
        <v>0</v>
      </c>
      <c r="AB115" s="77">
        <v>0</v>
      </c>
      <c r="AC115" s="79">
        <v>0</v>
      </c>
      <c r="AD115" s="79">
        <v>0</v>
      </c>
      <c r="AE115" s="79">
        <v>0</v>
      </c>
      <c r="AF115" s="79">
        <v>0</v>
      </c>
      <c r="AG115" s="79">
        <v>0</v>
      </c>
      <c r="AH115" s="79">
        <v>0</v>
      </c>
      <c r="AI115" s="79">
        <v>0</v>
      </c>
      <c r="AJ115" s="76">
        <v>0</v>
      </c>
      <c r="AK115" s="77">
        <v>0</v>
      </c>
      <c r="AL115" s="79">
        <v>0</v>
      </c>
      <c r="AM115" s="79">
        <v>0</v>
      </c>
      <c r="AN115" s="76">
        <v>0</v>
      </c>
      <c r="AO115" s="77">
        <v>0</v>
      </c>
      <c r="AP115" s="79">
        <v>0</v>
      </c>
      <c r="AQ115" s="79">
        <v>0</v>
      </c>
      <c r="AR115" s="79">
        <v>0</v>
      </c>
      <c r="AS115" s="79">
        <v>0</v>
      </c>
      <c r="AT115" s="79"/>
      <c r="AU115" s="79"/>
      <c r="AZ115" s="113"/>
      <c r="BA115"/>
    </row>
    <row r="116" spans="1:53" ht="15" x14ac:dyDescent="0.25">
      <c r="A116" s="10" t="s">
        <v>121</v>
      </c>
      <c r="B116" s="73"/>
      <c r="C116" s="76">
        <v>49432.58</v>
      </c>
      <c r="D116" s="77">
        <v>49432.58</v>
      </c>
      <c r="F116" s="76">
        <v>0</v>
      </c>
      <c r="G116" s="77">
        <v>0</v>
      </c>
      <c r="H116" s="79">
        <v>0</v>
      </c>
      <c r="I116" s="79">
        <v>0</v>
      </c>
      <c r="J116" s="79">
        <v>0</v>
      </c>
      <c r="K116" s="79">
        <v>0</v>
      </c>
      <c r="L116" s="79">
        <v>0</v>
      </c>
      <c r="M116" s="79">
        <v>0</v>
      </c>
      <c r="N116" s="79">
        <v>0</v>
      </c>
      <c r="O116" s="76">
        <v>49432.58</v>
      </c>
      <c r="P116" s="77">
        <v>49432.58</v>
      </c>
      <c r="Q116" s="79">
        <v>49432.58</v>
      </c>
      <c r="R116" s="79">
        <v>0</v>
      </c>
      <c r="S116" s="79">
        <v>0</v>
      </c>
      <c r="T116" s="79">
        <v>0</v>
      </c>
      <c r="U116" s="79">
        <v>0</v>
      </c>
      <c r="V116" s="79">
        <v>0</v>
      </c>
      <c r="W116" s="79">
        <v>0</v>
      </c>
      <c r="X116" s="79">
        <v>0</v>
      </c>
      <c r="Y116" s="79">
        <v>0</v>
      </c>
      <c r="Z116" s="79">
        <v>0</v>
      </c>
      <c r="AA116" s="76">
        <v>0</v>
      </c>
      <c r="AB116" s="77">
        <v>0</v>
      </c>
      <c r="AC116" s="79">
        <v>0</v>
      </c>
      <c r="AD116" s="79">
        <v>0</v>
      </c>
      <c r="AE116" s="79">
        <v>0</v>
      </c>
      <c r="AF116" s="79">
        <v>0</v>
      </c>
      <c r="AG116" s="79">
        <v>0</v>
      </c>
      <c r="AH116" s="79">
        <v>0</v>
      </c>
      <c r="AI116" s="79">
        <v>0</v>
      </c>
      <c r="AJ116" s="76">
        <v>0</v>
      </c>
      <c r="AK116" s="77">
        <v>0</v>
      </c>
      <c r="AL116" s="79">
        <v>0</v>
      </c>
      <c r="AM116" s="79">
        <v>0</v>
      </c>
      <c r="AN116" s="76">
        <v>0</v>
      </c>
      <c r="AO116" s="77">
        <v>0</v>
      </c>
      <c r="AP116" s="79">
        <v>0</v>
      </c>
      <c r="AQ116" s="79">
        <v>0</v>
      </c>
      <c r="AR116" s="79">
        <v>0</v>
      </c>
      <c r="AS116" s="79">
        <v>0</v>
      </c>
      <c r="AT116" s="79"/>
      <c r="AU116" s="79"/>
      <c r="AZ116" s="113"/>
      <c r="BA116"/>
    </row>
    <row r="117" spans="1:53" ht="15" x14ac:dyDescent="0.25">
      <c r="A117" s="37" t="s">
        <v>122</v>
      </c>
      <c r="B117" s="73"/>
      <c r="C117" s="76">
        <v>-7782699.6629999988</v>
      </c>
      <c r="D117" s="77">
        <v>-7782699.6629999988</v>
      </c>
      <c r="F117" s="76">
        <v>-6193732</v>
      </c>
      <c r="G117" s="77">
        <v>-6193732</v>
      </c>
      <c r="H117" s="79">
        <v>19832</v>
      </c>
      <c r="I117" s="79">
        <v>-108912</v>
      </c>
      <c r="J117" s="79">
        <v>-42139</v>
      </c>
      <c r="K117" s="79">
        <v>-447071</v>
      </c>
      <c r="L117" s="79">
        <v>-954367</v>
      </c>
      <c r="M117" s="79">
        <v>-1094339</v>
      </c>
      <c r="N117" s="79">
        <v>-3566736</v>
      </c>
      <c r="O117" s="76">
        <v>-1499913.983</v>
      </c>
      <c r="P117" s="77">
        <v>-1499913.983</v>
      </c>
      <c r="Q117" s="79">
        <v>49432.58</v>
      </c>
      <c r="R117" s="79">
        <v>-261720.78099999999</v>
      </c>
      <c r="S117" s="79">
        <v>0</v>
      </c>
      <c r="T117" s="79">
        <v>0</v>
      </c>
      <c r="U117" s="79">
        <v>-204435.10600000003</v>
      </c>
      <c r="V117" s="79">
        <v>0</v>
      </c>
      <c r="W117" s="79">
        <v>-290650.30599999998</v>
      </c>
      <c r="X117" s="79">
        <v>-278036.61200000002</v>
      </c>
      <c r="Y117" s="79">
        <v>-489960.57299999997</v>
      </c>
      <c r="Z117" s="79">
        <v>-24543.185000000001</v>
      </c>
      <c r="AA117" s="76">
        <v>-7118.4400000000205</v>
      </c>
      <c r="AB117" s="77">
        <v>-7118.4400000000205</v>
      </c>
      <c r="AC117" s="79">
        <v>0</v>
      </c>
      <c r="AD117" s="79">
        <v>0</v>
      </c>
      <c r="AE117" s="79">
        <v>13212.376999999979</v>
      </c>
      <c r="AF117" s="79">
        <v>2549.4679999999998</v>
      </c>
      <c r="AG117" s="79">
        <v>-2660.9659999999994</v>
      </c>
      <c r="AH117" s="79">
        <v>0</v>
      </c>
      <c r="AI117" s="79">
        <v>-20219.319</v>
      </c>
      <c r="AJ117" s="76">
        <v>-81935.239999999991</v>
      </c>
      <c r="AK117" s="77">
        <v>-81935.239999999991</v>
      </c>
      <c r="AL117" s="79">
        <v>0</v>
      </c>
      <c r="AM117" s="79">
        <v>-81935.239999999991</v>
      </c>
      <c r="AN117" s="76">
        <v>0</v>
      </c>
      <c r="AO117" s="77">
        <v>0</v>
      </c>
      <c r="AP117" s="79">
        <v>0</v>
      </c>
      <c r="AQ117" s="79">
        <v>0</v>
      </c>
      <c r="AR117" s="79">
        <v>0</v>
      </c>
      <c r="AS117" s="79">
        <v>0</v>
      </c>
      <c r="AT117" s="79"/>
      <c r="AU117" s="79"/>
      <c r="AV117" s="116"/>
      <c r="AW117" s="88"/>
      <c r="AZ117" s="113"/>
      <c r="BA117"/>
    </row>
    <row r="118" spans="1:53" ht="15" x14ac:dyDescent="0.25">
      <c r="A118" s="10"/>
      <c r="B118" s="73"/>
      <c r="C118" s="76"/>
      <c r="D118" s="77"/>
      <c r="F118" s="76"/>
      <c r="G118" s="77"/>
      <c r="H118" s="79"/>
      <c r="I118" s="79"/>
      <c r="J118" s="79"/>
      <c r="K118" s="79"/>
      <c r="L118" s="79"/>
      <c r="M118" s="79"/>
      <c r="N118" s="79"/>
      <c r="O118" s="76"/>
      <c r="P118" s="77"/>
      <c r="Q118" s="79"/>
      <c r="R118" s="79"/>
      <c r="S118" s="79"/>
      <c r="T118" s="79"/>
      <c r="U118" s="79"/>
      <c r="V118" s="79"/>
      <c r="W118" s="79"/>
      <c r="X118" s="79"/>
      <c r="Y118" s="79"/>
      <c r="Z118" s="79"/>
      <c r="AA118" s="76"/>
      <c r="AB118" s="77"/>
      <c r="AC118" s="79"/>
      <c r="AD118" s="79"/>
      <c r="AE118" s="79"/>
      <c r="AF118" s="79"/>
      <c r="AG118" s="79"/>
      <c r="AH118" s="79"/>
      <c r="AI118" s="79"/>
      <c r="AJ118" s="76"/>
      <c r="AK118" s="77"/>
      <c r="AL118" s="79"/>
      <c r="AM118" s="79"/>
      <c r="AN118" s="76"/>
      <c r="AO118" s="77"/>
      <c r="AP118" s="79"/>
      <c r="AQ118" s="79"/>
      <c r="AR118" s="79"/>
      <c r="AS118" s="79"/>
      <c r="AT118" s="79"/>
      <c r="AU118" s="79"/>
      <c r="AZ118" s="113"/>
      <c r="BA118"/>
    </row>
    <row r="119" spans="1:53" ht="15" x14ac:dyDescent="0.25">
      <c r="A119" s="10" t="s">
        <v>123</v>
      </c>
      <c r="B119" s="73"/>
      <c r="C119" s="76">
        <v>10478186.854</v>
      </c>
      <c r="D119" s="77">
        <v>10478186.854</v>
      </c>
      <c r="F119" s="76">
        <v>-50108</v>
      </c>
      <c r="G119" s="77">
        <v>-50108</v>
      </c>
      <c r="H119" s="79">
        <v>51652</v>
      </c>
      <c r="I119" s="79">
        <v>-7152</v>
      </c>
      <c r="J119" s="79">
        <v>-34839</v>
      </c>
      <c r="K119" s="79">
        <v>-139760</v>
      </c>
      <c r="L119" s="79">
        <v>-14826</v>
      </c>
      <c r="M119" s="79">
        <v>57649</v>
      </c>
      <c r="N119" s="79">
        <v>37168</v>
      </c>
      <c r="O119" s="76">
        <v>3688680.0959999999</v>
      </c>
      <c r="P119" s="77">
        <v>3688680.0959999999</v>
      </c>
      <c r="Q119" s="79">
        <v>39166.774000000005</v>
      </c>
      <c r="R119" s="79">
        <v>99222.057000000001</v>
      </c>
      <c r="S119" s="79">
        <v>478161.946</v>
      </c>
      <c r="T119" s="79">
        <v>2943449.7580000004</v>
      </c>
      <c r="U119" s="79">
        <v>29221.799999999988</v>
      </c>
      <c r="V119" s="79">
        <v>0</v>
      </c>
      <c r="W119" s="79">
        <v>-11526.717999999993</v>
      </c>
      <c r="X119" s="79">
        <v>37578.276000000013</v>
      </c>
      <c r="Y119" s="79">
        <v>17461.010000000009</v>
      </c>
      <c r="Z119" s="79">
        <v>55945.192999999999</v>
      </c>
      <c r="AA119" s="76">
        <v>657982.63500000001</v>
      </c>
      <c r="AB119" s="77">
        <v>657982.63500000001</v>
      </c>
      <c r="AC119" s="79">
        <v>623443.62300000014</v>
      </c>
      <c r="AD119" s="79">
        <v>10576.281000000003</v>
      </c>
      <c r="AE119" s="79">
        <v>19181.439999999973</v>
      </c>
      <c r="AF119" s="79">
        <v>3361.3399999999992</v>
      </c>
      <c r="AG119" s="79">
        <v>8334.9379999999983</v>
      </c>
      <c r="AH119" s="79">
        <v>0</v>
      </c>
      <c r="AI119" s="79">
        <v>-6914.9869999999974</v>
      </c>
      <c r="AJ119" s="76">
        <v>6014522.9339999985</v>
      </c>
      <c r="AK119" s="77">
        <v>6014522.9339999985</v>
      </c>
      <c r="AL119" s="79">
        <v>6033834.1249999981</v>
      </c>
      <c r="AM119" s="79">
        <v>-19311.190999999992</v>
      </c>
      <c r="AN119" s="76">
        <v>167109.18899999998</v>
      </c>
      <c r="AO119" s="77">
        <v>167109.18899999998</v>
      </c>
      <c r="AP119" s="79">
        <v>147761.652</v>
      </c>
      <c r="AQ119" s="79">
        <v>3278.3979999999992</v>
      </c>
      <c r="AR119" s="79">
        <v>10059.715</v>
      </c>
      <c r="AS119" s="79">
        <v>6009.424</v>
      </c>
      <c r="AT119" s="79"/>
      <c r="AU119" s="79"/>
      <c r="AZ119" s="113"/>
      <c r="BA119"/>
    </row>
    <row r="120" spans="1:53" ht="15" x14ac:dyDescent="0.25">
      <c r="A120" s="10" t="s">
        <v>124</v>
      </c>
      <c r="B120" s="73"/>
      <c r="C120" s="76">
        <v>176051.47300000003</v>
      </c>
      <c r="D120" s="77">
        <v>176051.47300000003</v>
      </c>
      <c r="F120" s="76">
        <v>171380</v>
      </c>
      <c r="G120" s="77">
        <v>171380</v>
      </c>
      <c r="H120" s="79">
        <v>8108</v>
      </c>
      <c r="I120" s="79">
        <v>0</v>
      </c>
      <c r="J120" s="79">
        <v>24627</v>
      </c>
      <c r="K120" s="79">
        <v>50342</v>
      </c>
      <c r="L120" s="79">
        <v>77052</v>
      </c>
      <c r="M120" s="79">
        <v>11251</v>
      </c>
      <c r="N120" s="79">
        <v>0</v>
      </c>
      <c r="O120" s="76">
        <v>0</v>
      </c>
      <c r="P120" s="77">
        <v>0</v>
      </c>
      <c r="Q120" s="79">
        <v>0</v>
      </c>
      <c r="R120" s="79">
        <v>0</v>
      </c>
      <c r="S120" s="79">
        <v>0</v>
      </c>
      <c r="T120" s="79">
        <v>0</v>
      </c>
      <c r="U120" s="79">
        <v>0</v>
      </c>
      <c r="V120" s="79">
        <v>0</v>
      </c>
      <c r="W120" s="79">
        <v>0</v>
      </c>
      <c r="X120" s="79">
        <v>0</v>
      </c>
      <c r="Y120" s="79">
        <v>0</v>
      </c>
      <c r="Z120" s="79">
        <v>0</v>
      </c>
      <c r="AA120" s="76">
        <v>-3.0990000000000002</v>
      </c>
      <c r="AB120" s="77">
        <v>-3.0990000000000002</v>
      </c>
      <c r="AC120" s="79">
        <v>0</v>
      </c>
      <c r="AD120" s="79">
        <v>0</v>
      </c>
      <c r="AE120" s="79">
        <v>0</v>
      </c>
      <c r="AF120" s="79">
        <v>0</v>
      </c>
      <c r="AG120" s="79">
        <v>-3.0990000000000002</v>
      </c>
      <c r="AH120" s="79">
        <v>0</v>
      </c>
      <c r="AI120" s="79">
        <v>0</v>
      </c>
      <c r="AJ120" s="76">
        <v>3637.51</v>
      </c>
      <c r="AK120" s="77">
        <v>3637.51</v>
      </c>
      <c r="AL120" s="79">
        <v>0</v>
      </c>
      <c r="AM120" s="79">
        <v>3637.51</v>
      </c>
      <c r="AN120" s="76">
        <v>1037.0620000000001</v>
      </c>
      <c r="AO120" s="77">
        <v>1037.0620000000001</v>
      </c>
      <c r="AP120" s="79">
        <v>0</v>
      </c>
      <c r="AQ120" s="79">
        <v>1377.903</v>
      </c>
      <c r="AR120" s="79">
        <v>-183.19399999999999</v>
      </c>
      <c r="AS120" s="79">
        <v>-157.64699999999999</v>
      </c>
      <c r="AT120" s="79"/>
      <c r="AU120" s="79"/>
      <c r="AZ120" s="113"/>
      <c r="BA120"/>
    </row>
    <row r="121" spans="1:53" ht="15" x14ac:dyDescent="0.25">
      <c r="A121" s="10" t="s">
        <v>125</v>
      </c>
      <c r="B121" s="73"/>
      <c r="C121" s="76">
        <v>85191778.140999988</v>
      </c>
      <c r="D121" s="77">
        <v>85191778.140999988</v>
      </c>
      <c r="F121" s="76">
        <v>2325871</v>
      </c>
      <c r="G121" s="77">
        <v>2325871</v>
      </c>
      <c r="H121" s="79">
        <v>90628</v>
      </c>
      <c r="I121" s="79">
        <v>23782</v>
      </c>
      <c r="J121" s="79">
        <v>275572</v>
      </c>
      <c r="K121" s="79">
        <v>776218</v>
      </c>
      <c r="L121" s="79">
        <v>755590</v>
      </c>
      <c r="M121" s="79">
        <v>356959</v>
      </c>
      <c r="N121" s="79">
        <v>47122</v>
      </c>
      <c r="O121" s="76">
        <v>29094704.412999999</v>
      </c>
      <c r="P121" s="77">
        <v>29094704.412999999</v>
      </c>
      <c r="Q121" s="79">
        <v>29340.866000000002</v>
      </c>
      <c r="R121" s="79">
        <v>97364.513000000006</v>
      </c>
      <c r="S121" s="79">
        <v>1025541.801</v>
      </c>
      <c r="T121" s="79">
        <v>27484196.857000001</v>
      </c>
      <c r="U121" s="79">
        <v>13200.531000000001</v>
      </c>
      <c r="V121" s="79">
        <v>0</v>
      </c>
      <c r="W121" s="79">
        <v>108104.97</v>
      </c>
      <c r="X121" s="79">
        <v>93234.729000000007</v>
      </c>
      <c r="Y121" s="79">
        <v>144532.88099999999</v>
      </c>
      <c r="Z121" s="79">
        <v>99187.264999999999</v>
      </c>
      <c r="AA121" s="76">
        <v>1433504.8399999999</v>
      </c>
      <c r="AB121" s="77">
        <v>1433504.8399999999</v>
      </c>
      <c r="AC121" s="79">
        <v>790935.59</v>
      </c>
      <c r="AD121" s="79">
        <v>615131.47600000002</v>
      </c>
      <c r="AE121" s="79">
        <v>16198.464</v>
      </c>
      <c r="AF121" s="79">
        <v>565.11599999999999</v>
      </c>
      <c r="AG121" s="79">
        <v>1814.2850000000001</v>
      </c>
      <c r="AH121" s="79">
        <v>0</v>
      </c>
      <c r="AI121" s="79">
        <v>8859.9089999999997</v>
      </c>
      <c r="AJ121" s="76">
        <v>50969022.697000004</v>
      </c>
      <c r="AK121" s="77">
        <v>50969022.697000004</v>
      </c>
      <c r="AL121" s="79">
        <v>50914407.769000001</v>
      </c>
      <c r="AM121" s="79">
        <v>54614.928</v>
      </c>
      <c r="AN121" s="76">
        <v>1368675.1910000001</v>
      </c>
      <c r="AO121" s="77">
        <v>1368675.1910000001</v>
      </c>
      <c r="AP121" s="79">
        <v>1240151.8359999999</v>
      </c>
      <c r="AQ121" s="79">
        <v>45880.447999999997</v>
      </c>
      <c r="AR121" s="79">
        <v>58417.108</v>
      </c>
      <c r="AS121" s="79">
        <v>24225.798999999999</v>
      </c>
      <c r="AT121" s="79"/>
      <c r="AU121" s="79"/>
      <c r="AZ121" s="113"/>
      <c r="BA121"/>
    </row>
    <row r="122" spans="1:53" ht="15" x14ac:dyDescent="0.25">
      <c r="A122" s="10" t="s">
        <v>126</v>
      </c>
      <c r="B122" s="73"/>
      <c r="C122" s="76">
        <v>95846016.467999995</v>
      </c>
      <c r="D122" s="77">
        <v>95846016.467999995</v>
      </c>
      <c r="F122" s="76">
        <v>2447143</v>
      </c>
      <c r="G122" s="77">
        <v>2447143</v>
      </c>
      <c r="H122" s="79">
        <v>150388</v>
      </c>
      <c r="I122" s="79">
        <v>16630</v>
      </c>
      <c r="J122" s="79">
        <v>265360</v>
      </c>
      <c r="K122" s="79">
        <v>686800</v>
      </c>
      <c r="L122" s="79">
        <v>817816</v>
      </c>
      <c r="M122" s="79">
        <v>425859</v>
      </c>
      <c r="N122" s="79">
        <v>84290</v>
      </c>
      <c r="O122" s="76">
        <v>32783384.509</v>
      </c>
      <c r="P122" s="77">
        <v>32783384.509</v>
      </c>
      <c r="Q122" s="79">
        <v>68507.640000000014</v>
      </c>
      <c r="R122" s="79">
        <v>196586.57</v>
      </c>
      <c r="S122" s="79">
        <v>1503703.747</v>
      </c>
      <c r="T122" s="79">
        <v>30427646.615000002</v>
      </c>
      <c r="U122" s="79">
        <v>42422.330999999991</v>
      </c>
      <c r="V122" s="79">
        <v>0</v>
      </c>
      <c r="W122" s="79">
        <v>96578.252000000008</v>
      </c>
      <c r="X122" s="79">
        <v>130813.00500000002</v>
      </c>
      <c r="Y122" s="79">
        <v>161993.891</v>
      </c>
      <c r="Z122" s="79">
        <v>155132.45799999998</v>
      </c>
      <c r="AA122" s="76">
        <v>2091484.3759999999</v>
      </c>
      <c r="AB122" s="77">
        <v>2091484.3759999999</v>
      </c>
      <c r="AC122" s="79">
        <v>1414379.213</v>
      </c>
      <c r="AD122" s="79">
        <v>625707.75699999998</v>
      </c>
      <c r="AE122" s="79">
        <v>35379.903999999973</v>
      </c>
      <c r="AF122" s="79">
        <v>3926.4559999999992</v>
      </c>
      <c r="AG122" s="79">
        <v>10146.123999999998</v>
      </c>
      <c r="AH122" s="79">
        <v>0</v>
      </c>
      <c r="AI122" s="79">
        <v>1944.9220000000023</v>
      </c>
      <c r="AJ122" s="76">
        <v>56987183.141000003</v>
      </c>
      <c r="AK122" s="77">
        <v>56987183.141000003</v>
      </c>
      <c r="AL122" s="79">
        <v>56948241.894000001</v>
      </c>
      <c r="AM122" s="79">
        <v>38941.24700000001</v>
      </c>
      <c r="AN122" s="76">
        <v>1536821.4419999998</v>
      </c>
      <c r="AO122" s="77">
        <v>1536821.4419999998</v>
      </c>
      <c r="AP122" s="79">
        <v>1387913.4879999999</v>
      </c>
      <c r="AQ122" s="79">
        <v>50536.748999999996</v>
      </c>
      <c r="AR122" s="79">
        <v>68293.629000000001</v>
      </c>
      <c r="AS122" s="79">
        <v>30077.576000000001</v>
      </c>
      <c r="AT122" s="79"/>
      <c r="AU122" s="79"/>
      <c r="AZ122" s="113"/>
      <c r="BA122"/>
    </row>
    <row r="123" spans="1:53" ht="15" x14ac:dyDescent="0.25">
      <c r="A123" s="31"/>
      <c r="B123" s="95"/>
      <c r="C123" s="93"/>
      <c r="D123" s="94"/>
      <c r="E123" s="67"/>
      <c r="F123" s="93"/>
      <c r="G123" s="94"/>
      <c r="H123" s="97"/>
      <c r="I123" s="97"/>
      <c r="J123" s="97"/>
      <c r="K123" s="97"/>
      <c r="L123" s="97"/>
      <c r="M123" s="97"/>
      <c r="N123" s="97"/>
      <c r="O123" s="93"/>
      <c r="P123" s="94"/>
      <c r="Q123" s="97"/>
      <c r="R123" s="97"/>
      <c r="S123" s="97"/>
      <c r="T123" s="97"/>
      <c r="U123" s="97"/>
      <c r="V123" s="97"/>
      <c r="W123" s="97"/>
      <c r="X123" s="97"/>
      <c r="Y123" s="97"/>
      <c r="Z123" s="97"/>
      <c r="AA123" s="93"/>
      <c r="AB123" s="94"/>
      <c r="AC123" s="97"/>
      <c r="AD123" s="97"/>
      <c r="AE123" s="97"/>
      <c r="AF123" s="97"/>
      <c r="AG123" s="97"/>
      <c r="AH123" s="97"/>
      <c r="AI123" s="97"/>
      <c r="AJ123" s="93"/>
      <c r="AK123" s="94"/>
      <c r="AL123" s="97"/>
      <c r="AM123" s="97"/>
      <c r="AN123" s="93"/>
      <c r="AO123" s="94"/>
      <c r="AP123" s="97"/>
      <c r="AQ123" s="97"/>
      <c r="AR123" s="97"/>
      <c r="AS123" s="97"/>
      <c r="AT123" s="95"/>
      <c r="AU123" s="95"/>
      <c r="AZ123" s="113"/>
      <c r="BA123"/>
    </row>
    <row r="124" spans="1:53" ht="15" x14ac:dyDescent="0.25">
      <c r="A124" s="32" t="s">
        <v>127</v>
      </c>
      <c r="B124" s="73"/>
      <c r="C124" s="76"/>
      <c r="D124" s="77"/>
      <c r="F124" s="76"/>
      <c r="G124" s="77"/>
      <c r="H124" s="79"/>
      <c r="I124" s="79"/>
      <c r="J124" s="79"/>
      <c r="K124" s="79"/>
      <c r="L124" s="79"/>
      <c r="M124" s="79"/>
      <c r="N124" s="79"/>
      <c r="O124" s="76"/>
      <c r="P124" s="77"/>
      <c r="Q124" s="79"/>
      <c r="R124" s="79"/>
      <c r="S124" s="79"/>
      <c r="T124" s="79"/>
      <c r="U124" s="79"/>
      <c r="V124" s="79"/>
      <c r="W124" s="79"/>
      <c r="X124" s="79"/>
      <c r="Y124" s="79"/>
      <c r="Z124" s="79"/>
      <c r="AA124" s="76"/>
      <c r="AB124" s="77"/>
      <c r="AC124" s="79"/>
      <c r="AD124" s="79"/>
      <c r="AE124" s="79"/>
      <c r="AF124" s="79"/>
      <c r="AG124" s="79"/>
      <c r="AH124" s="79"/>
      <c r="AI124" s="79"/>
      <c r="AJ124" s="76"/>
      <c r="AK124" s="77"/>
      <c r="AL124" s="79"/>
      <c r="AM124" s="79"/>
      <c r="AN124" s="76"/>
      <c r="AO124" s="77"/>
      <c r="AP124" s="79"/>
      <c r="AQ124" s="79"/>
      <c r="AR124" s="79"/>
      <c r="AS124" s="79"/>
      <c r="AT124" s="79"/>
      <c r="AU124" s="79"/>
      <c r="AZ124" s="113"/>
      <c r="BA124"/>
    </row>
    <row r="125" spans="1:53" ht="15" x14ac:dyDescent="0.25">
      <c r="A125" s="10"/>
      <c r="B125" s="73"/>
      <c r="C125" s="114" t="s">
        <v>239</v>
      </c>
      <c r="D125" s="77"/>
      <c r="F125" s="76"/>
      <c r="G125" s="99" t="s">
        <v>239</v>
      </c>
      <c r="H125" s="73"/>
      <c r="I125" s="73"/>
      <c r="J125" s="73"/>
      <c r="K125" s="73"/>
      <c r="L125" s="73"/>
      <c r="M125" s="73"/>
      <c r="N125" s="73"/>
      <c r="O125" s="76"/>
      <c r="P125" s="77"/>
      <c r="Q125" s="73"/>
      <c r="R125" s="73"/>
      <c r="S125" s="73"/>
      <c r="T125" s="73"/>
      <c r="U125" s="73"/>
      <c r="V125" s="73"/>
      <c r="W125" s="73"/>
      <c r="X125" s="73"/>
      <c r="Y125" s="73"/>
      <c r="Z125" s="73"/>
      <c r="AA125" s="76"/>
      <c r="AB125" s="77"/>
      <c r="AC125" s="73"/>
      <c r="AD125" s="73"/>
      <c r="AE125" s="73"/>
      <c r="AF125" s="73"/>
      <c r="AG125" s="73"/>
      <c r="AH125" s="73"/>
      <c r="AI125" s="73"/>
      <c r="AJ125" s="76"/>
      <c r="AK125" s="77"/>
      <c r="AL125" s="73"/>
      <c r="AM125" s="73"/>
      <c r="AN125" s="76"/>
      <c r="AO125" s="77"/>
      <c r="AP125" s="73"/>
      <c r="AQ125" s="73"/>
      <c r="AR125" s="73"/>
      <c r="AS125" s="73"/>
      <c r="AT125" s="73"/>
      <c r="AU125" s="73"/>
      <c r="AZ125" s="113"/>
      <c r="BA125"/>
    </row>
    <row r="126" spans="1:53" ht="15" x14ac:dyDescent="0.25">
      <c r="A126" s="10" t="s">
        <v>330</v>
      </c>
      <c r="B126" s="73"/>
      <c r="C126" s="114">
        <v>1.6687446471432312</v>
      </c>
      <c r="D126" s="122">
        <v>1.6687446471432312</v>
      </c>
      <c r="E126" s="124"/>
      <c r="F126" s="114">
        <v>1.5064424072642904</v>
      </c>
      <c r="G126" s="122">
        <v>1.5064424072642904</v>
      </c>
      <c r="H126" s="126">
        <v>0.7</v>
      </c>
      <c r="I126" s="126">
        <v>2.4</v>
      </c>
      <c r="J126" s="126">
        <v>-1</v>
      </c>
      <c r="K126" s="126">
        <v>-0.1</v>
      </c>
      <c r="L126" s="126">
        <v>1.7</v>
      </c>
      <c r="M126" s="126">
        <v>2.4</v>
      </c>
      <c r="N126" s="126">
        <v>1.9</v>
      </c>
      <c r="O126" s="114">
        <v>1.5152253099510793</v>
      </c>
      <c r="P126" s="122">
        <v>1.5152253099510793</v>
      </c>
      <c r="Q126" s="126">
        <v>-0.57999999999999996</v>
      </c>
      <c r="R126" s="126">
        <v>1.03</v>
      </c>
      <c r="S126" s="126">
        <v>-0.2</v>
      </c>
      <c r="T126" s="126">
        <v>1.9</v>
      </c>
      <c r="U126" s="126">
        <v>2.8</v>
      </c>
      <c r="V126" s="126">
        <v>0</v>
      </c>
      <c r="W126" s="126">
        <v>2.4</v>
      </c>
      <c r="X126" s="126">
        <v>1.56</v>
      </c>
      <c r="Y126" s="126">
        <v>0.91</v>
      </c>
      <c r="Z126" s="126">
        <v>-0.84</v>
      </c>
      <c r="AA126" s="114">
        <v>1.1794627066395311</v>
      </c>
      <c r="AB126" s="122">
        <v>1.1794627066395311</v>
      </c>
      <c r="AC126" s="126">
        <v>1.4</v>
      </c>
      <c r="AD126" s="126">
        <v>1.4</v>
      </c>
      <c r="AE126" s="126">
        <v>0.7</v>
      </c>
      <c r="AF126" s="126">
        <v>-0.7</v>
      </c>
      <c r="AG126" s="126">
        <v>-4</v>
      </c>
      <c r="AH126" s="126">
        <v>0</v>
      </c>
      <c r="AI126" s="126">
        <v>4.8499999999999996</v>
      </c>
      <c r="AJ126" s="114">
        <v>2.0595783693656071</v>
      </c>
      <c r="AK126" s="122">
        <v>2.0595783693656071</v>
      </c>
      <c r="AL126" s="126">
        <v>2.08</v>
      </c>
      <c r="AM126" s="126">
        <v>1.56</v>
      </c>
      <c r="AN126" s="114">
        <v>1.8580008422995447</v>
      </c>
      <c r="AO126" s="122">
        <v>1.8580008422995447</v>
      </c>
      <c r="AP126" s="126">
        <v>2.1</v>
      </c>
      <c r="AQ126" s="126">
        <v>1.7</v>
      </c>
      <c r="AR126" s="126">
        <v>-1.2</v>
      </c>
      <c r="AS126" s="126">
        <v>-2.1</v>
      </c>
      <c r="AT126" s="73">
        <v>2.9</v>
      </c>
      <c r="AU126" s="73">
        <v>4.24</v>
      </c>
      <c r="AV126" s="73" t="s">
        <v>341</v>
      </c>
      <c r="AZ126" s="113"/>
      <c r="BA126"/>
    </row>
    <row r="127" spans="1:53" ht="15" x14ac:dyDescent="0.25">
      <c r="A127" s="10" t="s">
        <v>331</v>
      </c>
      <c r="B127" s="73"/>
      <c r="C127" s="114">
        <v>2.4387645372221982</v>
      </c>
      <c r="D127" s="122">
        <v>2.4387645372221982</v>
      </c>
      <c r="E127" s="124"/>
      <c r="F127" s="114">
        <v>2.716660813811576</v>
      </c>
      <c r="G127" s="122">
        <v>2.716660813811576</v>
      </c>
      <c r="H127" s="126">
        <v>-0.3</v>
      </c>
      <c r="I127" s="126">
        <v>4.0999999999999996</v>
      </c>
      <c r="J127" s="126">
        <v>1.9</v>
      </c>
      <c r="K127" s="126">
        <v>2.7</v>
      </c>
      <c r="L127" s="126">
        <v>3.5</v>
      </c>
      <c r="M127" s="126">
        <v>4.0999999999999996</v>
      </c>
      <c r="N127" s="126">
        <v>2</v>
      </c>
      <c r="O127" s="114">
        <v>2.5789825307938132</v>
      </c>
      <c r="P127" s="122">
        <v>2.5789825307938132</v>
      </c>
      <c r="Q127" s="126">
        <v>-0.56999999999999995</v>
      </c>
      <c r="R127" s="126">
        <v>0</v>
      </c>
      <c r="S127" s="126">
        <v>1.85</v>
      </c>
      <c r="T127" s="126">
        <v>2.0099999999999998</v>
      </c>
      <c r="U127" s="126">
        <v>3.83</v>
      </c>
      <c r="V127" s="126">
        <v>0</v>
      </c>
      <c r="W127" s="126">
        <v>5.83</v>
      </c>
      <c r="X127" s="126">
        <v>3.64</v>
      </c>
      <c r="Y127" s="126">
        <v>3.7</v>
      </c>
      <c r="Z127" s="126">
        <v>4.04</v>
      </c>
      <c r="AA127" s="114">
        <v>0</v>
      </c>
      <c r="AB127" s="122">
        <v>0</v>
      </c>
      <c r="AC127" s="126">
        <v>0</v>
      </c>
      <c r="AD127" s="126">
        <v>0</v>
      </c>
      <c r="AE127" s="126">
        <v>0</v>
      </c>
      <c r="AF127" s="126">
        <v>0</v>
      </c>
      <c r="AG127" s="126">
        <v>0</v>
      </c>
      <c r="AH127" s="126">
        <v>0</v>
      </c>
      <c r="AI127" s="126">
        <v>0</v>
      </c>
      <c r="AJ127" s="114">
        <v>2.0303060027610047</v>
      </c>
      <c r="AK127" s="122">
        <v>2.0303060027610047</v>
      </c>
      <c r="AL127" s="126">
        <v>2.09</v>
      </c>
      <c r="AM127" s="126">
        <v>0.56999999999999995</v>
      </c>
      <c r="AN127" s="114">
        <v>2.0809729800737649</v>
      </c>
      <c r="AO127" s="122">
        <v>2.0809729800737649</v>
      </c>
      <c r="AP127" s="126">
        <v>2.1</v>
      </c>
      <c r="AQ127" s="126">
        <v>2.2999999999999998</v>
      </c>
      <c r="AR127" s="126">
        <v>1.7</v>
      </c>
      <c r="AS127" s="126">
        <v>1.7</v>
      </c>
      <c r="AT127" s="73">
        <v>3.9</v>
      </c>
      <c r="AU127" s="73">
        <v>4.58</v>
      </c>
      <c r="AV127" s="73" t="s">
        <v>341</v>
      </c>
      <c r="AZ127" s="113"/>
      <c r="BA127"/>
    </row>
    <row r="128" spans="1:53" ht="15" x14ac:dyDescent="0.25">
      <c r="A128" s="10" t="s">
        <v>332</v>
      </c>
      <c r="B128" s="73"/>
      <c r="C128" s="114">
        <v>2.6899160839497203</v>
      </c>
      <c r="D128" s="122">
        <v>2.6899160839497203</v>
      </c>
      <c r="E128" s="124"/>
      <c r="F128" s="114">
        <v>3.3668420094345475</v>
      </c>
      <c r="G128" s="122">
        <v>3.3668420094345475</v>
      </c>
      <c r="H128" s="126">
        <v>1.2</v>
      </c>
      <c r="I128" s="126">
        <v>4.3</v>
      </c>
      <c r="J128" s="126">
        <v>3.4</v>
      </c>
      <c r="K128" s="126">
        <v>3.6</v>
      </c>
      <c r="L128" s="126">
        <v>4.2</v>
      </c>
      <c r="M128" s="126">
        <v>4.3</v>
      </c>
      <c r="N128" s="126">
        <v>2.6</v>
      </c>
      <c r="O128" s="114">
        <v>1.6673155494449479</v>
      </c>
      <c r="P128" s="122">
        <v>1.6673155494449479</v>
      </c>
      <c r="Q128" s="126">
        <v>0</v>
      </c>
      <c r="R128" s="126">
        <v>0</v>
      </c>
      <c r="S128" s="126">
        <v>0</v>
      </c>
      <c r="T128" s="126">
        <v>2.68</v>
      </c>
      <c r="U128" s="126">
        <v>0</v>
      </c>
      <c r="V128" s="126">
        <v>0</v>
      </c>
      <c r="W128" s="126">
        <v>0</v>
      </c>
      <c r="X128" s="126">
        <v>0</v>
      </c>
      <c r="Y128" s="126">
        <v>0</v>
      </c>
      <c r="Z128" s="126">
        <v>0</v>
      </c>
      <c r="AA128" s="114">
        <v>0</v>
      </c>
      <c r="AB128" s="122">
        <v>0</v>
      </c>
      <c r="AC128" s="126">
        <v>0</v>
      </c>
      <c r="AD128" s="126">
        <v>0</v>
      </c>
      <c r="AE128" s="126">
        <v>0</v>
      </c>
      <c r="AF128" s="126">
        <v>0</v>
      </c>
      <c r="AG128" s="126">
        <v>0</v>
      </c>
      <c r="AH128" s="126">
        <v>0</v>
      </c>
      <c r="AI128" s="126">
        <v>0</v>
      </c>
      <c r="AJ128" s="114">
        <v>2.6566473953544354</v>
      </c>
      <c r="AK128" s="122">
        <v>2.6566473953544354</v>
      </c>
      <c r="AL128" s="126">
        <v>2.67</v>
      </c>
      <c r="AM128" s="126">
        <v>2.33</v>
      </c>
      <c r="AN128" s="114">
        <v>2.0673086525038218</v>
      </c>
      <c r="AO128" s="122">
        <v>2.0673086525038218</v>
      </c>
      <c r="AP128" s="126">
        <v>2.1</v>
      </c>
      <c r="AQ128" s="126">
        <v>0.9</v>
      </c>
      <c r="AR128" s="126">
        <v>1.9</v>
      </c>
      <c r="AS128" s="126">
        <v>2.9</v>
      </c>
      <c r="AT128" s="73">
        <v>4.0999999999999996</v>
      </c>
      <c r="AU128" s="73">
        <v>4.67</v>
      </c>
      <c r="AV128" s="73" t="s">
        <v>341</v>
      </c>
      <c r="AZ128" s="113"/>
      <c r="BA128"/>
    </row>
    <row r="129" spans="1:53" ht="15" x14ac:dyDescent="0.25">
      <c r="A129" s="6"/>
      <c r="B129" s="73"/>
      <c r="C129" s="76"/>
      <c r="D129" s="99"/>
      <c r="F129" s="98"/>
      <c r="G129" s="99"/>
      <c r="H129" s="117"/>
      <c r="I129" s="117"/>
      <c r="J129" s="117"/>
      <c r="K129" s="117"/>
      <c r="L129" s="117"/>
      <c r="M129" s="117"/>
      <c r="N129" s="117"/>
      <c r="O129" s="98"/>
      <c r="P129" s="99"/>
      <c r="Q129" s="117"/>
      <c r="R129" s="117"/>
      <c r="S129" s="117"/>
      <c r="T129" s="117"/>
      <c r="U129" s="117"/>
      <c r="V129" s="117"/>
      <c r="W129" s="117"/>
      <c r="X129" s="117"/>
      <c r="Y129" s="117"/>
      <c r="Z129" s="117"/>
      <c r="AA129" s="98"/>
      <c r="AB129" s="99"/>
      <c r="AC129" s="117"/>
      <c r="AD129" s="117"/>
      <c r="AE129" s="117"/>
      <c r="AF129" s="117"/>
      <c r="AG129" s="117"/>
      <c r="AH129" s="117"/>
      <c r="AI129" s="117"/>
      <c r="AJ129" s="98"/>
      <c r="AK129" s="99"/>
      <c r="AL129" s="117"/>
      <c r="AM129" s="117"/>
      <c r="AN129" s="98"/>
      <c r="AO129" s="99"/>
      <c r="AP129" s="117"/>
      <c r="AQ129" s="117"/>
      <c r="AR129" s="117"/>
      <c r="AS129" s="117"/>
      <c r="AT129" s="73"/>
      <c r="AU129" s="73"/>
      <c r="AZ129" s="113"/>
      <c r="BA129"/>
    </row>
    <row r="130" spans="1:53" ht="15" x14ac:dyDescent="0.25">
      <c r="A130" s="10" t="s">
        <v>131</v>
      </c>
      <c r="B130" s="73"/>
      <c r="C130" s="114">
        <v>10.700999634865614</v>
      </c>
      <c r="D130" s="122">
        <v>10.700999634865614</v>
      </c>
      <c r="E130" s="124"/>
      <c r="F130" s="114">
        <v>15.847867156261501</v>
      </c>
      <c r="G130" s="122">
        <v>15.847867156261501</v>
      </c>
      <c r="H130" s="126">
        <v>78.900000000000006</v>
      </c>
      <c r="I130" s="126">
        <v>8.3000000000000007</v>
      </c>
      <c r="J130" s="126">
        <v>63.2</v>
      </c>
      <c r="K130" s="126">
        <v>41.4</v>
      </c>
      <c r="L130" s="126">
        <v>24.4</v>
      </c>
      <c r="M130" s="126">
        <v>8.3000000000000007</v>
      </c>
      <c r="N130" s="126">
        <v>0</v>
      </c>
      <c r="O130" s="114">
        <v>11.808045319659266</v>
      </c>
      <c r="P130" s="122">
        <v>11.808045319659266</v>
      </c>
      <c r="Q130" s="126">
        <v>79.23</v>
      </c>
      <c r="R130" s="126">
        <v>14.6</v>
      </c>
      <c r="S130" s="126">
        <v>0</v>
      </c>
      <c r="T130" s="126">
        <v>0</v>
      </c>
      <c r="U130" s="126">
        <v>17.07</v>
      </c>
      <c r="V130" s="126">
        <v>0</v>
      </c>
      <c r="W130" s="126">
        <v>17.53</v>
      </c>
      <c r="X130" s="126">
        <v>26.33</v>
      </c>
      <c r="Y130" s="126">
        <v>33.630000000000003</v>
      </c>
      <c r="Z130" s="126">
        <v>52.08</v>
      </c>
      <c r="AA130" s="114">
        <v>14.130451323190314</v>
      </c>
      <c r="AB130" s="122">
        <v>14.130451323190314</v>
      </c>
      <c r="AC130" s="126">
        <v>0</v>
      </c>
      <c r="AD130" s="126">
        <v>0</v>
      </c>
      <c r="AE130" s="126">
        <v>47.8</v>
      </c>
      <c r="AF130" s="126">
        <v>55</v>
      </c>
      <c r="AG130" s="126">
        <v>72</v>
      </c>
      <c r="AH130" s="126">
        <v>0</v>
      </c>
      <c r="AI130" s="126">
        <v>39.1</v>
      </c>
      <c r="AJ130" s="114">
        <v>1.9879671975249564</v>
      </c>
      <c r="AK130" s="122">
        <v>1.9879671975249564</v>
      </c>
      <c r="AL130" s="126">
        <v>0</v>
      </c>
      <c r="AM130" s="126">
        <v>50.62</v>
      </c>
      <c r="AN130" s="114">
        <v>5.0001335295008218</v>
      </c>
      <c r="AO130" s="122">
        <v>5.0001335295008218</v>
      </c>
      <c r="AP130" s="126">
        <v>0</v>
      </c>
      <c r="AQ130" s="126">
        <v>49</v>
      </c>
      <c r="AR130" s="126">
        <v>56</v>
      </c>
      <c r="AS130" s="126">
        <v>46</v>
      </c>
      <c r="AT130" s="73">
        <v>5</v>
      </c>
      <c r="AU130" s="73">
        <v>6</v>
      </c>
      <c r="AZ130" s="113"/>
      <c r="BA130"/>
    </row>
    <row r="131" spans="1:53" ht="15" x14ac:dyDescent="0.25">
      <c r="A131" s="10" t="s">
        <v>132</v>
      </c>
      <c r="B131" s="73"/>
      <c r="C131" s="114">
        <v>20.258912197641482</v>
      </c>
      <c r="D131" s="122">
        <v>20.258912197641482</v>
      </c>
      <c r="E131" s="124"/>
      <c r="F131" s="114">
        <v>32.893345283118606</v>
      </c>
      <c r="G131" s="122">
        <v>32.893345283118606</v>
      </c>
      <c r="H131" s="126">
        <v>20.100000000000001</v>
      </c>
      <c r="I131" s="126">
        <v>80.900000000000006</v>
      </c>
      <c r="J131" s="126">
        <v>24.1</v>
      </c>
      <c r="K131" s="126">
        <v>42.6</v>
      </c>
      <c r="L131" s="126">
        <v>62.1</v>
      </c>
      <c r="M131" s="126">
        <v>80.900000000000006</v>
      </c>
      <c r="N131" s="126">
        <v>0</v>
      </c>
      <c r="O131" s="114">
        <v>21.153134823548346</v>
      </c>
      <c r="P131" s="122">
        <v>21.153134823548346</v>
      </c>
      <c r="Q131" s="126">
        <v>20.36</v>
      </c>
      <c r="R131" s="126">
        <v>58.51</v>
      </c>
      <c r="S131" s="126">
        <v>0</v>
      </c>
      <c r="T131" s="126">
        <v>0</v>
      </c>
      <c r="U131" s="126">
        <v>76.64</v>
      </c>
      <c r="V131" s="126">
        <v>0</v>
      </c>
      <c r="W131" s="126">
        <v>78.94</v>
      </c>
      <c r="X131" s="126">
        <v>69.510000000000005</v>
      </c>
      <c r="Y131" s="126">
        <v>62.92</v>
      </c>
      <c r="Z131" s="126">
        <v>41.37</v>
      </c>
      <c r="AA131" s="114">
        <v>14.79850623610872</v>
      </c>
      <c r="AB131" s="122">
        <v>14.79850623610872</v>
      </c>
      <c r="AC131" s="126">
        <v>0</v>
      </c>
      <c r="AD131" s="126">
        <v>0</v>
      </c>
      <c r="AE131" s="126">
        <v>52.2</v>
      </c>
      <c r="AF131" s="126">
        <v>45</v>
      </c>
      <c r="AG131" s="126">
        <v>28</v>
      </c>
      <c r="AH131" s="126">
        <v>0</v>
      </c>
      <c r="AI131" s="126">
        <v>60.9</v>
      </c>
      <c r="AJ131" s="114">
        <v>1.1981999051064089</v>
      </c>
      <c r="AK131" s="122">
        <v>1.1981999051064089</v>
      </c>
      <c r="AL131" s="126">
        <v>0</v>
      </c>
      <c r="AM131" s="126">
        <v>30.51</v>
      </c>
      <c r="AN131" s="114">
        <v>0.42688402768914524</v>
      </c>
      <c r="AO131" s="122">
        <v>0.42688402768914524</v>
      </c>
      <c r="AP131" s="126">
        <v>0</v>
      </c>
      <c r="AQ131" s="126">
        <v>0</v>
      </c>
      <c r="AR131" s="126">
        <v>3</v>
      </c>
      <c r="AS131" s="126">
        <v>15</v>
      </c>
      <c r="AT131" s="73">
        <v>64</v>
      </c>
      <c r="AU131" s="73">
        <v>67</v>
      </c>
      <c r="AZ131" s="113"/>
      <c r="BA131"/>
    </row>
    <row r="132" spans="1:53" ht="15" x14ac:dyDescent="0.25">
      <c r="A132" s="10" t="s">
        <v>133</v>
      </c>
      <c r="B132" s="73"/>
      <c r="C132" s="114">
        <v>3.063393400137151</v>
      </c>
      <c r="D132" s="122">
        <v>3.063393400137151</v>
      </c>
      <c r="E132" s="124"/>
      <c r="F132" s="114">
        <v>6.3931514431638714</v>
      </c>
      <c r="G132" s="122">
        <v>6.3931514431638714</v>
      </c>
      <c r="H132" s="126">
        <v>1</v>
      </c>
      <c r="I132" s="126">
        <v>8.6999999999999993</v>
      </c>
      <c r="J132" s="126">
        <v>11.9</v>
      </c>
      <c r="K132" s="126">
        <v>14.4</v>
      </c>
      <c r="L132" s="126">
        <v>11.5</v>
      </c>
      <c r="M132" s="126">
        <v>8.6999999999999993</v>
      </c>
      <c r="N132" s="126">
        <v>0</v>
      </c>
      <c r="O132" s="114">
        <v>0.12705195849459913</v>
      </c>
      <c r="P132" s="122">
        <v>0.12705195849459913</v>
      </c>
      <c r="Q132" s="126">
        <v>0</v>
      </c>
      <c r="R132" s="126">
        <v>0</v>
      </c>
      <c r="S132" s="126">
        <v>0</v>
      </c>
      <c r="T132" s="126">
        <v>0</v>
      </c>
      <c r="U132" s="126">
        <v>0</v>
      </c>
      <c r="V132" s="126">
        <v>0</v>
      </c>
      <c r="W132" s="126">
        <v>0</v>
      </c>
      <c r="X132" s="126">
        <v>0.2</v>
      </c>
      <c r="Y132" s="126">
        <v>0.52</v>
      </c>
      <c r="Z132" s="126">
        <v>0.94</v>
      </c>
      <c r="AA132" s="114">
        <v>0</v>
      </c>
      <c r="AB132" s="122">
        <v>0</v>
      </c>
      <c r="AC132" s="126">
        <v>0</v>
      </c>
      <c r="AD132" s="126">
        <v>0</v>
      </c>
      <c r="AE132" s="126">
        <v>0</v>
      </c>
      <c r="AF132" s="126">
        <v>0</v>
      </c>
      <c r="AG132" s="126">
        <v>0</v>
      </c>
      <c r="AH132" s="126">
        <v>0</v>
      </c>
      <c r="AI132" s="126">
        <v>0</v>
      </c>
      <c r="AJ132" s="114">
        <v>0.67980466592566169</v>
      </c>
      <c r="AK132" s="122">
        <v>0.67980466592566169</v>
      </c>
      <c r="AL132" s="126">
        <v>0</v>
      </c>
      <c r="AM132" s="126">
        <v>17.309999999999999</v>
      </c>
      <c r="AN132" s="114">
        <v>0</v>
      </c>
      <c r="AO132" s="122">
        <v>0</v>
      </c>
      <c r="AP132" s="126">
        <v>0</v>
      </c>
      <c r="AQ132" s="126">
        <v>0</v>
      </c>
      <c r="AR132" s="126">
        <v>0</v>
      </c>
      <c r="AS132" s="126">
        <v>0</v>
      </c>
      <c r="AT132" s="73"/>
      <c r="AU132" s="73"/>
      <c r="AZ132" s="113"/>
      <c r="BA132"/>
    </row>
    <row r="133" spans="1:53" ht="15" x14ac:dyDescent="0.25">
      <c r="A133" s="10" t="s">
        <v>134</v>
      </c>
      <c r="B133" s="73"/>
      <c r="C133" s="114">
        <v>0.45483948146145153</v>
      </c>
      <c r="D133" s="122">
        <v>0.45483948146145153</v>
      </c>
      <c r="E133" s="124"/>
      <c r="F133" s="114">
        <v>1.0165847893693569</v>
      </c>
      <c r="G133" s="122">
        <v>1.0165847893693569</v>
      </c>
      <c r="H133" s="126">
        <v>0</v>
      </c>
      <c r="I133" s="126">
        <v>2.1</v>
      </c>
      <c r="J133" s="126">
        <v>0.9</v>
      </c>
      <c r="K133" s="126">
        <v>1.6</v>
      </c>
      <c r="L133" s="126">
        <v>2</v>
      </c>
      <c r="M133" s="126">
        <v>2.1</v>
      </c>
      <c r="N133" s="126">
        <v>0</v>
      </c>
      <c r="O133" s="114">
        <v>1.7773246980813499E-2</v>
      </c>
      <c r="P133" s="122">
        <v>1.7773246980813499E-2</v>
      </c>
      <c r="Q133" s="126">
        <v>0</v>
      </c>
      <c r="R133" s="126">
        <v>0</v>
      </c>
      <c r="S133" s="126">
        <v>0</v>
      </c>
      <c r="T133" s="126">
        <v>0</v>
      </c>
      <c r="U133" s="126">
        <v>0</v>
      </c>
      <c r="V133" s="126">
        <v>36.71</v>
      </c>
      <c r="W133" s="126">
        <v>0</v>
      </c>
      <c r="X133" s="126">
        <v>0.1</v>
      </c>
      <c r="Y133" s="126">
        <v>0.04</v>
      </c>
      <c r="Z133" s="126">
        <v>0.11</v>
      </c>
      <c r="AA133" s="114">
        <v>0</v>
      </c>
      <c r="AB133" s="122">
        <v>0</v>
      </c>
      <c r="AC133" s="126">
        <v>0</v>
      </c>
      <c r="AD133" s="126">
        <v>0</v>
      </c>
      <c r="AE133" s="126">
        <v>0</v>
      </c>
      <c r="AF133" s="126">
        <v>0</v>
      </c>
      <c r="AG133" s="126">
        <v>0</v>
      </c>
      <c r="AH133" s="126">
        <v>0</v>
      </c>
      <c r="AI133" s="126">
        <v>0</v>
      </c>
      <c r="AJ133" s="114">
        <v>0</v>
      </c>
      <c r="AK133" s="122">
        <v>0</v>
      </c>
      <c r="AL133" s="126">
        <v>0</v>
      </c>
      <c r="AM133" s="126">
        <v>0</v>
      </c>
      <c r="AN133" s="114">
        <v>0</v>
      </c>
      <c r="AO133" s="122">
        <v>0</v>
      </c>
      <c r="AP133" s="126">
        <v>0</v>
      </c>
      <c r="AQ133" s="126">
        <v>0</v>
      </c>
      <c r="AR133" s="126">
        <v>0</v>
      </c>
      <c r="AS133" s="126">
        <v>0</v>
      </c>
      <c r="AT133" s="73"/>
      <c r="AU133" s="73"/>
      <c r="AZ133" s="113"/>
      <c r="BA133"/>
    </row>
    <row r="134" spans="1:53" ht="15" x14ac:dyDescent="0.25">
      <c r="A134" s="10" t="s">
        <v>135</v>
      </c>
      <c r="B134" s="73"/>
      <c r="C134" s="114">
        <v>0</v>
      </c>
      <c r="D134" s="122">
        <v>0</v>
      </c>
      <c r="E134" s="124"/>
      <c r="F134" s="114">
        <v>0</v>
      </c>
      <c r="G134" s="122">
        <v>0</v>
      </c>
      <c r="H134" s="126">
        <v>0</v>
      </c>
      <c r="I134" s="126">
        <v>0</v>
      </c>
      <c r="J134" s="126">
        <v>0</v>
      </c>
      <c r="K134" s="126">
        <v>0</v>
      </c>
      <c r="L134" s="126">
        <v>0</v>
      </c>
      <c r="M134" s="126">
        <v>0</v>
      </c>
      <c r="N134" s="126">
        <v>0</v>
      </c>
      <c r="O134" s="114">
        <v>0</v>
      </c>
      <c r="P134" s="122">
        <v>0</v>
      </c>
      <c r="Q134" s="126">
        <v>0</v>
      </c>
      <c r="R134" s="126">
        <v>0</v>
      </c>
      <c r="S134" s="126">
        <v>0</v>
      </c>
      <c r="T134" s="126">
        <v>0</v>
      </c>
      <c r="U134" s="126">
        <v>0</v>
      </c>
      <c r="V134" s="126">
        <v>0</v>
      </c>
      <c r="W134" s="126">
        <v>0</v>
      </c>
      <c r="X134" s="126">
        <v>0</v>
      </c>
      <c r="Y134" s="126">
        <v>0</v>
      </c>
      <c r="Z134" s="126">
        <v>0</v>
      </c>
      <c r="AA134" s="114">
        <v>0</v>
      </c>
      <c r="AB134" s="122">
        <v>0</v>
      </c>
      <c r="AC134" s="126">
        <v>0</v>
      </c>
      <c r="AD134" s="126">
        <v>0</v>
      </c>
      <c r="AE134" s="126">
        <v>0</v>
      </c>
      <c r="AF134" s="126">
        <v>0</v>
      </c>
      <c r="AG134" s="126">
        <v>0</v>
      </c>
      <c r="AH134" s="126">
        <v>0</v>
      </c>
      <c r="AI134" s="126">
        <v>0</v>
      </c>
      <c r="AJ134" s="114">
        <v>0</v>
      </c>
      <c r="AK134" s="122">
        <v>0</v>
      </c>
      <c r="AL134" s="126">
        <v>0</v>
      </c>
      <c r="AM134" s="126">
        <v>0</v>
      </c>
      <c r="AN134" s="114">
        <v>0</v>
      </c>
      <c r="AO134" s="122">
        <v>0</v>
      </c>
      <c r="AP134" s="126">
        <v>0</v>
      </c>
      <c r="AQ134" s="126">
        <v>0</v>
      </c>
      <c r="AR134" s="126">
        <v>0</v>
      </c>
      <c r="AS134" s="126">
        <v>0</v>
      </c>
      <c r="AT134" s="73"/>
      <c r="AU134" s="73"/>
      <c r="AZ134" s="113"/>
      <c r="BA134"/>
    </row>
    <row r="135" spans="1:53" ht="15" x14ac:dyDescent="0.25">
      <c r="A135" s="10" t="s">
        <v>136</v>
      </c>
      <c r="B135" s="73"/>
      <c r="C135" s="114">
        <v>65.117254496761888</v>
      </c>
      <c r="D135" s="122">
        <v>65.117254496761888</v>
      </c>
      <c r="E135" s="124"/>
      <c r="F135" s="114">
        <v>43.853236215254185</v>
      </c>
      <c r="G135" s="122">
        <v>43.853236215254185</v>
      </c>
      <c r="H135" s="126">
        <v>0</v>
      </c>
      <c r="I135" s="126">
        <v>0</v>
      </c>
      <c r="J135" s="126">
        <v>0</v>
      </c>
      <c r="K135" s="126">
        <v>0</v>
      </c>
      <c r="L135" s="126">
        <v>0</v>
      </c>
      <c r="M135" s="126">
        <v>0</v>
      </c>
      <c r="N135" s="126">
        <v>100</v>
      </c>
      <c r="O135" s="114">
        <v>65.287783951543744</v>
      </c>
      <c r="P135" s="122">
        <v>65.287783951543744</v>
      </c>
      <c r="Q135" s="126">
        <v>0</v>
      </c>
      <c r="R135" s="126">
        <v>0</v>
      </c>
      <c r="S135" s="126">
        <v>100</v>
      </c>
      <c r="T135" s="126">
        <v>100</v>
      </c>
      <c r="U135" s="126">
        <v>0</v>
      </c>
      <c r="V135" s="126">
        <v>0</v>
      </c>
      <c r="W135" s="126">
        <v>0</v>
      </c>
      <c r="X135" s="126">
        <v>0</v>
      </c>
      <c r="Y135" s="126">
        <v>0</v>
      </c>
      <c r="Z135" s="126">
        <v>0</v>
      </c>
      <c r="AA135" s="114">
        <v>71.071042440700978</v>
      </c>
      <c r="AB135" s="122">
        <v>71.071042440700978</v>
      </c>
      <c r="AC135" s="126">
        <v>100</v>
      </c>
      <c r="AD135" s="126">
        <v>100</v>
      </c>
      <c r="AE135" s="126">
        <v>0</v>
      </c>
      <c r="AF135" s="126">
        <v>0</v>
      </c>
      <c r="AG135" s="126">
        <v>0</v>
      </c>
      <c r="AH135" s="126">
        <v>0</v>
      </c>
      <c r="AI135" s="126">
        <v>0</v>
      </c>
      <c r="AJ135" s="114">
        <v>96.072763339539804</v>
      </c>
      <c r="AK135" s="122">
        <v>96.072763339539804</v>
      </c>
      <c r="AL135" s="126">
        <v>100</v>
      </c>
      <c r="AM135" s="126">
        <v>0</v>
      </c>
      <c r="AN135" s="114">
        <v>94.57298244281003</v>
      </c>
      <c r="AO135" s="122">
        <v>94.57298244281003</v>
      </c>
      <c r="AP135" s="126">
        <v>100</v>
      </c>
      <c r="AQ135" s="126">
        <v>51</v>
      </c>
      <c r="AR135" s="126">
        <v>41</v>
      </c>
      <c r="AS135" s="126">
        <v>39</v>
      </c>
      <c r="AT135" s="73">
        <v>1</v>
      </c>
      <c r="AU135" s="73">
        <v>2</v>
      </c>
      <c r="AZ135" s="113"/>
      <c r="BA135"/>
    </row>
    <row r="136" spans="1:53" ht="15" x14ac:dyDescent="0.25">
      <c r="A136" s="10" t="s">
        <v>138</v>
      </c>
      <c r="B136" s="73"/>
      <c r="C136" s="114">
        <v>0.42054663857979718</v>
      </c>
      <c r="D136" s="122">
        <v>0.42054663857979718</v>
      </c>
      <c r="E136" s="124"/>
      <c r="F136" s="114">
        <v>0</v>
      </c>
      <c r="G136" s="122">
        <v>0</v>
      </c>
      <c r="H136" s="126">
        <v>0</v>
      </c>
      <c r="I136" s="126">
        <v>0</v>
      </c>
      <c r="J136" s="126">
        <v>0</v>
      </c>
      <c r="K136" s="126">
        <v>0</v>
      </c>
      <c r="L136" s="126">
        <v>0</v>
      </c>
      <c r="M136" s="126">
        <v>0</v>
      </c>
      <c r="N136" s="126">
        <v>0</v>
      </c>
      <c r="O136" s="114">
        <v>1.7387212772800078</v>
      </c>
      <c r="P136" s="122">
        <v>1.7387212772800078</v>
      </c>
      <c r="Q136" s="126">
        <v>6.41</v>
      </c>
      <c r="R136" s="126">
        <v>26.9</v>
      </c>
      <c r="S136" s="126">
        <v>0</v>
      </c>
      <c r="T136" s="126">
        <v>0</v>
      </c>
      <c r="U136" s="126">
        <v>6.29</v>
      </c>
      <c r="V136" s="126">
        <v>63.29</v>
      </c>
      <c r="W136" s="126">
        <v>3.54</v>
      </c>
      <c r="X136" s="126">
        <v>3.87</v>
      </c>
      <c r="Y136" s="126">
        <v>2.89</v>
      </c>
      <c r="Z136" s="126">
        <v>5.5</v>
      </c>
      <c r="AA136" s="114">
        <v>0</v>
      </c>
      <c r="AB136" s="122">
        <v>0</v>
      </c>
      <c r="AC136" s="126">
        <v>0</v>
      </c>
      <c r="AD136" s="126">
        <v>0</v>
      </c>
      <c r="AE136" s="126">
        <v>0</v>
      </c>
      <c r="AF136" s="126">
        <v>0</v>
      </c>
      <c r="AG136" s="126">
        <v>0</v>
      </c>
      <c r="AH136" s="126">
        <v>0</v>
      </c>
      <c r="AI136" s="126">
        <v>0</v>
      </c>
      <c r="AJ136" s="114">
        <v>0</v>
      </c>
      <c r="AK136" s="122">
        <v>0</v>
      </c>
      <c r="AL136" s="126">
        <v>0</v>
      </c>
      <c r="AM136" s="126">
        <v>0</v>
      </c>
      <c r="AN136" s="114">
        <v>0</v>
      </c>
      <c r="AO136" s="122">
        <v>0</v>
      </c>
      <c r="AP136" s="126">
        <v>0</v>
      </c>
      <c r="AQ136" s="126">
        <v>0</v>
      </c>
      <c r="AR136" s="126">
        <v>0</v>
      </c>
      <c r="AS136" s="126">
        <v>0</v>
      </c>
      <c r="AT136" s="73">
        <v>30</v>
      </c>
      <c r="AU136" s="73">
        <v>25</v>
      </c>
      <c r="AZ136" s="113"/>
      <c r="BA136"/>
    </row>
    <row r="137" spans="1:53" ht="15" x14ac:dyDescent="0.25">
      <c r="A137" s="39" t="s">
        <v>139</v>
      </c>
      <c r="B137" s="73"/>
      <c r="C137" s="98"/>
      <c r="D137" s="99"/>
      <c r="F137" s="98"/>
      <c r="G137" s="99"/>
      <c r="H137" s="105">
        <v>100</v>
      </c>
      <c r="I137" s="105">
        <v>100</v>
      </c>
      <c r="J137" s="105">
        <v>100.10000000000002</v>
      </c>
      <c r="K137" s="105">
        <v>100</v>
      </c>
      <c r="L137" s="105">
        <v>100</v>
      </c>
      <c r="M137" s="105">
        <v>100</v>
      </c>
      <c r="N137" s="105">
        <v>100</v>
      </c>
      <c r="O137" s="98"/>
      <c r="P137" s="99"/>
      <c r="Q137" s="105">
        <v>106</v>
      </c>
      <c r="R137" s="105">
        <v>100.00999999999999</v>
      </c>
      <c r="S137" s="105">
        <v>100</v>
      </c>
      <c r="T137" s="105">
        <v>100</v>
      </c>
      <c r="U137" s="105">
        <v>100.00000000000001</v>
      </c>
      <c r="V137" s="105">
        <v>100</v>
      </c>
      <c r="W137" s="105">
        <v>100.01</v>
      </c>
      <c r="X137" s="105">
        <v>100.01</v>
      </c>
      <c r="Y137" s="105">
        <v>100.00000000000001</v>
      </c>
      <c r="Z137" s="105">
        <v>99.999999999999986</v>
      </c>
      <c r="AA137" s="98"/>
      <c r="AB137" s="99"/>
      <c r="AC137" s="105">
        <v>100</v>
      </c>
      <c r="AD137" s="105">
        <v>100</v>
      </c>
      <c r="AE137" s="105">
        <v>100</v>
      </c>
      <c r="AF137" s="105">
        <v>100</v>
      </c>
      <c r="AG137" s="105">
        <v>100</v>
      </c>
      <c r="AH137" s="105">
        <v>0</v>
      </c>
      <c r="AI137" s="105">
        <v>100</v>
      </c>
      <c r="AJ137" s="98"/>
      <c r="AK137" s="99"/>
      <c r="AL137" s="105">
        <v>100</v>
      </c>
      <c r="AM137" s="105">
        <v>98.44</v>
      </c>
      <c r="AN137" s="98"/>
      <c r="AO137" s="99"/>
      <c r="AP137" s="105">
        <v>100</v>
      </c>
      <c r="AQ137" s="105">
        <v>100</v>
      </c>
      <c r="AR137" s="105">
        <v>100</v>
      </c>
      <c r="AS137" s="105">
        <v>100</v>
      </c>
      <c r="AT137" s="116">
        <v>100</v>
      </c>
      <c r="AU137" s="116">
        <v>100</v>
      </c>
      <c r="AZ137" s="113"/>
      <c r="BA137"/>
    </row>
    <row r="138" spans="1:53" ht="15" x14ac:dyDescent="0.25">
      <c r="A138" s="40"/>
      <c r="B138" s="73"/>
      <c r="C138" s="98"/>
      <c r="D138" s="99"/>
      <c r="F138" s="98"/>
      <c r="G138" s="99"/>
      <c r="H138" s="73"/>
      <c r="I138" s="73"/>
      <c r="J138" s="73"/>
      <c r="K138" s="73"/>
      <c r="L138" s="73"/>
      <c r="M138" s="73"/>
      <c r="N138" s="73"/>
      <c r="O138" s="98"/>
      <c r="P138" s="99"/>
      <c r="Q138" s="73"/>
      <c r="R138" s="73"/>
      <c r="S138" s="73"/>
      <c r="T138" s="73"/>
      <c r="U138" s="73"/>
      <c r="V138" s="73"/>
      <c r="W138" s="73"/>
      <c r="X138" s="73"/>
      <c r="Y138" s="73"/>
      <c r="Z138" s="73"/>
      <c r="AA138" s="98"/>
      <c r="AB138" s="99"/>
      <c r="AC138" s="73"/>
      <c r="AD138" s="73"/>
      <c r="AE138" s="73"/>
      <c r="AF138" s="73"/>
      <c r="AG138" s="73"/>
      <c r="AH138" s="73"/>
      <c r="AI138" s="73"/>
      <c r="AJ138" s="98"/>
      <c r="AK138" s="99"/>
      <c r="AL138" s="73"/>
      <c r="AM138" s="73"/>
      <c r="AN138" s="98"/>
      <c r="AO138" s="99"/>
      <c r="AP138" s="73"/>
      <c r="AQ138" s="73"/>
      <c r="AR138" s="73"/>
      <c r="AS138" s="73"/>
      <c r="AT138" s="73"/>
      <c r="AU138" s="73"/>
      <c r="AZ138" s="113"/>
      <c r="BA138"/>
    </row>
    <row r="139" spans="1:53" ht="15" x14ac:dyDescent="0.25">
      <c r="A139" s="10" t="s">
        <v>140</v>
      </c>
      <c r="B139" s="73"/>
      <c r="C139" s="98">
        <v>91.173794057343997</v>
      </c>
      <c r="D139" s="99">
        <v>91.173794057343997</v>
      </c>
      <c r="E139" s="103"/>
      <c r="F139" s="98">
        <v>85.248979028374578</v>
      </c>
      <c r="G139" s="99">
        <v>85.248979028374578</v>
      </c>
      <c r="H139" s="102">
        <v>1</v>
      </c>
      <c r="I139" s="102">
        <v>93.4</v>
      </c>
      <c r="J139" s="102">
        <v>40.4</v>
      </c>
      <c r="K139" s="102">
        <v>61.5</v>
      </c>
      <c r="L139" s="102">
        <v>77.599999999999994</v>
      </c>
      <c r="M139" s="102">
        <v>93.4</v>
      </c>
      <c r="N139" s="102">
        <v>100</v>
      </c>
      <c r="O139" s="98">
        <v>94.841712404339205</v>
      </c>
      <c r="P139" s="99">
        <v>94.841712404339205</v>
      </c>
      <c r="Q139" s="102">
        <v>5.73</v>
      </c>
      <c r="R139" s="102">
        <v>100</v>
      </c>
      <c r="S139" s="102">
        <v>100</v>
      </c>
      <c r="T139" s="102">
        <v>100</v>
      </c>
      <c r="U139" s="102">
        <v>100</v>
      </c>
      <c r="V139" s="102">
        <v>100</v>
      </c>
      <c r="W139" s="102">
        <v>100</v>
      </c>
      <c r="X139" s="102">
        <v>92.98</v>
      </c>
      <c r="Y139" s="102">
        <v>90.26</v>
      </c>
      <c r="Z139" s="102">
        <v>73.77</v>
      </c>
      <c r="AA139" s="98">
        <v>96.270411450878967</v>
      </c>
      <c r="AB139" s="99">
        <v>96.270411450878967</v>
      </c>
      <c r="AC139" s="102">
        <v>100</v>
      </c>
      <c r="AD139" s="102">
        <v>100</v>
      </c>
      <c r="AE139" s="102">
        <v>86</v>
      </c>
      <c r="AF139" s="102">
        <v>95</v>
      </c>
      <c r="AG139" s="102">
        <v>88</v>
      </c>
      <c r="AH139" s="102">
        <v>0</v>
      </c>
      <c r="AI139" s="102">
        <v>88</v>
      </c>
      <c r="AJ139" s="98">
        <v>96.629252774327014</v>
      </c>
      <c r="AK139" s="99">
        <v>96.629252774327014</v>
      </c>
      <c r="AL139" s="102">
        <v>100</v>
      </c>
      <c r="AM139" s="102">
        <v>14.17</v>
      </c>
      <c r="AN139" s="98">
        <v>100</v>
      </c>
      <c r="AO139" s="99">
        <v>100</v>
      </c>
      <c r="AP139" s="102">
        <v>100</v>
      </c>
      <c r="AQ139" s="102">
        <v>100</v>
      </c>
      <c r="AR139" s="102">
        <v>100</v>
      </c>
      <c r="AS139" s="102">
        <v>100</v>
      </c>
      <c r="AT139" s="73">
        <v>0</v>
      </c>
      <c r="AU139" s="73">
        <v>0</v>
      </c>
      <c r="AZ139" s="113"/>
      <c r="BA139"/>
    </row>
    <row r="140" spans="1:53" ht="15" x14ac:dyDescent="0.25">
      <c r="A140" s="10" t="s">
        <v>141</v>
      </c>
      <c r="B140" s="73"/>
      <c r="C140" s="98">
        <v>8.8262059426560224</v>
      </c>
      <c r="D140" s="99">
        <v>8.8262059426560224</v>
      </c>
      <c r="E140" s="103"/>
      <c r="F140" s="98">
        <v>14.751020971625422</v>
      </c>
      <c r="G140" s="99">
        <v>14.751020971625422</v>
      </c>
      <c r="H140" s="102">
        <v>99</v>
      </c>
      <c r="I140" s="102">
        <v>6.6</v>
      </c>
      <c r="J140" s="102">
        <v>59.6</v>
      </c>
      <c r="K140" s="102">
        <v>38.5</v>
      </c>
      <c r="L140" s="102">
        <v>22.4</v>
      </c>
      <c r="M140" s="102">
        <v>6.6</v>
      </c>
      <c r="N140" s="102">
        <v>0</v>
      </c>
      <c r="O140" s="98">
        <v>5.1582875956607834</v>
      </c>
      <c r="P140" s="99">
        <v>5.1582875956607834</v>
      </c>
      <c r="Q140" s="102">
        <v>94.27</v>
      </c>
      <c r="R140" s="102">
        <v>0</v>
      </c>
      <c r="S140" s="102">
        <v>0</v>
      </c>
      <c r="T140" s="102">
        <v>0</v>
      </c>
      <c r="U140" s="102">
        <v>0</v>
      </c>
      <c r="V140" s="102">
        <v>0</v>
      </c>
      <c r="W140" s="102">
        <v>0</v>
      </c>
      <c r="X140" s="102">
        <v>7.02</v>
      </c>
      <c r="Y140" s="102">
        <v>9.74</v>
      </c>
      <c r="Z140" s="102">
        <v>26.23</v>
      </c>
      <c r="AA140" s="98">
        <v>3.729588549121035</v>
      </c>
      <c r="AB140" s="99">
        <v>3.729588549121035</v>
      </c>
      <c r="AC140" s="102">
        <v>0</v>
      </c>
      <c r="AD140" s="102">
        <v>0</v>
      </c>
      <c r="AE140" s="102">
        <v>14</v>
      </c>
      <c r="AF140" s="102">
        <v>5</v>
      </c>
      <c r="AG140" s="102">
        <v>12</v>
      </c>
      <c r="AH140" s="102">
        <v>0</v>
      </c>
      <c r="AI140" s="102">
        <v>12</v>
      </c>
      <c r="AJ140" s="98">
        <v>3.3707472256729947</v>
      </c>
      <c r="AK140" s="99">
        <v>3.3707472256729947</v>
      </c>
      <c r="AL140" s="102">
        <v>0</v>
      </c>
      <c r="AM140" s="102">
        <v>85.83</v>
      </c>
      <c r="AN140" s="98">
        <v>0</v>
      </c>
      <c r="AO140" s="99">
        <v>0</v>
      </c>
      <c r="AP140" s="102">
        <v>0</v>
      </c>
      <c r="AQ140" s="102">
        <v>0</v>
      </c>
      <c r="AR140" s="102">
        <v>0</v>
      </c>
      <c r="AS140" s="102">
        <v>0</v>
      </c>
      <c r="AT140" s="73">
        <v>100</v>
      </c>
      <c r="AU140" s="73">
        <v>100</v>
      </c>
      <c r="AZ140" s="113"/>
      <c r="BA140"/>
    </row>
    <row r="141" spans="1:53" ht="15" x14ac:dyDescent="0.25">
      <c r="A141" s="41" t="s">
        <v>142</v>
      </c>
      <c r="B141" s="73"/>
      <c r="C141" s="98"/>
      <c r="D141" s="99"/>
      <c r="F141" s="98"/>
      <c r="G141" s="99"/>
      <c r="H141" s="105">
        <v>100</v>
      </c>
      <c r="I141" s="105">
        <v>100</v>
      </c>
      <c r="J141" s="105">
        <v>100</v>
      </c>
      <c r="K141" s="105">
        <v>100</v>
      </c>
      <c r="L141" s="105">
        <v>100</v>
      </c>
      <c r="M141" s="105">
        <v>100</v>
      </c>
      <c r="N141" s="105">
        <v>100</v>
      </c>
      <c r="O141" s="98"/>
      <c r="P141" s="99"/>
      <c r="Q141" s="105">
        <v>100</v>
      </c>
      <c r="R141" s="105">
        <v>100</v>
      </c>
      <c r="S141" s="105">
        <v>100</v>
      </c>
      <c r="T141" s="105">
        <v>100</v>
      </c>
      <c r="U141" s="105">
        <v>100</v>
      </c>
      <c r="V141" s="105">
        <v>100</v>
      </c>
      <c r="W141" s="105">
        <v>100</v>
      </c>
      <c r="X141" s="105">
        <v>100</v>
      </c>
      <c r="Y141" s="105">
        <v>100</v>
      </c>
      <c r="Z141" s="105">
        <v>100</v>
      </c>
      <c r="AA141" s="98"/>
      <c r="AB141" s="99"/>
      <c r="AC141" s="105">
        <v>100</v>
      </c>
      <c r="AD141" s="105">
        <v>100</v>
      </c>
      <c r="AE141" s="105">
        <v>100</v>
      </c>
      <c r="AF141" s="105">
        <v>100</v>
      </c>
      <c r="AG141" s="105">
        <v>100</v>
      </c>
      <c r="AH141" s="105">
        <v>0</v>
      </c>
      <c r="AI141" s="105">
        <v>100</v>
      </c>
      <c r="AJ141" s="76"/>
      <c r="AK141" s="99"/>
      <c r="AL141" s="105">
        <v>100</v>
      </c>
      <c r="AM141" s="105">
        <v>100</v>
      </c>
      <c r="AN141" s="98"/>
      <c r="AO141" s="77"/>
      <c r="AP141" s="105">
        <v>100</v>
      </c>
      <c r="AQ141" s="105">
        <v>100</v>
      </c>
      <c r="AR141" s="105">
        <v>100</v>
      </c>
      <c r="AS141" s="105">
        <v>100</v>
      </c>
      <c r="AT141" s="73">
        <v>100</v>
      </c>
      <c r="AU141" s="73">
        <v>100</v>
      </c>
      <c r="AZ141" s="113"/>
      <c r="BA141"/>
    </row>
    <row r="142" spans="1:53" ht="15" x14ac:dyDescent="0.25">
      <c r="A142" s="40"/>
      <c r="B142" s="73"/>
      <c r="C142" s="76"/>
      <c r="D142" s="77"/>
      <c r="F142" s="76"/>
      <c r="G142" s="77"/>
      <c r="H142" s="79"/>
      <c r="I142" s="79"/>
      <c r="J142" s="79"/>
      <c r="K142" s="79"/>
      <c r="L142" s="79"/>
      <c r="M142" s="79"/>
      <c r="N142" s="79"/>
      <c r="O142" s="76"/>
      <c r="P142" s="77"/>
      <c r="Q142" s="79"/>
      <c r="R142" s="79"/>
      <c r="S142" s="79"/>
      <c r="T142" s="79"/>
      <c r="U142" s="79"/>
      <c r="V142" s="79"/>
      <c r="W142" s="79"/>
      <c r="X142" s="79"/>
      <c r="Y142" s="79"/>
      <c r="Z142" s="79"/>
      <c r="AA142" s="98"/>
      <c r="AB142" s="77"/>
      <c r="AC142" s="79"/>
      <c r="AD142" s="79"/>
      <c r="AE142" s="79"/>
      <c r="AF142" s="79"/>
      <c r="AG142" s="79"/>
      <c r="AH142" s="79"/>
      <c r="AI142" s="79"/>
      <c r="AJ142" s="76"/>
      <c r="AK142" s="77"/>
      <c r="AL142" s="79"/>
      <c r="AM142" s="79"/>
      <c r="AN142" s="98"/>
      <c r="AO142" s="77"/>
      <c r="AP142" s="79"/>
      <c r="AQ142" s="79"/>
      <c r="AR142" s="79"/>
      <c r="AS142" s="79"/>
      <c r="AT142" s="73"/>
      <c r="AU142" s="73"/>
      <c r="AZ142" s="113"/>
      <c r="BA142"/>
    </row>
    <row r="143" spans="1:53" ht="15" x14ac:dyDescent="0.25">
      <c r="A143" s="10" t="s">
        <v>143</v>
      </c>
      <c r="B143" s="73"/>
      <c r="C143" s="76">
        <v>93614</v>
      </c>
      <c r="D143" s="77">
        <v>93614</v>
      </c>
      <c r="F143" s="76">
        <v>23032</v>
      </c>
      <c r="G143" s="77">
        <v>23032</v>
      </c>
      <c r="H143" s="79">
        <v>84</v>
      </c>
      <c r="I143" s="79">
        <v>2827</v>
      </c>
      <c r="J143" s="79">
        <v>1581</v>
      </c>
      <c r="K143" s="79">
        <v>2467</v>
      </c>
      <c r="L143" s="79">
        <v>3486</v>
      </c>
      <c r="M143" s="79">
        <v>2827</v>
      </c>
      <c r="N143" s="79">
        <v>9760</v>
      </c>
      <c r="O143" s="76">
        <v>15347</v>
      </c>
      <c r="P143" s="77">
        <v>15347</v>
      </c>
      <c r="Q143" s="79">
        <v>4</v>
      </c>
      <c r="R143" s="79">
        <v>1550</v>
      </c>
      <c r="S143" s="79">
        <v>1785</v>
      </c>
      <c r="T143" s="79">
        <v>8251</v>
      </c>
      <c r="U143" s="79">
        <v>130</v>
      </c>
      <c r="V143" s="79">
        <v>0</v>
      </c>
      <c r="W143" s="79">
        <v>529</v>
      </c>
      <c r="X143" s="79">
        <v>673</v>
      </c>
      <c r="Y143" s="79">
        <v>1340</v>
      </c>
      <c r="Z143" s="79">
        <v>1085</v>
      </c>
      <c r="AA143" s="76">
        <v>4098</v>
      </c>
      <c r="AB143" s="77">
        <v>4098</v>
      </c>
      <c r="AC143" s="79">
        <v>3668</v>
      </c>
      <c r="AD143" s="79">
        <v>187</v>
      </c>
      <c r="AE143" s="79">
        <v>129</v>
      </c>
      <c r="AF143" s="79">
        <v>16</v>
      </c>
      <c r="AG143" s="79">
        <v>7</v>
      </c>
      <c r="AH143" s="79">
        <v>0</v>
      </c>
      <c r="AI143" s="79">
        <v>91</v>
      </c>
      <c r="AJ143" s="76">
        <v>13634</v>
      </c>
      <c r="AK143" s="77">
        <v>13634</v>
      </c>
      <c r="AL143" s="79">
        <v>13469</v>
      </c>
      <c r="AM143" s="79">
        <v>165</v>
      </c>
      <c r="AN143" s="76">
        <v>604</v>
      </c>
      <c r="AO143" s="77">
        <v>604</v>
      </c>
      <c r="AP143" s="79">
        <v>483</v>
      </c>
      <c r="AQ143" s="79">
        <v>39</v>
      </c>
      <c r="AR143" s="79">
        <v>45</v>
      </c>
      <c r="AS143" s="79">
        <v>37</v>
      </c>
      <c r="AT143" s="73">
        <v>13701</v>
      </c>
      <c r="AU143" s="73">
        <v>23198</v>
      </c>
      <c r="AZ143" s="113"/>
      <c r="BA143"/>
    </row>
    <row r="144" spans="1:53" ht="15" x14ac:dyDescent="0.25">
      <c r="A144" s="10" t="s">
        <v>144</v>
      </c>
      <c r="B144" s="73"/>
      <c r="C144" s="76">
        <v>243476</v>
      </c>
      <c r="D144" s="77">
        <v>243476</v>
      </c>
      <c r="F144" s="76">
        <v>101648</v>
      </c>
      <c r="G144" s="77">
        <v>101648</v>
      </c>
      <c r="H144" s="79">
        <v>536</v>
      </c>
      <c r="I144" s="79">
        <v>8152</v>
      </c>
      <c r="J144" s="79">
        <v>16707</v>
      </c>
      <c r="K144" s="79">
        <v>19364</v>
      </c>
      <c r="L144" s="79">
        <v>14694</v>
      </c>
      <c r="M144" s="79">
        <v>8152</v>
      </c>
      <c r="N144" s="79">
        <v>34043</v>
      </c>
      <c r="O144" s="76">
        <v>37644</v>
      </c>
      <c r="P144" s="77">
        <v>37644</v>
      </c>
      <c r="Q144" s="79">
        <v>2957</v>
      </c>
      <c r="R144" s="79">
        <v>2734</v>
      </c>
      <c r="S144" s="79">
        <v>2776</v>
      </c>
      <c r="T144" s="79">
        <v>18384</v>
      </c>
      <c r="U144" s="79">
        <v>263</v>
      </c>
      <c r="V144" s="79">
        <v>426</v>
      </c>
      <c r="W144" s="79">
        <v>2105</v>
      </c>
      <c r="X144" s="79">
        <v>1129</v>
      </c>
      <c r="Y144" s="79">
        <v>4812</v>
      </c>
      <c r="Z144" s="79">
        <v>2058</v>
      </c>
      <c r="AA144" s="76">
        <v>5804</v>
      </c>
      <c r="AB144" s="77">
        <v>5804</v>
      </c>
      <c r="AC144" s="79">
        <v>5404</v>
      </c>
      <c r="AD144" s="79">
        <v>120</v>
      </c>
      <c r="AE144" s="79">
        <v>81</v>
      </c>
      <c r="AF144" s="79">
        <v>8</v>
      </c>
      <c r="AG144" s="79">
        <v>3</v>
      </c>
      <c r="AH144" s="79">
        <v>0</v>
      </c>
      <c r="AI144" s="79">
        <v>188</v>
      </c>
      <c r="AJ144" s="76">
        <v>36016</v>
      </c>
      <c r="AK144" s="77">
        <v>36016</v>
      </c>
      <c r="AL144" s="79">
        <v>34265</v>
      </c>
      <c r="AM144" s="79">
        <v>1751</v>
      </c>
      <c r="AN144" s="76">
        <v>1029</v>
      </c>
      <c r="AO144" s="77">
        <v>1029</v>
      </c>
      <c r="AP144" s="79">
        <v>738</v>
      </c>
      <c r="AQ144" s="79">
        <v>91</v>
      </c>
      <c r="AR144" s="79">
        <v>113</v>
      </c>
      <c r="AS144" s="79">
        <v>87</v>
      </c>
      <c r="AT144" s="73">
        <v>29563</v>
      </c>
      <c r="AU144" s="73">
        <v>31772</v>
      </c>
      <c r="AZ144" s="113"/>
      <c r="BA144"/>
    </row>
    <row r="145" spans="1:53" ht="15" x14ac:dyDescent="0.25">
      <c r="A145" s="10" t="s">
        <v>145</v>
      </c>
      <c r="B145" s="73"/>
      <c r="C145" s="76">
        <v>11702</v>
      </c>
      <c r="D145" s="77">
        <v>11702</v>
      </c>
      <c r="F145" s="76">
        <v>9422</v>
      </c>
      <c r="G145" s="77">
        <v>9422</v>
      </c>
      <c r="H145" s="79">
        <v>50</v>
      </c>
      <c r="I145" s="79">
        <v>940</v>
      </c>
      <c r="J145" s="79">
        <v>558</v>
      </c>
      <c r="K145" s="79">
        <v>1232</v>
      </c>
      <c r="L145" s="79">
        <v>1372</v>
      </c>
      <c r="M145" s="79">
        <v>940</v>
      </c>
      <c r="N145" s="79">
        <v>4330</v>
      </c>
      <c r="O145" s="76">
        <v>795</v>
      </c>
      <c r="P145" s="77">
        <v>795</v>
      </c>
      <c r="Q145" s="79">
        <v>7</v>
      </c>
      <c r="R145" s="79">
        <v>4</v>
      </c>
      <c r="S145" s="79">
        <v>30</v>
      </c>
      <c r="T145" s="79">
        <v>692</v>
      </c>
      <c r="U145" s="79">
        <v>2</v>
      </c>
      <c r="V145" s="79">
        <v>0</v>
      </c>
      <c r="W145" s="79">
        <v>29</v>
      </c>
      <c r="X145" s="79">
        <v>16</v>
      </c>
      <c r="Y145" s="79">
        <v>13</v>
      </c>
      <c r="Z145" s="79">
        <v>2</v>
      </c>
      <c r="AA145" s="76">
        <v>219</v>
      </c>
      <c r="AB145" s="77">
        <v>219</v>
      </c>
      <c r="AC145" s="79">
        <v>115</v>
      </c>
      <c r="AD145" s="79">
        <v>61</v>
      </c>
      <c r="AE145" s="79">
        <v>36</v>
      </c>
      <c r="AF145" s="79">
        <v>6</v>
      </c>
      <c r="AG145" s="79">
        <v>0</v>
      </c>
      <c r="AH145" s="79">
        <v>0</v>
      </c>
      <c r="AI145" s="79">
        <v>1</v>
      </c>
      <c r="AJ145" s="76">
        <v>1162</v>
      </c>
      <c r="AK145" s="77">
        <v>1162</v>
      </c>
      <c r="AL145" s="79">
        <v>1133</v>
      </c>
      <c r="AM145" s="79">
        <v>29</v>
      </c>
      <c r="AN145" s="76">
        <v>4</v>
      </c>
      <c r="AO145" s="77">
        <v>4</v>
      </c>
      <c r="AP145" s="79">
        <v>3</v>
      </c>
      <c r="AQ145" s="79">
        <v>1</v>
      </c>
      <c r="AR145" s="79">
        <v>0</v>
      </c>
      <c r="AS145" s="79">
        <v>0</v>
      </c>
      <c r="AT145" s="73">
        <v>82</v>
      </c>
      <c r="AU145" s="73">
        <v>18</v>
      </c>
      <c r="AZ145" s="113"/>
      <c r="BA145"/>
    </row>
    <row r="146" spans="1:53" ht="15" x14ac:dyDescent="0.25">
      <c r="A146" s="74"/>
      <c r="B146" s="73"/>
      <c r="C146" s="76" t="s">
        <v>239</v>
      </c>
      <c r="D146" s="77"/>
      <c r="F146" s="76"/>
      <c r="G146" s="77"/>
      <c r="H146" s="79"/>
      <c r="I146" s="79"/>
      <c r="J146" s="79"/>
      <c r="K146" s="79"/>
      <c r="L146" s="79"/>
      <c r="M146" s="79"/>
      <c r="N146" s="79"/>
      <c r="O146" s="76"/>
      <c r="P146" s="77"/>
      <c r="Q146" s="79"/>
      <c r="R146" s="79"/>
      <c r="S146" s="79"/>
      <c r="T146" s="79"/>
      <c r="U146" s="79"/>
      <c r="V146" s="79"/>
      <c r="W146" s="79"/>
      <c r="X146" s="79"/>
      <c r="Y146" s="79"/>
      <c r="Z146" s="79"/>
      <c r="AA146" s="76"/>
      <c r="AB146" s="77"/>
      <c r="AC146" s="79"/>
      <c r="AD146" s="79"/>
      <c r="AE146" s="79"/>
      <c r="AF146" s="79"/>
      <c r="AG146" s="79"/>
      <c r="AH146" s="79"/>
      <c r="AI146" s="79"/>
      <c r="AJ146" s="76"/>
      <c r="AK146" s="77"/>
      <c r="AL146" s="79"/>
      <c r="AM146" s="79"/>
      <c r="AN146" s="76"/>
      <c r="AO146" s="77"/>
      <c r="AP146" s="79"/>
      <c r="AQ146" s="79"/>
      <c r="AR146" s="79"/>
      <c r="AS146" s="79"/>
      <c r="AT146" s="73"/>
      <c r="AU146" s="73"/>
      <c r="AZ146" s="113"/>
      <c r="BA146"/>
    </row>
    <row r="147" spans="1:53" ht="15" x14ac:dyDescent="0.25">
      <c r="A147" s="10" t="s">
        <v>146</v>
      </c>
      <c r="B147" s="73"/>
      <c r="C147" s="76"/>
      <c r="D147" s="77"/>
      <c r="F147" s="76"/>
      <c r="G147" s="77"/>
      <c r="H147" s="102">
        <v>99.4</v>
      </c>
      <c r="I147" s="102">
        <v>80.599999999999994</v>
      </c>
      <c r="J147" s="102">
        <v>29.9</v>
      </c>
      <c r="K147" s="102">
        <v>85.1</v>
      </c>
      <c r="L147" s="102">
        <v>82.2</v>
      </c>
      <c r="M147" s="102">
        <v>80.599999999999994</v>
      </c>
      <c r="N147" s="102">
        <v>95.7</v>
      </c>
      <c r="O147" s="98"/>
      <c r="P147" s="99"/>
      <c r="Q147" s="102">
        <v>1.86</v>
      </c>
      <c r="R147" s="102">
        <v>0.74</v>
      </c>
      <c r="S147" s="102">
        <v>2.2799999999999998</v>
      </c>
      <c r="T147" s="102">
        <v>2.5299999999999998</v>
      </c>
      <c r="U147" s="102">
        <v>1.54</v>
      </c>
      <c r="V147" s="102">
        <v>0</v>
      </c>
      <c r="W147" s="102">
        <v>3.89</v>
      </c>
      <c r="X147" s="102">
        <v>3.01</v>
      </c>
      <c r="Y147" s="102">
        <v>0.76</v>
      </c>
      <c r="Z147" s="102">
        <v>0.37</v>
      </c>
      <c r="AA147" s="98"/>
      <c r="AB147" s="99"/>
      <c r="AC147" s="102">
        <v>4.4000000000000004</v>
      </c>
      <c r="AD147" s="102">
        <v>45.2</v>
      </c>
      <c r="AE147" s="102">
        <v>19.7</v>
      </c>
      <c r="AF147" s="102">
        <v>58.1</v>
      </c>
      <c r="AG147" s="102">
        <v>0</v>
      </c>
      <c r="AH147" s="102">
        <v>0</v>
      </c>
      <c r="AI147" s="102">
        <v>0.2</v>
      </c>
      <c r="AJ147" s="98"/>
      <c r="AK147" s="99"/>
      <c r="AL147" s="102">
        <v>99.34</v>
      </c>
      <c r="AM147" s="102">
        <v>100</v>
      </c>
      <c r="AN147" s="98"/>
      <c r="AO147" s="99"/>
      <c r="AP147" s="102">
        <v>44.8</v>
      </c>
      <c r="AQ147" s="102">
        <v>72.599999999999994</v>
      </c>
      <c r="AR147" s="102">
        <v>10.199999999999999</v>
      </c>
      <c r="AS147" s="102">
        <v>0</v>
      </c>
      <c r="AT147" s="73"/>
      <c r="AU147" s="73"/>
      <c r="AZ147" s="113"/>
      <c r="BA147"/>
    </row>
    <row r="148" spans="1:53" ht="15" x14ac:dyDescent="0.25">
      <c r="A148" s="106" t="s">
        <v>142</v>
      </c>
      <c r="B148" s="73"/>
      <c r="C148" s="76"/>
      <c r="D148" s="77"/>
      <c r="F148" s="76"/>
      <c r="G148" s="77"/>
      <c r="H148" s="105">
        <v>99.4</v>
      </c>
      <c r="I148" s="105">
        <v>80.599999999999994</v>
      </c>
      <c r="J148" s="105">
        <v>29.9</v>
      </c>
      <c r="K148" s="105">
        <v>85.1</v>
      </c>
      <c r="L148" s="105">
        <v>82.2</v>
      </c>
      <c r="M148" s="105">
        <v>80.599999999999994</v>
      </c>
      <c r="N148" s="105">
        <v>95.7</v>
      </c>
      <c r="O148" s="76"/>
      <c r="P148" s="77"/>
      <c r="Q148" s="105">
        <v>1.86</v>
      </c>
      <c r="R148" s="105">
        <v>0.74</v>
      </c>
      <c r="S148" s="105">
        <v>2.2799999999999998</v>
      </c>
      <c r="T148" s="105">
        <v>2.5299999999999998</v>
      </c>
      <c r="U148" s="105">
        <v>1.54</v>
      </c>
      <c r="V148" s="105">
        <v>0</v>
      </c>
      <c r="W148" s="105">
        <v>3.89</v>
      </c>
      <c r="X148" s="105">
        <v>3.01</v>
      </c>
      <c r="Y148" s="105">
        <v>0.76</v>
      </c>
      <c r="Z148" s="105">
        <v>0.37</v>
      </c>
      <c r="AA148" s="76"/>
      <c r="AB148" s="77"/>
      <c r="AC148" s="105">
        <v>4.4000000000000004</v>
      </c>
      <c r="AD148" s="105">
        <v>45.2</v>
      </c>
      <c r="AE148" s="105">
        <v>19.7</v>
      </c>
      <c r="AF148" s="105">
        <v>58.1</v>
      </c>
      <c r="AG148" s="105">
        <v>0</v>
      </c>
      <c r="AH148" s="105">
        <v>0</v>
      </c>
      <c r="AI148" s="105">
        <v>0.2</v>
      </c>
      <c r="AJ148" s="76"/>
      <c r="AK148" s="77"/>
      <c r="AL148" s="105">
        <v>99.34</v>
      </c>
      <c r="AM148" s="105">
        <v>100</v>
      </c>
      <c r="AN148" s="76"/>
      <c r="AO148" s="77"/>
      <c r="AP148" s="105">
        <v>44.8</v>
      </c>
      <c r="AQ148" s="105">
        <v>72.599999999999994</v>
      </c>
      <c r="AR148" s="105">
        <v>10.199999999999999</v>
      </c>
      <c r="AS148" s="105">
        <v>0</v>
      </c>
      <c r="AT148" s="73"/>
      <c r="AU148" s="73"/>
      <c r="AZ148" s="113"/>
      <c r="BA148"/>
    </row>
    <row r="149" spans="1:53" ht="15" x14ac:dyDescent="0.25">
      <c r="A149" s="40"/>
      <c r="B149" s="73"/>
      <c r="C149" s="76"/>
      <c r="D149" s="77"/>
      <c r="F149" s="76"/>
      <c r="G149" s="77"/>
      <c r="H149" s="79"/>
      <c r="I149" s="79"/>
      <c r="J149" s="79"/>
      <c r="K149" s="79"/>
      <c r="L149" s="79"/>
      <c r="M149" s="79"/>
      <c r="N149" s="79"/>
      <c r="O149" s="76"/>
      <c r="P149" s="77"/>
      <c r="Q149" s="79"/>
      <c r="R149" s="79"/>
      <c r="S149" s="79"/>
      <c r="T149" s="79"/>
      <c r="U149" s="79"/>
      <c r="V149" s="79"/>
      <c r="W149" s="79"/>
      <c r="X149" s="79"/>
      <c r="Y149" s="79"/>
      <c r="Z149" s="79"/>
      <c r="AA149" s="76"/>
      <c r="AB149" s="77"/>
      <c r="AC149" s="79"/>
      <c r="AD149" s="79"/>
      <c r="AE149" s="79"/>
      <c r="AF149" s="79"/>
      <c r="AG149" s="79"/>
      <c r="AH149" s="79"/>
      <c r="AI149" s="79"/>
      <c r="AJ149" s="76"/>
      <c r="AK149" s="77"/>
      <c r="AL149" s="79"/>
      <c r="AM149" s="79"/>
      <c r="AN149" s="76"/>
      <c r="AO149" s="77"/>
      <c r="AP149" s="79"/>
      <c r="AQ149" s="79"/>
      <c r="AR149" s="79"/>
      <c r="AS149" s="79"/>
      <c r="AT149" s="73"/>
      <c r="AU149" s="73"/>
      <c r="AZ149" s="113"/>
      <c r="BA149"/>
    </row>
    <row r="150" spans="1:53" x14ac:dyDescent="0.2">
      <c r="A150" s="10" t="s">
        <v>147</v>
      </c>
      <c r="B150" s="73"/>
      <c r="C150" s="76">
        <v>104</v>
      </c>
      <c r="D150" s="77">
        <v>104</v>
      </c>
      <c r="F150" s="76">
        <v>0</v>
      </c>
      <c r="G150" s="77">
        <v>0</v>
      </c>
      <c r="H150" s="79">
        <v>0</v>
      </c>
      <c r="I150" s="79">
        <v>0</v>
      </c>
      <c r="J150" s="79">
        <v>0</v>
      </c>
      <c r="K150" s="79">
        <v>0</v>
      </c>
      <c r="L150" s="79">
        <v>0</v>
      </c>
      <c r="M150" s="79">
        <v>0</v>
      </c>
      <c r="N150" s="79">
        <v>0</v>
      </c>
      <c r="O150" s="76">
        <v>100</v>
      </c>
      <c r="P150" s="77">
        <v>100</v>
      </c>
      <c r="Q150" s="79">
        <v>10</v>
      </c>
      <c r="R150" s="79">
        <v>10</v>
      </c>
      <c r="S150" s="79">
        <v>10</v>
      </c>
      <c r="T150" s="79">
        <v>10</v>
      </c>
      <c r="U150" s="79">
        <v>10</v>
      </c>
      <c r="V150" s="79">
        <v>10</v>
      </c>
      <c r="W150" s="79">
        <v>10</v>
      </c>
      <c r="X150" s="79">
        <v>10</v>
      </c>
      <c r="Y150" s="79">
        <v>10</v>
      </c>
      <c r="Z150" s="79">
        <v>10</v>
      </c>
      <c r="AA150" s="76">
        <v>0</v>
      </c>
      <c r="AB150" s="77">
        <v>0</v>
      </c>
      <c r="AC150" s="79">
        <v>0</v>
      </c>
      <c r="AD150" s="79">
        <v>0</v>
      </c>
      <c r="AE150" s="79">
        <v>0</v>
      </c>
      <c r="AF150" s="79">
        <v>0</v>
      </c>
      <c r="AG150" s="79">
        <v>0</v>
      </c>
      <c r="AH150" s="79">
        <v>0</v>
      </c>
      <c r="AI150" s="79">
        <v>0</v>
      </c>
      <c r="AJ150" s="76">
        <v>0</v>
      </c>
      <c r="AK150" s="77">
        <v>0</v>
      </c>
      <c r="AL150" s="79">
        <v>0</v>
      </c>
      <c r="AM150" s="79">
        <v>0</v>
      </c>
      <c r="AN150" s="76">
        <v>4</v>
      </c>
      <c r="AO150" s="77">
        <v>4</v>
      </c>
      <c r="AP150" s="79">
        <v>1</v>
      </c>
      <c r="AQ150" s="79">
        <v>1</v>
      </c>
      <c r="AR150" s="79">
        <v>1</v>
      </c>
      <c r="AS150" s="79">
        <v>1</v>
      </c>
      <c r="AT150" s="73"/>
      <c r="AU150" s="73"/>
    </row>
    <row r="151" spans="1:53" x14ac:dyDescent="0.2">
      <c r="A151" s="100" t="s">
        <v>148</v>
      </c>
      <c r="B151" s="73"/>
      <c r="C151" s="98">
        <v>30.878664479079127</v>
      </c>
      <c r="D151" s="99">
        <v>30.878664479079127</v>
      </c>
      <c r="E151" s="103"/>
      <c r="F151" s="98">
        <v>50.167109108738245</v>
      </c>
      <c r="G151" s="99">
        <v>50.167109108738245</v>
      </c>
      <c r="H151" s="102">
        <v>35.4</v>
      </c>
      <c r="I151" s="102">
        <v>28.2</v>
      </c>
      <c r="J151" s="102">
        <v>92.8</v>
      </c>
      <c r="K151" s="102">
        <v>57.6</v>
      </c>
      <c r="L151" s="102">
        <v>35.4</v>
      </c>
      <c r="M151" s="102">
        <v>28.2</v>
      </c>
      <c r="N151" s="102">
        <v>58.6</v>
      </c>
      <c r="O151" s="98">
        <v>69.433880543165785</v>
      </c>
      <c r="P151" s="99">
        <v>69.433880543165785</v>
      </c>
      <c r="Q151" s="102">
        <v>2268.5500000000002</v>
      </c>
      <c r="R151" s="102">
        <v>1.22</v>
      </c>
      <c r="S151" s="102">
        <v>4.55</v>
      </c>
      <c r="T151" s="102">
        <v>21.12</v>
      </c>
      <c r="U151" s="102">
        <v>24.21</v>
      </c>
      <c r="V151" s="102">
        <v>0</v>
      </c>
      <c r="W151" s="102">
        <v>61.23</v>
      </c>
      <c r="X151" s="102">
        <v>28.2</v>
      </c>
      <c r="Y151" s="102">
        <v>6.55</v>
      </c>
      <c r="Z151" s="102">
        <v>2.02</v>
      </c>
      <c r="AA151" s="98">
        <v>8.4910933104946391</v>
      </c>
      <c r="AB151" s="99">
        <v>8.4910933104946391</v>
      </c>
      <c r="AC151" s="102">
        <v>1</v>
      </c>
      <c r="AD151" s="102">
        <v>12.5</v>
      </c>
      <c r="AE151" s="102">
        <v>22.6</v>
      </c>
      <c r="AF151" s="102">
        <v>0</v>
      </c>
      <c r="AG151" s="102">
        <v>0</v>
      </c>
      <c r="AH151" s="102">
        <v>0</v>
      </c>
      <c r="AI151" s="102">
        <v>0</v>
      </c>
      <c r="AJ151" s="98">
        <v>22.038102662145228</v>
      </c>
      <c r="AK151" s="99">
        <v>22.038102662145228</v>
      </c>
      <c r="AL151" s="102">
        <v>22.13</v>
      </c>
      <c r="AM151" s="102">
        <v>19.79</v>
      </c>
      <c r="AN151" s="98">
        <v>16.68608673187682</v>
      </c>
      <c r="AO151" s="99">
        <v>16.68608673187682</v>
      </c>
      <c r="AP151" s="102">
        <v>17.14</v>
      </c>
      <c r="AQ151" s="102">
        <v>36.700000000000003</v>
      </c>
      <c r="AR151" s="102">
        <v>0</v>
      </c>
      <c r="AS151" s="102">
        <v>0</v>
      </c>
      <c r="AT151" s="73"/>
      <c r="AU151" s="73"/>
    </row>
    <row r="152" spans="1:53" ht="15" x14ac:dyDescent="0.25">
      <c r="A152" s="74"/>
      <c r="B152" s="73"/>
      <c r="C152" s="76"/>
      <c r="D152" s="77"/>
      <c r="F152" s="76"/>
      <c r="G152" s="77"/>
      <c r="H152" s="79"/>
      <c r="I152" s="79"/>
      <c r="J152" s="79"/>
      <c r="K152" s="79"/>
      <c r="L152" s="79"/>
      <c r="M152" s="79"/>
      <c r="N152" s="79"/>
      <c r="O152" s="76"/>
      <c r="P152" s="77"/>
      <c r="Q152" s="79"/>
      <c r="R152" s="79"/>
      <c r="S152" s="79"/>
      <c r="T152" s="79"/>
      <c r="U152" s="79"/>
      <c r="V152" s="79"/>
      <c r="W152" s="79"/>
      <c r="X152" s="79"/>
      <c r="Y152" s="79"/>
      <c r="Z152" s="79"/>
      <c r="AA152" s="76"/>
      <c r="AB152" s="77"/>
      <c r="AC152" s="79"/>
      <c r="AD152" s="79"/>
      <c r="AE152" s="79"/>
      <c r="AF152" s="79"/>
      <c r="AG152" s="79"/>
      <c r="AH152" s="79"/>
      <c r="AI152" s="79"/>
      <c r="AJ152" s="76"/>
      <c r="AK152" s="77"/>
      <c r="AL152" s="79"/>
      <c r="AM152" s="79"/>
      <c r="AN152" s="76"/>
      <c r="AO152" s="77"/>
      <c r="AP152" s="79"/>
      <c r="AQ152" s="79"/>
      <c r="AR152" s="79"/>
      <c r="AS152" s="79"/>
      <c r="AT152" s="73"/>
      <c r="AU152" s="73"/>
    </row>
    <row r="153" spans="1:53" x14ac:dyDescent="0.2">
      <c r="A153" s="10" t="s">
        <v>149</v>
      </c>
      <c r="B153" s="73"/>
      <c r="C153" s="98">
        <v>5.1386724679917748</v>
      </c>
      <c r="D153" s="99">
        <v>5.1386724679917748</v>
      </c>
      <c r="E153" s="103"/>
      <c r="F153" s="98">
        <v>0</v>
      </c>
      <c r="G153" s="99">
        <v>0</v>
      </c>
      <c r="H153" s="102">
        <v>0</v>
      </c>
      <c r="I153" s="102">
        <v>0</v>
      </c>
      <c r="J153" s="102">
        <v>0</v>
      </c>
      <c r="K153" s="102">
        <v>0</v>
      </c>
      <c r="L153" s="102">
        <v>0</v>
      </c>
      <c r="M153" s="102">
        <v>0</v>
      </c>
      <c r="N153" s="102">
        <v>0</v>
      </c>
      <c r="O153" s="98">
        <v>20.314159073938001</v>
      </c>
      <c r="P153" s="99">
        <v>20.314159073938001</v>
      </c>
      <c r="Q153" s="102">
        <v>630.49</v>
      </c>
      <c r="R153" s="102">
        <v>0.6</v>
      </c>
      <c r="S153" s="102">
        <v>1.71</v>
      </c>
      <c r="T153" s="102">
        <v>8.1300000000000008</v>
      </c>
      <c r="U153" s="102">
        <v>6.3</v>
      </c>
      <c r="V153" s="102">
        <v>0</v>
      </c>
      <c r="W153" s="102">
        <v>7.27</v>
      </c>
      <c r="X153" s="102">
        <v>4.33</v>
      </c>
      <c r="Y153" s="102">
        <v>4.08</v>
      </c>
      <c r="Z153" s="102">
        <v>2.77</v>
      </c>
      <c r="AA153" s="98">
        <v>9.3123862764610266</v>
      </c>
      <c r="AB153" s="99">
        <v>9.3123862764610266</v>
      </c>
      <c r="AC153" s="102">
        <v>10</v>
      </c>
      <c r="AD153" s="102">
        <v>7.3</v>
      </c>
      <c r="AE153" s="102">
        <v>9.6</v>
      </c>
      <c r="AF153" s="102">
        <v>14.9</v>
      </c>
      <c r="AG153" s="102">
        <v>3.5</v>
      </c>
      <c r="AH153" s="102">
        <v>0</v>
      </c>
      <c r="AI153" s="102">
        <v>4.5999999999999996</v>
      </c>
      <c r="AJ153" s="98">
        <v>0.31064441984240238</v>
      </c>
      <c r="AK153" s="99">
        <v>0.31064441984240238</v>
      </c>
      <c r="AL153" s="102">
        <v>0</v>
      </c>
      <c r="AM153" s="102">
        <v>7.91</v>
      </c>
      <c r="AN153" s="98">
        <v>0.26363431881372729</v>
      </c>
      <c r="AO153" s="99">
        <v>0.26363431881372729</v>
      </c>
      <c r="AP153" s="102">
        <v>0</v>
      </c>
      <c r="AQ153" s="102">
        <v>2.8</v>
      </c>
      <c r="AR153" s="102">
        <v>3.2</v>
      </c>
      <c r="AS153" s="102">
        <v>1.5</v>
      </c>
      <c r="AT153" s="73"/>
      <c r="AU153" s="73"/>
    </row>
    <row r="154" spans="1:53" x14ac:dyDescent="0.2">
      <c r="A154" s="10" t="s">
        <v>150</v>
      </c>
      <c r="B154" s="73"/>
      <c r="C154" s="98">
        <v>3.4364840252532769</v>
      </c>
      <c r="D154" s="99">
        <v>3.4364840252532769</v>
      </c>
      <c r="E154" s="103"/>
      <c r="F154" s="98">
        <v>4.6462510306751161</v>
      </c>
      <c r="G154" s="99">
        <v>4.6462510306751161</v>
      </c>
      <c r="H154" s="102">
        <v>4.8</v>
      </c>
      <c r="I154" s="102">
        <v>5.6</v>
      </c>
      <c r="J154" s="102">
        <v>1.8</v>
      </c>
      <c r="K154" s="102">
        <v>2.9</v>
      </c>
      <c r="L154" s="102">
        <v>4.8</v>
      </c>
      <c r="M154" s="102">
        <v>5.6</v>
      </c>
      <c r="N154" s="102">
        <v>5.0999999999999996</v>
      </c>
      <c r="O154" s="98">
        <v>4.9945129451134926</v>
      </c>
      <c r="P154" s="99">
        <v>4.9945129451134926</v>
      </c>
      <c r="Q154" s="102">
        <v>3.38</v>
      </c>
      <c r="R154" s="102">
        <v>6.92</v>
      </c>
      <c r="S154" s="102">
        <v>5.07</v>
      </c>
      <c r="T154" s="102">
        <v>5.07</v>
      </c>
      <c r="U154" s="102">
        <v>7</v>
      </c>
      <c r="V154" s="102">
        <v>0</v>
      </c>
      <c r="W154" s="102">
        <v>6.18</v>
      </c>
      <c r="X154" s="102">
        <v>5.27</v>
      </c>
      <c r="Y154" s="102">
        <v>4.66</v>
      </c>
      <c r="Z154" s="102">
        <v>2.94</v>
      </c>
      <c r="AA154" s="98">
        <v>5.1704436534328462</v>
      </c>
      <c r="AB154" s="99">
        <v>5.1704436534328462</v>
      </c>
      <c r="AC154" s="102">
        <v>5.2</v>
      </c>
      <c r="AD154" s="102">
        <v>5.0999999999999996</v>
      </c>
      <c r="AE154" s="102">
        <v>6</v>
      </c>
      <c r="AF154" s="102">
        <v>3.1</v>
      </c>
      <c r="AG154" s="102">
        <v>-1.3</v>
      </c>
      <c r="AH154" s="102">
        <v>0</v>
      </c>
      <c r="AI154" s="102">
        <v>1</v>
      </c>
      <c r="AJ154" s="98">
        <v>0.19557638569091829</v>
      </c>
      <c r="AK154" s="99">
        <v>0.19557638569091829</v>
      </c>
      <c r="AL154" s="102">
        <v>0</v>
      </c>
      <c r="AM154" s="102">
        <v>4.9800000000000004</v>
      </c>
      <c r="AN154" s="98">
        <v>5.0724796626048123</v>
      </c>
      <c r="AO154" s="99">
        <v>5.0724796626048123</v>
      </c>
      <c r="AP154" s="102">
        <v>5.4</v>
      </c>
      <c r="AQ154" s="102">
        <v>4.5999999999999996</v>
      </c>
      <c r="AR154" s="102">
        <v>1</v>
      </c>
      <c r="AS154" s="102">
        <v>0</v>
      </c>
      <c r="AT154" s="73"/>
      <c r="AU154" s="73"/>
    </row>
    <row r="155" spans="1:53" x14ac:dyDescent="0.2">
      <c r="A155" s="10" t="s">
        <v>151</v>
      </c>
      <c r="B155" s="73"/>
      <c r="C155" s="98">
        <v>0.39467942476951096</v>
      </c>
      <c r="D155" s="99">
        <v>0.39467942476951096</v>
      </c>
      <c r="E155" s="103"/>
      <c r="F155" s="98">
        <v>0</v>
      </c>
      <c r="G155" s="99">
        <v>0</v>
      </c>
      <c r="H155" s="102">
        <v>0</v>
      </c>
      <c r="I155" s="102">
        <v>0</v>
      </c>
      <c r="J155" s="102">
        <v>0</v>
      </c>
      <c r="K155" s="102">
        <v>0</v>
      </c>
      <c r="L155" s="102">
        <v>0</v>
      </c>
      <c r="M155" s="102">
        <v>0</v>
      </c>
      <c r="N155" s="102">
        <v>0</v>
      </c>
      <c r="O155" s="98">
        <v>0.91657658383743201</v>
      </c>
      <c r="P155" s="99">
        <v>0.91657658383743201</v>
      </c>
      <c r="Q155" s="102">
        <v>0.52</v>
      </c>
      <c r="R155" s="102">
        <v>0.69</v>
      </c>
      <c r="S155" s="102">
        <v>1.02</v>
      </c>
      <c r="T155" s="102">
        <v>1.02</v>
      </c>
      <c r="U155" s="102">
        <v>0.5</v>
      </c>
      <c r="V155" s="102">
        <v>0</v>
      </c>
      <c r="W155" s="102">
        <v>0.5</v>
      </c>
      <c r="X155" s="102">
        <v>0.88</v>
      </c>
      <c r="Y155" s="102">
        <v>0.91</v>
      </c>
      <c r="Z155" s="102">
        <v>0.51</v>
      </c>
      <c r="AA155" s="98">
        <v>11.849148257497822</v>
      </c>
      <c r="AB155" s="99">
        <v>11.849148257497822</v>
      </c>
      <c r="AC155" s="102">
        <v>15.5</v>
      </c>
      <c r="AD155" s="102">
        <v>12.2</v>
      </c>
      <c r="AE155" s="102">
        <v>5.5</v>
      </c>
      <c r="AF155" s="102">
        <v>2.7</v>
      </c>
      <c r="AG155" s="102">
        <v>4.3</v>
      </c>
      <c r="AH155" s="102">
        <v>0</v>
      </c>
      <c r="AI155" s="102">
        <v>8.9</v>
      </c>
      <c r="AJ155" s="98">
        <v>1.4923499309748785E-2</v>
      </c>
      <c r="AK155" s="99">
        <v>1.4923499309748785E-2</v>
      </c>
      <c r="AL155" s="102">
        <v>0</v>
      </c>
      <c r="AM155" s="102">
        <v>0.38</v>
      </c>
      <c r="AN155" s="98">
        <v>5.3291405534671106E-2</v>
      </c>
      <c r="AO155" s="99">
        <v>5.3291405534671106E-2</v>
      </c>
      <c r="AP155" s="102">
        <v>0</v>
      </c>
      <c r="AQ155" s="102">
        <v>0.55000000000000004</v>
      </c>
      <c r="AR155" s="102">
        <v>0.55000000000000004</v>
      </c>
      <c r="AS155" s="102">
        <v>0.55000000000000004</v>
      </c>
      <c r="AT155" s="73"/>
      <c r="AU155" s="73"/>
    </row>
    <row r="156" spans="1:53" x14ac:dyDescent="0.2">
      <c r="A156" s="10"/>
      <c r="B156" s="73"/>
      <c r="C156" s="76"/>
      <c r="D156" s="77"/>
      <c r="F156" s="76"/>
      <c r="G156" s="77"/>
      <c r="H156" s="79"/>
      <c r="I156" s="79"/>
      <c r="J156" s="79"/>
      <c r="K156" s="79"/>
      <c r="L156" s="79"/>
      <c r="M156" s="79"/>
      <c r="N156" s="79"/>
      <c r="O156" s="76"/>
      <c r="P156" s="77"/>
      <c r="Q156" s="79"/>
      <c r="R156" s="79"/>
      <c r="S156" s="79"/>
      <c r="T156" s="79"/>
      <c r="U156" s="79"/>
      <c r="V156" s="79"/>
      <c r="W156" s="79"/>
      <c r="X156" s="79"/>
      <c r="Y156" s="79"/>
      <c r="Z156" s="79"/>
      <c r="AA156" s="76"/>
      <c r="AB156" s="77"/>
      <c r="AC156" s="79"/>
      <c r="AD156" s="79"/>
      <c r="AE156" s="79"/>
      <c r="AF156" s="79"/>
      <c r="AG156" s="79"/>
      <c r="AH156" s="79"/>
      <c r="AI156" s="79"/>
      <c r="AJ156" s="76"/>
      <c r="AK156" s="77"/>
      <c r="AL156" s="79"/>
      <c r="AM156" s="79"/>
      <c r="AN156" s="76"/>
      <c r="AO156" s="77"/>
      <c r="AP156" s="79"/>
      <c r="AQ156" s="79"/>
      <c r="AR156" s="79"/>
      <c r="AS156" s="79"/>
      <c r="AT156" s="73"/>
      <c r="AU156" s="73"/>
    </row>
    <row r="157" spans="1:53" x14ac:dyDescent="0.2">
      <c r="A157" s="23" t="s">
        <v>281</v>
      </c>
      <c r="B157" s="73"/>
      <c r="C157" s="76"/>
      <c r="D157" s="77"/>
      <c r="F157" s="76"/>
      <c r="G157" s="77"/>
      <c r="H157" s="79"/>
      <c r="I157" s="79"/>
      <c r="J157" s="79"/>
      <c r="K157" s="79"/>
      <c r="L157" s="79"/>
      <c r="M157" s="79"/>
      <c r="N157" s="79"/>
      <c r="O157" s="76"/>
      <c r="P157" s="77"/>
      <c r="Q157" s="79"/>
      <c r="R157" s="79"/>
      <c r="S157" s="79"/>
      <c r="T157" s="79"/>
      <c r="U157" s="79"/>
      <c r="V157" s="79"/>
      <c r="W157" s="79"/>
      <c r="X157" s="79"/>
      <c r="Y157" s="79"/>
      <c r="Z157" s="79"/>
      <c r="AA157" s="76"/>
      <c r="AB157" s="77"/>
      <c r="AC157" s="79"/>
      <c r="AD157" s="79"/>
      <c r="AE157" s="79"/>
      <c r="AF157" s="79"/>
      <c r="AG157" s="79"/>
      <c r="AH157" s="79"/>
      <c r="AI157" s="79"/>
      <c r="AJ157" s="76"/>
      <c r="AK157" s="77"/>
      <c r="AL157" s="79"/>
      <c r="AM157" s="79"/>
      <c r="AN157" s="76"/>
      <c r="AO157" s="77"/>
      <c r="AP157" s="79"/>
      <c r="AQ157" s="79"/>
      <c r="AR157" s="79"/>
      <c r="AS157" s="79"/>
      <c r="AT157" s="73"/>
      <c r="AU157" s="73"/>
    </row>
    <row r="158" spans="1:53" x14ac:dyDescent="0.2">
      <c r="A158" s="100" t="s">
        <v>282</v>
      </c>
      <c r="B158" s="73"/>
      <c r="C158" s="76">
        <v>39050.640999999996</v>
      </c>
      <c r="D158" s="77">
        <v>39050.640999999996</v>
      </c>
      <c r="F158" s="76">
        <v>10865</v>
      </c>
      <c r="G158" s="77">
        <v>10865</v>
      </c>
      <c r="H158" s="79">
        <v>0</v>
      </c>
      <c r="I158" s="79">
        <v>0</v>
      </c>
      <c r="J158" s="79">
        <v>18</v>
      </c>
      <c r="K158" s="79">
        <v>3016</v>
      </c>
      <c r="L158" s="79">
        <v>5212</v>
      </c>
      <c r="M158" s="79">
        <v>2189</v>
      </c>
      <c r="N158" s="79">
        <v>430</v>
      </c>
      <c r="O158" s="76">
        <v>18996.734</v>
      </c>
      <c r="P158" s="77">
        <v>18996.734</v>
      </c>
      <c r="Q158" s="79">
        <v>3195.52</v>
      </c>
      <c r="R158" s="79">
        <v>314.57400000000001</v>
      </c>
      <c r="S158" s="79">
        <v>0</v>
      </c>
      <c r="T158" s="79">
        <v>0</v>
      </c>
      <c r="U158" s="79">
        <v>905.77200000000005</v>
      </c>
      <c r="V158" s="79">
        <v>0</v>
      </c>
      <c r="W158" s="79">
        <v>3246.7370000000001</v>
      </c>
      <c r="X158" s="79">
        <v>3745.8629999999998</v>
      </c>
      <c r="Y158" s="79">
        <v>5746.5249999999996</v>
      </c>
      <c r="Z158" s="79">
        <v>1841.7429999999999</v>
      </c>
      <c r="AA158" s="76">
        <v>9188.9069999999992</v>
      </c>
      <c r="AB158" s="77">
        <v>9188.9069999999992</v>
      </c>
      <c r="AC158" s="79">
        <v>0</v>
      </c>
      <c r="AD158" s="79">
        <v>0</v>
      </c>
      <c r="AE158" s="79">
        <v>3844.6770000000001</v>
      </c>
      <c r="AF158" s="79">
        <v>1699.3409999999999</v>
      </c>
      <c r="AG158" s="79">
        <v>1982.3879999999999</v>
      </c>
      <c r="AH158" s="79">
        <v>0</v>
      </c>
      <c r="AI158" s="79">
        <v>1662.501</v>
      </c>
      <c r="AJ158" s="76">
        <v>0</v>
      </c>
      <c r="AK158" s="77">
        <v>0</v>
      </c>
      <c r="AL158" s="79">
        <v>0</v>
      </c>
      <c r="AM158" s="79">
        <v>0</v>
      </c>
      <c r="AN158" s="76">
        <v>0</v>
      </c>
      <c r="AO158" s="77">
        <v>0</v>
      </c>
      <c r="AP158" s="79">
        <v>0</v>
      </c>
      <c r="AQ158" s="79">
        <v>0</v>
      </c>
      <c r="AR158" s="79">
        <v>0</v>
      </c>
      <c r="AS158" s="79">
        <v>0</v>
      </c>
      <c r="AT158" s="73"/>
      <c r="AU158" s="73"/>
    </row>
    <row r="159" spans="1:53" x14ac:dyDescent="0.2">
      <c r="A159" s="100" t="s">
        <v>283</v>
      </c>
      <c r="B159" s="73"/>
      <c r="C159" s="76">
        <v>36878.256999999998</v>
      </c>
      <c r="D159" s="77">
        <v>36878.256999999998</v>
      </c>
      <c r="F159" s="76">
        <v>28566</v>
      </c>
      <c r="G159" s="77">
        <v>28566</v>
      </c>
      <c r="H159" s="79">
        <v>0</v>
      </c>
      <c r="I159" s="79">
        <v>0</v>
      </c>
      <c r="J159" s="79">
        <v>1392</v>
      </c>
      <c r="K159" s="79">
        <v>11928</v>
      </c>
      <c r="L159" s="79">
        <v>10015</v>
      </c>
      <c r="M159" s="79">
        <v>5190</v>
      </c>
      <c r="N159" s="79">
        <v>41</v>
      </c>
      <c r="O159" s="76">
        <v>8312.2569999999996</v>
      </c>
      <c r="P159" s="77">
        <v>8312.2569999999996</v>
      </c>
      <c r="Q159" s="79">
        <v>0</v>
      </c>
      <c r="R159" s="79">
        <v>494.51600000000002</v>
      </c>
      <c r="S159" s="79">
        <v>0</v>
      </c>
      <c r="T159" s="79">
        <v>0</v>
      </c>
      <c r="U159" s="79">
        <v>0</v>
      </c>
      <c r="V159" s="79">
        <v>0</v>
      </c>
      <c r="W159" s="79">
        <v>795.41099999999994</v>
      </c>
      <c r="X159" s="79">
        <v>1283.54</v>
      </c>
      <c r="Y159" s="79">
        <v>3142.116</v>
      </c>
      <c r="Z159" s="79">
        <v>2596.674</v>
      </c>
      <c r="AA159" s="76">
        <v>0</v>
      </c>
      <c r="AB159" s="77">
        <v>0</v>
      </c>
      <c r="AC159" s="79">
        <v>0</v>
      </c>
      <c r="AD159" s="79">
        <v>0</v>
      </c>
      <c r="AE159" s="79">
        <v>0</v>
      </c>
      <c r="AF159" s="79">
        <v>0</v>
      </c>
      <c r="AG159" s="79">
        <v>0</v>
      </c>
      <c r="AH159" s="79">
        <v>0</v>
      </c>
      <c r="AI159" s="79">
        <v>0</v>
      </c>
      <c r="AJ159" s="76">
        <v>0</v>
      </c>
      <c r="AK159" s="77">
        <v>0</v>
      </c>
      <c r="AL159" s="79">
        <v>0</v>
      </c>
      <c r="AM159" s="79">
        <v>0</v>
      </c>
      <c r="AN159" s="76">
        <v>0</v>
      </c>
      <c r="AO159" s="77">
        <v>0</v>
      </c>
      <c r="AP159" s="79">
        <v>0</v>
      </c>
      <c r="AQ159" s="79">
        <v>0</v>
      </c>
      <c r="AR159" s="79">
        <v>0</v>
      </c>
      <c r="AS159" s="79">
        <v>0</v>
      </c>
      <c r="AT159" s="73"/>
      <c r="AU159" s="73"/>
    </row>
    <row r="160" spans="1:53" x14ac:dyDescent="0.2">
      <c r="A160" s="100" t="s">
        <v>284</v>
      </c>
      <c r="B160" s="73"/>
      <c r="C160" s="76">
        <v>59336.187999999995</v>
      </c>
      <c r="D160" s="77">
        <v>59336.187999999995</v>
      </c>
      <c r="F160" s="76">
        <v>57816</v>
      </c>
      <c r="G160" s="77">
        <v>57816</v>
      </c>
      <c r="H160" s="79">
        <v>29</v>
      </c>
      <c r="I160" s="79">
        <v>0</v>
      </c>
      <c r="J160" s="79">
        <v>8939</v>
      </c>
      <c r="K160" s="79">
        <v>18535</v>
      </c>
      <c r="L160" s="79">
        <v>19312</v>
      </c>
      <c r="M160" s="79">
        <v>10945</v>
      </c>
      <c r="N160" s="79">
        <v>56</v>
      </c>
      <c r="O160" s="76">
        <v>1520.1880000000001</v>
      </c>
      <c r="P160" s="77">
        <v>1520.1880000000001</v>
      </c>
      <c r="Q160" s="79">
        <v>0</v>
      </c>
      <c r="R160" s="79">
        <v>0</v>
      </c>
      <c r="S160" s="79">
        <v>0</v>
      </c>
      <c r="T160" s="79">
        <v>0</v>
      </c>
      <c r="U160" s="79">
        <v>0</v>
      </c>
      <c r="V160" s="79">
        <v>0</v>
      </c>
      <c r="W160" s="79">
        <v>0</v>
      </c>
      <c r="X160" s="79">
        <v>149.119</v>
      </c>
      <c r="Y160" s="79">
        <v>687.13400000000001</v>
      </c>
      <c r="Z160" s="79">
        <v>683.93499999999995</v>
      </c>
      <c r="AA160" s="76">
        <v>0</v>
      </c>
      <c r="AB160" s="77">
        <v>0</v>
      </c>
      <c r="AC160" s="79">
        <v>0</v>
      </c>
      <c r="AD160" s="79">
        <v>0</v>
      </c>
      <c r="AE160" s="79">
        <v>0</v>
      </c>
      <c r="AF160" s="79">
        <v>0</v>
      </c>
      <c r="AG160" s="79">
        <v>0</v>
      </c>
      <c r="AH160" s="79">
        <v>0</v>
      </c>
      <c r="AI160" s="79">
        <v>0</v>
      </c>
      <c r="AJ160" s="76">
        <v>0</v>
      </c>
      <c r="AK160" s="77">
        <v>0</v>
      </c>
      <c r="AL160" s="79">
        <v>0</v>
      </c>
      <c r="AM160" s="79">
        <v>0</v>
      </c>
      <c r="AN160" s="76">
        <v>0</v>
      </c>
      <c r="AO160" s="77">
        <v>0</v>
      </c>
      <c r="AP160" s="79">
        <v>0</v>
      </c>
      <c r="AQ160" s="79">
        <v>0</v>
      </c>
      <c r="AR160" s="79">
        <v>0</v>
      </c>
      <c r="AS160" s="79">
        <v>0</v>
      </c>
      <c r="AT160" s="73"/>
      <c r="AU160" s="73"/>
    </row>
    <row r="161" spans="1:48" x14ac:dyDescent="0.2">
      <c r="A161" s="100" t="s">
        <v>285</v>
      </c>
      <c r="B161" s="73"/>
      <c r="C161" s="76">
        <v>127041.395</v>
      </c>
      <c r="D161" s="77">
        <v>127041.395</v>
      </c>
      <c r="F161" s="76">
        <v>96837</v>
      </c>
      <c r="G161" s="77">
        <v>96837</v>
      </c>
      <c r="H161" s="79">
        <v>4303</v>
      </c>
      <c r="I161" s="79">
        <v>0</v>
      </c>
      <c r="J161" s="79">
        <v>18828</v>
      </c>
      <c r="K161" s="79">
        <v>42979</v>
      </c>
      <c r="L161" s="79">
        <v>26695</v>
      </c>
      <c r="M161" s="79">
        <v>4032</v>
      </c>
      <c r="N161" s="79">
        <v>0</v>
      </c>
      <c r="O161" s="76">
        <v>17696.667999999998</v>
      </c>
      <c r="P161" s="77">
        <v>17696.667999999998</v>
      </c>
      <c r="Q161" s="79">
        <v>6289.0039999999999</v>
      </c>
      <c r="R161" s="79">
        <v>0</v>
      </c>
      <c r="S161" s="79">
        <v>0</v>
      </c>
      <c r="T161" s="79">
        <v>0</v>
      </c>
      <c r="U161" s="79">
        <v>0</v>
      </c>
      <c r="V161" s="79">
        <v>0</v>
      </c>
      <c r="W161" s="79">
        <v>0</v>
      </c>
      <c r="X161" s="79">
        <v>1773.903</v>
      </c>
      <c r="Y161" s="79">
        <v>4115.232</v>
      </c>
      <c r="Z161" s="79">
        <v>5518.5290000000005</v>
      </c>
      <c r="AA161" s="76">
        <v>0</v>
      </c>
      <c r="AB161" s="77">
        <v>0</v>
      </c>
      <c r="AC161" s="79">
        <v>0</v>
      </c>
      <c r="AD161" s="79">
        <v>0</v>
      </c>
      <c r="AE161" s="79">
        <v>0</v>
      </c>
      <c r="AF161" s="79">
        <v>0</v>
      </c>
      <c r="AG161" s="79">
        <v>0</v>
      </c>
      <c r="AH161" s="79">
        <v>0</v>
      </c>
      <c r="AI161" s="79">
        <v>0</v>
      </c>
      <c r="AJ161" s="76">
        <v>12507.727000000001</v>
      </c>
      <c r="AK161" s="77">
        <v>12507.727000000001</v>
      </c>
      <c r="AL161" s="79">
        <v>0</v>
      </c>
      <c r="AM161" s="79">
        <v>12507.727000000001</v>
      </c>
      <c r="AN161" s="76">
        <v>0</v>
      </c>
      <c r="AO161" s="77">
        <v>0</v>
      </c>
      <c r="AP161" s="79">
        <v>0</v>
      </c>
      <c r="AQ161" s="79">
        <v>0</v>
      </c>
      <c r="AR161" s="79">
        <v>0</v>
      </c>
      <c r="AS161" s="79">
        <v>0</v>
      </c>
      <c r="AT161" s="73"/>
      <c r="AU161" s="73"/>
    </row>
    <row r="162" spans="1:48" x14ac:dyDescent="0.2">
      <c r="A162" s="107" t="s">
        <v>286</v>
      </c>
      <c r="B162" s="73"/>
      <c r="C162" s="76">
        <v>1321</v>
      </c>
      <c r="D162" s="77">
        <v>1321</v>
      </c>
      <c r="F162" s="76">
        <v>1321</v>
      </c>
      <c r="G162" s="77">
        <v>1321</v>
      </c>
      <c r="H162" s="79">
        <v>0</v>
      </c>
      <c r="I162" s="79">
        <v>0</v>
      </c>
      <c r="J162" s="79">
        <v>243</v>
      </c>
      <c r="K162" s="79">
        <v>621</v>
      </c>
      <c r="L162" s="79">
        <v>427</v>
      </c>
      <c r="M162" s="79">
        <v>30</v>
      </c>
      <c r="N162" s="79">
        <v>0</v>
      </c>
      <c r="O162" s="76">
        <v>0</v>
      </c>
      <c r="P162" s="77">
        <v>0</v>
      </c>
      <c r="Q162" s="79">
        <v>0</v>
      </c>
      <c r="R162" s="79">
        <v>0</v>
      </c>
      <c r="S162" s="79">
        <v>0</v>
      </c>
      <c r="T162" s="79">
        <v>0</v>
      </c>
      <c r="U162" s="79">
        <v>0</v>
      </c>
      <c r="V162" s="79">
        <v>0</v>
      </c>
      <c r="W162" s="79">
        <v>0</v>
      </c>
      <c r="X162" s="79">
        <v>0</v>
      </c>
      <c r="Y162" s="79">
        <v>0</v>
      </c>
      <c r="Z162" s="79">
        <v>0</v>
      </c>
      <c r="AA162" s="76">
        <v>0</v>
      </c>
      <c r="AB162" s="77">
        <v>0</v>
      </c>
      <c r="AC162" s="79">
        <v>0</v>
      </c>
      <c r="AD162" s="79">
        <v>0</v>
      </c>
      <c r="AE162" s="79">
        <v>0</v>
      </c>
      <c r="AF162" s="79">
        <v>0</v>
      </c>
      <c r="AG162" s="79">
        <v>0</v>
      </c>
      <c r="AH162" s="79">
        <v>0</v>
      </c>
      <c r="AI162" s="79">
        <v>0</v>
      </c>
      <c r="AJ162" s="76">
        <v>0</v>
      </c>
      <c r="AK162" s="77">
        <v>0</v>
      </c>
      <c r="AL162" s="79">
        <v>0</v>
      </c>
      <c r="AM162" s="79">
        <v>0</v>
      </c>
      <c r="AN162" s="76">
        <v>0</v>
      </c>
      <c r="AO162" s="77">
        <v>0</v>
      </c>
      <c r="AP162" s="79">
        <v>0</v>
      </c>
      <c r="AQ162" s="79">
        <v>0</v>
      </c>
      <c r="AR162" s="79">
        <v>0</v>
      </c>
      <c r="AS162" s="79">
        <v>0</v>
      </c>
      <c r="AT162" s="73"/>
      <c r="AU162" s="73"/>
    </row>
    <row r="163" spans="1:48" x14ac:dyDescent="0.2">
      <c r="A163" s="100" t="s">
        <v>287</v>
      </c>
      <c r="B163" s="73"/>
      <c r="C163" s="76">
        <v>4710.4189999999999</v>
      </c>
      <c r="D163" s="77">
        <v>4710.4189999999999</v>
      </c>
      <c r="F163" s="76">
        <v>4697</v>
      </c>
      <c r="G163" s="77">
        <v>4697</v>
      </c>
      <c r="H163" s="79">
        <v>12</v>
      </c>
      <c r="I163" s="79">
        <v>212</v>
      </c>
      <c r="J163" s="79">
        <v>371</v>
      </c>
      <c r="K163" s="79">
        <v>1187</v>
      </c>
      <c r="L163" s="79">
        <v>1558</v>
      </c>
      <c r="M163" s="79">
        <v>1357</v>
      </c>
      <c r="N163" s="79">
        <v>0</v>
      </c>
      <c r="O163" s="76">
        <v>0</v>
      </c>
      <c r="P163" s="77">
        <v>0</v>
      </c>
      <c r="Q163" s="79">
        <v>0</v>
      </c>
      <c r="R163" s="79">
        <v>0</v>
      </c>
      <c r="S163" s="79">
        <v>0</v>
      </c>
      <c r="T163" s="79">
        <v>0</v>
      </c>
      <c r="U163" s="79">
        <v>0</v>
      </c>
      <c r="V163" s="79">
        <v>0</v>
      </c>
      <c r="W163" s="79">
        <v>0</v>
      </c>
      <c r="X163" s="79">
        <v>0</v>
      </c>
      <c r="Y163" s="79">
        <v>0</v>
      </c>
      <c r="Z163" s="79">
        <v>0</v>
      </c>
      <c r="AA163" s="76">
        <v>0</v>
      </c>
      <c r="AB163" s="77">
        <v>0</v>
      </c>
      <c r="AC163" s="79">
        <v>0</v>
      </c>
      <c r="AD163" s="79">
        <v>0</v>
      </c>
      <c r="AE163" s="79">
        <v>0</v>
      </c>
      <c r="AF163" s="79">
        <v>0</v>
      </c>
      <c r="AG163" s="79">
        <v>0</v>
      </c>
      <c r="AH163" s="79">
        <v>0</v>
      </c>
      <c r="AI163" s="79">
        <v>0</v>
      </c>
      <c r="AJ163" s="76">
        <v>0</v>
      </c>
      <c r="AK163" s="77">
        <v>0</v>
      </c>
      <c r="AL163" s="79">
        <v>0</v>
      </c>
      <c r="AM163" s="79">
        <v>0</v>
      </c>
      <c r="AN163" s="76">
        <v>13.419</v>
      </c>
      <c r="AO163" s="77">
        <v>13.419</v>
      </c>
      <c r="AP163" s="79">
        <v>0</v>
      </c>
      <c r="AQ163" s="79">
        <v>0</v>
      </c>
      <c r="AR163" s="79">
        <v>4.4219999999999997</v>
      </c>
      <c r="AS163" s="79">
        <v>8.9969999999999999</v>
      </c>
      <c r="AT163" s="73"/>
      <c r="AU163" s="73"/>
    </row>
    <row r="164" spans="1:48" x14ac:dyDescent="0.2">
      <c r="A164" s="100" t="s">
        <v>288</v>
      </c>
      <c r="B164" s="73"/>
      <c r="C164" s="76">
        <v>718491.66949999996</v>
      </c>
      <c r="D164" s="77">
        <v>718491.66949999996</v>
      </c>
      <c r="F164" s="76">
        <v>13383</v>
      </c>
      <c r="G164" s="77">
        <v>13383</v>
      </c>
      <c r="H164" s="79">
        <v>146</v>
      </c>
      <c r="I164" s="79">
        <v>402</v>
      </c>
      <c r="J164" s="79">
        <v>864</v>
      </c>
      <c r="K164" s="79">
        <v>3221</v>
      </c>
      <c r="L164" s="79">
        <v>5216</v>
      </c>
      <c r="M164" s="79">
        <v>3534</v>
      </c>
      <c r="N164" s="79">
        <v>0</v>
      </c>
      <c r="O164" s="76">
        <v>0</v>
      </c>
      <c r="P164" s="77">
        <v>0</v>
      </c>
      <c r="Q164" s="79">
        <v>0</v>
      </c>
      <c r="R164" s="79">
        <v>0</v>
      </c>
      <c r="S164" s="79">
        <v>0</v>
      </c>
      <c r="T164" s="79">
        <v>0</v>
      </c>
      <c r="U164" s="79">
        <v>0</v>
      </c>
      <c r="V164" s="79">
        <v>0</v>
      </c>
      <c r="W164" s="79">
        <v>0</v>
      </c>
      <c r="X164" s="79">
        <v>0</v>
      </c>
      <c r="Y164" s="79">
        <v>0</v>
      </c>
      <c r="Z164" s="79">
        <v>0</v>
      </c>
      <c r="AA164" s="76">
        <v>0</v>
      </c>
      <c r="AB164" s="77">
        <v>0</v>
      </c>
      <c r="AC164" s="79">
        <v>0</v>
      </c>
      <c r="AD164" s="79">
        <v>0</v>
      </c>
      <c r="AE164" s="79">
        <v>0</v>
      </c>
      <c r="AF164" s="79">
        <v>0</v>
      </c>
      <c r="AG164" s="79">
        <v>0</v>
      </c>
      <c r="AH164" s="79">
        <v>0</v>
      </c>
      <c r="AI164" s="79">
        <v>0</v>
      </c>
      <c r="AJ164" s="76">
        <v>0</v>
      </c>
      <c r="AK164" s="77">
        <v>0</v>
      </c>
      <c r="AL164" s="79">
        <v>0</v>
      </c>
      <c r="AM164" s="79">
        <v>0</v>
      </c>
      <c r="AN164" s="76">
        <v>0</v>
      </c>
      <c r="AO164" s="77">
        <v>0</v>
      </c>
      <c r="AP164" s="79">
        <v>0</v>
      </c>
      <c r="AQ164" s="79">
        <v>0</v>
      </c>
      <c r="AR164" s="79">
        <v>0</v>
      </c>
      <c r="AS164" s="79">
        <v>0</v>
      </c>
      <c r="AT164" s="120">
        <v>146864</v>
      </c>
      <c r="AU164" s="120">
        <v>558244.66949999996</v>
      </c>
      <c r="AV164" s="79" t="s">
        <v>239</v>
      </c>
    </row>
    <row r="165" spans="1:48" x14ac:dyDescent="0.2">
      <c r="A165" s="100" t="s">
        <v>289</v>
      </c>
      <c r="B165" s="73"/>
      <c r="C165" s="76">
        <v>329904.89700000011</v>
      </c>
      <c r="D165" s="77">
        <v>329904.89700000011</v>
      </c>
      <c r="F165" s="76">
        <v>313653</v>
      </c>
      <c r="G165" s="77">
        <v>313653</v>
      </c>
      <c r="H165" s="79">
        <v>4664</v>
      </c>
      <c r="I165" s="79">
        <v>7491</v>
      </c>
      <c r="J165" s="79">
        <v>24664</v>
      </c>
      <c r="K165" s="79">
        <v>84637</v>
      </c>
      <c r="L165" s="79">
        <v>118455</v>
      </c>
      <c r="M165" s="79">
        <v>73742</v>
      </c>
      <c r="N165" s="79">
        <v>0</v>
      </c>
      <c r="O165" s="76">
        <v>0</v>
      </c>
      <c r="P165" s="77">
        <v>0</v>
      </c>
      <c r="Q165" s="79">
        <v>0</v>
      </c>
      <c r="R165" s="79">
        <v>0</v>
      </c>
      <c r="S165" s="79">
        <v>0</v>
      </c>
      <c r="T165" s="79">
        <v>0</v>
      </c>
      <c r="U165" s="79">
        <v>0</v>
      </c>
      <c r="V165" s="79">
        <v>0</v>
      </c>
      <c r="W165" s="79">
        <v>0</v>
      </c>
      <c r="X165" s="79">
        <v>0</v>
      </c>
      <c r="Y165" s="79">
        <v>0</v>
      </c>
      <c r="Z165" s="79">
        <v>0</v>
      </c>
      <c r="AA165" s="76">
        <v>3198.723</v>
      </c>
      <c r="AB165" s="77">
        <v>3198.723</v>
      </c>
      <c r="AC165" s="79">
        <v>0</v>
      </c>
      <c r="AD165" s="79">
        <v>0</v>
      </c>
      <c r="AE165" s="79">
        <v>2652.4169999999999</v>
      </c>
      <c r="AF165" s="79">
        <v>241.60599999999999</v>
      </c>
      <c r="AG165" s="79">
        <v>92.14</v>
      </c>
      <c r="AH165" s="79">
        <v>0</v>
      </c>
      <c r="AI165" s="79">
        <v>212.56</v>
      </c>
      <c r="AJ165" s="76">
        <v>12559.999</v>
      </c>
      <c r="AK165" s="77">
        <v>12559.999</v>
      </c>
      <c r="AL165" s="79">
        <v>0</v>
      </c>
      <c r="AM165" s="79">
        <v>12559.999</v>
      </c>
      <c r="AN165" s="76">
        <v>493.17500000000001</v>
      </c>
      <c r="AO165" s="77">
        <v>493.17500000000001</v>
      </c>
      <c r="AP165" s="79">
        <v>0</v>
      </c>
      <c r="AQ165" s="79">
        <v>169.59100000000001</v>
      </c>
      <c r="AR165" s="79">
        <v>225.84100000000001</v>
      </c>
      <c r="AS165" s="79">
        <v>97.742999999999995</v>
      </c>
      <c r="AT165" s="73"/>
      <c r="AU165" s="73"/>
    </row>
    <row r="166" spans="1:48" x14ac:dyDescent="0.2">
      <c r="A166" s="100" t="s">
        <v>290</v>
      </c>
      <c r="B166" s="73"/>
      <c r="C166" s="76">
        <v>921.87599999999998</v>
      </c>
      <c r="D166" s="77">
        <v>921.87599999999998</v>
      </c>
      <c r="F166" s="76">
        <v>420</v>
      </c>
      <c r="G166" s="77">
        <v>420</v>
      </c>
      <c r="H166" s="79">
        <v>0</v>
      </c>
      <c r="I166" s="79">
        <v>0</v>
      </c>
      <c r="J166" s="79">
        <v>83</v>
      </c>
      <c r="K166" s="79">
        <v>110</v>
      </c>
      <c r="L166" s="79">
        <v>167</v>
      </c>
      <c r="M166" s="79">
        <v>60</v>
      </c>
      <c r="N166" s="79">
        <v>0</v>
      </c>
      <c r="O166" s="76">
        <v>0</v>
      </c>
      <c r="P166" s="77">
        <v>0</v>
      </c>
      <c r="Q166" s="79">
        <v>0</v>
      </c>
      <c r="R166" s="79">
        <v>0</v>
      </c>
      <c r="S166" s="79">
        <v>0</v>
      </c>
      <c r="T166" s="79">
        <v>0</v>
      </c>
      <c r="U166" s="79">
        <v>0</v>
      </c>
      <c r="V166" s="79">
        <v>0</v>
      </c>
      <c r="W166" s="79">
        <v>0</v>
      </c>
      <c r="X166" s="79">
        <v>0</v>
      </c>
      <c r="Y166" s="79">
        <v>0</v>
      </c>
      <c r="Z166" s="79">
        <v>0</v>
      </c>
      <c r="AA166" s="76">
        <v>0</v>
      </c>
      <c r="AB166" s="77">
        <v>0</v>
      </c>
      <c r="AC166" s="79">
        <v>0</v>
      </c>
      <c r="AD166" s="79">
        <v>0</v>
      </c>
      <c r="AE166" s="79">
        <v>0</v>
      </c>
      <c r="AF166" s="79">
        <v>0</v>
      </c>
      <c r="AG166" s="79">
        <v>0</v>
      </c>
      <c r="AH166" s="79">
        <v>0</v>
      </c>
      <c r="AI166" s="79">
        <v>0</v>
      </c>
      <c r="AJ166" s="76">
        <v>220.31200000000001</v>
      </c>
      <c r="AK166" s="77">
        <v>220.31200000000001</v>
      </c>
      <c r="AL166" s="79">
        <v>0</v>
      </c>
      <c r="AM166" s="79">
        <v>220.31200000000001</v>
      </c>
      <c r="AN166" s="76">
        <v>281.56400000000002</v>
      </c>
      <c r="AO166" s="77">
        <v>281.56400000000002</v>
      </c>
      <c r="AP166" s="79">
        <v>0</v>
      </c>
      <c r="AQ166" s="79">
        <v>96.658000000000001</v>
      </c>
      <c r="AR166" s="79">
        <v>129.053</v>
      </c>
      <c r="AS166" s="79">
        <v>55.853000000000002</v>
      </c>
      <c r="AT166" s="73"/>
      <c r="AU166" s="73"/>
    </row>
    <row r="167" spans="1:48" x14ac:dyDescent="0.2">
      <c r="A167" s="106" t="s">
        <v>142</v>
      </c>
      <c r="B167" s="73"/>
      <c r="C167" s="76">
        <v>612547.67300000018</v>
      </c>
      <c r="D167" s="77">
        <v>612547.67300000018</v>
      </c>
      <c r="F167" s="76">
        <v>527558</v>
      </c>
      <c r="G167" s="77">
        <v>527558</v>
      </c>
      <c r="H167" s="79">
        <v>9154</v>
      </c>
      <c r="I167" s="79">
        <v>8105</v>
      </c>
      <c r="J167" s="79">
        <v>55402</v>
      </c>
      <c r="K167" s="79">
        <v>166234</v>
      </c>
      <c r="L167" s="79">
        <v>187057</v>
      </c>
      <c r="M167" s="79">
        <v>101079</v>
      </c>
      <c r="N167" s="79">
        <v>527</v>
      </c>
      <c r="O167" s="76">
        <v>46525.847000000002</v>
      </c>
      <c r="P167" s="77">
        <v>46525.847000000002</v>
      </c>
      <c r="Q167" s="79">
        <v>9484.5239999999994</v>
      </c>
      <c r="R167" s="79">
        <v>809.09</v>
      </c>
      <c r="S167" s="79">
        <v>0</v>
      </c>
      <c r="T167" s="79">
        <v>0</v>
      </c>
      <c r="U167" s="79">
        <v>905.77200000000005</v>
      </c>
      <c r="V167" s="79">
        <v>0</v>
      </c>
      <c r="W167" s="79">
        <v>4042.1480000000001</v>
      </c>
      <c r="X167" s="79">
        <v>6952.4250000000002</v>
      </c>
      <c r="Y167" s="79">
        <v>13691.007</v>
      </c>
      <c r="Z167" s="79">
        <v>10640.880999999999</v>
      </c>
      <c r="AA167" s="76">
        <v>12387.63</v>
      </c>
      <c r="AB167" s="77">
        <v>12387.63</v>
      </c>
      <c r="AC167" s="79">
        <v>0</v>
      </c>
      <c r="AD167" s="79">
        <v>0</v>
      </c>
      <c r="AE167" s="79">
        <v>6497.0940000000001</v>
      </c>
      <c r="AF167" s="79">
        <v>1940.9469999999999</v>
      </c>
      <c r="AG167" s="79">
        <v>2074.5279999999998</v>
      </c>
      <c r="AH167" s="79">
        <v>0</v>
      </c>
      <c r="AI167" s="79">
        <v>1875.0609999999999</v>
      </c>
      <c r="AJ167" s="76">
        <v>25288.038000000004</v>
      </c>
      <c r="AK167" s="77">
        <v>25288.038000000004</v>
      </c>
      <c r="AL167" s="79">
        <v>0</v>
      </c>
      <c r="AM167" s="79">
        <v>25288.038000000004</v>
      </c>
      <c r="AN167" s="76">
        <v>788.15800000000002</v>
      </c>
      <c r="AO167" s="77">
        <v>788.15800000000002</v>
      </c>
      <c r="AP167" s="79">
        <v>0</v>
      </c>
      <c r="AQ167" s="79">
        <v>266.24900000000002</v>
      </c>
      <c r="AR167" s="79">
        <v>359.31600000000003</v>
      </c>
      <c r="AS167" s="79">
        <v>162.59299999999999</v>
      </c>
      <c r="AT167" s="73"/>
      <c r="AU167" s="73"/>
    </row>
    <row r="168" spans="1:48" x14ac:dyDescent="0.2">
      <c r="A168" s="100" t="s">
        <v>314</v>
      </c>
      <c r="B168" s="73"/>
      <c r="C168" s="114">
        <v>0.30292752888726709</v>
      </c>
      <c r="D168" s="122">
        <v>0.30292752888726709</v>
      </c>
      <c r="E168" s="124"/>
      <c r="F168" s="114">
        <v>0.58867920165933263</v>
      </c>
      <c r="G168" s="122">
        <v>0.58867920165933263</v>
      </c>
      <c r="H168" s="126">
        <v>1.2496194762628268</v>
      </c>
      <c r="I168" s="126">
        <v>0.64947761325591424</v>
      </c>
      <c r="J168" s="126">
        <v>1.477236973320037</v>
      </c>
      <c r="K168" s="126">
        <v>1.256038348029326</v>
      </c>
      <c r="L168" s="126">
        <v>0.98122404548386821</v>
      </c>
      <c r="M168" s="126">
        <v>0.82258963512157202</v>
      </c>
      <c r="N168" s="126">
        <v>1.3409650103297563E-3</v>
      </c>
      <c r="O168" s="114">
        <v>9.5128125417532544E-2</v>
      </c>
      <c r="P168" s="122">
        <v>9.5128125417532544E-2</v>
      </c>
      <c r="Q168" s="126">
        <v>0.88743841498714648</v>
      </c>
      <c r="R168" s="126">
        <v>0.11071926674021597</v>
      </c>
      <c r="S168" s="126">
        <v>0</v>
      </c>
      <c r="T168" s="126">
        <v>0</v>
      </c>
      <c r="U168" s="126">
        <v>0.13425338668601566</v>
      </c>
      <c r="V168" s="126">
        <v>0</v>
      </c>
      <c r="W168" s="126">
        <v>0.14817800315617857</v>
      </c>
      <c r="X168" s="126">
        <v>0.20566583111540274</v>
      </c>
      <c r="Y168" s="126">
        <v>0.24435738578612856</v>
      </c>
      <c r="Z168" s="126">
        <v>0.38113817916405546</v>
      </c>
      <c r="AA168" s="114">
        <v>0.43155110072081909</v>
      </c>
      <c r="AB168" s="122">
        <v>0.43155110072081909</v>
      </c>
      <c r="AC168" s="126">
        <v>0</v>
      </c>
      <c r="AD168" s="126">
        <v>0</v>
      </c>
      <c r="AE168" s="126">
        <v>0.96998009097266424</v>
      </c>
      <c r="AF168" s="126">
        <v>2.2692719087203534</v>
      </c>
      <c r="AG168" s="126">
        <v>7.5399597023760565</v>
      </c>
      <c r="AH168" s="126">
        <v>0</v>
      </c>
      <c r="AI168" s="126">
        <v>3.9441743526658266</v>
      </c>
      <c r="AJ168" s="114">
        <v>4.266139935658414E-2</v>
      </c>
      <c r="AK168" s="122">
        <v>4.266139935658414E-2</v>
      </c>
      <c r="AL168" s="126">
        <v>0</v>
      </c>
      <c r="AM168" s="126">
        <v>1.0862956079551604</v>
      </c>
      <c r="AN168" s="114">
        <v>5.1284942964766371E-2</v>
      </c>
      <c r="AO168" s="122">
        <v>5.1284942964766371E-2</v>
      </c>
      <c r="AP168" s="126">
        <v>0</v>
      </c>
      <c r="AQ168" s="126">
        <v>0.52684235782558952</v>
      </c>
      <c r="AR168" s="126">
        <v>0.52613399706728137</v>
      </c>
      <c r="AS168" s="126">
        <v>0.54057880196196662</v>
      </c>
      <c r="AT168" s="73"/>
      <c r="AU168" s="73"/>
    </row>
    <row r="169" spans="1:48" x14ac:dyDescent="0.2">
      <c r="A169" s="107"/>
      <c r="B169" s="73"/>
      <c r="C169" s="76"/>
      <c r="D169" s="77"/>
      <c r="F169" s="76"/>
      <c r="G169" s="77"/>
      <c r="H169" s="79"/>
      <c r="I169" s="79"/>
      <c r="J169" s="79"/>
      <c r="K169" s="79"/>
      <c r="L169" s="79"/>
      <c r="M169" s="79"/>
      <c r="N169" s="79"/>
      <c r="O169" s="76"/>
      <c r="P169" s="77"/>
      <c r="Q169" s="79"/>
      <c r="R169" s="79"/>
      <c r="S169" s="79"/>
      <c r="T169" s="79"/>
      <c r="U169" s="79"/>
      <c r="V169" s="79"/>
      <c r="W169" s="79"/>
      <c r="X169" s="79"/>
      <c r="Y169" s="79"/>
      <c r="Z169" s="79"/>
      <c r="AA169" s="76"/>
      <c r="AB169" s="77"/>
      <c r="AC169" s="79"/>
      <c r="AD169" s="79"/>
      <c r="AE169" s="79"/>
      <c r="AF169" s="79"/>
      <c r="AG169" s="79"/>
      <c r="AH169" s="79"/>
      <c r="AI169" s="79"/>
      <c r="AJ169" s="76"/>
      <c r="AK169" s="77"/>
      <c r="AL169" s="79"/>
      <c r="AM169" s="79"/>
      <c r="AN169" s="76"/>
      <c r="AO169" s="77"/>
      <c r="AP169" s="79"/>
      <c r="AQ169" s="79"/>
      <c r="AR169" s="79"/>
      <c r="AS169" s="79"/>
      <c r="AT169" s="73"/>
      <c r="AU169" s="73"/>
    </row>
    <row r="170" spans="1:48" s="73" customFormat="1" x14ac:dyDescent="0.2">
      <c r="A170" s="108" t="s">
        <v>291</v>
      </c>
      <c r="C170" s="76"/>
      <c r="D170" s="77"/>
      <c r="E170" s="66"/>
      <c r="F170" s="76"/>
      <c r="G170" s="77"/>
      <c r="H170" s="79"/>
      <c r="I170" s="79"/>
      <c r="J170" s="79"/>
      <c r="K170" s="79"/>
      <c r="L170" s="79"/>
      <c r="M170" s="79"/>
      <c r="N170" s="79"/>
      <c r="O170" s="76"/>
      <c r="P170" s="77"/>
      <c r="Q170" s="79"/>
      <c r="R170" s="79"/>
      <c r="S170" s="79"/>
      <c r="T170" s="79"/>
      <c r="U170" s="79"/>
      <c r="V170" s="79"/>
      <c r="W170" s="79"/>
      <c r="X170" s="79"/>
      <c r="Y170" s="79"/>
      <c r="Z170" s="79"/>
      <c r="AA170" s="76"/>
      <c r="AB170" s="77"/>
      <c r="AC170" s="79"/>
      <c r="AD170" s="79"/>
      <c r="AE170" s="79"/>
      <c r="AF170" s="79"/>
      <c r="AG170" s="79"/>
      <c r="AH170" s="79"/>
      <c r="AI170" s="79"/>
      <c r="AJ170" s="76"/>
      <c r="AK170" s="77"/>
      <c r="AL170" s="79"/>
      <c r="AM170" s="79"/>
      <c r="AN170" s="76"/>
      <c r="AO170" s="77"/>
      <c r="AP170" s="79"/>
      <c r="AQ170" s="79"/>
      <c r="AR170" s="79"/>
      <c r="AS170" s="79"/>
    </row>
    <row r="171" spans="1:48" s="124" customFormat="1" x14ac:dyDescent="0.2">
      <c r="A171" s="167" t="s">
        <v>292</v>
      </c>
      <c r="B171" s="126"/>
      <c r="C171" s="114">
        <v>0.6263341103404827</v>
      </c>
      <c r="D171" s="122">
        <v>0.6263341103404827</v>
      </c>
      <c r="F171" s="114">
        <v>0.92068248199777869</v>
      </c>
      <c r="G171" s="122">
        <v>0.92068248199777869</v>
      </c>
      <c r="H171" s="126">
        <v>0</v>
      </c>
      <c r="I171" s="126">
        <v>0</v>
      </c>
      <c r="J171" s="126">
        <v>0.65478355765732998</v>
      </c>
      <c r="K171" s="126">
        <v>0.95263664934695735</v>
      </c>
      <c r="L171" s="126">
        <v>0.95506678320973537</v>
      </c>
      <c r="M171" s="126">
        <v>0.9503879267302574</v>
      </c>
      <c r="N171" s="126">
        <v>0.95572546230440969</v>
      </c>
      <c r="O171" s="114">
        <v>0.88187860123048678</v>
      </c>
      <c r="P171" s="122">
        <v>0.88187860123048678</v>
      </c>
      <c r="Q171" s="126">
        <v>26.999989184863139</v>
      </c>
      <c r="R171" s="126">
        <v>0.82446304895961908</v>
      </c>
      <c r="S171" s="126">
        <v>0</v>
      </c>
      <c r="T171" s="126">
        <v>0</v>
      </c>
      <c r="U171" s="126">
        <v>0.96000044768903103</v>
      </c>
      <c r="V171" s="126">
        <v>0</v>
      </c>
      <c r="W171" s="126">
        <v>0.88456149106918991</v>
      </c>
      <c r="X171" s="126">
        <v>0.88919515310053165</v>
      </c>
      <c r="Y171" s="126">
        <v>0.89035267923936157</v>
      </c>
      <c r="Z171" s="126">
        <v>0.93757111351841127</v>
      </c>
      <c r="AA171" s="114">
        <v>0.35189660355389668</v>
      </c>
      <c r="AB171" s="122">
        <v>0.35189660355389668</v>
      </c>
      <c r="AC171" s="126">
        <v>0</v>
      </c>
      <c r="AD171" s="126">
        <v>0</v>
      </c>
      <c r="AE171" s="126">
        <v>0.59369462425303088</v>
      </c>
      <c r="AF171" s="126">
        <v>2.0262996691236093</v>
      </c>
      <c r="AG171" s="126">
        <v>8.9301829261563004</v>
      </c>
      <c r="AH171" s="126">
        <v>0</v>
      </c>
      <c r="AI171" s="126">
        <v>4.0688401822702245</v>
      </c>
      <c r="AJ171" s="114">
        <v>0</v>
      </c>
      <c r="AK171" s="122">
        <v>0</v>
      </c>
      <c r="AL171" s="126">
        <v>0</v>
      </c>
      <c r="AM171" s="126">
        <v>0</v>
      </c>
      <c r="AN171" s="114">
        <v>0</v>
      </c>
      <c r="AO171" s="122">
        <v>0</v>
      </c>
      <c r="AP171" s="126">
        <v>0</v>
      </c>
      <c r="AQ171" s="126">
        <v>0</v>
      </c>
      <c r="AR171" s="126">
        <v>0</v>
      </c>
      <c r="AS171" s="126">
        <v>0</v>
      </c>
      <c r="AT171" s="126"/>
      <c r="AU171" s="126"/>
      <c r="AV171" s="126"/>
    </row>
    <row r="172" spans="1:48" s="124" customFormat="1" x14ac:dyDescent="0.2">
      <c r="A172" s="167" t="s">
        <v>293</v>
      </c>
      <c r="B172" s="126"/>
      <c r="C172" s="114">
        <v>0.48447806389831916</v>
      </c>
      <c r="D172" s="122">
        <v>0.48447806389831916</v>
      </c>
      <c r="F172" s="114">
        <v>0.88729742514704868</v>
      </c>
      <c r="G172" s="122">
        <v>0.88729742514704868</v>
      </c>
      <c r="H172" s="126">
        <v>0</v>
      </c>
      <c r="I172" s="126">
        <v>0</v>
      </c>
      <c r="J172" s="126">
        <v>1.134650027306592</v>
      </c>
      <c r="K172" s="126">
        <v>1.4746625819205477</v>
      </c>
      <c r="L172" s="126">
        <v>1.3829912104452775</v>
      </c>
      <c r="M172" s="126">
        <v>1.3227142402038867</v>
      </c>
      <c r="N172" s="126">
        <v>0.33401221995926678</v>
      </c>
      <c r="O172" s="114">
        <v>0.37721040480510376</v>
      </c>
      <c r="P172" s="122">
        <v>0.37721040480510376</v>
      </c>
      <c r="Q172" s="126">
        <v>0</v>
      </c>
      <c r="R172" s="126">
        <v>0.94999961290449264</v>
      </c>
      <c r="S172" s="126">
        <v>0</v>
      </c>
      <c r="T172" s="126">
        <v>0</v>
      </c>
      <c r="U172" s="126">
        <v>0</v>
      </c>
      <c r="V172" s="126">
        <v>0</v>
      </c>
      <c r="W172" s="126">
        <v>0.94999972410497668</v>
      </c>
      <c r="X172" s="126">
        <v>1.1180963945890525</v>
      </c>
      <c r="Y172" s="126">
        <v>1.3200125264648119</v>
      </c>
      <c r="Z172" s="126">
        <v>1.4282900643431122</v>
      </c>
      <c r="AA172" s="114">
        <v>0</v>
      </c>
      <c r="AB172" s="122">
        <v>0</v>
      </c>
      <c r="AC172" s="126">
        <v>0</v>
      </c>
      <c r="AD172" s="126">
        <v>0</v>
      </c>
      <c r="AE172" s="126">
        <v>0</v>
      </c>
      <c r="AF172" s="126">
        <v>0</v>
      </c>
      <c r="AG172" s="126">
        <v>0</v>
      </c>
      <c r="AH172" s="126">
        <v>0</v>
      </c>
      <c r="AI172" s="126">
        <v>0</v>
      </c>
      <c r="AJ172" s="114">
        <v>0</v>
      </c>
      <c r="AK172" s="122">
        <v>0</v>
      </c>
      <c r="AL172" s="126">
        <v>0</v>
      </c>
      <c r="AM172" s="126">
        <v>0</v>
      </c>
      <c r="AN172" s="114">
        <v>0</v>
      </c>
      <c r="AO172" s="122">
        <v>0</v>
      </c>
      <c r="AP172" s="126">
        <v>0</v>
      </c>
      <c r="AQ172" s="126">
        <v>0</v>
      </c>
      <c r="AR172" s="126">
        <v>0</v>
      </c>
      <c r="AS172" s="126">
        <v>0</v>
      </c>
      <c r="AT172" s="126"/>
      <c r="AU172" s="126"/>
      <c r="AV172" s="126"/>
    </row>
    <row r="173" spans="1:48" s="124" customFormat="1" x14ac:dyDescent="0.2">
      <c r="A173" s="167" t="s">
        <v>294</v>
      </c>
      <c r="B173" s="126"/>
      <c r="C173" s="114">
        <v>1.0591749575677154</v>
      </c>
      <c r="D173" s="122">
        <v>1.0591749575677154</v>
      </c>
      <c r="F173" s="114">
        <v>2.3031295629981297</v>
      </c>
      <c r="G173" s="122">
        <v>2.3031295629981297</v>
      </c>
      <c r="H173" s="126">
        <v>0.47285178542312079</v>
      </c>
      <c r="I173" s="126">
        <v>0</v>
      </c>
      <c r="J173" s="126">
        <v>2.7448283062146301</v>
      </c>
      <c r="K173" s="126">
        <v>2.4915045542041705</v>
      </c>
      <c r="L173" s="126">
        <v>2.421260755691129</v>
      </c>
      <c r="M173" s="126">
        <v>2.1987271689956365</v>
      </c>
      <c r="N173" s="126">
        <v>2.2801302931596092</v>
      </c>
      <c r="O173" s="114">
        <v>0.15896884423378263</v>
      </c>
      <c r="P173" s="122">
        <v>0.15896884423378263</v>
      </c>
      <c r="Q173" s="126">
        <v>0</v>
      </c>
      <c r="R173" s="126">
        <v>0</v>
      </c>
      <c r="S173" s="126">
        <v>0</v>
      </c>
      <c r="T173" s="126">
        <v>0</v>
      </c>
      <c r="U173" s="126">
        <v>0</v>
      </c>
      <c r="V173" s="126">
        <v>0</v>
      </c>
      <c r="W173" s="126">
        <v>0</v>
      </c>
      <c r="X173" s="126">
        <v>0.68499619510358578</v>
      </c>
      <c r="Y173" s="126">
        <v>0.65814065968138546</v>
      </c>
      <c r="Z173" s="126">
        <v>0.63465748303009106</v>
      </c>
      <c r="AA173" s="114">
        <v>0</v>
      </c>
      <c r="AB173" s="122">
        <v>0</v>
      </c>
      <c r="AC173" s="126">
        <v>0</v>
      </c>
      <c r="AD173" s="126">
        <v>0</v>
      </c>
      <c r="AE173" s="126">
        <v>0</v>
      </c>
      <c r="AF173" s="126">
        <v>0</v>
      </c>
      <c r="AG173" s="126">
        <v>0</v>
      </c>
      <c r="AH173" s="126">
        <v>0</v>
      </c>
      <c r="AI173" s="126">
        <v>0</v>
      </c>
      <c r="AJ173" s="114">
        <v>0</v>
      </c>
      <c r="AK173" s="122">
        <v>0</v>
      </c>
      <c r="AL173" s="126">
        <v>0</v>
      </c>
      <c r="AM173" s="126">
        <v>0</v>
      </c>
      <c r="AN173" s="114">
        <v>0</v>
      </c>
      <c r="AO173" s="122">
        <v>0</v>
      </c>
      <c r="AP173" s="126">
        <v>0</v>
      </c>
      <c r="AQ173" s="126">
        <v>0</v>
      </c>
      <c r="AR173" s="126">
        <v>0</v>
      </c>
      <c r="AS173" s="126">
        <v>0</v>
      </c>
      <c r="AT173" s="126"/>
      <c r="AU173" s="126"/>
      <c r="AV173" s="126"/>
    </row>
    <row r="174" spans="1:48" s="124" customFormat="1" x14ac:dyDescent="0.2">
      <c r="A174" s="167" t="s">
        <v>295</v>
      </c>
      <c r="B174" s="126"/>
      <c r="C174" s="114">
        <v>0.25284269315588731</v>
      </c>
      <c r="D174" s="122">
        <v>0.25284269315588731</v>
      </c>
      <c r="F174" s="114">
        <v>0.4305084739079601</v>
      </c>
      <c r="G174" s="122">
        <v>0.4305084739079601</v>
      </c>
      <c r="H174" s="126">
        <v>0.92583428362415821</v>
      </c>
      <c r="I174" s="126">
        <v>0</v>
      </c>
      <c r="J174" s="126">
        <v>0.92742737910638318</v>
      </c>
      <c r="K174" s="126">
        <v>0.9172103437612773</v>
      </c>
      <c r="L174" s="126">
        <v>0.72110975536294142</v>
      </c>
      <c r="M174" s="126">
        <v>0.69487050453940702</v>
      </c>
      <c r="N174" s="126">
        <v>0</v>
      </c>
      <c r="O174" s="114">
        <v>0.21950990794978534</v>
      </c>
      <c r="P174" s="122">
        <v>0.21950990794978534</v>
      </c>
      <c r="Q174" s="126">
        <v>0.78865215123021004</v>
      </c>
      <c r="R174" s="126">
        <v>0</v>
      </c>
      <c r="S174" s="126">
        <v>0</v>
      </c>
      <c r="T174" s="126">
        <v>0</v>
      </c>
      <c r="U174" s="126">
        <v>0</v>
      </c>
      <c r="V174" s="126">
        <v>0</v>
      </c>
      <c r="W174" s="126">
        <v>0</v>
      </c>
      <c r="X174" s="126">
        <v>0.84066498606303586</v>
      </c>
      <c r="Y174" s="126">
        <v>0.83983155222688188</v>
      </c>
      <c r="Z174" s="126">
        <v>0.84021366275272746</v>
      </c>
      <c r="AA174" s="114">
        <v>0</v>
      </c>
      <c r="AB174" s="122">
        <v>0</v>
      </c>
      <c r="AC174" s="126">
        <v>0</v>
      </c>
      <c r="AD174" s="126">
        <v>0</v>
      </c>
      <c r="AE174" s="126">
        <v>0</v>
      </c>
      <c r="AF174" s="126">
        <v>0</v>
      </c>
      <c r="AG174" s="126">
        <v>0</v>
      </c>
      <c r="AH174" s="126">
        <v>0</v>
      </c>
      <c r="AI174" s="126">
        <v>0</v>
      </c>
      <c r="AJ174" s="114">
        <v>3.0539168661230489E-2</v>
      </c>
      <c r="AK174" s="122">
        <v>3.0539168661230489E-2</v>
      </c>
      <c r="AL174" s="126">
        <v>0</v>
      </c>
      <c r="AM174" s="126">
        <v>0.7776248619977949</v>
      </c>
      <c r="AN174" s="114">
        <v>0</v>
      </c>
      <c r="AO174" s="122">
        <v>0</v>
      </c>
      <c r="AP174" s="126">
        <v>0</v>
      </c>
      <c r="AQ174" s="126">
        <v>0</v>
      </c>
      <c r="AR174" s="126">
        <v>0</v>
      </c>
      <c r="AS174" s="126">
        <v>0</v>
      </c>
      <c r="AT174" s="126"/>
      <c r="AU174" s="126" t="s">
        <v>344</v>
      </c>
      <c r="AV174" s="126"/>
    </row>
    <row r="175" spans="1:48" s="124" customFormat="1" x14ac:dyDescent="0.2">
      <c r="A175" s="167" t="s">
        <v>296</v>
      </c>
      <c r="B175" s="126"/>
      <c r="C175" s="114">
        <v>0.38810253329201133</v>
      </c>
      <c r="D175" s="122">
        <v>0.38810253329201133</v>
      </c>
      <c r="F175" s="114">
        <v>0.87570153074459323</v>
      </c>
      <c r="G175" s="122">
        <v>0.87570153074459323</v>
      </c>
      <c r="H175" s="126">
        <v>0</v>
      </c>
      <c r="I175" s="126">
        <v>0</v>
      </c>
      <c r="J175" s="126">
        <v>1.6278135048231512</v>
      </c>
      <c r="K175" s="126">
        <v>1.6285961553591566</v>
      </c>
      <c r="L175" s="126">
        <v>1.6294600267124597</v>
      </c>
      <c r="M175" s="126">
        <v>1.607717041800643</v>
      </c>
      <c r="N175" s="126">
        <v>0</v>
      </c>
      <c r="O175" s="114">
        <v>0</v>
      </c>
      <c r="P175" s="122">
        <v>0</v>
      </c>
      <c r="Q175" s="126">
        <v>0</v>
      </c>
      <c r="R175" s="126">
        <v>0</v>
      </c>
      <c r="S175" s="126">
        <v>0</v>
      </c>
      <c r="T175" s="126">
        <v>0</v>
      </c>
      <c r="U175" s="126">
        <v>0</v>
      </c>
      <c r="V175" s="126">
        <v>0</v>
      </c>
      <c r="W175" s="126">
        <v>0</v>
      </c>
      <c r="X175" s="126">
        <v>0</v>
      </c>
      <c r="Y175" s="126">
        <v>0</v>
      </c>
      <c r="Z175" s="126">
        <v>0</v>
      </c>
      <c r="AA175" s="114">
        <v>0</v>
      </c>
      <c r="AB175" s="122">
        <v>0</v>
      </c>
      <c r="AC175" s="126">
        <v>0</v>
      </c>
      <c r="AD175" s="126">
        <v>0</v>
      </c>
      <c r="AE175" s="126">
        <v>0</v>
      </c>
      <c r="AF175" s="126">
        <v>0</v>
      </c>
      <c r="AG175" s="126">
        <v>0</v>
      </c>
      <c r="AH175" s="126">
        <v>0</v>
      </c>
      <c r="AI175" s="126">
        <v>0</v>
      </c>
      <c r="AJ175" s="114">
        <v>0</v>
      </c>
      <c r="AK175" s="122">
        <v>0</v>
      </c>
      <c r="AL175" s="126">
        <v>0</v>
      </c>
      <c r="AM175" s="126">
        <v>0</v>
      </c>
      <c r="AN175" s="114">
        <v>0</v>
      </c>
      <c r="AO175" s="122">
        <v>0</v>
      </c>
      <c r="AP175" s="126">
        <v>0</v>
      </c>
      <c r="AQ175" s="126">
        <v>0</v>
      </c>
      <c r="AR175" s="126">
        <v>0</v>
      </c>
      <c r="AS175" s="126">
        <v>0</v>
      </c>
      <c r="AT175" s="126"/>
      <c r="AU175" s="126" t="s">
        <v>333</v>
      </c>
      <c r="AV175" s="126"/>
    </row>
    <row r="176" spans="1:48" s="73" customFormat="1" x14ac:dyDescent="0.2">
      <c r="A176" s="73" t="s">
        <v>342</v>
      </c>
      <c r="AU176" s="73" t="s">
        <v>343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Forsíða</vt:lpstr>
      <vt:lpstr>Inngangur</vt:lpstr>
      <vt:lpstr>I - Yfirlit yfir lífeyrissjóði</vt:lpstr>
      <vt:lpstr>funddata sam</vt:lpstr>
      <vt:lpstr>funddata ser</vt:lpstr>
      <vt:lpstr>Hluti I yfirlit</vt:lpstr>
      <vt:lpstr>II - Ársreikningar</vt:lpstr>
      <vt:lpstr>Hluti IIa) Ársreikn. lífeyrissj</vt:lpstr>
      <vt:lpstr>Hluti IIb) Aðrir vörsluaðilar</vt:lpstr>
      <vt:lpstr>III - Tryggingafræðileg staða</vt:lpstr>
      <vt:lpstr>funddata hluti 3</vt:lpstr>
      <vt:lpstr>Hluti III - Heildarstaða</vt:lpstr>
      <vt:lpstr>Hluti III - Iðgjaldagr.</vt:lpstr>
      <vt:lpstr>Hluti III - Lífeyrisgr.</vt:lpstr>
      <vt:lpstr>Hluti III-Sjóðfélagar</vt:lpstr>
      <vt:lpstr>SF</vt:lpstr>
      <vt:lpstr>'Hluti III - Iðgjaldagr.'!Print_Area</vt:lpstr>
      <vt:lpstr>'Hluti III - Lífeyrisgr.'!Print_Area</vt:lpstr>
      <vt:lpstr>'II - Ársreikningar'!Print_Area</vt:lpstr>
    </vt:vector>
  </TitlesOfParts>
  <Company>FME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FME Björn Z. Ásgrímsson</dc:creator>
  <cp:lastModifiedBy>Ingolfur</cp:lastModifiedBy>
  <dcterms:created xsi:type="dcterms:W3CDTF">2018-06-14T07:38:16Z</dcterms:created>
  <dcterms:modified xsi:type="dcterms:W3CDTF">2023-05-04T12:13:06Z</dcterms:modified>
</cp:coreProperties>
</file>