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bshagen\Documents\Dropbox\BDL time course Rostock\Fluidigm\finale tabellen\"/>
    </mc:Choice>
  </mc:AlternateContent>
  <bookViews>
    <workbookView xWindow="0" yWindow="0" windowWidth="25605" windowHeight="16065" firstSheet="1" activeTab="3"/>
  </bookViews>
  <sheets>
    <sheet name="raw data (CT)" sheetId="17" r:id="rId1"/>
    <sheet name="CT_to_quant" sheetId="2" r:id="rId2"/>
    <sheet name="quant data list" sheetId="9" r:id="rId3"/>
    <sheet name="Gapdh normalized 1" sheetId="12" r:id="rId4"/>
    <sheet name="sorted average and stdev" sheetId="16" r:id="rId5"/>
    <sheet name="Heat-map" sheetId="19" r:id="rId6"/>
    <sheet name="Heat-map_publication" sheetId="21" r:id="rId7"/>
  </sheets>
  <definedNames>
    <definedName name="_xlnm._FilterDatabase" localSheetId="5" hidden="1">'Heat-map'!$B$2:$J$47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7" i="12" l="1"/>
  <c r="AQ7" i="12"/>
  <c r="AQ3" i="12"/>
  <c r="AQ4" i="12"/>
  <c r="AQ5" i="12"/>
  <c r="AQ6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2" i="12"/>
  <c r="D1" i="16" l="1"/>
  <c r="D11" i="16" s="1"/>
  <c r="E1" i="16"/>
  <c r="E11" i="16" s="1"/>
  <c r="F1" i="16"/>
  <c r="F31" i="16" s="1"/>
  <c r="F11" i="16"/>
  <c r="G1" i="16"/>
  <c r="G21" i="16" s="1"/>
  <c r="H1" i="16"/>
  <c r="H11" i="16" s="1"/>
  <c r="I1" i="16"/>
  <c r="I11" i="16" s="1"/>
  <c r="J1" i="16"/>
  <c r="J11" i="16" s="1"/>
  <c r="L1" i="16"/>
  <c r="L11" i="16"/>
  <c r="M1" i="16"/>
  <c r="M11" i="16" s="1"/>
  <c r="N1" i="16"/>
  <c r="N11" i="16" s="1"/>
  <c r="O1" i="16"/>
  <c r="O31" i="16" s="1"/>
  <c r="O11" i="16"/>
  <c r="P1" i="16"/>
  <c r="P31" i="16" s="1"/>
  <c r="Q1" i="16"/>
  <c r="Q11" i="16" s="1"/>
  <c r="R1" i="16"/>
  <c r="R11" i="16" s="1"/>
  <c r="S1" i="16"/>
  <c r="S11" i="16" s="1"/>
  <c r="T1" i="16"/>
  <c r="T21" i="16" s="1"/>
  <c r="U1" i="16"/>
  <c r="U11" i="16" s="1"/>
  <c r="V1" i="16"/>
  <c r="V11" i="16" s="1"/>
  <c r="W1" i="16"/>
  <c r="W11" i="16" s="1"/>
  <c r="X1" i="16"/>
  <c r="Y1" i="16"/>
  <c r="Y11" i="16" s="1"/>
  <c r="Z1" i="16"/>
  <c r="Z11" i="16" s="1"/>
  <c r="AA1" i="16"/>
  <c r="AA11" i="16"/>
  <c r="AB1" i="16"/>
  <c r="AC1" i="16"/>
  <c r="AC11" i="16" s="1"/>
  <c r="AD1" i="16"/>
  <c r="AD11" i="16" s="1"/>
  <c r="AE1" i="16"/>
  <c r="AE31" i="16" s="1"/>
  <c r="AF1" i="16"/>
  <c r="AF31" i="16" s="1"/>
  <c r="AG1" i="16"/>
  <c r="AG11" i="16" s="1"/>
  <c r="AH1" i="16"/>
  <c r="AH11" i="16" s="1"/>
  <c r="AI1" i="16"/>
  <c r="AI11" i="16" s="1"/>
  <c r="AJ1" i="16"/>
  <c r="AJ21" i="16" s="1"/>
  <c r="AK1" i="16"/>
  <c r="AK11" i="16" s="1"/>
  <c r="AL1" i="16"/>
  <c r="AL11" i="16" s="1"/>
  <c r="AM1" i="16"/>
  <c r="AM31" i="16" s="1"/>
  <c r="AN1" i="16"/>
  <c r="AN21" i="16" s="1"/>
  <c r="AO1" i="16"/>
  <c r="AO11" i="16" s="1"/>
  <c r="AP1" i="16"/>
  <c r="AP11" i="16" s="1"/>
  <c r="AQ1" i="16"/>
  <c r="AQ31" i="16" s="1"/>
  <c r="AQ11" i="16"/>
  <c r="AR1" i="16"/>
  <c r="AR11" i="16"/>
  <c r="AS1" i="16"/>
  <c r="AS11" i="16" s="1"/>
  <c r="AT1" i="16"/>
  <c r="AT11" i="16" s="1"/>
  <c r="AU1" i="16"/>
  <c r="AU11" i="16" s="1"/>
  <c r="AV1" i="16"/>
  <c r="AV31" i="16" s="1"/>
  <c r="AV11" i="16"/>
  <c r="AW1" i="16"/>
  <c r="AW11" i="16" s="1"/>
  <c r="AX1" i="16"/>
  <c r="AX11" i="16" s="1"/>
  <c r="C1" i="16"/>
  <c r="C31" i="16" s="1"/>
  <c r="A3" i="12"/>
  <c r="A4" i="12"/>
  <c r="A5" i="12"/>
  <c r="A6" i="12"/>
  <c r="A7" i="12"/>
  <c r="B3" i="16" s="1"/>
  <c r="B12" i="16" s="1"/>
  <c r="A8" i="12"/>
  <c r="A9" i="12"/>
  <c r="A10" i="12"/>
  <c r="A11" i="12"/>
  <c r="A12" i="12"/>
  <c r="B4" i="16" s="1"/>
  <c r="B13" i="16" s="1"/>
  <c r="A13" i="12"/>
  <c r="A14" i="12"/>
  <c r="A15" i="12"/>
  <c r="A16" i="12"/>
  <c r="A17" i="12"/>
  <c r="B5" i="16" s="1"/>
  <c r="B14" i="16" s="1"/>
  <c r="A18" i="12"/>
  <c r="A19" i="12"/>
  <c r="A20" i="12"/>
  <c r="A21" i="12"/>
  <c r="A22" i="12"/>
  <c r="B6" i="16" s="1"/>
  <c r="B15" i="16" s="1"/>
  <c r="A23" i="12"/>
  <c r="A24" i="12"/>
  <c r="A25" i="12"/>
  <c r="A26" i="12"/>
  <c r="A27" i="12"/>
  <c r="B7" i="16" s="1"/>
  <c r="B16" i="16" s="1"/>
  <c r="A28" i="12"/>
  <c r="A29" i="12"/>
  <c r="A30" i="12"/>
  <c r="A31" i="12"/>
  <c r="A32" i="12"/>
  <c r="B8" i="16" s="1"/>
  <c r="B17" i="16" s="1"/>
  <c r="A33" i="12"/>
  <c r="A34" i="12"/>
  <c r="A35" i="12"/>
  <c r="A36" i="12"/>
  <c r="A37" i="12"/>
  <c r="B9" i="16" s="1"/>
  <c r="B18" i="16" s="1"/>
  <c r="A38" i="12"/>
  <c r="A39" i="12"/>
  <c r="A40" i="12"/>
  <c r="A41" i="12"/>
  <c r="A2" i="12"/>
  <c r="B2" i="16" s="1"/>
  <c r="AL21" i="16"/>
  <c r="AF21" i="16"/>
  <c r="AD21" i="16"/>
  <c r="Z21" i="16"/>
  <c r="R31" i="16"/>
  <c r="N21" i="16"/>
  <c r="N31" i="16"/>
  <c r="E21" i="16"/>
  <c r="E31" i="16"/>
  <c r="C21" i="16"/>
  <c r="AO31" i="16"/>
  <c r="AO21" i="16"/>
  <c r="AG31" i="16"/>
  <c r="AC31" i="16"/>
  <c r="AC21" i="16"/>
  <c r="AA31" i="16"/>
  <c r="AA21" i="16"/>
  <c r="S31" i="16"/>
  <c r="S21" i="16"/>
  <c r="Q31" i="16"/>
  <c r="M31" i="16"/>
  <c r="M21" i="16"/>
  <c r="F21" i="16"/>
  <c r="D31" i="16"/>
  <c r="D21" i="16"/>
  <c r="Q2" i="2"/>
  <c r="D1" i="9" s="1"/>
  <c r="C1" i="12" s="1"/>
  <c r="C2" i="2"/>
  <c r="B1" i="9"/>
  <c r="X2" i="2"/>
  <c r="E1" i="9" s="1"/>
  <c r="D1" i="12"/>
  <c r="AE2" i="2"/>
  <c r="F1" i="9"/>
  <c r="F1" i="12" s="1"/>
  <c r="AL2" i="2"/>
  <c r="G1" i="9"/>
  <c r="G1" i="12" s="1"/>
  <c r="AS2" i="2"/>
  <c r="H1" i="9" s="1"/>
  <c r="H1" i="12" s="1"/>
  <c r="AZ2" i="2"/>
  <c r="I1" i="9" s="1"/>
  <c r="I1" i="12"/>
  <c r="BG2" i="2"/>
  <c r="J1" i="9"/>
  <c r="BN2" i="2"/>
  <c r="K1" i="9"/>
  <c r="L1" i="12" s="1"/>
  <c r="BU2" i="2"/>
  <c r="L1" i="9" s="1"/>
  <c r="CB2" i="2"/>
  <c r="M1" i="9" s="1"/>
  <c r="N1" i="12"/>
  <c r="CI2" i="2"/>
  <c r="N1" i="9"/>
  <c r="O1" i="12" s="1"/>
  <c r="CP2" i="2"/>
  <c r="O1" i="9"/>
  <c r="CW2" i="2"/>
  <c r="P1" i="9" s="1"/>
  <c r="Q1" i="12" s="1"/>
  <c r="DD2" i="2"/>
  <c r="Q1" i="9"/>
  <c r="R1" i="12"/>
  <c r="DK2" i="2"/>
  <c r="R1" i="9"/>
  <c r="S1" i="12" s="1"/>
  <c r="DR2" i="2"/>
  <c r="S1" i="9"/>
  <c r="DY2" i="2"/>
  <c r="T1" i="9" s="1"/>
  <c r="V1" i="12" s="1"/>
  <c r="EF2" i="2"/>
  <c r="U1" i="9" s="1"/>
  <c r="W1" i="12"/>
  <c r="EM2" i="2"/>
  <c r="V1" i="9"/>
  <c r="X1" i="12" s="1"/>
  <c r="ET2" i="2"/>
  <c r="W1" i="9"/>
  <c r="Y1" i="12"/>
  <c r="FA2" i="2"/>
  <c r="X1" i="9" s="1"/>
  <c r="FH2" i="2"/>
  <c r="Y1" i="9" s="1"/>
  <c r="AA1" i="12"/>
  <c r="FO2" i="2"/>
  <c r="Z1" i="9"/>
  <c r="AB1" i="12" s="1"/>
  <c r="FV2" i="2"/>
  <c r="AA1" i="9" s="1"/>
  <c r="AC1" i="12" s="1"/>
  <c r="GC2" i="2"/>
  <c r="AB1" i="9" s="1"/>
  <c r="AD1" i="12" s="1"/>
  <c r="GJ2" i="2"/>
  <c r="AC1" i="9" s="1"/>
  <c r="AE1" i="12"/>
  <c r="GQ2" i="2"/>
  <c r="AD1" i="9" s="1"/>
  <c r="AF1" i="12" s="1"/>
  <c r="GX2" i="2"/>
  <c r="AE1" i="9"/>
  <c r="AG1" i="12" s="1"/>
  <c r="HE2" i="2"/>
  <c r="AF1" i="9" s="1"/>
  <c r="HL2" i="2"/>
  <c r="AG1" i="9" s="1"/>
  <c r="AI1" i="12" s="1"/>
  <c r="HS2" i="2"/>
  <c r="AH1" i="9"/>
  <c r="HZ2" i="2"/>
  <c r="AI1" i="9"/>
  <c r="AK1" i="12" s="1"/>
  <c r="IG2" i="2"/>
  <c r="AJ1" i="9"/>
  <c r="AL1" i="12" s="1"/>
  <c r="IN2" i="2"/>
  <c r="AK1" i="9" s="1"/>
  <c r="AM1" i="12"/>
  <c r="IU2" i="2"/>
  <c r="AL1" i="9"/>
  <c r="JB2" i="2"/>
  <c r="AM1" i="9"/>
  <c r="AO1" i="12" s="1"/>
  <c r="JI2" i="2"/>
  <c r="AN1" i="9" s="1"/>
  <c r="AP1" i="12" s="1"/>
  <c r="JP2" i="2"/>
  <c r="AO1" i="9" s="1"/>
  <c r="AR1" i="12"/>
  <c r="JW2" i="2"/>
  <c r="AP1" i="9"/>
  <c r="AS1" i="12" s="1"/>
  <c r="KD2" i="2"/>
  <c r="AQ1" i="9"/>
  <c r="AT1" i="12" s="1"/>
  <c r="KK2" i="2"/>
  <c r="AR1" i="9" s="1"/>
  <c r="KR2" i="2"/>
  <c r="AS1" i="9" s="1"/>
  <c r="AV1" i="12" s="1"/>
  <c r="KY2" i="2"/>
  <c r="AT1" i="9"/>
  <c r="LF2" i="2"/>
  <c r="AU1" i="9"/>
  <c r="AX1" i="12" s="1"/>
  <c r="LM2" i="2"/>
  <c r="AV1" i="9" s="1"/>
  <c r="AY1" i="12" s="1"/>
  <c r="LT2" i="2"/>
  <c r="AW1" i="9"/>
  <c r="AZ1" i="12" s="1"/>
  <c r="J2" i="2"/>
  <c r="C1" i="9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K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Y3" i="2"/>
  <c r="DY4" i="2"/>
  <c r="DY5" i="2"/>
  <c r="DY6" i="2"/>
  <c r="DY7" i="2"/>
  <c r="DY8" i="2"/>
  <c r="DY9" i="2"/>
  <c r="DY10" i="2"/>
  <c r="DY11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24" i="2"/>
  <c r="DY25" i="2"/>
  <c r="DY26" i="2"/>
  <c r="DY27" i="2"/>
  <c r="DY28" i="2"/>
  <c r="DY29" i="2"/>
  <c r="DY30" i="2"/>
  <c r="DY31" i="2"/>
  <c r="DY32" i="2"/>
  <c r="DY33" i="2"/>
  <c r="DY34" i="2"/>
  <c r="DY35" i="2"/>
  <c r="DY36" i="2"/>
  <c r="DY37" i="2"/>
  <c r="DY38" i="2"/>
  <c r="DY39" i="2"/>
  <c r="DY40" i="2"/>
  <c r="DY41" i="2"/>
  <c r="DY42" i="2"/>
  <c r="EF3" i="2"/>
  <c r="EF4" i="2"/>
  <c r="EF5" i="2"/>
  <c r="EF6" i="2"/>
  <c r="EF7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37" i="2"/>
  <c r="EF38" i="2"/>
  <c r="EF39" i="2"/>
  <c r="EF40" i="2"/>
  <c r="EF41" i="2"/>
  <c r="EF42" i="2"/>
  <c r="EM3" i="2"/>
  <c r="EM4" i="2"/>
  <c r="EM5" i="2"/>
  <c r="EM6" i="2"/>
  <c r="EM7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33" i="2"/>
  <c r="EM34" i="2"/>
  <c r="EM35" i="2"/>
  <c r="EM36" i="2"/>
  <c r="EM37" i="2"/>
  <c r="EM38" i="2"/>
  <c r="EM39" i="2"/>
  <c r="EM40" i="2"/>
  <c r="EM41" i="2"/>
  <c r="EM42" i="2"/>
  <c r="ET3" i="2"/>
  <c r="ET4" i="2"/>
  <c r="ET5" i="2"/>
  <c r="ET6" i="2"/>
  <c r="ET7" i="2"/>
  <c r="ET8" i="2"/>
  <c r="ET9" i="2"/>
  <c r="ET10" i="2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FA3" i="2"/>
  <c r="FA4" i="2"/>
  <c r="FA5" i="2"/>
  <c r="FA6" i="2"/>
  <c r="FA7" i="2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38" i="2"/>
  <c r="FA39" i="2"/>
  <c r="FA40" i="2"/>
  <c r="FA41" i="2"/>
  <c r="FA42" i="2"/>
  <c r="FH3" i="2"/>
  <c r="FH4" i="2"/>
  <c r="FH5" i="2"/>
  <c r="FH6" i="2"/>
  <c r="FH7" i="2"/>
  <c r="FH8" i="2"/>
  <c r="FH9" i="2"/>
  <c r="FH10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H29" i="2"/>
  <c r="FH30" i="2"/>
  <c r="FH31" i="2"/>
  <c r="FH32" i="2"/>
  <c r="FH33" i="2"/>
  <c r="FH34" i="2"/>
  <c r="FH35" i="2"/>
  <c r="FH36" i="2"/>
  <c r="FH37" i="2"/>
  <c r="FH38" i="2"/>
  <c r="FH39" i="2"/>
  <c r="FH40" i="2"/>
  <c r="FH41" i="2"/>
  <c r="FH42" i="2"/>
  <c r="FO3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V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GC3" i="2"/>
  <c r="GC4" i="2"/>
  <c r="GC5" i="2"/>
  <c r="GC6" i="2"/>
  <c r="GC7" i="2"/>
  <c r="GC8" i="2"/>
  <c r="GC9" i="2"/>
  <c r="GC10" i="2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7" i="2"/>
  <c r="GJ38" i="2"/>
  <c r="GJ39" i="2"/>
  <c r="GJ40" i="2"/>
  <c r="GJ41" i="2"/>
  <c r="GJ42" i="2"/>
  <c r="GQ3" i="2"/>
  <c r="GQ4" i="2"/>
  <c r="GQ5" i="2"/>
  <c r="GQ6" i="2"/>
  <c r="GQ7" i="2"/>
  <c r="GQ8" i="2"/>
  <c r="GQ9" i="2"/>
  <c r="GQ10" i="2"/>
  <c r="GQ11" i="2"/>
  <c r="GQ12" i="2"/>
  <c r="GQ13" i="2"/>
  <c r="GQ14" i="2"/>
  <c r="GQ15" i="2"/>
  <c r="GQ16" i="2"/>
  <c r="GQ17" i="2"/>
  <c r="GQ18" i="2"/>
  <c r="GQ19" i="2"/>
  <c r="GQ20" i="2"/>
  <c r="GQ21" i="2"/>
  <c r="GQ22" i="2"/>
  <c r="GQ23" i="2"/>
  <c r="GQ24" i="2"/>
  <c r="GQ25" i="2"/>
  <c r="GQ26" i="2"/>
  <c r="GQ27" i="2"/>
  <c r="GQ28" i="2"/>
  <c r="GQ29" i="2"/>
  <c r="GQ30" i="2"/>
  <c r="GQ31" i="2"/>
  <c r="GQ32" i="2"/>
  <c r="GQ33" i="2"/>
  <c r="GQ34" i="2"/>
  <c r="GQ35" i="2"/>
  <c r="GQ36" i="2"/>
  <c r="GQ37" i="2"/>
  <c r="GQ38" i="2"/>
  <c r="GQ39" i="2"/>
  <c r="GQ40" i="2"/>
  <c r="GQ41" i="2"/>
  <c r="GQ4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HE3" i="2"/>
  <c r="HE4" i="2"/>
  <c r="HE5" i="2"/>
  <c r="HE6" i="2"/>
  <c r="HE7" i="2"/>
  <c r="HE8" i="2"/>
  <c r="HE9" i="2"/>
  <c r="HE10" i="2"/>
  <c r="HE11" i="2"/>
  <c r="HE12" i="2"/>
  <c r="HE13" i="2"/>
  <c r="HE14" i="2"/>
  <c r="HE15" i="2"/>
  <c r="HE16" i="2"/>
  <c r="HE17" i="2"/>
  <c r="HE18" i="2"/>
  <c r="HE19" i="2"/>
  <c r="HE20" i="2"/>
  <c r="HE21" i="2"/>
  <c r="HE22" i="2"/>
  <c r="HE23" i="2"/>
  <c r="HE24" i="2"/>
  <c r="HE25" i="2"/>
  <c r="HE26" i="2"/>
  <c r="HE27" i="2"/>
  <c r="HE28" i="2"/>
  <c r="HE29" i="2"/>
  <c r="HE30" i="2"/>
  <c r="HE31" i="2"/>
  <c r="HE32" i="2"/>
  <c r="HE33" i="2"/>
  <c r="HE34" i="2"/>
  <c r="HE35" i="2"/>
  <c r="HE36" i="2"/>
  <c r="HE37" i="2"/>
  <c r="HE38" i="2"/>
  <c r="HE39" i="2"/>
  <c r="HE40" i="2"/>
  <c r="HE41" i="2"/>
  <c r="HE42" i="2"/>
  <c r="HL3" i="2"/>
  <c r="HL4" i="2"/>
  <c r="HL5" i="2"/>
  <c r="HL6" i="2"/>
  <c r="HL7" i="2"/>
  <c r="HL8" i="2"/>
  <c r="HL9" i="2"/>
  <c r="HL10" i="2"/>
  <c r="HL11" i="2"/>
  <c r="HL12" i="2"/>
  <c r="HL13" i="2"/>
  <c r="HL14" i="2"/>
  <c r="HL15" i="2"/>
  <c r="HL16" i="2"/>
  <c r="HL17" i="2"/>
  <c r="HL18" i="2"/>
  <c r="HL19" i="2"/>
  <c r="HL20" i="2"/>
  <c r="HL21" i="2"/>
  <c r="HL22" i="2"/>
  <c r="HL23" i="2"/>
  <c r="HL24" i="2"/>
  <c r="HL25" i="2"/>
  <c r="HL26" i="2"/>
  <c r="HL27" i="2"/>
  <c r="HL28" i="2"/>
  <c r="HL29" i="2"/>
  <c r="HL30" i="2"/>
  <c r="HL31" i="2"/>
  <c r="HL32" i="2"/>
  <c r="HL33" i="2"/>
  <c r="HL34" i="2"/>
  <c r="HL35" i="2"/>
  <c r="HL36" i="2"/>
  <c r="HL37" i="2"/>
  <c r="HL38" i="2"/>
  <c r="HL39" i="2"/>
  <c r="HL40" i="2"/>
  <c r="HL41" i="2"/>
  <c r="HL42" i="2"/>
  <c r="HS3" i="2"/>
  <c r="HS4" i="2"/>
  <c r="HS5" i="2"/>
  <c r="HS6" i="2"/>
  <c r="HS7" i="2"/>
  <c r="HS8" i="2"/>
  <c r="HS9" i="2"/>
  <c r="HS10" i="2"/>
  <c r="HS11" i="2"/>
  <c r="HS12" i="2"/>
  <c r="HS13" i="2"/>
  <c r="HS14" i="2"/>
  <c r="HS15" i="2"/>
  <c r="HS16" i="2"/>
  <c r="HS17" i="2"/>
  <c r="HS18" i="2"/>
  <c r="HS19" i="2"/>
  <c r="HS20" i="2"/>
  <c r="HS21" i="2"/>
  <c r="HS22" i="2"/>
  <c r="HS23" i="2"/>
  <c r="HS24" i="2"/>
  <c r="HS25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Z3" i="2"/>
  <c r="HZ4" i="2"/>
  <c r="HZ5" i="2"/>
  <c r="HZ6" i="2"/>
  <c r="HZ7" i="2"/>
  <c r="HZ8" i="2"/>
  <c r="HZ9" i="2"/>
  <c r="HZ10" i="2"/>
  <c r="HZ11" i="2"/>
  <c r="HZ12" i="2"/>
  <c r="HZ13" i="2"/>
  <c r="HZ14" i="2"/>
  <c r="HZ15" i="2"/>
  <c r="HZ16" i="2"/>
  <c r="HZ17" i="2"/>
  <c r="HZ18" i="2"/>
  <c r="HZ19" i="2"/>
  <c r="HZ20" i="2"/>
  <c r="HZ21" i="2"/>
  <c r="HZ22" i="2"/>
  <c r="HZ23" i="2"/>
  <c r="HZ24" i="2"/>
  <c r="HZ25" i="2"/>
  <c r="HZ26" i="2"/>
  <c r="HZ27" i="2"/>
  <c r="HZ28" i="2"/>
  <c r="HZ29" i="2"/>
  <c r="HZ30" i="2"/>
  <c r="HZ31" i="2"/>
  <c r="HZ32" i="2"/>
  <c r="HZ33" i="2"/>
  <c r="HZ34" i="2"/>
  <c r="HZ35" i="2"/>
  <c r="HZ36" i="2"/>
  <c r="HZ37" i="2"/>
  <c r="HZ38" i="2"/>
  <c r="HZ39" i="2"/>
  <c r="HZ40" i="2"/>
  <c r="HZ41" i="2"/>
  <c r="HZ42" i="2"/>
  <c r="IG3" i="2"/>
  <c r="IG4" i="2"/>
  <c r="IG5" i="2"/>
  <c r="IG6" i="2"/>
  <c r="IG7" i="2"/>
  <c r="IG8" i="2"/>
  <c r="IG9" i="2"/>
  <c r="IG10" i="2"/>
  <c r="IG11" i="2"/>
  <c r="IG12" i="2"/>
  <c r="IG13" i="2"/>
  <c r="IG14" i="2"/>
  <c r="IG15" i="2"/>
  <c r="IG16" i="2"/>
  <c r="IG17" i="2"/>
  <c r="IG18" i="2"/>
  <c r="IG19" i="2"/>
  <c r="IG20" i="2"/>
  <c r="IG21" i="2"/>
  <c r="IG22" i="2"/>
  <c r="IG23" i="2"/>
  <c r="IG24" i="2"/>
  <c r="IG25" i="2"/>
  <c r="IG26" i="2"/>
  <c r="IG27" i="2"/>
  <c r="IG28" i="2"/>
  <c r="IG29" i="2"/>
  <c r="IG30" i="2"/>
  <c r="IG31" i="2"/>
  <c r="IG32" i="2"/>
  <c r="IG33" i="2"/>
  <c r="IG34" i="2"/>
  <c r="IG35" i="2"/>
  <c r="IG36" i="2"/>
  <c r="IG37" i="2"/>
  <c r="IG38" i="2"/>
  <c r="IG39" i="2"/>
  <c r="IG40" i="2"/>
  <c r="IG41" i="2"/>
  <c r="IG42" i="2"/>
  <c r="IN3" i="2"/>
  <c r="IN4" i="2"/>
  <c r="IN5" i="2"/>
  <c r="IN6" i="2"/>
  <c r="IN7" i="2"/>
  <c r="IN8" i="2"/>
  <c r="IN9" i="2"/>
  <c r="IN10" i="2"/>
  <c r="IN11" i="2"/>
  <c r="IN12" i="2"/>
  <c r="IN13" i="2"/>
  <c r="IN14" i="2"/>
  <c r="IN15" i="2"/>
  <c r="IN16" i="2"/>
  <c r="IN17" i="2"/>
  <c r="IN18" i="2"/>
  <c r="IN19" i="2"/>
  <c r="IN20" i="2"/>
  <c r="IN21" i="2"/>
  <c r="IN22" i="2"/>
  <c r="IN23" i="2"/>
  <c r="IN24" i="2"/>
  <c r="IN25" i="2"/>
  <c r="IN26" i="2"/>
  <c r="IN27" i="2"/>
  <c r="IN28" i="2"/>
  <c r="IN29" i="2"/>
  <c r="IN30" i="2"/>
  <c r="IN31" i="2"/>
  <c r="IN32" i="2"/>
  <c r="IN33" i="2"/>
  <c r="IN34" i="2"/>
  <c r="IN35" i="2"/>
  <c r="IN36" i="2"/>
  <c r="IN37" i="2"/>
  <c r="IN38" i="2"/>
  <c r="IN39" i="2"/>
  <c r="IN40" i="2"/>
  <c r="IN41" i="2"/>
  <c r="IN42" i="2"/>
  <c r="IU3" i="2"/>
  <c r="IU4" i="2"/>
  <c r="IU5" i="2"/>
  <c r="IU6" i="2"/>
  <c r="IU7" i="2"/>
  <c r="IU8" i="2"/>
  <c r="IU9" i="2"/>
  <c r="IU10" i="2"/>
  <c r="IU11" i="2"/>
  <c r="IU12" i="2"/>
  <c r="IU13" i="2"/>
  <c r="IU14" i="2"/>
  <c r="IU15" i="2"/>
  <c r="IU16" i="2"/>
  <c r="IU17" i="2"/>
  <c r="IU18" i="2"/>
  <c r="IU19" i="2"/>
  <c r="IU20" i="2"/>
  <c r="IU21" i="2"/>
  <c r="IU22" i="2"/>
  <c r="IU23" i="2"/>
  <c r="IU24" i="2"/>
  <c r="IU25" i="2"/>
  <c r="IU26" i="2"/>
  <c r="IU27" i="2"/>
  <c r="IU28" i="2"/>
  <c r="IU29" i="2"/>
  <c r="IU30" i="2"/>
  <c r="IU31" i="2"/>
  <c r="IU32" i="2"/>
  <c r="IU33" i="2"/>
  <c r="IU34" i="2"/>
  <c r="IU35" i="2"/>
  <c r="IU36" i="2"/>
  <c r="IU37" i="2"/>
  <c r="IU38" i="2"/>
  <c r="IU39" i="2"/>
  <c r="IU40" i="2"/>
  <c r="IU41" i="2"/>
  <c r="IU42" i="2"/>
  <c r="JB3" i="2"/>
  <c r="JB4" i="2"/>
  <c r="JB5" i="2"/>
  <c r="JB6" i="2"/>
  <c r="JB7" i="2"/>
  <c r="JB8" i="2"/>
  <c r="JB9" i="2"/>
  <c r="JB10" i="2"/>
  <c r="JB11" i="2"/>
  <c r="JB12" i="2"/>
  <c r="JB13" i="2"/>
  <c r="JB14" i="2"/>
  <c r="JB15" i="2"/>
  <c r="JB16" i="2"/>
  <c r="JB17" i="2"/>
  <c r="JB18" i="2"/>
  <c r="JB19" i="2"/>
  <c r="JB20" i="2"/>
  <c r="JB21" i="2"/>
  <c r="JB22" i="2"/>
  <c r="JB23" i="2"/>
  <c r="JB24" i="2"/>
  <c r="JB25" i="2"/>
  <c r="JB26" i="2"/>
  <c r="JB27" i="2"/>
  <c r="JB28" i="2"/>
  <c r="JB29" i="2"/>
  <c r="JB30" i="2"/>
  <c r="JB31" i="2"/>
  <c r="JB32" i="2"/>
  <c r="JB33" i="2"/>
  <c r="JB34" i="2"/>
  <c r="JB35" i="2"/>
  <c r="JB36" i="2"/>
  <c r="JB37" i="2"/>
  <c r="JB38" i="2"/>
  <c r="JB39" i="2"/>
  <c r="JB40" i="2"/>
  <c r="JB41" i="2"/>
  <c r="JB42" i="2"/>
  <c r="JI3" i="2"/>
  <c r="JI4" i="2"/>
  <c r="JI5" i="2"/>
  <c r="JI6" i="2"/>
  <c r="JI7" i="2"/>
  <c r="JI8" i="2"/>
  <c r="JI9" i="2"/>
  <c r="JI10" i="2"/>
  <c r="JI11" i="2"/>
  <c r="JI12" i="2"/>
  <c r="JI13" i="2"/>
  <c r="JI14" i="2"/>
  <c r="JI15" i="2"/>
  <c r="JI16" i="2"/>
  <c r="JI17" i="2"/>
  <c r="JI18" i="2"/>
  <c r="JI19" i="2"/>
  <c r="JI20" i="2"/>
  <c r="JI21" i="2"/>
  <c r="JI22" i="2"/>
  <c r="JI23" i="2"/>
  <c r="JI24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38" i="2"/>
  <c r="JI39" i="2"/>
  <c r="JI40" i="2"/>
  <c r="JI41" i="2"/>
  <c r="JI42" i="2"/>
  <c r="JP3" i="2"/>
  <c r="JP4" i="2"/>
  <c r="JP5" i="2"/>
  <c r="JP6" i="2"/>
  <c r="JP7" i="2"/>
  <c r="JP8" i="2"/>
  <c r="JP9" i="2"/>
  <c r="JP10" i="2"/>
  <c r="JP11" i="2"/>
  <c r="JP12" i="2"/>
  <c r="JP13" i="2"/>
  <c r="JP14" i="2"/>
  <c r="JP15" i="2"/>
  <c r="JP16" i="2"/>
  <c r="JP17" i="2"/>
  <c r="JP18" i="2"/>
  <c r="JP19" i="2"/>
  <c r="JP20" i="2"/>
  <c r="JP21" i="2"/>
  <c r="JP22" i="2"/>
  <c r="JP23" i="2"/>
  <c r="JP24" i="2"/>
  <c r="JP25" i="2"/>
  <c r="JP26" i="2"/>
  <c r="JP27" i="2"/>
  <c r="JP28" i="2"/>
  <c r="JP29" i="2"/>
  <c r="JP30" i="2"/>
  <c r="JP31" i="2"/>
  <c r="JP32" i="2"/>
  <c r="JP33" i="2"/>
  <c r="JP34" i="2"/>
  <c r="JP35" i="2"/>
  <c r="JP36" i="2"/>
  <c r="JP37" i="2"/>
  <c r="JP38" i="2"/>
  <c r="JP39" i="2"/>
  <c r="JP40" i="2"/>
  <c r="JP41" i="2"/>
  <c r="JP42" i="2"/>
  <c r="JW3" i="2"/>
  <c r="JW4" i="2"/>
  <c r="JW5" i="2"/>
  <c r="JW6" i="2"/>
  <c r="JW7" i="2"/>
  <c r="JW8" i="2"/>
  <c r="JW9" i="2"/>
  <c r="JW10" i="2"/>
  <c r="JW11" i="2"/>
  <c r="JW12" i="2"/>
  <c r="JW13" i="2"/>
  <c r="JW14" i="2"/>
  <c r="JW15" i="2"/>
  <c r="JW16" i="2"/>
  <c r="JW17" i="2"/>
  <c r="JW18" i="2"/>
  <c r="JW19" i="2"/>
  <c r="JW20" i="2"/>
  <c r="JW21" i="2"/>
  <c r="JW22" i="2"/>
  <c r="JW23" i="2"/>
  <c r="JW24" i="2"/>
  <c r="JW25" i="2"/>
  <c r="JW26" i="2"/>
  <c r="JW27" i="2"/>
  <c r="JW28" i="2"/>
  <c r="JW29" i="2"/>
  <c r="JW30" i="2"/>
  <c r="JW31" i="2"/>
  <c r="JW32" i="2"/>
  <c r="JW33" i="2"/>
  <c r="JW34" i="2"/>
  <c r="JW35" i="2"/>
  <c r="JW36" i="2"/>
  <c r="JW37" i="2"/>
  <c r="JW38" i="2"/>
  <c r="JW39" i="2"/>
  <c r="JW40" i="2"/>
  <c r="JW41" i="2"/>
  <c r="JW4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K3" i="2"/>
  <c r="KK4" i="2"/>
  <c r="KK5" i="2"/>
  <c r="KK6" i="2"/>
  <c r="KK7" i="2"/>
  <c r="KK8" i="2"/>
  <c r="KK9" i="2"/>
  <c r="KK10" i="2"/>
  <c r="KK11" i="2"/>
  <c r="KK12" i="2"/>
  <c r="KK13" i="2"/>
  <c r="KK14" i="2"/>
  <c r="KK15" i="2"/>
  <c r="KK16" i="2"/>
  <c r="KK17" i="2"/>
  <c r="KK18" i="2"/>
  <c r="KK19" i="2"/>
  <c r="KK20" i="2"/>
  <c r="KK21" i="2"/>
  <c r="KK22" i="2"/>
  <c r="KK23" i="2"/>
  <c r="KK24" i="2"/>
  <c r="KK25" i="2"/>
  <c r="KK26" i="2"/>
  <c r="KK27" i="2"/>
  <c r="KK28" i="2"/>
  <c r="KK29" i="2"/>
  <c r="KK30" i="2"/>
  <c r="KK31" i="2"/>
  <c r="KK32" i="2"/>
  <c r="KK33" i="2"/>
  <c r="KK34" i="2"/>
  <c r="KK35" i="2"/>
  <c r="KK36" i="2"/>
  <c r="KK37" i="2"/>
  <c r="KK38" i="2"/>
  <c r="KK39" i="2"/>
  <c r="KK40" i="2"/>
  <c r="KK41" i="2"/>
  <c r="KK42" i="2"/>
  <c r="KR3" i="2"/>
  <c r="KR4" i="2"/>
  <c r="KR5" i="2"/>
  <c r="KR6" i="2"/>
  <c r="KR7" i="2"/>
  <c r="KR8" i="2"/>
  <c r="KR9" i="2"/>
  <c r="KR10" i="2"/>
  <c r="KR11" i="2"/>
  <c r="KR12" i="2"/>
  <c r="KR13" i="2"/>
  <c r="KR14" i="2"/>
  <c r="KR15" i="2"/>
  <c r="KR16" i="2"/>
  <c r="KR17" i="2"/>
  <c r="KR18" i="2"/>
  <c r="KR19" i="2"/>
  <c r="KR20" i="2"/>
  <c r="KR21" i="2"/>
  <c r="KR22" i="2"/>
  <c r="KR23" i="2"/>
  <c r="KR24" i="2"/>
  <c r="KR25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Y3" i="2"/>
  <c r="KY4" i="2"/>
  <c r="KY5" i="2"/>
  <c r="KY6" i="2"/>
  <c r="KY7" i="2"/>
  <c r="KY8" i="2"/>
  <c r="KY9" i="2"/>
  <c r="KY10" i="2"/>
  <c r="KY11" i="2"/>
  <c r="KY12" i="2"/>
  <c r="KY13" i="2"/>
  <c r="KY14" i="2"/>
  <c r="KY15" i="2"/>
  <c r="KY16" i="2"/>
  <c r="KY17" i="2"/>
  <c r="KY18" i="2"/>
  <c r="KY19" i="2"/>
  <c r="KY20" i="2"/>
  <c r="KY21" i="2"/>
  <c r="KY22" i="2"/>
  <c r="KY23" i="2"/>
  <c r="KY24" i="2"/>
  <c r="KY25" i="2"/>
  <c r="KY26" i="2"/>
  <c r="KY27" i="2"/>
  <c r="KY28" i="2"/>
  <c r="KY29" i="2"/>
  <c r="KY30" i="2"/>
  <c r="KY31" i="2"/>
  <c r="KY32" i="2"/>
  <c r="KY33" i="2"/>
  <c r="KY34" i="2"/>
  <c r="KY35" i="2"/>
  <c r="KY36" i="2"/>
  <c r="KY37" i="2"/>
  <c r="KY38" i="2"/>
  <c r="KY39" i="2"/>
  <c r="KY40" i="2"/>
  <c r="KY41" i="2"/>
  <c r="KY42" i="2"/>
  <c r="LF3" i="2"/>
  <c r="LF4" i="2"/>
  <c r="LF5" i="2"/>
  <c r="LF6" i="2"/>
  <c r="LF7" i="2"/>
  <c r="LF8" i="2"/>
  <c r="LF9" i="2"/>
  <c r="LF10" i="2"/>
  <c r="LF11" i="2"/>
  <c r="LF12" i="2"/>
  <c r="LF13" i="2"/>
  <c r="LF14" i="2"/>
  <c r="LF15" i="2"/>
  <c r="LF16" i="2"/>
  <c r="LF17" i="2"/>
  <c r="LF18" i="2"/>
  <c r="LF19" i="2"/>
  <c r="LF20" i="2"/>
  <c r="LF21" i="2"/>
  <c r="LF22" i="2"/>
  <c r="LF23" i="2"/>
  <c r="LF24" i="2"/>
  <c r="LF25" i="2"/>
  <c r="LF26" i="2"/>
  <c r="LF27" i="2"/>
  <c r="LF28" i="2"/>
  <c r="LF29" i="2"/>
  <c r="LF30" i="2"/>
  <c r="LF31" i="2"/>
  <c r="LF32" i="2"/>
  <c r="LF33" i="2"/>
  <c r="LF34" i="2"/>
  <c r="LF35" i="2"/>
  <c r="LF36" i="2"/>
  <c r="LF37" i="2"/>
  <c r="LF38" i="2"/>
  <c r="LF39" i="2"/>
  <c r="LF40" i="2"/>
  <c r="LF41" i="2"/>
  <c r="LF42" i="2"/>
  <c r="LM3" i="2"/>
  <c r="LM4" i="2"/>
  <c r="LM5" i="2"/>
  <c r="LM6" i="2"/>
  <c r="LM7" i="2"/>
  <c r="LM8" i="2"/>
  <c r="LM9" i="2"/>
  <c r="LM10" i="2"/>
  <c r="LM11" i="2"/>
  <c r="LM12" i="2"/>
  <c r="LM13" i="2"/>
  <c r="LM14" i="2"/>
  <c r="LM15" i="2"/>
  <c r="LM16" i="2"/>
  <c r="LM17" i="2"/>
  <c r="LM18" i="2"/>
  <c r="LM19" i="2"/>
  <c r="LM20" i="2"/>
  <c r="LM21" i="2"/>
  <c r="LM22" i="2"/>
  <c r="LM23" i="2"/>
  <c r="LM24" i="2"/>
  <c r="LM25" i="2"/>
  <c r="LM26" i="2"/>
  <c r="LM27" i="2"/>
  <c r="LM28" i="2"/>
  <c r="LM29" i="2"/>
  <c r="LM30" i="2"/>
  <c r="LM31" i="2"/>
  <c r="LM32" i="2"/>
  <c r="LM33" i="2"/>
  <c r="LM34" i="2"/>
  <c r="LM35" i="2"/>
  <c r="LM36" i="2"/>
  <c r="LM37" i="2"/>
  <c r="LM38" i="2"/>
  <c r="LM39" i="2"/>
  <c r="LM40" i="2"/>
  <c r="LM41" i="2"/>
  <c r="LM42" i="2"/>
  <c r="LT3" i="2"/>
  <c r="LT4" i="2"/>
  <c r="LT5" i="2"/>
  <c r="LT6" i="2"/>
  <c r="LT7" i="2"/>
  <c r="LT8" i="2"/>
  <c r="LT9" i="2"/>
  <c r="LT10" i="2"/>
  <c r="LT11" i="2"/>
  <c r="LT12" i="2"/>
  <c r="LT13" i="2"/>
  <c r="LT14" i="2"/>
  <c r="LT15" i="2"/>
  <c r="LT16" i="2"/>
  <c r="LT17" i="2"/>
  <c r="LT18" i="2"/>
  <c r="LT19" i="2"/>
  <c r="LT20" i="2"/>
  <c r="LT21" i="2"/>
  <c r="LT22" i="2"/>
  <c r="LT23" i="2"/>
  <c r="LT24" i="2"/>
  <c r="LT25" i="2"/>
  <c r="LT26" i="2"/>
  <c r="LT27" i="2"/>
  <c r="LT28" i="2"/>
  <c r="LT29" i="2"/>
  <c r="LT30" i="2"/>
  <c r="LT31" i="2"/>
  <c r="LT32" i="2"/>
  <c r="LT33" i="2"/>
  <c r="LT34" i="2"/>
  <c r="LT35" i="2"/>
  <c r="LT36" i="2"/>
  <c r="LT37" i="2"/>
  <c r="LT38" i="2"/>
  <c r="LT39" i="2"/>
  <c r="LT40" i="2"/>
  <c r="LT41" i="2"/>
  <c r="LT4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B1" i="12"/>
  <c r="AW1" i="12"/>
  <c r="AU1" i="12"/>
  <c r="AN1" i="12"/>
  <c r="AJ1" i="12"/>
  <c r="M1" i="12"/>
  <c r="J1" i="12"/>
  <c r="AE21" i="16" l="1"/>
  <c r="AQ21" i="16"/>
  <c r="W21" i="16"/>
  <c r="Y31" i="16"/>
  <c r="AI31" i="16"/>
  <c r="AU31" i="16"/>
  <c r="R21" i="16"/>
  <c r="C11" i="16"/>
  <c r="AM11" i="16"/>
  <c r="AF11" i="16"/>
  <c r="H31" i="16"/>
  <c r="W31" i="16"/>
  <c r="AI21" i="16"/>
  <c r="AU21" i="16"/>
  <c r="AP21" i="16"/>
  <c r="AK21" i="16"/>
  <c r="AW31" i="16"/>
  <c r="AP31" i="16"/>
  <c r="Q21" i="16"/>
  <c r="AK31" i="16"/>
  <c r="AD31" i="16"/>
  <c r="AE11" i="16"/>
  <c r="J31" i="16"/>
  <c r="U31" i="16"/>
  <c r="AS31" i="16"/>
  <c r="AH31" i="16"/>
  <c r="O21" i="16"/>
  <c r="AM21" i="16"/>
  <c r="V31" i="16"/>
  <c r="AH21" i="16"/>
  <c r="AT21" i="16"/>
  <c r="J21" i="16"/>
  <c r="U21" i="16"/>
  <c r="AT31" i="16"/>
  <c r="I31" i="16"/>
  <c r="V21" i="16"/>
  <c r="AX31" i="16"/>
  <c r="AS21" i="16"/>
  <c r="H21" i="16"/>
  <c r="Y21" i="16"/>
  <c r="AG21" i="16"/>
  <c r="AW21" i="16"/>
  <c r="I21" i="16"/>
  <c r="Z31" i="16"/>
  <c r="AL31" i="16"/>
  <c r="AX21" i="16"/>
  <c r="P11" i="16"/>
  <c r="K3" i="2"/>
  <c r="LU3" i="2"/>
  <c r="LN3" i="2"/>
  <c r="LG3" i="2"/>
  <c r="KS3" i="2"/>
  <c r="KL3" i="2"/>
  <c r="KE3" i="2"/>
  <c r="JX3" i="2"/>
  <c r="JQ3" i="2"/>
  <c r="JJ3" i="2"/>
  <c r="JC3" i="2"/>
  <c r="IV3" i="2"/>
  <c r="IO3" i="2"/>
  <c r="IH3" i="2"/>
  <c r="IA3" i="2"/>
  <c r="HT3" i="2"/>
  <c r="HM3" i="2"/>
  <c r="HF3" i="2"/>
  <c r="GY3" i="2"/>
  <c r="GR3" i="2"/>
  <c r="GK3" i="2"/>
  <c r="GD3" i="2"/>
  <c r="FW3" i="2"/>
  <c r="FP3" i="2"/>
  <c r="FI3" i="2"/>
  <c r="FB3" i="2"/>
  <c r="EU3" i="2"/>
  <c r="EN3" i="2"/>
  <c r="EG3" i="2"/>
  <c r="DZ3" i="2"/>
  <c r="DS3" i="2"/>
  <c r="DL3" i="2"/>
  <c r="DE3" i="2"/>
  <c r="CX3" i="2"/>
  <c r="CQ3" i="2"/>
  <c r="CJ3" i="2"/>
  <c r="CC3" i="2"/>
  <c r="BV3" i="2"/>
  <c r="BO3" i="2"/>
  <c r="BH3" i="2"/>
  <c r="BA3" i="2"/>
  <c r="AT3" i="2"/>
  <c r="AM3" i="2"/>
  <c r="AF3" i="2"/>
  <c r="Y3" i="2"/>
  <c r="D3" i="2"/>
  <c r="R3" i="2"/>
  <c r="KZ3" i="2"/>
  <c r="X31" i="16"/>
  <c r="X21" i="16"/>
  <c r="X11" i="16"/>
  <c r="AB31" i="16"/>
  <c r="AB21" i="16"/>
  <c r="AB11" i="16"/>
  <c r="AN31" i="16"/>
  <c r="AN11" i="16"/>
  <c r="AR31" i="16"/>
  <c r="AR21" i="16"/>
  <c r="T31" i="16"/>
  <c r="T11" i="16"/>
  <c r="L31" i="16"/>
  <c r="L21" i="16"/>
  <c r="G31" i="16"/>
  <c r="G11" i="16"/>
  <c r="AJ31" i="16"/>
  <c r="AJ11" i="16"/>
  <c r="AH1" i="12"/>
  <c r="T1" i="12"/>
  <c r="P1" i="12"/>
  <c r="P21" i="16"/>
  <c r="AV21" i="16"/>
  <c r="Z1" i="12"/>
  <c r="LA3" i="2" l="1"/>
  <c r="LC3" i="2" s="1"/>
  <c r="AT2" i="9" s="1"/>
  <c r="KZ4" i="2"/>
  <c r="HT4" i="2"/>
  <c r="HU3" i="2"/>
  <c r="HW3" i="2" s="1"/>
  <c r="AH2" i="9" s="1"/>
  <c r="FW4" i="2"/>
  <c r="FX3" i="2"/>
  <c r="FZ3" i="2" s="1"/>
  <c r="AA2" i="9" s="1"/>
  <c r="AC2" i="12" s="1"/>
  <c r="EA3" i="2"/>
  <c r="EC3" i="2" s="1"/>
  <c r="T2" i="9" s="1"/>
  <c r="V2" i="12" s="1"/>
  <c r="DZ4" i="2"/>
  <c r="II3" i="2"/>
  <c r="IK3" i="2" s="1"/>
  <c r="AJ2" i="9" s="1"/>
  <c r="IH4" i="2"/>
  <c r="EG4" i="2"/>
  <c r="EH3" i="2"/>
  <c r="EJ3" i="2" s="1"/>
  <c r="U2" i="9" s="1"/>
  <c r="KS4" i="2"/>
  <c r="KT3" i="2"/>
  <c r="KV3" i="2" s="1"/>
  <c r="AS2" i="9" s="1"/>
  <c r="AV2" i="12" s="1"/>
  <c r="AG3" i="2"/>
  <c r="AI3" i="2" s="1"/>
  <c r="F2" i="9" s="1"/>
  <c r="F2" i="12" s="1"/>
  <c r="AF4" i="2"/>
  <c r="CK3" i="2"/>
  <c r="CM3" i="2" s="1"/>
  <c r="N2" i="9" s="1"/>
  <c r="CJ4" i="2"/>
  <c r="EO3" i="2"/>
  <c r="EQ3" i="2" s="1"/>
  <c r="V2" i="9" s="1"/>
  <c r="X2" i="12" s="1"/>
  <c r="EN4" i="2"/>
  <c r="GR4" i="2"/>
  <c r="GS3" i="2"/>
  <c r="GU3" i="2" s="1"/>
  <c r="AD2" i="9" s="1"/>
  <c r="AF2" i="12" s="1"/>
  <c r="IW3" i="2"/>
  <c r="IY3" i="2" s="1"/>
  <c r="AL2" i="9" s="1"/>
  <c r="AN2" i="12" s="1"/>
  <c r="IV4" i="2"/>
  <c r="LH3" i="2"/>
  <c r="LJ3" i="2" s="1"/>
  <c r="AU2" i="9" s="1"/>
  <c r="LG4" i="2"/>
  <c r="FP4" i="2"/>
  <c r="FQ3" i="2"/>
  <c r="FS3" i="2" s="1"/>
  <c r="Z2" i="9" s="1"/>
  <c r="BO4" i="2"/>
  <c r="BP3" i="2"/>
  <c r="BR3" i="2" s="1"/>
  <c r="K2" i="9" s="1"/>
  <c r="L2" i="12" s="1"/>
  <c r="IA4" i="2"/>
  <c r="IB3" i="2"/>
  <c r="ID3" i="2" s="1"/>
  <c r="AI2" i="9" s="1"/>
  <c r="AK2" i="12" s="1"/>
  <c r="BV4" i="2"/>
  <c r="BW3" i="2"/>
  <c r="BY3" i="2" s="1"/>
  <c r="L2" i="9" s="1"/>
  <c r="KL4" i="2"/>
  <c r="KM3" i="2"/>
  <c r="KO3" i="2" s="1"/>
  <c r="AR2" i="9" s="1"/>
  <c r="CD3" i="2"/>
  <c r="CF3" i="2" s="1"/>
  <c r="M2" i="9" s="1"/>
  <c r="N2" i="12" s="1"/>
  <c r="CC4" i="2"/>
  <c r="AM4" i="2"/>
  <c r="AN3" i="2"/>
  <c r="AP3" i="2" s="1"/>
  <c r="G2" i="9" s="1"/>
  <c r="G2" i="12" s="1"/>
  <c r="CQ4" i="2"/>
  <c r="CR3" i="2"/>
  <c r="CT3" i="2" s="1"/>
  <c r="O2" i="9" s="1"/>
  <c r="EU4" i="2"/>
  <c r="EV3" i="2"/>
  <c r="EX3" i="2" s="1"/>
  <c r="W2" i="9" s="1"/>
  <c r="GY4" i="2"/>
  <c r="GZ3" i="2"/>
  <c r="HB3" i="2" s="1"/>
  <c r="AE2" i="9" s="1"/>
  <c r="AG2" i="12" s="1"/>
  <c r="JD3" i="2"/>
  <c r="JF3" i="2" s="1"/>
  <c r="AM2" i="9" s="1"/>
  <c r="AO2" i="12" s="1"/>
  <c r="JC4" i="2"/>
  <c r="LO3" i="2"/>
  <c r="LQ3" i="2" s="1"/>
  <c r="AV2" i="9" s="1"/>
  <c r="LN4" i="2"/>
  <c r="BH4" i="2"/>
  <c r="BI3" i="2"/>
  <c r="BK3" i="2" s="1"/>
  <c r="J2" i="9" s="1"/>
  <c r="JY3" i="2"/>
  <c r="KA3" i="2" s="1"/>
  <c r="AP2" i="9" s="1"/>
  <c r="AS2" i="12" s="1"/>
  <c r="JX4" i="2"/>
  <c r="DS4" i="2"/>
  <c r="DT3" i="2"/>
  <c r="DV3" i="2" s="1"/>
  <c r="S2" i="9" s="1"/>
  <c r="T2" i="12" s="1"/>
  <c r="U2" i="12" s="1"/>
  <c r="D4" i="2"/>
  <c r="E3" i="2"/>
  <c r="G3" i="2" s="1"/>
  <c r="B2" i="9" s="1"/>
  <c r="GE3" i="2"/>
  <c r="GG3" i="2" s="1"/>
  <c r="AB2" i="9" s="1"/>
  <c r="AD2" i="12" s="1"/>
  <c r="GD4" i="2"/>
  <c r="Y4" i="2"/>
  <c r="Z3" i="2"/>
  <c r="AB3" i="2" s="1"/>
  <c r="E2" i="9" s="1"/>
  <c r="D2" i="12" s="1"/>
  <c r="E2" i="12" s="1"/>
  <c r="GK4" i="2"/>
  <c r="GL3" i="2"/>
  <c r="GN3" i="2" s="1"/>
  <c r="AC2" i="9" s="1"/>
  <c r="AE2" i="12" s="1"/>
  <c r="AU3" i="2"/>
  <c r="AW3" i="2" s="1"/>
  <c r="H2" i="9" s="1"/>
  <c r="AT4" i="2"/>
  <c r="CY3" i="2"/>
  <c r="DA3" i="2" s="1"/>
  <c r="P2" i="9" s="1"/>
  <c r="Q2" i="12" s="1"/>
  <c r="CX4" i="2"/>
  <c r="FB4" i="2"/>
  <c r="FC3" i="2"/>
  <c r="FE3" i="2" s="1"/>
  <c r="X2" i="9" s="1"/>
  <c r="Z2" i="12" s="1"/>
  <c r="HF4" i="2"/>
  <c r="HG3" i="2"/>
  <c r="HI3" i="2" s="1"/>
  <c r="AF2" i="9" s="1"/>
  <c r="AH2" i="12" s="1"/>
  <c r="JJ4" i="2"/>
  <c r="JK3" i="2"/>
  <c r="JM3" i="2" s="1"/>
  <c r="AN2" i="9" s="1"/>
  <c r="AP2" i="12" s="1"/>
  <c r="LU4" i="2"/>
  <c r="LV3" i="2"/>
  <c r="LX3" i="2" s="1"/>
  <c r="AW2" i="9" s="1"/>
  <c r="DM3" i="2"/>
  <c r="DO3" i="2" s="1"/>
  <c r="R2" i="9" s="1"/>
  <c r="S2" i="12" s="1"/>
  <c r="DL4" i="2"/>
  <c r="R4" i="2"/>
  <c r="S3" i="2"/>
  <c r="U3" i="2" s="1"/>
  <c r="D2" i="9" s="1"/>
  <c r="C2" i="12" s="1"/>
  <c r="KE4" i="2"/>
  <c r="KF3" i="2"/>
  <c r="KH3" i="2" s="1"/>
  <c r="AQ2" i="9" s="1"/>
  <c r="AT2" i="12" s="1"/>
  <c r="IO4" i="2"/>
  <c r="IP3" i="2"/>
  <c r="IR3" i="2" s="1"/>
  <c r="AK2" i="9" s="1"/>
  <c r="BB3" i="2"/>
  <c r="BD3" i="2" s="1"/>
  <c r="I2" i="9" s="1"/>
  <c r="I2" i="12" s="1"/>
  <c r="BA4" i="2"/>
  <c r="DF3" i="2"/>
  <c r="DH3" i="2" s="1"/>
  <c r="Q2" i="9" s="1"/>
  <c r="R2" i="12" s="1"/>
  <c r="DE4" i="2"/>
  <c r="FJ3" i="2"/>
  <c r="FL3" i="2" s="1"/>
  <c r="Y2" i="9" s="1"/>
  <c r="FI4" i="2"/>
  <c r="HM4" i="2"/>
  <c r="HN3" i="2"/>
  <c r="HP3" i="2" s="1"/>
  <c r="AG2" i="9" s="1"/>
  <c r="JQ4" i="2"/>
  <c r="JR3" i="2"/>
  <c r="JT3" i="2" s="1"/>
  <c r="AO2" i="9" s="1"/>
  <c r="AR2" i="12" s="1"/>
  <c r="L3" i="2"/>
  <c r="N3" i="2" s="1"/>
  <c r="C2" i="9" s="1"/>
  <c r="B2" i="12" s="1"/>
  <c r="K4" i="2"/>
  <c r="DF4" i="2" l="1"/>
  <c r="DH4" i="2" s="1"/>
  <c r="Q3" i="9" s="1"/>
  <c r="DE5" i="2"/>
  <c r="JC5" i="2"/>
  <c r="JD4" i="2"/>
  <c r="JF4" i="2" s="1"/>
  <c r="AM3" i="9" s="1"/>
  <c r="JX5" i="2"/>
  <c r="JY4" i="2"/>
  <c r="KA4" i="2" s="1"/>
  <c r="AP3" i="9" s="1"/>
  <c r="CC5" i="2"/>
  <c r="CD4" i="2"/>
  <c r="CF4" i="2" s="1"/>
  <c r="M3" i="9" s="1"/>
  <c r="FB5" i="2"/>
  <c r="FC4" i="2"/>
  <c r="FE4" i="2" s="1"/>
  <c r="X3" i="9" s="1"/>
  <c r="Z3" i="12" s="1"/>
  <c r="Y5" i="2"/>
  <c r="Z4" i="2"/>
  <c r="AB4" i="2" s="1"/>
  <c r="E3" i="9" s="1"/>
  <c r="GZ4" i="2"/>
  <c r="HB4" i="2" s="1"/>
  <c r="AE3" i="9" s="1"/>
  <c r="GY5" i="2"/>
  <c r="BP4" i="2"/>
  <c r="BR4" i="2" s="1"/>
  <c r="K3" i="9" s="1"/>
  <c r="L3" i="12" s="1"/>
  <c r="BO5" i="2"/>
  <c r="GS4" i="2"/>
  <c r="GU4" i="2" s="1"/>
  <c r="AD3" i="9" s="1"/>
  <c r="GR5" i="2"/>
  <c r="KS5" i="2"/>
  <c r="KT4" i="2"/>
  <c r="KV4" i="2" s="1"/>
  <c r="AS3" i="9" s="1"/>
  <c r="FW5" i="2"/>
  <c r="FX4" i="2"/>
  <c r="FZ4" i="2" s="1"/>
  <c r="AA3" i="9" s="1"/>
  <c r="AC3" i="12" s="1"/>
  <c r="AI2" i="12"/>
  <c r="AM2" i="12"/>
  <c r="AZ2" i="12"/>
  <c r="CX5" i="2"/>
  <c r="CY4" i="2"/>
  <c r="DA4" i="2" s="1"/>
  <c r="P3" i="9" s="1"/>
  <c r="GD5" i="2"/>
  <c r="GE4" i="2"/>
  <c r="GG4" i="2" s="1"/>
  <c r="AB3" i="9" s="1"/>
  <c r="J2" i="12"/>
  <c r="K2" i="12" s="1"/>
  <c r="Y2" i="12"/>
  <c r="AU2" i="12"/>
  <c r="AB2" i="12"/>
  <c r="EO4" i="2"/>
  <c r="EQ4" i="2" s="1"/>
  <c r="V3" i="9" s="1"/>
  <c r="EN5" i="2"/>
  <c r="W2" i="12"/>
  <c r="AJ2" i="12"/>
  <c r="K5" i="2"/>
  <c r="L4" i="2"/>
  <c r="N4" i="2" s="1"/>
  <c r="C3" i="9" s="1"/>
  <c r="B3" i="12" s="1"/>
  <c r="BI4" i="2"/>
  <c r="BK4" i="2" s="1"/>
  <c r="J3" i="9" s="1"/>
  <c r="J3" i="12" s="1"/>
  <c r="K3" i="12" s="1"/>
  <c r="BH5" i="2"/>
  <c r="EU5" i="2"/>
  <c r="EV4" i="2"/>
  <c r="EX4" i="2" s="1"/>
  <c r="W3" i="9" s="1"/>
  <c r="KL5" i="2"/>
  <c r="KM4" i="2"/>
  <c r="KO4" i="2" s="1"/>
  <c r="AR3" i="9" s="1"/>
  <c r="FQ4" i="2"/>
  <c r="FS4" i="2" s="1"/>
  <c r="Z3" i="9" s="1"/>
  <c r="FP5" i="2"/>
  <c r="EG5" i="2"/>
  <c r="EH4" i="2"/>
  <c r="EJ4" i="2" s="1"/>
  <c r="U3" i="9" s="1"/>
  <c r="W3" i="12" s="1"/>
  <c r="HT5" i="2"/>
  <c r="HU4" i="2"/>
  <c r="HW4" i="2" s="1"/>
  <c r="AH3" i="9" s="1"/>
  <c r="IV5" i="2"/>
  <c r="IW4" i="2"/>
  <c r="IY4" i="2" s="1"/>
  <c r="AL3" i="9" s="1"/>
  <c r="AN3" i="12" s="1"/>
  <c r="AF5" i="2"/>
  <c r="AG4" i="2"/>
  <c r="AI4" i="2" s="1"/>
  <c r="F3" i="9" s="1"/>
  <c r="F3" i="12" s="1"/>
  <c r="DZ5" i="2"/>
  <c r="EA4" i="2"/>
  <c r="EC4" i="2" s="1"/>
  <c r="T3" i="9" s="1"/>
  <c r="S4" i="2"/>
  <c r="U4" i="2" s="1"/>
  <c r="D3" i="9" s="1"/>
  <c r="R5" i="2"/>
  <c r="HF5" i="2"/>
  <c r="HG4" i="2"/>
  <c r="HI4" i="2" s="1"/>
  <c r="AF3" i="9" s="1"/>
  <c r="AH3" i="12" s="1"/>
  <c r="DT4" i="2"/>
  <c r="DV4" i="2" s="1"/>
  <c r="S3" i="9" s="1"/>
  <c r="T3" i="12" s="1"/>
  <c r="U3" i="12" s="1"/>
  <c r="DS5" i="2"/>
  <c r="AN4" i="2"/>
  <c r="AP4" i="2" s="1"/>
  <c r="G3" i="9" s="1"/>
  <c r="AM5" i="2"/>
  <c r="IB4" i="2"/>
  <c r="ID4" i="2" s="1"/>
  <c r="AI3" i="9" s="1"/>
  <c r="IA5" i="2"/>
  <c r="BB4" i="2"/>
  <c r="BD4" i="2" s="1"/>
  <c r="I3" i="9" s="1"/>
  <c r="I3" i="12" s="1"/>
  <c r="BA5" i="2"/>
  <c r="DM4" i="2"/>
  <c r="DO4" i="2" s="1"/>
  <c r="R3" i="9" s="1"/>
  <c r="S3" i="12" s="1"/>
  <c r="DL5" i="2"/>
  <c r="HM5" i="2"/>
  <c r="HN4" i="2"/>
  <c r="HP4" i="2" s="1"/>
  <c r="AG3" i="9" s="1"/>
  <c r="IO5" i="2"/>
  <c r="IP4" i="2"/>
  <c r="IR4" i="2" s="1"/>
  <c r="AK3" i="9" s="1"/>
  <c r="AM3" i="12" s="1"/>
  <c r="LU5" i="2"/>
  <c r="LV4" i="2"/>
  <c r="LX4" i="2" s="1"/>
  <c r="AW3" i="9" s="1"/>
  <c r="AT5" i="2"/>
  <c r="AU4" i="2"/>
  <c r="AW4" i="2" s="1"/>
  <c r="H3" i="9" s="1"/>
  <c r="LO4" i="2"/>
  <c r="LQ4" i="2" s="1"/>
  <c r="AV3" i="9" s="1"/>
  <c r="LN5" i="2"/>
  <c r="P2" i="12"/>
  <c r="M2" i="12"/>
  <c r="LH4" i="2"/>
  <c r="LJ4" i="2" s="1"/>
  <c r="AU3" i="9" s="1"/>
  <c r="LG5" i="2"/>
  <c r="CK4" i="2"/>
  <c r="CM4" i="2" s="1"/>
  <c r="N3" i="9" s="1"/>
  <c r="CJ5" i="2"/>
  <c r="II4" i="2"/>
  <c r="IK4" i="2" s="1"/>
  <c r="AJ3" i="9" s="1"/>
  <c r="IH5" i="2"/>
  <c r="LA4" i="2"/>
  <c r="LC4" i="2" s="1"/>
  <c r="AT3" i="9" s="1"/>
  <c r="AW3" i="12" s="1"/>
  <c r="KZ5" i="2"/>
  <c r="GK5" i="2"/>
  <c r="GL4" i="2"/>
  <c r="GN4" i="2" s="1"/>
  <c r="AC3" i="9" s="1"/>
  <c r="JR4" i="2"/>
  <c r="JT4" i="2" s="1"/>
  <c r="AO3" i="9" s="1"/>
  <c r="JQ5" i="2"/>
  <c r="FI5" i="2"/>
  <c r="FJ4" i="2"/>
  <c r="FL4" i="2" s="1"/>
  <c r="Y3" i="9" s="1"/>
  <c r="AA2" i="12"/>
  <c r="KE5" i="2"/>
  <c r="KF4" i="2"/>
  <c r="KH4" i="2" s="1"/>
  <c r="AQ3" i="9" s="1"/>
  <c r="JJ5" i="2"/>
  <c r="JK4" i="2"/>
  <c r="JM4" i="2" s="1"/>
  <c r="AN3" i="9" s="1"/>
  <c r="H2" i="12"/>
  <c r="E4" i="2"/>
  <c r="G4" i="2" s="1"/>
  <c r="B3" i="9" s="1"/>
  <c r="D5" i="2"/>
  <c r="AY2" i="12"/>
  <c r="CQ5" i="2"/>
  <c r="CR4" i="2"/>
  <c r="CT4" i="2" s="1"/>
  <c r="O3" i="9" s="1"/>
  <c r="BV5" i="2"/>
  <c r="BW4" i="2"/>
  <c r="BY4" i="2" s="1"/>
  <c r="L3" i="9" s="1"/>
  <c r="AX2" i="12"/>
  <c r="O2" i="12"/>
  <c r="AL2" i="12"/>
  <c r="AW2" i="12"/>
  <c r="KF5" i="2" l="1"/>
  <c r="KH5" i="2" s="1"/>
  <c r="AQ4" i="9" s="1"/>
  <c r="KE6" i="2"/>
  <c r="LV5" i="2"/>
  <c r="LX5" i="2" s="1"/>
  <c r="AW4" i="9" s="1"/>
  <c r="AZ4" i="12" s="1"/>
  <c r="LU6" i="2"/>
  <c r="BP5" i="2"/>
  <c r="BR5" i="2" s="1"/>
  <c r="K4" i="9" s="1"/>
  <c r="BO6" i="2"/>
  <c r="AF6" i="2"/>
  <c r="AG5" i="2"/>
  <c r="AI5" i="2" s="1"/>
  <c r="F4" i="9" s="1"/>
  <c r="FC5" i="2"/>
  <c r="FE5" i="2" s="1"/>
  <c r="X4" i="9" s="1"/>
  <c r="FB6" i="2"/>
  <c r="LN6" i="2"/>
  <c r="LO5" i="2"/>
  <c r="LQ5" i="2" s="1"/>
  <c r="AV4" i="9" s="1"/>
  <c r="AY4" i="12" s="1"/>
  <c r="AA3" i="12"/>
  <c r="AE3" i="12"/>
  <c r="AL3" i="12"/>
  <c r="AY3" i="12"/>
  <c r="AI3" i="12"/>
  <c r="HF6" i="2"/>
  <c r="HG5" i="2"/>
  <c r="HI5" i="2" s="1"/>
  <c r="AF4" i="9" s="1"/>
  <c r="AH4" i="12" s="1"/>
  <c r="IV6" i="2"/>
  <c r="IW5" i="2"/>
  <c r="IY5" i="2" s="1"/>
  <c r="AL4" i="9" s="1"/>
  <c r="FP6" i="2"/>
  <c r="FQ5" i="2"/>
  <c r="FS5" i="2" s="1"/>
  <c r="Z4" i="9" s="1"/>
  <c r="AD3" i="12"/>
  <c r="FW6" i="2"/>
  <c r="FX5" i="2"/>
  <c r="FZ5" i="2" s="1"/>
  <c r="AA4" i="9" s="1"/>
  <c r="AC4" i="12" s="1"/>
  <c r="GY6" i="2"/>
  <c r="GZ5" i="2"/>
  <c r="HB5" i="2" s="1"/>
  <c r="AE4" i="9" s="1"/>
  <c r="AO3" i="12"/>
  <c r="FI6" i="2"/>
  <c r="FJ5" i="2"/>
  <c r="FL5" i="2" s="1"/>
  <c r="Y4" i="9" s="1"/>
  <c r="AA4" i="12" s="1"/>
  <c r="GK6" i="2"/>
  <c r="GL5" i="2"/>
  <c r="GN5" i="2" s="1"/>
  <c r="AC4" i="9" s="1"/>
  <c r="AE4" i="12" s="1"/>
  <c r="CK5" i="2"/>
  <c r="CM5" i="2" s="1"/>
  <c r="N4" i="9" s="1"/>
  <c r="CJ6" i="2"/>
  <c r="H3" i="12"/>
  <c r="HM6" i="2"/>
  <c r="HN5" i="2"/>
  <c r="HP5" i="2" s="1"/>
  <c r="AG4" i="9" s="1"/>
  <c r="IA6" i="2"/>
  <c r="IB5" i="2"/>
  <c r="ID5" i="2" s="1"/>
  <c r="AI4" i="9" s="1"/>
  <c r="AK4" i="12" s="1"/>
  <c r="R6" i="2"/>
  <c r="S5" i="2"/>
  <c r="U5" i="2" s="1"/>
  <c r="D4" i="9" s="1"/>
  <c r="AB3" i="12"/>
  <c r="GE5" i="2"/>
  <c r="GG5" i="2" s="1"/>
  <c r="AB4" i="9" s="1"/>
  <c r="AD4" i="12" s="1"/>
  <c r="GD6" i="2"/>
  <c r="AV3" i="12"/>
  <c r="AG3" i="12"/>
  <c r="N3" i="12"/>
  <c r="JC6" i="2"/>
  <c r="JD5" i="2"/>
  <c r="JF5" i="2" s="1"/>
  <c r="AM4" i="9" s="1"/>
  <c r="AK3" i="12"/>
  <c r="C3" i="12"/>
  <c r="AU3" i="12"/>
  <c r="EN6" i="2"/>
  <c r="EO5" i="2"/>
  <c r="EQ5" i="2" s="1"/>
  <c r="V4" i="9" s="1"/>
  <c r="Q3" i="12"/>
  <c r="KS6" i="2"/>
  <c r="KT5" i="2"/>
  <c r="KV5" i="2" s="1"/>
  <c r="AS4" i="9" s="1"/>
  <c r="CD5" i="2"/>
  <c r="CF5" i="2" s="1"/>
  <c r="M4" i="9" s="1"/>
  <c r="CC6" i="2"/>
  <c r="EU6" i="2"/>
  <c r="EV5" i="2"/>
  <c r="EX5" i="2" s="1"/>
  <c r="W4" i="9" s="1"/>
  <c r="BA6" i="2"/>
  <c r="BB5" i="2"/>
  <c r="BD5" i="2" s="1"/>
  <c r="I4" i="9" s="1"/>
  <c r="EG6" i="2"/>
  <c r="EH5" i="2"/>
  <c r="EJ5" i="2" s="1"/>
  <c r="U4" i="9" s="1"/>
  <c r="BH6" i="2"/>
  <c r="BI5" i="2"/>
  <c r="BK5" i="2" s="1"/>
  <c r="J4" i="9" s="1"/>
  <c r="J4" i="12" s="1"/>
  <c r="K4" i="12" s="1"/>
  <c r="II5" i="2"/>
  <c r="IK5" i="2" s="1"/>
  <c r="AJ4" i="9" s="1"/>
  <c r="IH6" i="2"/>
  <c r="C3" i="19"/>
  <c r="AP3" i="12"/>
  <c r="O3" i="12"/>
  <c r="AU5" i="2"/>
  <c r="AW5" i="2" s="1"/>
  <c r="H4" i="9" s="1"/>
  <c r="H4" i="12" s="1"/>
  <c r="AT6" i="2"/>
  <c r="BV6" i="2"/>
  <c r="BW5" i="2"/>
  <c r="BY5" i="2" s="1"/>
  <c r="L4" i="9" s="1"/>
  <c r="JJ6" i="2"/>
  <c r="JK5" i="2"/>
  <c r="JM5" i="2" s="1"/>
  <c r="AN4" i="9" s="1"/>
  <c r="JQ6" i="2"/>
  <c r="JR5" i="2"/>
  <c r="JT5" i="2" s="1"/>
  <c r="AO4" i="9" s="1"/>
  <c r="AR4" i="12" s="1"/>
  <c r="LH5" i="2"/>
  <c r="LJ5" i="2" s="1"/>
  <c r="AU4" i="9" s="1"/>
  <c r="AX4" i="12" s="1"/>
  <c r="LG6" i="2"/>
  <c r="AM6" i="2"/>
  <c r="AN5" i="2"/>
  <c r="AP5" i="2" s="1"/>
  <c r="G4" i="9" s="1"/>
  <c r="V3" i="12"/>
  <c r="AJ3" i="12"/>
  <c r="KL6" i="2"/>
  <c r="KM5" i="2"/>
  <c r="KO5" i="2" s="1"/>
  <c r="AR4" i="9" s="1"/>
  <c r="AU4" i="12" s="1"/>
  <c r="X3" i="12"/>
  <c r="CY5" i="2"/>
  <c r="DA5" i="2" s="1"/>
  <c r="P4" i="9" s="1"/>
  <c r="CX6" i="2"/>
  <c r="GR6" i="2"/>
  <c r="GS5" i="2"/>
  <c r="GU5" i="2" s="1"/>
  <c r="AD4" i="9" s="1"/>
  <c r="D3" i="12"/>
  <c r="E3" i="12" s="1"/>
  <c r="AS3" i="12"/>
  <c r="DE6" i="2"/>
  <c r="DF5" i="2"/>
  <c r="DH5" i="2" s="1"/>
  <c r="Q4" i="9" s="1"/>
  <c r="CR5" i="2"/>
  <c r="CT5" i="2" s="1"/>
  <c r="O4" i="9" s="1"/>
  <c r="CQ6" i="2"/>
  <c r="KZ6" i="2"/>
  <c r="LA5" i="2"/>
  <c r="LC5" i="2" s="1"/>
  <c r="AT4" i="9" s="1"/>
  <c r="AW4" i="12" s="1"/>
  <c r="DS6" i="2"/>
  <c r="DT5" i="2"/>
  <c r="DV5" i="2" s="1"/>
  <c r="S4" i="9" s="1"/>
  <c r="T4" i="12" s="1"/>
  <c r="U4" i="12" s="1"/>
  <c r="D6" i="2"/>
  <c r="E5" i="2"/>
  <c r="G5" i="2" s="1"/>
  <c r="B4" i="9" s="1"/>
  <c r="IO6" i="2"/>
  <c r="IP5" i="2"/>
  <c r="IR5" i="2" s="1"/>
  <c r="AK4" i="9" s="1"/>
  <c r="AM4" i="12" s="1"/>
  <c r="K6" i="2"/>
  <c r="L5" i="2"/>
  <c r="N5" i="2" s="1"/>
  <c r="C4" i="9" s="1"/>
  <c r="M3" i="12"/>
  <c r="P3" i="12"/>
  <c r="AT3" i="12"/>
  <c r="AR3" i="12"/>
  <c r="AX3" i="12"/>
  <c r="AZ3" i="12"/>
  <c r="DM5" i="2"/>
  <c r="DO5" i="2" s="1"/>
  <c r="R4" i="9" s="1"/>
  <c r="DL6" i="2"/>
  <c r="G3" i="12"/>
  <c r="DZ6" i="2"/>
  <c r="EA5" i="2"/>
  <c r="EC5" i="2" s="1"/>
  <c r="T4" i="9" s="1"/>
  <c r="V4" i="12" s="1"/>
  <c r="HT6" i="2"/>
  <c r="HU5" i="2"/>
  <c r="HW5" i="2" s="1"/>
  <c r="AH4" i="9" s="1"/>
  <c r="AJ4" i="12" s="1"/>
  <c r="Y3" i="12"/>
  <c r="AF3" i="12"/>
  <c r="Y6" i="2"/>
  <c r="Z5" i="2"/>
  <c r="AB5" i="2" s="1"/>
  <c r="E4" i="9" s="1"/>
  <c r="D4" i="12" s="1"/>
  <c r="E4" i="12" s="1"/>
  <c r="JX6" i="2"/>
  <c r="JY5" i="2"/>
  <c r="KA5" i="2" s="1"/>
  <c r="AP4" i="9" s="1"/>
  <c r="AS4" i="12" s="1"/>
  <c r="R3" i="12"/>
  <c r="EN7" i="2" l="1"/>
  <c r="EO6" i="2"/>
  <c r="EQ6" i="2" s="1"/>
  <c r="V5" i="9" s="1"/>
  <c r="AG6" i="2"/>
  <c r="AI6" i="2" s="1"/>
  <c r="F5" i="9" s="1"/>
  <c r="F5" i="12" s="1"/>
  <c r="AF7" i="2"/>
  <c r="IP6" i="2"/>
  <c r="IR6" i="2" s="1"/>
  <c r="AK5" i="9" s="1"/>
  <c r="AM5" i="12" s="1"/>
  <c r="IO7" i="2"/>
  <c r="BH7" i="2"/>
  <c r="BI6" i="2"/>
  <c r="BK6" i="2" s="1"/>
  <c r="J5" i="9" s="1"/>
  <c r="HG6" i="2"/>
  <c r="HI6" i="2" s="1"/>
  <c r="AF5" i="9" s="1"/>
  <c r="AH5" i="12" s="1"/>
  <c r="HF7" i="2"/>
  <c r="AF4" i="12"/>
  <c r="JR6" i="2"/>
  <c r="JT6" i="2" s="1"/>
  <c r="AO5" i="9" s="1"/>
  <c r="AR5" i="12" s="1"/>
  <c r="JQ7" i="2"/>
  <c r="P4" i="12"/>
  <c r="CX7" i="2"/>
  <c r="CY6" i="2"/>
  <c r="DA6" i="2" s="1"/>
  <c r="P5" i="9" s="1"/>
  <c r="Q5" i="12" s="1"/>
  <c r="JJ7" i="2"/>
  <c r="JK6" i="2"/>
  <c r="JM6" i="2" s="1"/>
  <c r="AN5" i="9" s="1"/>
  <c r="AP5" i="12" s="1"/>
  <c r="KS7" i="2"/>
  <c r="KT6" i="2"/>
  <c r="KV6" i="2" s="1"/>
  <c r="AS5" i="9" s="1"/>
  <c r="AB4" i="12"/>
  <c r="L4" i="12"/>
  <c r="DM6" i="2"/>
  <c r="DO6" i="2" s="1"/>
  <c r="R5" i="9" s="1"/>
  <c r="S5" i="12" s="1"/>
  <c r="DL7" i="2"/>
  <c r="R4" i="12"/>
  <c r="Q4" i="12"/>
  <c r="G4" i="12"/>
  <c r="M4" i="12"/>
  <c r="IH7" i="2"/>
  <c r="II6" i="2"/>
  <c r="IK6" i="2" s="1"/>
  <c r="AJ5" i="9" s="1"/>
  <c r="BA7" i="2"/>
  <c r="BB6" i="2"/>
  <c r="BD6" i="2" s="1"/>
  <c r="I5" i="9" s="1"/>
  <c r="I5" i="12" s="1"/>
  <c r="C4" i="12"/>
  <c r="CK6" i="2"/>
  <c r="CM6" i="2" s="1"/>
  <c r="N5" i="9" s="1"/>
  <c r="CJ7" i="2"/>
  <c r="FP7" i="2"/>
  <c r="FQ6" i="2"/>
  <c r="FS6" i="2" s="1"/>
  <c r="Z5" i="9" s="1"/>
  <c r="AB5" i="12" s="1"/>
  <c r="S4" i="12"/>
  <c r="B4" i="12"/>
  <c r="DF6" i="2"/>
  <c r="DH6" i="2" s="1"/>
  <c r="Q5" i="9" s="1"/>
  <c r="R5" i="12" s="1"/>
  <c r="DE7" i="2"/>
  <c r="AN6" i="2"/>
  <c r="AP6" i="2" s="1"/>
  <c r="G5" i="9" s="1"/>
  <c r="G5" i="12" s="1"/>
  <c r="AM7" i="2"/>
  <c r="BV7" i="2"/>
  <c r="BW6" i="2"/>
  <c r="BY6" i="2" s="1"/>
  <c r="L5" i="9" s="1"/>
  <c r="AL4" i="12"/>
  <c r="Y4" i="12"/>
  <c r="X4" i="12"/>
  <c r="R7" i="2"/>
  <c r="S6" i="2"/>
  <c r="U6" i="2" s="1"/>
  <c r="D5" i="9" s="1"/>
  <c r="C5" i="12" s="1"/>
  <c r="O4" i="12"/>
  <c r="AG4" i="12"/>
  <c r="AN4" i="12"/>
  <c r="F4" i="12"/>
  <c r="LU7" i="2"/>
  <c r="LV6" i="2"/>
  <c r="LX6" i="2" s="1"/>
  <c r="AW5" i="9" s="1"/>
  <c r="AZ5" i="12" s="1"/>
  <c r="LG7" i="2"/>
  <c r="LH6" i="2"/>
  <c r="LJ6" i="2" s="1"/>
  <c r="AU5" i="9" s="1"/>
  <c r="AX5" i="12" s="1"/>
  <c r="AT7" i="2"/>
  <c r="AU6" i="2"/>
  <c r="AW6" i="2" s="1"/>
  <c r="H5" i="9" s="1"/>
  <c r="H5" i="12" s="1"/>
  <c r="GY7" i="2"/>
  <c r="GZ6" i="2"/>
  <c r="HB6" i="2" s="1"/>
  <c r="AE5" i="9" s="1"/>
  <c r="IV7" i="2"/>
  <c r="IW6" i="2"/>
  <c r="IY6" i="2" s="1"/>
  <c r="AL5" i="9" s="1"/>
  <c r="AN5" i="12" s="1"/>
  <c r="GD7" i="2"/>
  <c r="GE6" i="2"/>
  <c r="GG6" i="2" s="1"/>
  <c r="AB5" i="9" s="1"/>
  <c r="AD5" i="12" s="1"/>
  <c r="IA7" i="2"/>
  <c r="IB6" i="2"/>
  <c r="ID6" i="2" s="1"/>
  <c r="AI5" i="9" s="1"/>
  <c r="AK5" i="12" s="1"/>
  <c r="GK7" i="2"/>
  <c r="GL6" i="2"/>
  <c r="GN6" i="2" s="1"/>
  <c r="AC5" i="9" s="1"/>
  <c r="JX7" i="2"/>
  <c r="JY6" i="2"/>
  <c r="KA6" i="2" s="1"/>
  <c r="AP5" i="9" s="1"/>
  <c r="AS5" i="12" s="1"/>
  <c r="CC7" i="2"/>
  <c r="CD6" i="2"/>
  <c r="CF6" i="2" s="1"/>
  <c r="M5" i="9" s="1"/>
  <c r="N5" i="12" s="1"/>
  <c r="KE7" i="2"/>
  <c r="KF6" i="2"/>
  <c r="KH6" i="2" s="1"/>
  <c r="AQ5" i="9" s="1"/>
  <c r="AT5" i="12" s="1"/>
  <c r="KZ7" i="2"/>
  <c r="LA6" i="2"/>
  <c r="LC6" i="2" s="1"/>
  <c r="AT5" i="9" s="1"/>
  <c r="AW5" i="12" s="1"/>
  <c r="W4" i="12"/>
  <c r="AI4" i="12"/>
  <c r="FI7" i="2"/>
  <c r="FJ6" i="2"/>
  <c r="FL6" i="2" s="1"/>
  <c r="Y5" i="9" s="1"/>
  <c r="AA5" i="12" s="1"/>
  <c r="AT4" i="12"/>
  <c r="Y7" i="2"/>
  <c r="Z6" i="2"/>
  <c r="AB6" i="2" s="1"/>
  <c r="E5" i="9" s="1"/>
  <c r="D5" i="12" s="1"/>
  <c r="E5" i="12" s="1"/>
  <c r="DZ7" i="2"/>
  <c r="EA6" i="2"/>
  <c r="EC6" i="2" s="1"/>
  <c r="T5" i="9" s="1"/>
  <c r="V5" i="12" s="1"/>
  <c r="D7" i="2"/>
  <c r="E6" i="2"/>
  <c r="G6" i="2" s="1"/>
  <c r="B5" i="9" s="1"/>
  <c r="CQ7" i="2"/>
  <c r="CR6" i="2"/>
  <c r="CT6" i="2" s="1"/>
  <c r="O5" i="9" s="1"/>
  <c r="P5" i="12" s="1"/>
  <c r="GR7" i="2"/>
  <c r="GS6" i="2"/>
  <c r="GU6" i="2" s="1"/>
  <c r="AD5" i="9" s="1"/>
  <c r="AF5" i="12" s="1"/>
  <c r="AP4" i="12"/>
  <c r="EG7" i="2"/>
  <c r="EH6" i="2"/>
  <c r="EJ6" i="2" s="1"/>
  <c r="U5" i="9" s="1"/>
  <c r="W5" i="12" s="1"/>
  <c r="AV4" i="12"/>
  <c r="AO4" i="12"/>
  <c r="HM7" i="2"/>
  <c r="HN6" i="2"/>
  <c r="HP6" i="2" s="1"/>
  <c r="AG5" i="9" s="1"/>
  <c r="AI5" i="12" s="1"/>
  <c r="FB7" i="2"/>
  <c r="FC6" i="2"/>
  <c r="FE6" i="2" s="1"/>
  <c r="X5" i="9" s="1"/>
  <c r="Z5" i="12" s="1"/>
  <c r="BO7" i="2"/>
  <c r="BP6" i="2"/>
  <c r="BR6" i="2" s="1"/>
  <c r="K5" i="9" s="1"/>
  <c r="L5" i="12" s="1"/>
  <c r="K7" i="2"/>
  <c r="L6" i="2"/>
  <c r="N6" i="2" s="1"/>
  <c r="C5" i="9" s="1"/>
  <c r="B5" i="12" s="1"/>
  <c r="EU7" i="2"/>
  <c r="EV6" i="2"/>
  <c r="EX6" i="2" s="1"/>
  <c r="W5" i="9" s="1"/>
  <c r="Y5" i="12" s="1"/>
  <c r="DT6" i="2"/>
  <c r="DV6" i="2" s="1"/>
  <c r="S5" i="9" s="1"/>
  <c r="T5" i="12" s="1"/>
  <c r="U5" i="12" s="1"/>
  <c r="DS7" i="2"/>
  <c r="HT7" i="2"/>
  <c r="HU6" i="2"/>
  <c r="HW6" i="2" s="1"/>
  <c r="AH5" i="9" s="1"/>
  <c r="AJ5" i="12" s="1"/>
  <c r="FW7" i="2"/>
  <c r="FX6" i="2"/>
  <c r="FZ6" i="2" s="1"/>
  <c r="AA5" i="9" s="1"/>
  <c r="AC5" i="12" s="1"/>
  <c r="LN7" i="2"/>
  <c r="LO6" i="2"/>
  <c r="LQ6" i="2" s="1"/>
  <c r="AV5" i="9" s="1"/>
  <c r="AY5" i="12" s="1"/>
  <c r="KL7" i="2"/>
  <c r="KM6" i="2"/>
  <c r="KO6" i="2" s="1"/>
  <c r="AR5" i="9" s="1"/>
  <c r="AU5" i="12" s="1"/>
  <c r="N4" i="12"/>
  <c r="I4" i="12"/>
  <c r="JD6" i="2"/>
  <c r="JF6" i="2" s="1"/>
  <c r="AM5" i="9" s="1"/>
  <c r="AO5" i="12" s="1"/>
  <c r="JC7" i="2"/>
  <c r="Z4" i="12"/>
  <c r="GL7" i="2" l="1"/>
  <c r="GN7" i="2" s="1"/>
  <c r="AC6" i="9" s="1"/>
  <c r="GK8" i="2"/>
  <c r="BV8" i="2"/>
  <c r="BW7" i="2"/>
  <c r="BY7" i="2" s="1"/>
  <c r="L6" i="9" s="1"/>
  <c r="EH7" i="2"/>
  <c r="EJ7" i="2" s="1"/>
  <c r="U6" i="9" s="1"/>
  <c r="EG8" i="2"/>
  <c r="LV7" i="2"/>
  <c r="LX7" i="2" s="1"/>
  <c r="AW6" i="9" s="1"/>
  <c r="LU8" i="2"/>
  <c r="AN7" i="2"/>
  <c r="AP7" i="2" s="1"/>
  <c r="G6" i="9" s="1"/>
  <c r="AM8" i="2"/>
  <c r="DZ8" i="2"/>
  <c r="EA7" i="2"/>
  <c r="EC7" i="2" s="1"/>
  <c r="T6" i="9" s="1"/>
  <c r="IA8" i="2"/>
  <c r="IB7" i="2"/>
  <c r="ID7" i="2" s="1"/>
  <c r="AI6" i="9" s="1"/>
  <c r="AT8" i="2"/>
  <c r="AU7" i="2"/>
  <c r="AW7" i="2" s="1"/>
  <c r="H6" i="9" s="1"/>
  <c r="FX7" i="2"/>
  <c r="FZ7" i="2" s="1"/>
  <c r="AA6" i="9" s="1"/>
  <c r="FW8" i="2"/>
  <c r="CR7" i="2"/>
  <c r="CT7" i="2" s="1"/>
  <c r="O6" i="9" s="1"/>
  <c r="CQ8" i="2"/>
  <c r="IW7" i="2"/>
  <c r="IY7" i="2" s="1"/>
  <c r="AL6" i="9" s="1"/>
  <c r="IV8" i="2"/>
  <c r="CJ8" i="2"/>
  <c r="CK7" i="2"/>
  <c r="CM7" i="2" s="1"/>
  <c r="N6" i="9" s="1"/>
  <c r="BA8" i="2"/>
  <c r="BB7" i="2"/>
  <c r="BD7" i="2" s="1"/>
  <c r="I6" i="9" s="1"/>
  <c r="CY7" i="2"/>
  <c r="DA7" i="2" s="1"/>
  <c r="P6" i="9" s="1"/>
  <c r="CX8" i="2"/>
  <c r="KL8" i="2"/>
  <c r="KM7" i="2"/>
  <c r="KO7" i="2" s="1"/>
  <c r="AR6" i="9" s="1"/>
  <c r="HU7" i="2"/>
  <c r="HW7" i="2" s="1"/>
  <c r="AH6" i="9" s="1"/>
  <c r="HT8" i="2"/>
  <c r="L7" i="2"/>
  <c r="N7" i="2" s="1"/>
  <c r="C6" i="9" s="1"/>
  <c r="K8" i="2"/>
  <c r="LA7" i="2"/>
  <c r="LC7" i="2" s="1"/>
  <c r="AT6" i="9" s="1"/>
  <c r="KZ8" i="2"/>
  <c r="AE5" i="12"/>
  <c r="AG5" i="12"/>
  <c r="C5" i="19"/>
  <c r="M5" i="12"/>
  <c r="O5" i="12"/>
  <c r="AL5" i="12"/>
  <c r="DM7" i="2"/>
  <c r="DO7" i="2" s="1"/>
  <c r="R6" i="9" s="1"/>
  <c r="DL8" i="2"/>
  <c r="AV5" i="12"/>
  <c r="J5" i="12"/>
  <c r="K5" i="12" s="1"/>
  <c r="X5" i="12"/>
  <c r="JC8" i="2"/>
  <c r="JD7" i="2"/>
  <c r="JF7" i="2" s="1"/>
  <c r="AM6" i="9" s="1"/>
  <c r="DT7" i="2"/>
  <c r="DV7" i="2" s="1"/>
  <c r="S6" i="9" s="1"/>
  <c r="DS8" i="2"/>
  <c r="II7" i="2"/>
  <c r="IK7" i="2" s="1"/>
  <c r="AJ6" i="9" s="1"/>
  <c r="IH8" i="2"/>
  <c r="KT7" i="2"/>
  <c r="KV7" i="2" s="1"/>
  <c r="AS6" i="9" s="1"/>
  <c r="KS8" i="2"/>
  <c r="BH8" i="2"/>
  <c r="BI7" i="2"/>
  <c r="BK7" i="2" s="1"/>
  <c r="J6" i="9" s="1"/>
  <c r="LN8" i="2"/>
  <c r="LO7" i="2"/>
  <c r="LQ7" i="2" s="1"/>
  <c r="AV6" i="9" s="1"/>
  <c r="FJ7" i="2"/>
  <c r="FL7" i="2" s="1"/>
  <c r="Y6" i="9" s="1"/>
  <c r="FI8" i="2"/>
  <c r="KF7" i="2"/>
  <c r="KH7" i="2" s="1"/>
  <c r="AQ6" i="9" s="1"/>
  <c r="KE8" i="2"/>
  <c r="S7" i="2"/>
  <c r="U7" i="2" s="1"/>
  <c r="D6" i="9" s="1"/>
  <c r="R8" i="2"/>
  <c r="IO8" i="2"/>
  <c r="IP7" i="2"/>
  <c r="IR7" i="2" s="1"/>
  <c r="AK6" i="9" s="1"/>
  <c r="JK7" i="2"/>
  <c r="JM7" i="2" s="1"/>
  <c r="AN6" i="9" s="1"/>
  <c r="JJ8" i="2"/>
  <c r="CD7" i="2"/>
  <c r="CF7" i="2" s="1"/>
  <c r="M6" i="9" s="1"/>
  <c r="CC8" i="2"/>
  <c r="GS7" i="2"/>
  <c r="GU7" i="2" s="1"/>
  <c r="AD6" i="9" s="1"/>
  <c r="GR8" i="2"/>
  <c r="Y8" i="2"/>
  <c r="Z7" i="2"/>
  <c r="AB7" i="2" s="1"/>
  <c r="E6" i="9" s="1"/>
  <c r="GE7" i="2"/>
  <c r="GG7" i="2" s="1"/>
  <c r="AB6" i="9" s="1"/>
  <c r="AD6" i="12" s="1"/>
  <c r="AC2" i="16" s="1"/>
  <c r="GD8" i="2"/>
  <c r="LH7" i="2"/>
  <c r="LJ7" i="2" s="1"/>
  <c r="AU6" i="9" s="1"/>
  <c r="LG8" i="2"/>
  <c r="E7" i="2"/>
  <c r="G7" i="2" s="1"/>
  <c r="B6" i="9" s="1"/>
  <c r="D8" i="2"/>
  <c r="GY8" i="2"/>
  <c r="GZ7" i="2"/>
  <c r="HB7" i="2" s="1"/>
  <c r="AE6" i="9" s="1"/>
  <c r="EN8" i="2"/>
  <c r="EO7" i="2"/>
  <c r="EQ7" i="2" s="1"/>
  <c r="V6" i="9" s="1"/>
  <c r="BP7" i="2"/>
  <c r="BR7" i="2" s="1"/>
  <c r="K6" i="9" s="1"/>
  <c r="BO8" i="2"/>
  <c r="FB8" i="2"/>
  <c r="FC7" i="2"/>
  <c r="FE7" i="2" s="1"/>
  <c r="X6" i="9" s="1"/>
  <c r="FP8" i="2"/>
  <c r="FQ7" i="2"/>
  <c r="FS7" i="2" s="1"/>
  <c r="Z6" i="9" s="1"/>
  <c r="HG7" i="2"/>
  <c r="HI7" i="2" s="1"/>
  <c r="AF6" i="9" s="1"/>
  <c r="HF8" i="2"/>
  <c r="EU8" i="2"/>
  <c r="EV7" i="2"/>
  <c r="EX7" i="2" s="1"/>
  <c r="W6" i="9" s="1"/>
  <c r="HM8" i="2"/>
  <c r="HN7" i="2"/>
  <c r="HP7" i="2" s="1"/>
  <c r="AG6" i="9" s="1"/>
  <c r="JX8" i="2"/>
  <c r="JY7" i="2"/>
  <c r="KA7" i="2" s="1"/>
  <c r="AP6" i="9" s="1"/>
  <c r="DF7" i="2"/>
  <c r="DH7" i="2" s="1"/>
  <c r="Q6" i="9" s="1"/>
  <c r="DE8" i="2"/>
  <c r="JQ8" i="2"/>
  <c r="JR7" i="2"/>
  <c r="JT7" i="2" s="1"/>
  <c r="AO6" i="9" s="1"/>
  <c r="AG7" i="2"/>
  <c r="AI7" i="2" s="1"/>
  <c r="F6" i="9" s="1"/>
  <c r="F6" i="12" s="1"/>
  <c r="F22" i="16" s="1"/>
  <c r="AF8" i="2"/>
  <c r="JY8" i="2" l="1"/>
  <c r="KA8" i="2" s="1"/>
  <c r="AP7" i="9" s="1"/>
  <c r="JX9" i="2"/>
  <c r="CC9" i="2"/>
  <c r="CD8" i="2"/>
  <c r="CF8" i="2" s="1"/>
  <c r="M7" i="9" s="1"/>
  <c r="AB6" i="12"/>
  <c r="N6" i="12"/>
  <c r="B6" i="12"/>
  <c r="V6" i="12"/>
  <c r="JQ9" i="2"/>
  <c r="JR8" i="2"/>
  <c r="JT8" i="2" s="1"/>
  <c r="AO7" i="9" s="1"/>
  <c r="HM9" i="2"/>
  <c r="HN8" i="2"/>
  <c r="HP8" i="2" s="1"/>
  <c r="AG7" i="9" s="1"/>
  <c r="FP9" i="2"/>
  <c r="FQ8" i="2"/>
  <c r="FS8" i="2" s="1"/>
  <c r="Z7" i="9" s="1"/>
  <c r="AB7" i="12" s="1"/>
  <c r="L6" i="12"/>
  <c r="D6" i="12"/>
  <c r="E6" i="12" s="1"/>
  <c r="IO9" i="2"/>
  <c r="IP8" i="2"/>
  <c r="IR8" i="2" s="1"/>
  <c r="AK7" i="9" s="1"/>
  <c r="LN9" i="2"/>
  <c r="LO8" i="2"/>
  <c r="LQ8" i="2" s="1"/>
  <c r="AV7" i="9" s="1"/>
  <c r="HU8" i="2"/>
  <c r="HW8" i="2" s="1"/>
  <c r="AH7" i="9" s="1"/>
  <c r="HT9" i="2"/>
  <c r="IW8" i="2"/>
  <c r="IY8" i="2" s="1"/>
  <c r="AL7" i="9" s="1"/>
  <c r="AN7" i="12" s="1"/>
  <c r="IV9" i="2"/>
  <c r="AC6" i="12"/>
  <c r="EA8" i="2"/>
  <c r="EC8" i="2" s="1"/>
  <c r="T7" i="9" s="1"/>
  <c r="DZ9" i="2"/>
  <c r="W6" i="12"/>
  <c r="DF8" i="2"/>
  <c r="DH8" i="2" s="1"/>
  <c r="Q7" i="9" s="1"/>
  <c r="DE9" i="2"/>
  <c r="Y6" i="12"/>
  <c r="Z6" i="12"/>
  <c r="X6" i="12"/>
  <c r="W2" i="16" s="1"/>
  <c r="Z8" i="2"/>
  <c r="AB8" i="2" s="1"/>
  <c r="E7" i="9" s="1"/>
  <c r="Y9" i="2"/>
  <c r="S8" i="2"/>
  <c r="U8" i="2" s="1"/>
  <c r="D7" i="9" s="1"/>
  <c r="R9" i="2"/>
  <c r="J6" i="12"/>
  <c r="DT8" i="2"/>
  <c r="DV8" i="2" s="1"/>
  <c r="S7" i="9" s="1"/>
  <c r="T7" i="12" s="1"/>
  <c r="U7" i="12" s="1"/>
  <c r="DS9" i="2"/>
  <c r="AJ6" i="12"/>
  <c r="CY8" i="2"/>
  <c r="DA8" i="2" s="1"/>
  <c r="P7" i="9" s="1"/>
  <c r="CX9" i="2"/>
  <c r="AN6" i="12"/>
  <c r="F2" i="16"/>
  <c r="AL6" i="12"/>
  <c r="CK8" i="2"/>
  <c r="CM8" i="2" s="1"/>
  <c r="N7" i="9" s="1"/>
  <c r="CJ9" i="2"/>
  <c r="IA9" i="2"/>
  <c r="IB8" i="2"/>
  <c r="ID8" i="2" s="1"/>
  <c r="AI7" i="9" s="1"/>
  <c r="AR6" i="12"/>
  <c r="AM6" i="12"/>
  <c r="FW9" i="2"/>
  <c r="FX8" i="2"/>
  <c r="FZ8" i="2" s="1"/>
  <c r="AA7" i="9" s="1"/>
  <c r="EV8" i="2"/>
  <c r="EX8" i="2" s="1"/>
  <c r="W7" i="9" s="1"/>
  <c r="EU9" i="2"/>
  <c r="EO8" i="2"/>
  <c r="EQ8" i="2" s="1"/>
  <c r="V7" i="9" s="1"/>
  <c r="X7" i="12" s="1"/>
  <c r="EN9" i="2"/>
  <c r="GS8" i="2"/>
  <c r="GU8" i="2" s="1"/>
  <c r="AD7" i="9" s="1"/>
  <c r="GR9" i="2"/>
  <c r="BH9" i="2"/>
  <c r="BI8" i="2"/>
  <c r="BK8" i="2" s="1"/>
  <c r="J7" i="9" s="1"/>
  <c r="AU6" i="12"/>
  <c r="Q6" i="12"/>
  <c r="M6" i="12"/>
  <c r="M22" i="16" s="1"/>
  <c r="AC22" i="16"/>
  <c r="AA6" i="12"/>
  <c r="L8" i="2"/>
  <c r="N8" i="2" s="1"/>
  <c r="C7" i="9" s="1"/>
  <c r="K9" i="2"/>
  <c r="AZ6" i="12"/>
  <c r="AI6" i="12"/>
  <c r="BO9" i="2"/>
  <c r="BP8" i="2"/>
  <c r="BR8" i="2" s="1"/>
  <c r="K7" i="9" s="1"/>
  <c r="AY6" i="12"/>
  <c r="EG9" i="2"/>
  <c r="EH8" i="2"/>
  <c r="EJ8" i="2" s="1"/>
  <c r="U7" i="9" s="1"/>
  <c r="R6" i="12"/>
  <c r="FC8" i="2"/>
  <c r="FE8" i="2" s="1"/>
  <c r="X7" i="9" s="1"/>
  <c r="FB9" i="2"/>
  <c r="C6" i="12"/>
  <c r="T6" i="12"/>
  <c r="U6" i="12" s="1"/>
  <c r="DL9" i="2"/>
  <c r="DM8" i="2"/>
  <c r="DO8" i="2" s="1"/>
  <c r="R7" i="9" s="1"/>
  <c r="S7" i="12" s="1"/>
  <c r="HG8" i="2"/>
  <c r="HI8" i="2" s="1"/>
  <c r="AF7" i="9" s="1"/>
  <c r="HF9" i="2"/>
  <c r="AG6" i="12"/>
  <c r="AF2" i="16" s="1"/>
  <c r="LG9" i="2"/>
  <c r="LH8" i="2"/>
  <c r="LJ8" i="2" s="1"/>
  <c r="AU7" i="9" s="1"/>
  <c r="AX7" i="12" s="1"/>
  <c r="AF6" i="12"/>
  <c r="JK8" i="2"/>
  <c r="JM8" i="2" s="1"/>
  <c r="AN7" i="9" s="1"/>
  <c r="JJ9" i="2"/>
  <c r="KE9" i="2"/>
  <c r="KF8" i="2"/>
  <c r="KH8" i="2" s="1"/>
  <c r="AQ7" i="9" s="1"/>
  <c r="AT7" i="12" s="1"/>
  <c r="KS9" i="2"/>
  <c r="KT8" i="2"/>
  <c r="KV8" i="2" s="1"/>
  <c r="AS7" i="9" s="1"/>
  <c r="AO6" i="12"/>
  <c r="S6" i="12"/>
  <c r="KM8" i="2"/>
  <c r="KO8" i="2" s="1"/>
  <c r="AR7" i="9" s="1"/>
  <c r="KL9" i="2"/>
  <c r="I6" i="12"/>
  <c r="H6" i="12"/>
  <c r="AM9" i="2"/>
  <c r="AN8" i="2"/>
  <c r="AP8" i="2" s="1"/>
  <c r="G7" i="9" s="1"/>
  <c r="G7" i="12" s="1"/>
  <c r="BW8" i="2"/>
  <c r="BY8" i="2" s="1"/>
  <c r="L7" i="9" s="1"/>
  <c r="BV9" i="2"/>
  <c r="AH6" i="12"/>
  <c r="GY9" i="2"/>
  <c r="GZ8" i="2"/>
  <c r="HB8" i="2" s="1"/>
  <c r="AE7" i="9" s="1"/>
  <c r="AX6" i="12"/>
  <c r="AP6" i="12"/>
  <c r="AT6" i="12"/>
  <c r="AV6" i="12"/>
  <c r="AT22" i="16" s="1"/>
  <c r="JC9" i="2"/>
  <c r="JD8" i="2"/>
  <c r="JF8" i="2" s="1"/>
  <c r="AM7" i="9" s="1"/>
  <c r="LA8" i="2"/>
  <c r="LC8" i="2" s="1"/>
  <c r="AT7" i="9" s="1"/>
  <c r="AW7" i="12" s="1"/>
  <c r="KZ9" i="2"/>
  <c r="BB8" i="2"/>
  <c r="BD8" i="2" s="1"/>
  <c r="I7" i="9" s="1"/>
  <c r="BA9" i="2"/>
  <c r="CR8" i="2"/>
  <c r="CT8" i="2" s="1"/>
  <c r="O7" i="9" s="1"/>
  <c r="P7" i="12" s="1"/>
  <c r="CQ9" i="2"/>
  <c r="AT9" i="2"/>
  <c r="AU8" i="2"/>
  <c r="AW8" i="2" s="1"/>
  <c r="H7" i="9" s="1"/>
  <c r="G6" i="12"/>
  <c r="GK9" i="2"/>
  <c r="GL8" i="2"/>
  <c r="GN8" i="2" s="1"/>
  <c r="AC7" i="9" s="1"/>
  <c r="AF9" i="2"/>
  <c r="AG8" i="2"/>
  <c r="AI8" i="2" s="1"/>
  <c r="F7" i="9" s="1"/>
  <c r="F7" i="12" s="1"/>
  <c r="AS6" i="12"/>
  <c r="D9" i="2"/>
  <c r="E8" i="2"/>
  <c r="G8" i="2" s="1"/>
  <c r="B7" i="9" s="1"/>
  <c r="GE8" i="2"/>
  <c r="GG8" i="2" s="1"/>
  <c r="AB7" i="9" s="1"/>
  <c r="AD7" i="12" s="1"/>
  <c r="GD9" i="2"/>
  <c r="FI9" i="2"/>
  <c r="FJ8" i="2"/>
  <c r="FL8" i="2" s="1"/>
  <c r="Y7" i="9" s="1"/>
  <c r="AA7" i="12" s="1"/>
  <c r="IH9" i="2"/>
  <c r="II8" i="2"/>
  <c r="IK8" i="2" s="1"/>
  <c r="AJ7" i="9" s="1"/>
  <c r="AL7" i="12" s="1"/>
  <c r="W22" i="16"/>
  <c r="AW6" i="12"/>
  <c r="O6" i="12"/>
  <c r="O22" i="16" s="1"/>
  <c r="P6" i="12"/>
  <c r="AK6" i="12"/>
  <c r="LV8" i="2"/>
  <c r="LX8" i="2" s="1"/>
  <c r="AW7" i="9" s="1"/>
  <c r="AZ7" i="12" s="1"/>
  <c r="LU9" i="2"/>
  <c r="AE6" i="12"/>
  <c r="AD2" i="16" s="1"/>
  <c r="J22" i="16" l="1"/>
  <c r="K6" i="12"/>
  <c r="AF22" i="16"/>
  <c r="J2" i="16"/>
  <c r="AJ2" i="16"/>
  <c r="AJ22" i="16"/>
  <c r="S2" i="16"/>
  <c r="S22" i="16"/>
  <c r="AE2" i="16"/>
  <c r="AE22" i="16"/>
  <c r="BI9" i="2"/>
  <c r="BK9" i="2" s="1"/>
  <c r="J8" i="9" s="1"/>
  <c r="BH10" i="2"/>
  <c r="FX9" i="2"/>
  <c r="FZ9" i="2" s="1"/>
  <c r="AA8" i="9" s="1"/>
  <c r="FW10" i="2"/>
  <c r="C22" i="16"/>
  <c r="C2" i="16"/>
  <c r="AG9" i="2"/>
  <c r="AI9" i="2" s="1"/>
  <c r="F8" i="9" s="1"/>
  <c r="AF10" i="2"/>
  <c r="AN9" i="2"/>
  <c r="AP9" i="2" s="1"/>
  <c r="G8" i="9" s="1"/>
  <c r="AM10" i="2"/>
  <c r="DM9" i="2"/>
  <c r="DO9" i="2" s="1"/>
  <c r="R8" i="9" s="1"/>
  <c r="DL10" i="2"/>
  <c r="AW2" i="16"/>
  <c r="AW22" i="16"/>
  <c r="GR10" i="2"/>
  <c r="GS9" i="2"/>
  <c r="GU9" i="2" s="1"/>
  <c r="AD8" i="9" s="1"/>
  <c r="AF8" i="12" s="1"/>
  <c r="AL22" i="16"/>
  <c r="AL2" i="16"/>
  <c r="AM22" i="16"/>
  <c r="AM2" i="16"/>
  <c r="DE10" i="2"/>
  <c r="DF9" i="2"/>
  <c r="DH9" i="2" s="1"/>
  <c r="Q8" i="9" s="1"/>
  <c r="HT10" i="2"/>
  <c r="HU9" i="2"/>
  <c r="HW9" i="2" s="1"/>
  <c r="AH8" i="9" s="1"/>
  <c r="AJ8" i="12" s="1"/>
  <c r="N2" i="16"/>
  <c r="N22" i="16"/>
  <c r="C7" i="19"/>
  <c r="FJ9" i="2"/>
  <c r="FL9" i="2" s="1"/>
  <c r="Y8" i="9" s="1"/>
  <c r="FI10" i="2"/>
  <c r="AE7" i="12"/>
  <c r="I7" i="12"/>
  <c r="AV22" i="16"/>
  <c r="AV2" i="16"/>
  <c r="H2" i="16"/>
  <c r="H22" i="16"/>
  <c r="AV7" i="12"/>
  <c r="LH9" i="2"/>
  <c r="LJ9" i="2" s="1"/>
  <c r="AU8" i="9" s="1"/>
  <c r="AX8" i="12" s="1"/>
  <c r="LG10" i="2"/>
  <c r="T2" i="16"/>
  <c r="T22" i="16"/>
  <c r="L7" i="12"/>
  <c r="Z22" i="16"/>
  <c r="Z2" i="16"/>
  <c r="AF7" i="12"/>
  <c r="AP2" i="16"/>
  <c r="AP22" i="16"/>
  <c r="CY9" i="2"/>
  <c r="DA9" i="2" s="1"/>
  <c r="P8" i="9" s="1"/>
  <c r="CX10" i="2"/>
  <c r="S9" i="2"/>
  <c r="U9" i="2" s="1"/>
  <c r="D8" i="9" s="1"/>
  <c r="R10" i="2"/>
  <c r="R7" i="12"/>
  <c r="AJ7" i="12"/>
  <c r="FQ9" i="2"/>
  <c r="FS9" i="2" s="1"/>
  <c r="Z8" i="9" s="1"/>
  <c r="AB8" i="12" s="1"/>
  <c r="FP10" i="2"/>
  <c r="AA22" i="16"/>
  <c r="AA2" i="16"/>
  <c r="AU22" i="16"/>
  <c r="AU2" i="16"/>
  <c r="GE9" i="2"/>
  <c r="GG9" i="2" s="1"/>
  <c r="AB8" i="9" s="1"/>
  <c r="GD10" i="2"/>
  <c r="GL9" i="2"/>
  <c r="GN9" i="2" s="1"/>
  <c r="AC8" i="9" s="1"/>
  <c r="AE8" i="12" s="1"/>
  <c r="GK10" i="2"/>
  <c r="LA9" i="2"/>
  <c r="LC9" i="2" s="1"/>
  <c r="AT8" i="9" s="1"/>
  <c r="KZ10" i="2"/>
  <c r="AG7" i="12"/>
  <c r="I22" i="16"/>
  <c r="I2" i="16"/>
  <c r="KT9" i="2"/>
  <c r="KV9" i="2" s="1"/>
  <c r="AS8" i="9" s="1"/>
  <c r="KS10" i="2"/>
  <c r="D22" i="16"/>
  <c r="D2" i="16"/>
  <c r="BP9" i="2"/>
  <c r="BR9" i="2" s="1"/>
  <c r="K8" i="9" s="1"/>
  <c r="BO10" i="2"/>
  <c r="EO9" i="2"/>
  <c r="EQ9" i="2" s="1"/>
  <c r="V8" i="9" s="1"/>
  <c r="EN10" i="2"/>
  <c r="AK7" i="12"/>
  <c r="Q7" i="12"/>
  <c r="C7" i="12"/>
  <c r="V2" i="16"/>
  <c r="V22" i="16"/>
  <c r="AY7" i="12"/>
  <c r="AI7" i="12"/>
  <c r="N7" i="12"/>
  <c r="AR22" i="16"/>
  <c r="AR2" i="16"/>
  <c r="L22" i="16"/>
  <c r="L2" i="16"/>
  <c r="AO22" i="16"/>
  <c r="AO2" i="16"/>
  <c r="G2" i="16"/>
  <c r="G22" i="16"/>
  <c r="GZ9" i="2"/>
  <c r="HB9" i="2" s="1"/>
  <c r="AE8" i="9" s="1"/>
  <c r="GY10" i="2"/>
  <c r="AI2" i="16"/>
  <c r="AI22" i="16"/>
  <c r="Z9" i="2"/>
  <c r="AB9" i="2" s="1"/>
  <c r="E8" i="9" s="1"/>
  <c r="Y10" i="2"/>
  <c r="LO9" i="2"/>
  <c r="LQ9" i="2" s="1"/>
  <c r="AV8" i="9" s="1"/>
  <c r="AY8" i="12" s="1"/>
  <c r="LN10" i="2"/>
  <c r="HM10" i="2"/>
  <c r="HN9" i="2"/>
  <c r="HP9" i="2" s="1"/>
  <c r="AG8" i="9" s="1"/>
  <c r="O2" i="16"/>
  <c r="H7" i="12"/>
  <c r="AO7" i="12"/>
  <c r="AG22" i="16"/>
  <c r="AG2" i="16"/>
  <c r="AU7" i="12"/>
  <c r="KF9" i="2"/>
  <c r="KH9" i="2" s="1"/>
  <c r="AQ8" i="9" s="1"/>
  <c r="KE10" i="2"/>
  <c r="AH7" i="12"/>
  <c r="Z7" i="12"/>
  <c r="AX2" i="16"/>
  <c r="AX22" i="16"/>
  <c r="Q22" i="16"/>
  <c r="Q2" i="16"/>
  <c r="EU10" i="2"/>
  <c r="EV9" i="2"/>
  <c r="EX9" i="2" s="1"/>
  <c r="W8" i="9" s="1"/>
  <c r="CK9" i="2"/>
  <c r="CM9" i="2" s="1"/>
  <c r="N8" i="9" s="1"/>
  <c r="CJ10" i="2"/>
  <c r="AT2" i="16"/>
  <c r="D7" i="12"/>
  <c r="E7" i="12" s="1"/>
  <c r="V7" i="12"/>
  <c r="AM7" i="12"/>
  <c r="AR7" i="12"/>
  <c r="JY9" i="2"/>
  <c r="KA9" i="2" s="1"/>
  <c r="AP8" i="9" s="1"/>
  <c r="JX10" i="2"/>
  <c r="EH9" i="2"/>
  <c r="EJ9" i="2" s="1"/>
  <c r="U8" i="9" s="1"/>
  <c r="W8" i="12" s="1"/>
  <c r="EG10" i="2"/>
  <c r="P2" i="16"/>
  <c r="P22" i="16"/>
  <c r="BA10" i="2"/>
  <c r="BB9" i="2"/>
  <c r="BD9" i="2" s="1"/>
  <c r="I8" i="9" s="1"/>
  <c r="I8" i="12" s="1"/>
  <c r="AN2" i="16"/>
  <c r="AN22" i="16"/>
  <c r="KM9" i="2"/>
  <c r="KO9" i="2" s="1"/>
  <c r="AR8" i="9" s="1"/>
  <c r="KL10" i="2"/>
  <c r="HF10" i="2"/>
  <c r="HG9" i="2"/>
  <c r="HI9" i="2" s="1"/>
  <c r="AF8" i="9" s="1"/>
  <c r="AH8" i="12" s="1"/>
  <c r="IA10" i="2"/>
  <c r="IB9" i="2"/>
  <c r="ID9" i="2" s="1"/>
  <c r="AI8" i="9" s="1"/>
  <c r="DZ10" i="2"/>
  <c r="EA9" i="2"/>
  <c r="EC9" i="2" s="1"/>
  <c r="T8" i="9" s="1"/>
  <c r="V8" i="12" s="1"/>
  <c r="CD9" i="2"/>
  <c r="CF9" i="2" s="1"/>
  <c r="M8" i="9" s="1"/>
  <c r="N8" i="12" s="1"/>
  <c r="CC10" i="2"/>
  <c r="LV9" i="2"/>
  <c r="LX9" i="2" s="1"/>
  <c r="AW8" i="9" s="1"/>
  <c r="LU10" i="2"/>
  <c r="E9" i="2"/>
  <c r="G9" i="2" s="1"/>
  <c r="B8" i="9" s="1"/>
  <c r="D10" i="2"/>
  <c r="AT10" i="2"/>
  <c r="AU9" i="2"/>
  <c r="AW9" i="2" s="1"/>
  <c r="H8" i="9" s="1"/>
  <c r="H8" i="12" s="1"/>
  <c r="JC10" i="2"/>
  <c r="JD9" i="2"/>
  <c r="JF9" i="2" s="1"/>
  <c r="AM8" i="9" s="1"/>
  <c r="BV10" i="2"/>
  <c r="BW9" i="2"/>
  <c r="BY9" i="2" s="1"/>
  <c r="L8" i="9" s="1"/>
  <c r="AD22" i="16"/>
  <c r="JK9" i="2"/>
  <c r="JM9" i="2" s="1"/>
  <c r="AN8" i="9" s="1"/>
  <c r="JJ10" i="2"/>
  <c r="R22" i="16"/>
  <c r="R2" i="16"/>
  <c r="K10" i="2"/>
  <c r="L9" i="2"/>
  <c r="N9" i="2" s="1"/>
  <c r="C8" i="9" s="1"/>
  <c r="AS22" i="16"/>
  <c r="AS2" i="16"/>
  <c r="Y7" i="12"/>
  <c r="O7" i="12"/>
  <c r="AB2" i="16"/>
  <c r="AB22" i="16"/>
  <c r="IO10" i="2"/>
  <c r="IP9" i="2"/>
  <c r="IR9" i="2" s="1"/>
  <c r="AK8" i="9" s="1"/>
  <c r="JQ10" i="2"/>
  <c r="JR9" i="2"/>
  <c r="JT9" i="2" s="1"/>
  <c r="AO8" i="9" s="1"/>
  <c r="AR8" i="12" s="1"/>
  <c r="AS7" i="12"/>
  <c r="II9" i="2"/>
  <c r="IK9" i="2" s="1"/>
  <c r="AJ8" i="9" s="1"/>
  <c r="IH10" i="2"/>
  <c r="X22" i="16"/>
  <c r="X2" i="16"/>
  <c r="FC9" i="2"/>
  <c r="FE9" i="2" s="1"/>
  <c r="X8" i="9" s="1"/>
  <c r="FB10" i="2"/>
  <c r="AH22" i="16"/>
  <c r="AH2" i="16"/>
  <c r="AQ22" i="16"/>
  <c r="AQ2" i="16"/>
  <c r="CR9" i="2"/>
  <c r="CT9" i="2" s="1"/>
  <c r="O8" i="9" s="1"/>
  <c r="CQ10" i="2"/>
  <c r="M7" i="12"/>
  <c r="AP7" i="12"/>
  <c r="W7" i="12"/>
  <c r="B7" i="12"/>
  <c r="J7" i="12"/>
  <c r="AC7" i="12"/>
  <c r="AK22" i="16"/>
  <c r="AK2" i="16"/>
  <c r="DS10" i="2"/>
  <c r="DT9" i="2"/>
  <c r="DV9" i="2" s="1"/>
  <c r="S8" i="9" s="1"/>
  <c r="Y2" i="16"/>
  <c r="Y22" i="16"/>
  <c r="IW9" i="2"/>
  <c r="IY9" i="2" s="1"/>
  <c r="AL8" i="9" s="1"/>
  <c r="AN8" i="12" s="1"/>
  <c r="IV10" i="2"/>
  <c r="E2" i="16"/>
  <c r="E22" i="16"/>
  <c r="U2" i="16"/>
  <c r="U22" i="16"/>
  <c r="M2" i="16"/>
  <c r="K7" i="12" l="1"/>
  <c r="K23" i="16" s="1"/>
  <c r="K22" i="16"/>
  <c r="K2" i="16"/>
  <c r="JC11" i="2"/>
  <c r="JD10" i="2"/>
  <c r="JF10" i="2" s="1"/>
  <c r="AM9" i="9" s="1"/>
  <c r="GL10" i="2"/>
  <c r="GN10" i="2" s="1"/>
  <c r="AC9" i="9" s="1"/>
  <c r="GK11" i="2"/>
  <c r="FQ10" i="2"/>
  <c r="FS10" i="2" s="1"/>
  <c r="Z9" i="9" s="1"/>
  <c r="FP11" i="2"/>
  <c r="LH10" i="2"/>
  <c r="LJ10" i="2" s="1"/>
  <c r="AU9" i="9" s="1"/>
  <c r="LG11" i="2"/>
  <c r="IH11" i="2"/>
  <c r="II10" i="2"/>
  <c r="IK10" i="2" s="1"/>
  <c r="AJ9" i="9" s="1"/>
  <c r="KT10" i="2"/>
  <c r="KV10" i="2" s="1"/>
  <c r="AS9" i="9" s="1"/>
  <c r="KS11" i="2"/>
  <c r="FJ10" i="2"/>
  <c r="FL10" i="2" s="1"/>
  <c r="Y9" i="9" s="1"/>
  <c r="FI11" i="2"/>
  <c r="Z8" i="12"/>
  <c r="AL8" i="12"/>
  <c r="JK10" i="2"/>
  <c r="JM10" i="2" s="1"/>
  <c r="AN9" i="9" s="1"/>
  <c r="JJ11" i="2"/>
  <c r="AT11" i="2"/>
  <c r="AU10" i="2"/>
  <c r="AW10" i="2" s="1"/>
  <c r="H9" i="9" s="1"/>
  <c r="EA10" i="2"/>
  <c r="EC10" i="2" s="1"/>
  <c r="T9" i="9" s="1"/>
  <c r="DZ11" i="2"/>
  <c r="KL11" i="2"/>
  <c r="KM10" i="2"/>
  <c r="KO10" i="2" s="1"/>
  <c r="AR9" i="9" s="1"/>
  <c r="BB10" i="2"/>
  <c r="BD10" i="2" s="1"/>
  <c r="I9" i="9" s="1"/>
  <c r="I9" i="12" s="1"/>
  <c r="BA11" i="2"/>
  <c r="Z10" i="2"/>
  <c r="AB10" i="2" s="1"/>
  <c r="E9" i="9" s="1"/>
  <c r="Y11" i="2"/>
  <c r="AV8" i="12"/>
  <c r="GD11" i="2"/>
  <c r="GE10" i="2"/>
  <c r="GG10" i="2" s="1"/>
  <c r="AB9" i="9" s="1"/>
  <c r="AA8" i="12"/>
  <c r="HU10" i="2"/>
  <c r="HW10" i="2" s="1"/>
  <c r="AH9" i="9" s="1"/>
  <c r="HT11" i="2"/>
  <c r="GR11" i="2"/>
  <c r="GS10" i="2"/>
  <c r="GU10" i="2" s="1"/>
  <c r="AD9" i="9" s="1"/>
  <c r="AN10" i="2"/>
  <c r="AP10" i="2" s="1"/>
  <c r="G9" i="9" s="1"/>
  <c r="AM11" i="2"/>
  <c r="T8" i="12"/>
  <c r="U8" i="12" s="1"/>
  <c r="AP8" i="12"/>
  <c r="E10" i="2"/>
  <c r="G10" i="2" s="1"/>
  <c r="B9" i="9" s="1"/>
  <c r="D11" i="2"/>
  <c r="AK8" i="12"/>
  <c r="AU8" i="12"/>
  <c r="D8" i="12"/>
  <c r="E8" i="12" s="1"/>
  <c r="EO10" i="2"/>
  <c r="EQ10" i="2" s="1"/>
  <c r="V9" i="9" s="1"/>
  <c r="EN11" i="2"/>
  <c r="AD8" i="12"/>
  <c r="R8" i="12"/>
  <c r="G8" i="12"/>
  <c r="FX10" i="2"/>
  <c r="FZ10" i="2" s="1"/>
  <c r="AA9" i="9" s="1"/>
  <c r="FW11" i="2"/>
  <c r="LO10" i="2"/>
  <c r="LQ10" i="2" s="1"/>
  <c r="AV9" i="9" s="1"/>
  <c r="AY9" i="12" s="1"/>
  <c r="LN11" i="2"/>
  <c r="FC10" i="2"/>
  <c r="FE10" i="2" s="1"/>
  <c r="X9" i="9" s="1"/>
  <c r="FB11" i="2"/>
  <c r="HG10" i="2"/>
  <c r="HI10" i="2" s="1"/>
  <c r="AF9" i="9" s="1"/>
  <c r="HF11" i="2"/>
  <c r="DE11" i="2"/>
  <c r="DF10" i="2"/>
  <c r="DH10" i="2" s="1"/>
  <c r="Q9" i="9" s="1"/>
  <c r="R9" i="12" s="1"/>
  <c r="CR10" i="2"/>
  <c r="CT10" i="2" s="1"/>
  <c r="O9" i="9" s="1"/>
  <c r="P9" i="12" s="1"/>
  <c r="CQ11" i="2"/>
  <c r="JR10" i="2"/>
  <c r="JT10" i="2" s="1"/>
  <c r="AO9" i="9" s="1"/>
  <c r="JQ11" i="2"/>
  <c r="M8" i="12"/>
  <c r="LU11" i="2"/>
  <c r="LV10" i="2"/>
  <c r="LX10" i="2" s="1"/>
  <c r="AW9" i="9" s="1"/>
  <c r="JX11" i="2"/>
  <c r="JY10" i="2"/>
  <c r="KA10" i="2" s="1"/>
  <c r="AP9" i="9" s="1"/>
  <c r="O8" i="12"/>
  <c r="BP10" i="2"/>
  <c r="BR10" i="2" s="1"/>
  <c r="K9" i="9" s="1"/>
  <c r="BO11" i="2"/>
  <c r="C8" i="12"/>
  <c r="DM10" i="2"/>
  <c r="DO10" i="2" s="1"/>
  <c r="R9" i="9" s="1"/>
  <c r="DL11" i="2"/>
  <c r="F8" i="12"/>
  <c r="BI10" i="2"/>
  <c r="BK10" i="2" s="1"/>
  <c r="J9" i="9" s="1"/>
  <c r="BH11" i="2"/>
  <c r="EG11" i="2"/>
  <c r="EH10" i="2"/>
  <c r="EJ10" i="2" s="1"/>
  <c r="U9" i="9" s="1"/>
  <c r="DT10" i="2"/>
  <c r="DV10" i="2" s="1"/>
  <c r="S9" i="9" s="1"/>
  <c r="T9" i="12" s="1"/>
  <c r="U9" i="12" s="1"/>
  <c r="DS11" i="2"/>
  <c r="X8" i="12"/>
  <c r="AC8" i="12"/>
  <c r="P8" i="12"/>
  <c r="B8" i="12"/>
  <c r="BW10" i="2"/>
  <c r="BY10" i="2" s="1"/>
  <c r="L9" i="9" s="1"/>
  <c r="BV11" i="2"/>
  <c r="AZ8" i="12"/>
  <c r="AS8" i="12"/>
  <c r="Y8" i="12"/>
  <c r="KF10" i="2"/>
  <c r="KH10" i="2" s="1"/>
  <c r="AQ9" i="9" s="1"/>
  <c r="KE11" i="2"/>
  <c r="AI8" i="12"/>
  <c r="GZ10" i="2"/>
  <c r="HB10" i="2" s="1"/>
  <c r="AE9" i="9" s="1"/>
  <c r="GY11" i="2"/>
  <c r="L8" i="12"/>
  <c r="LA10" i="2"/>
  <c r="LC10" i="2" s="1"/>
  <c r="AT9" i="9" s="1"/>
  <c r="KZ11" i="2"/>
  <c r="CY10" i="2"/>
  <c r="DA10" i="2" s="1"/>
  <c r="P9" i="9" s="1"/>
  <c r="CX11" i="2"/>
  <c r="S8" i="12"/>
  <c r="J8" i="12"/>
  <c r="K8" i="12" s="1"/>
  <c r="IA11" i="2"/>
  <c r="IB10" i="2"/>
  <c r="ID10" i="2" s="1"/>
  <c r="AI9" i="9" s="1"/>
  <c r="CK10" i="2"/>
  <c r="CM10" i="2" s="1"/>
  <c r="N9" i="9" s="1"/>
  <c r="CJ11" i="2"/>
  <c r="R11" i="2"/>
  <c r="S10" i="2"/>
  <c r="U10" i="2" s="1"/>
  <c r="D9" i="9" s="1"/>
  <c r="AF11" i="2"/>
  <c r="AG10" i="2"/>
  <c r="AI10" i="2" s="1"/>
  <c r="F9" i="9" s="1"/>
  <c r="AM8" i="12"/>
  <c r="IW10" i="2"/>
  <c r="IY10" i="2" s="1"/>
  <c r="AL9" i="9" s="1"/>
  <c r="AN9" i="12" s="1"/>
  <c r="IV11" i="2"/>
  <c r="IO11" i="2"/>
  <c r="IP10" i="2"/>
  <c r="IR10" i="2" s="1"/>
  <c r="AK9" i="9" s="1"/>
  <c r="K11" i="2"/>
  <c r="L10" i="2"/>
  <c r="N10" i="2" s="1"/>
  <c r="C9" i="9" s="1"/>
  <c r="B9" i="12" s="1"/>
  <c r="AO8" i="12"/>
  <c r="CD10" i="2"/>
  <c r="CF10" i="2" s="1"/>
  <c r="M9" i="9" s="1"/>
  <c r="CC11" i="2"/>
  <c r="EU11" i="2"/>
  <c r="EV10" i="2"/>
  <c r="EX10" i="2" s="1"/>
  <c r="W9" i="9" s="1"/>
  <c r="Y9" i="12" s="1"/>
  <c r="AT8" i="12"/>
  <c r="HM11" i="2"/>
  <c r="HN10" i="2"/>
  <c r="HP10" i="2" s="1"/>
  <c r="AG9" i="9" s="1"/>
  <c r="AG8" i="12"/>
  <c r="AW8" i="12"/>
  <c r="Q8" i="12"/>
  <c r="K3" i="16" l="1"/>
  <c r="K12" i="16" s="1"/>
  <c r="K4" i="16"/>
  <c r="K13" i="16" s="1"/>
  <c r="K24" i="16"/>
  <c r="CK11" i="2"/>
  <c r="CM11" i="2" s="1"/>
  <c r="N10" i="9" s="1"/>
  <c r="O10" i="12" s="1"/>
  <c r="CJ12" i="2"/>
  <c r="AM9" i="12"/>
  <c r="DE12" i="2"/>
  <c r="DF11" i="2"/>
  <c r="DH11" i="2" s="1"/>
  <c r="Q10" i="9" s="1"/>
  <c r="R10" i="12" s="1"/>
  <c r="AO9" i="12"/>
  <c r="IO12" i="2"/>
  <c r="IP11" i="2"/>
  <c r="IR11" i="2" s="1"/>
  <c r="AK10" i="9" s="1"/>
  <c r="AK9" i="12"/>
  <c r="HM12" i="2"/>
  <c r="HN11" i="2"/>
  <c r="HP11" i="2" s="1"/>
  <c r="AG10" i="9" s="1"/>
  <c r="AI10" i="12" s="1"/>
  <c r="IW11" i="2"/>
  <c r="IY11" i="2" s="1"/>
  <c r="AL10" i="9" s="1"/>
  <c r="IV12" i="2"/>
  <c r="AW9" i="12"/>
  <c r="L9" i="12"/>
  <c r="AS9" i="12"/>
  <c r="CR11" i="2"/>
  <c r="CT11" i="2" s="1"/>
  <c r="O10" i="9" s="1"/>
  <c r="P10" i="12" s="1"/>
  <c r="CQ12" i="2"/>
  <c r="Z9" i="12"/>
  <c r="AF9" i="12"/>
  <c r="AT12" i="2"/>
  <c r="AU11" i="2"/>
  <c r="AW11" i="2" s="1"/>
  <c r="H10" i="9" s="1"/>
  <c r="H10" i="12" s="1"/>
  <c r="AL9" i="12"/>
  <c r="LN12" i="2"/>
  <c r="LO11" i="2"/>
  <c r="LQ11" i="2" s="1"/>
  <c r="AV10" i="9" s="1"/>
  <c r="E11" i="2"/>
  <c r="G11" i="2" s="1"/>
  <c r="B10" i="9" s="1"/>
  <c r="D12" i="2"/>
  <c r="JJ12" i="2"/>
  <c r="JK11" i="2"/>
  <c r="JM11" i="2" s="1"/>
  <c r="AN10" i="9" s="1"/>
  <c r="AP10" i="12" s="1"/>
  <c r="AP9" i="12"/>
  <c r="LH11" i="2"/>
  <c r="LJ11" i="2" s="1"/>
  <c r="AU10" i="9" s="1"/>
  <c r="LG12" i="2"/>
  <c r="F9" i="12"/>
  <c r="AJ9" i="12"/>
  <c r="AX9" i="12"/>
  <c r="AG11" i="2"/>
  <c r="AI11" i="2" s="1"/>
  <c r="F10" i="9" s="1"/>
  <c r="F10" i="12" s="1"/>
  <c r="AF12" i="2"/>
  <c r="M9" i="12"/>
  <c r="J9" i="12"/>
  <c r="K9" i="12" s="1"/>
  <c r="LU12" i="2"/>
  <c r="LV11" i="2"/>
  <c r="LX11" i="2" s="1"/>
  <c r="AW10" i="9" s="1"/>
  <c r="AZ10" i="12" s="1"/>
  <c r="Y12" i="2"/>
  <c r="Z11" i="2"/>
  <c r="AB11" i="2" s="1"/>
  <c r="E10" i="9" s="1"/>
  <c r="D10" i="12" s="1"/>
  <c r="E10" i="12" s="1"/>
  <c r="KM11" i="2"/>
  <c r="KO11" i="2" s="1"/>
  <c r="AR10" i="9" s="1"/>
  <c r="AU10" i="12" s="1"/>
  <c r="KL12" i="2"/>
  <c r="FJ11" i="2"/>
  <c r="FL11" i="2" s="1"/>
  <c r="Y10" i="9" s="1"/>
  <c r="AA10" i="12" s="1"/>
  <c r="FI12" i="2"/>
  <c r="FP12" i="2"/>
  <c r="FQ11" i="2"/>
  <c r="FS11" i="2" s="1"/>
  <c r="Z10" i="9" s="1"/>
  <c r="JC12" i="2"/>
  <c r="JD11" i="2"/>
  <c r="JF11" i="2" s="1"/>
  <c r="AM10" i="9" s="1"/>
  <c r="AO10" i="12" s="1"/>
  <c r="C9" i="12"/>
  <c r="IA12" i="2"/>
  <c r="IB11" i="2"/>
  <c r="ID11" i="2" s="1"/>
  <c r="AI10" i="9" s="1"/>
  <c r="AK10" i="12" s="1"/>
  <c r="CY11" i="2"/>
  <c r="DA11" i="2" s="1"/>
  <c r="P10" i="9" s="1"/>
  <c r="Q10" i="12" s="1"/>
  <c r="CX12" i="2"/>
  <c r="KF11" i="2"/>
  <c r="KH11" i="2" s="1"/>
  <c r="AQ10" i="9" s="1"/>
  <c r="AT10" i="12" s="1"/>
  <c r="KE12" i="2"/>
  <c r="HG11" i="2"/>
  <c r="HI11" i="2" s="1"/>
  <c r="AF10" i="9" s="1"/>
  <c r="AH10" i="12" s="1"/>
  <c r="HF12" i="2"/>
  <c r="D9" i="12"/>
  <c r="E9" i="12" s="1"/>
  <c r="EA11" i="2"/>
  <c r="EC11" i="2" s="1"/>
  <c r="T10" i="9" s="1"/>
  <c r="V10" i="12" s="1"/>
  <c r="DZ12" i="2"/>
  <c r="AA9" i="12"/>
  <c r="AB9" i="12"/>
  <c r="DT11" i="2"/>
  <c r="DV11" i="2" s="1"/>
  <c r="S10" i="9" s="1"/>
  <c r="T10" i="12" s="1"/>
  <c r="U10" i="12" s="1"/>
  <c r="DS12" i="2"/>
  <c r="JY11" i="2"/>
  <c r="KA11" i="2" s="1"/>
  <c r="AP10" i="9" s="1"/>
  <c r="AS10" i="12" s="1"/>
  <c r="JX12" i="2"/>
  <c r="GS11" i="2"/>
  <c r="GU11" i="2" s="1"/>
  <c r="AD10" i="9" s="1"/>
  <c r="AF10" i="12" s="1"/>
  <c r="GR12" i="2"/>
  <c r="BB11" i="2"/>
  <c r="BD11" i="2" s="1"/>
  <c r="I10" i="9" s="1"/>
  <c r="I10" i="12" s="1"/>
  <c r="BA12" i="2"/>
  <c r="II11" i="2"/>
  <c r="IK11" i="2" s="1"/>
  <c r="AJ10" i="9" s="1"/>
  <c r="AL10" i="12" s="1"/>
  <c r="IH12" i="2"/>
  <c r="K12" i="2"/>
  <c r="L11" i="2"/>
  <c r="N11" i="2" s="1"/>
  <c r="C10" i="9" s="1"/>
  <c r="B10" i="12" s="1"/>
  <c r="HT12" i="2"/>
  <c r="HU11" i="2"/>
  <c r="HW11" i="2" s="1"/>
  <c r="AH10" i="9" s="1"/>
  <c r="AJ10" i="12" s="1"/>
  <c r="O9" i="12"/>
  <c r="BV12" i="2"/>
  <c r="BW11" i="2"/>
  <c r="BY11" i="2" s="1"/>
  <c r="L10" i="9" s="1"/>
  <c r="M10" i="12" s="1"/>
  <c r="BH12" i="2"/>
  <c r="BI11" i="2"/>
  <c r="BK11" i="2" s="1"/>
  <c r="J10" i="9" s="1"/>
  <c r="J10" i="12" s="1"/>
  <c r="K10" i="12" s="1"/>
  <c r="AU9" i="12"/>
  <c r="AI9" i="12"/>
  <c r="CD11" i="2"/>
  <c r="CF11" i="2" s="1"/>
  <c r="M10" i="9" s="1"/>
  <c r="N10" i="12" s="1"/>
  <c r="CC12" i="2"/>
  <c r="S11" i="2"/>
  <c r="U11" i="2" s="1"/>
  <c r="D10" i="9" s="1"/>
  <c r="C10" i="12" s="1"/>
  <c r="R12" i="2"/>
  <c r="Q9" i="12"/>
  <c r="AT9" i="12"/>
  <c r="W9" i="12"/>
  <c r="DL12" i="2"/>
  <c r="DM11" i="2"/>
  <c r="DO11" i="2" s="1"/>
  <c r="R10" i="9" s="1"/>
  <c r="S10" i="12" s="1"/>
  <c r="JQ12" i="2"/>
  <c r="JR11" i="2"/>
  <c r="JT11" i="2" s="1"/>
  <c r="AO10" i="9" s="1"/>
  <c r="AR10" i="12" s="1"/>
  <c r="AH9" i="12"/>
  <c r="FX11" i="2"/>
  <c r="FZ11" i="2" s="1"/>
  <c r="AA10" i="9" s="1"/>
  <c r="FW12" i="2"/>
  <c r="EO11" i="2"/>
  <c r="EQ11" i="2" s="1"/>
  <c r="V10" i="9" s="1"/>
  <c r="X10" i="12" s="1"/>
  <c r="EN12" i="2"/>
  <c r="AM12" i="2"/>
  <c r="AN11" i="2"/>
  <c r="AP11" i="2" s="1"/>
  <c r="G10" i="9" s="1"/>
  <c r="G10" i="12" s="1"/>
  <c r="AD9" i="12"/>
  <c r="V9" i="12"/>
  <c r="KT11" i="2"/>
  <c r="KV11" i="2" s="1"/>
  <c r="AS10" i="9" s="1"/>
  <c r="AV10" i="12" s="1"/>
  <c r="KS12" i="2"/>
  <c r="GL11" i="2"/>
  <c r="GN11" i="2" s="1"/>
  <c r="AC10" i="9" s="1"/>
  <c r="AE10" i="12" s="1"/>
  <c r="GK12" i="2"/>
  <c r="EV11" i="2"/>
  <c r="EX11" i="2" s="1"/>
  <c r="W10" i="9" s="1"/>
  <c r="EU12" i="2"/>
  <c r="GZ11" i="2"/>
  <c r="HB11" i="2" s="1"/>
  <c r="AE10" i="9" s="1"/>
  <c r="AG10" i="12" s="1"/>
  <c r="GY12" i="2"/>
  <c r="AG9" i="12"/>
  <c r="AZ9" i="12"/>
  <c r="N9" i="12"/>
  <c r="KZ12" i="2"/>
  <c r="LA11" i="2"/>
  <c r="LC11" i="2" s="1"/>
  <c r="AT10" i="9" s="1"/>
  <c r="AW10" i="12" s="1"/>
  <c r="EG12" i="2"/>
  <c r="EH11" i="2"/>
  <c r="EJ11" i="2" s="1"/>
  <c r="U10" i="9" s="1"/>
  <c r="W10" i="12" s="1"/>
  <c r="S9" i="12"/>
  <c r="BP11" i="2"/>
  <c r="BR11" i="2" s="1"/>
  <c r="K10" i="9" s="1"/>
  <c r="L10" i="12" s="1"/>
  <c r="BO12" i="2"/>
  <c r="AR9" i="12"/>
  <c r="FC11" i="2"/>
  <c r="FE11" i="2" s="1"/>
  <c r="X10" i="9" s="1"/>
  <c r="Z10" i="12" s="1"/>
  <c r="FB12" i="2"/>
  <c r="AC9" i="12"/>
  <c r="X9" i="12"/>
  <c r="G9" i="12"/>
  <c r="GE11" i="2"/>
  <c r="GG11" i="2" s="1"/>
  <c r="AB10" i="9" s="1"/>
  <c r="AD10" i="12" s="1"/>
  <c r="GD12" i="2"/>
  <c r="H9" i="12"/>
  <c r="AV9" i="12"/>
  <c r="AE9" i="12"/>
  <c r="K25" i="16" l="1"/>
  <c r="K5" i="16"/>
  <c r="K14" i="16" s="1"/>
  <c r="K26" i="16"/>
  <c r="K6" i="16"/>
  <c r="GL12" i="2"/>
  <c r="GN12" i="2" s="1"/>
  <c r="AC11" i="9" s="1"/>
  <c r="AE11" i="12" s="1"/>
  <c r="AD33" i="16" s="1"/>
  <c r="GK13" i="2"/>
  <c r="BB12" i="2"/>
  <c r="BD12" i="2" s="1"/>
  <c r="I11" i="9" s="1"/>
  <c r="BA13" i="2"/>
  <c r="EG13" i="2"/>
  <c r="EH12" i="2"/>
  <c r="EJ12" i="2" s="1"/>
  <c r="U11" i="9" s="1"/>
  <c r="EU13" i="2"/>
  <c r="EV12" i="2"/>
  <c r="EX12" i="2" s="1"/>
  <c r="W11" i="9" s="1"/>
  <c r="K13" i="2"/>
  <c r="L12" i="2"/>
  <c r="N12" i="2" s="1"/>
  <c r="C11" i="9" s="1"/>
  <c r="B11" i="12" s="1"/>
  <c r="JC13" i="2"/>
  <c r="JD12" i="2"/>
  <c r="JF12" i="2" s="1"/>
  <c r="AM11" i="9" s="1"/>
  <c r="FC12" i="2"/>
  <c r="FE12" i="2" s="1"/>
  <c r="X11" i="9" s="1"/>
  <c r="Z11" i="12" s="1"/>
  <c r="Y23" i="16" s="1"/>
  <c r="FB13" i="2"/>
  <c r="Y10" i="12"/>
  <c r="AC10" i="12"/>
  <c r="CC13" i="2"/>
  <c r="CD12" i="2"/>
  <c r="CF12" i="2" s="1"/>
  <c r="M11" i="9" s="1"/>
  <c r="N11" i="12" s="1"/>
  <c r="N23" i="16" s="1"/>
  <c r="BI12" i="2"/>
  <c r="BK12" i="2" s="1"/>
  <c r="J11" i="9" s="1"/>
  <c r="J11" i="12" s="1"/>
  <c r="BH13" i="2"/>
  <c r="IH13" i="2"/>
  <c r="II12" i="2"/>
  <c r="IK12" i="2" s="1"/>
  <c r="AJ11" i="9" s="1"/>
  <c r="DS13" i="2"/>
  <c r="DT12" i="2"/>
  <c r="DV12" i="2" s="1"/>
  <c r="S11" i="9" s="1"/>
  <c r="HG12" i="2"/>
  <c r="HI12" i="2" s="1"/>
  <c r="AF11" i="9" s="1"/>
  <c r="AH11" i="12" s="1"/>
  <c r="AG33" i="16" s="1"/>
  <c r="HF13" i="2"/>
  <c r="CY12" i="2"/>
  <c r="DA12" i="2" s="1"/>
  <c r="P11" i="9" s="1"/>
  <c r="CX13" i="2"/>
  <c r="AB10" i="12"/>
  <c r="Z12" i="2"/>
  <c r="AB12" i="2" s="1"/>
  <c r="E11" i="9" s="1"/>
  <c r="Y13" i="2"/>
  <c r="AX10" i="12"/>
  <c r="AY10" i="12"/>
  <c r="AN10" i="12"/>
  <c r="IP12" i="2"/>
  <c r="IR12" i="2" s="1"/>
  <c r="AK11" i="9" s="1"/>
  <c r="IO13" i="2"/>
  <c r="BO13" i="2"/>
  <c r="BP12" i="2"/>
  <c r="BR12" i="2" s="1"/>
  <c r="K11" i="9" s="1"/>
  <c r="KS13" i="2"/>
  <c r="KT12" i="2"/>
  <c r="KV12" i="2" s="1"/>
  <c r="AS11" i="9" s="1"/>
  <c r="AV11" i="12" s="1"/>
  <c r="AT33" i="16" s="1"/>
  <c r="DF12" i="2"/>
  <c r="DH12" i="2" s="1"/>
  <c r="Q11" i="9" s="1"/>
  <c r="DE13" i="2"/>
  <c r="AN12" i="2"/>
  <c r="AP12" i="2" s="1"/>
  <c r="G11" i="9" s="1"/>
  <c r="AM13" i="2"/>
  <c r="GY13" i="2"/>
  <c r="GZ12" i="2"/>
  <c r="HB12" i="2" s="1"/>
  <c r="AE11" i="9" s="1"/>
  <c r="EO12" i="2"/>
  <c r="EQ12" i="2" s="1"/>
  <c r="V11" i="9" s="1"/>
  <c r="EN13" i="2"/>
  <c r="DL13" i="2"/>
  <c r="DM12" i="2"/>
  <c r="DO12" i="2" s="1"/>
  <c r="R11" i="9" s="1"/>
  <c r="S11" i="12" s="1"/>
  <c r="S23" i="16" s="1"/>
  <c r="HU12" i="2"/>
  <c r="HW12" i="2" s="1"/>
  <c r="AH11" i="9" s="1"/>
  <c r="HT13" i="2"/>
  <c r="EA12" i="2"/>
  <c r="EC12" i="2" s="1"/>
  <c r="T11" i="9" s="1"/>
  <c r="DZ13" i="2"/>
  <c r="KL13" i="2"/>
  <c r="KM12" i="2"/>
  <c r="KO12" i="2" s="1"/>
  <c r="AR11" i="9" s="1"/>
  <c r="JK12" i="2"/>
  <c r="JM12" i="2" s="1"/>
  <c r="AN11" i="9" s="1"/>
  <c r="JJ13" i="2"/>
  <c r="HM13" i="2"/>
  <c r="HN12" i="2"/>
  <c r="HP12" i="2" s="1"/>
  <c r="AG11" i="9" s="1"/>
  <c r="LA12" i="2"/>
  <c r="LC12" i="2" s="1"/>
  <c r="AT11" i="9" s="1"/>
  <c r="KZ13" i="2"/>
  <c r="FQ12" i="2"/>
  <c r="FS12" i="2" s="1"/>
  <c r="Z11" i="9" s="1"/>
  <c r="AB11" i="12" s="1"/>
  <c r="FP13" i="2"/>
  <c r="LO12" i="2"/>
  <c r="LQ12" i="2" s="1"/>
  <c r="AV11" i="9" s="1"/>
  <c r="LN13" i="2"/>
  <c r="FI13" i="2"/>
  <c r="FJ12" i="2"/>
  <c r="FL12" i="2" s="1"/>
  <c r="Y11" i="9" s="1"/>
  <c r="JQ13" i="2"/>
  <c r="JR12" i="2"/>
  <c r="JT12" i="2" s="1"/>
  <c r="AO11" i="9" s="1"/>
  <c r="GR13" i="2"/>
  <c r="GS12" i="2"/>
  <c r="GU12" i="2" s="1"/>
  <c r="AD11" i="9" s="1"/>
  <c r="IA13" i="2"/>
  <c r="IB12" i="2"/>
  <c r="ID12" i="2" s="1"/>
  <c r="AI11" i="9" s="1"/>
  <c r="AU12" i="2"/>
  <c r="AW12" i="2" s="1"/>
  <c r="H11" i="9" s="1"/>
  <c r="AT13" i="2"/>
  <c r="CQ13" i="2"/>
  <c r="CR12" i="2"/>
  <c r="CT12" i="2" s="1"/>
  <c r="O11" i="9" s="1"/>
  <c r="P11" i="12" s="1"/>
  <c r="P23" i="16" s="1"/>
  <c r="JX13" i="2"/>
  <c r="JY12" i="2"/>
  <c r="KA12" i="2" s="1"/>
  <c r="AP11" i="9" s="1"/>
  <c r="AS11" i="12" s="1"/>
  <c r="AQ33" i="16" s="1"/>
  <c r="KE13" i="2"/>
  <c r="KF12" i="2"/>
  <c r="KH12" i="2" s="1"/>
  <c r="AQ11" i="9" s="1"/>
  <c r="AG12" i="2"/>
  <c r="AI12" i="2" s="1"/>
  <c r="F11" i="9" s="1"/>
  <c r="AF13" i="2"/>
  <c r="D13" i="2"/>
  <c r="E12" i="2"/>
  <c r="G12" i="2" s="1"/>
  <c r="B11" i="9" s="1"/>
  <c r="CK12" i="2"/>
  <c r="CM12" i="2" s="1"/>
  <c r="N11" i="9" s="1"/>
  <c r="O11" i="12" s="1"/>
  <c r="O3" i="16" s="1"/>
  <c r="O12" i="16" s="1"/>
  <c r="CJ13" i="2"/>
  <c r="BW12" i="2"/>
  <c r="BY12" i="2" s="1"/>
  <c r="L11" i="9" s="1"/>
  <c r="M11" i="12" s="1"/>
  <c r="M23" i="16" s="1"/>
  <c r="BV13" i="2"/>
  <c r="GD13" i="2"/>
  <c r="GE12" i="2"/>
  <c r="GG12" i="2" s="1"/>
  <c r="AB11" i="9" s="1"/>
  <c r="LV12" i="2"/>
  <c r="LX12" i="2" s="1"/>
  <c r="AW11" i="9" s="1"/>
  <c r="AZ11" i="12" s="1"/>
  <c r="AX3" i="16" s="1"/>
  <c r="AX12" i="16" s="1"/>
  <c r="LU13" i="2"/>
  <c r="R13" i="2"/>
  <c r="S12" i="2"/>
  <c r="U12" i="2" s="1"/>
  <c r="D11" i="9" s="1"/>
  <c r="C11" i="12" s="1"/>
  <c r="D33" i="16" s="1"/>
  <c r="FW13" i="2"/>
  <c r="FX12" i="2"/>
  <c r="FZ12" i="2" s="1"/>
  <c r="AA11" i="9" s="1"/>
  <c r="AC11" i="12" s="1"/>
  <c r="LG13" i="2"/>
  <c r="LH12" i="2"/>
  <c r="LJ12" i="2" s="1"/>
  <c r="AU11" i="9" s="1"/>
  <c r="AX11" i="12" s="1"/>
  <c r="IW12" i="2"/>
  <c r="IY12" i="2" s="1"/>
  <c r="AL11" i="9" s="1"/>
  <c r="IV13" i="2"/>
  <c r="AM10" i="12"/>
  <c r="N33" i="16" l="1"/>
  <c r="J33" i="16"/>
  <c r="K11" i="12"/>
  <c r="K15" i="16"/>
  <c r="J23" i="16"/>
  <c r="AV3" i="16"/>
  <c r="AV12" i="16" s="1"/>
  <c r="AB3" i="16"/>
  <c r="AB12" i="16" s="1"/>
  <c r="AT3" i="16"/>
  <c r="AT12" i="16" s="1"/>
  <c r="AA3" i="16"/>
  <c r="AA12" i="16" s="1"/>
  <c r="N3" i="16"/>
  <c r="N12" i="16" s="1"/>
  <c r="Y33" i="16"/>
  <c r="D3" i="16"/>
  <c r="D12" i="16" s="1"/>
  <c r="AV33" i="16"/>
  <c r="AB23" i="16"/>
  <c r="AX23" i="16"/>
  <c r="AX33" i="16"/>
  <c r="AA33" i="16"/>
  <c r="AV23" i="16"/>
  <c r="Y3" i="16"/>
  <c r="Y12" i="16" s="1"/>
  <c r="AQ3" i="16"/>
  <c r="AQ12" i="16" s="1"/>
  <c r="IA14" i="2"/>
  <c r="IB13" i="2"/>
  <c r="ID13" i="2" s="1"/>
  <c r="AI12" i="9" s="1"/>
  <c r="AA11" i="12"/>
  <c r="AW11" i="12"/>
  <c r="M33" i="16"/>
  <c r="HT14" i="2"/>
  <c r="HU13" i="2"/>
  <c r="HW13" i="2" s="1"/>
  <c r="AH12" i="9" s="1"/>
  <c r="GY14" i="2"/>
  <c r="GZ13" i="2"/>
  <c r="HB13" i="2" s="1"/>
  <c r="AE12" i="9" s="1"/>
  <c r="R11" i="12"/>
  <c r="CY13" i="2"/>
  <c r="DA13" i="2" s="1"/>
  <c r="P12" i="9" s="1"/>
  <c r="CX14" i="2"/>
  <c r="II13" i="2"/>
  <c r="IK13" i="2" s="1"/>
  <c r="AJ12" i="9" s="1"/>
  <c r="IH14" i="2"/>
  <c r="AO11" i="12"/>
  <c r="EG14" i="2"/>
  <c r="EH13" i="2"/>
  <c r="EJ13" i="2" s="1"/>
  <c r="U12" i="9" s="1"/>
  <c r="W12" i="12" s="1"/>
  <c r="BA14" i="2"/>
  <c r="BB13" i="2"/>
  <c r="BD13" i="2" s="1"/>
  <c r="I12" i="9" s="1"/>
  <c r="LG14" i="2"/>
  <c r="LH13" i="2"/>
  <c r="LJ13" i="2" s="1"/>
  <c r="AU12" i="9" s="1"/>
  <c r="CJ14" i="2"/>
  <c r="CK13" i="2"/>
  <c r="CM13" i="2" s="1"/>
  <c r="N12" i="9" s="1"/>
  <c r="AT11" i="12"/>
  <c r="AF11" i="12"/>
  <c r="FI14" i="2"/>
  <c r="FJ13" i="2"/>
  <c r="FL13" i="2" s="1"/>
  <c r="Y12" i="9" s="1"/>
  <c r="AI11" i="12"/>
  <c r="AU11" i="12"/>
  <c r="AJ11" i="12"/>
  <c r="AT23" i="16"/>
  <c r="Q11" i="12"/>
  <c r="BH14" i="2"/>
  <c r="BI13" i="2"/>
  <c r="BK13" i="2" s="1"/>
  <c r="J12" i="9" s="1"/>
  <c r="JC14" i="2"/>
  <c r="JD13" i="2"/>
  <c r="JF13" i="2" s="1"/>
  <c r="AM12" i="9" s="1"/>
  <c r="I11" i="12"/>
  <c r="GK14" i="2"/>
  <c r="GL13" i="2"/>
  <c r="GN13" i="2" s="1"/>
  <c r="AC12" i="9" s="1"/>
  <c r="FP14" i="2"/>
  <c r="FQ13" i="2"/>
  <c r="FS13" i="2" s="1"/>
  <c r="Z12" i="9" s="1"/>
  <c r="HM14" i="2"/>
  <c r="HN13" i="2"/>
  <c r="HP13" i="2" s="1"/>
  <c r="AG12" i="9" s="1"/>
  <c r="KM13" i="2"/>
  <c r="KO13" i="2" s="1"/>
  <c r="AR12" i="9" s="1"/>
  <c r="KL14" i="2"/>
  <c r="HF14" i="2"/>
  <c r="HG13" i="2"/>
  <c r="HI13" i="2" s="1"/>
  <c r="AF12" i="9" s="1"/>
  <c r="JX14" i="2"/>
  <c r="JY13" i="2"/>
  <c r="KA13" i="2" s="1"/>
  <c r="AP12" i="9" s="1"/>
  <c r="CQ14" i="2"/>
  <c r="CR13" i="2"/>
  <c r="CT13" i="2" s="1"/>
  <c r="O12" i="9" s="1"/>
  <c r="JJ14" i="2"/>
  <c r="JK13" i="2"/>
  <c r="JM13" i="2" s="1"/>
  <c r="AN12" i="9" s="1"/>
  <c r="AP12" i="12" s="1"/>
  <c r="D23" i="16"/>
  <c r="DL14" i="2"/>
  <c r="DM13" i="2"/>
  <c r="DO13" i="2" s="1"/>
  <c r="R12" i="9" s="1"/>
  <c r="IO14" i="2"/>
  <c r="IP13" i="2"/>
  <c r="IR13" i="2" s="1"/>
  <c r="AK12" i="9" s="1"/>
  <c r="AD3" i="16"/>
  <c r="AD12" i="16" s="1"/>
  <c r="K14" i="2"/>
  <c r="L13" i="2"/>
  <c r="N13" i="2" s="1"/>
  <c r="C12" i="9" s="1"/>
  <c r="B12" i="12" s="1"/>
  <c r="IV14" i="2"/>
  <c r="IW13" i="2"/>
  <c r="IY13" i="2" s="1"/>
  <c r="AL12" i="9" s="1"/>
  <c r="R14" i="2"/>
  <c r="S13" i="2"/>
  <c r="U13" i="2" s="1"/>
  <c r="D12" i="9" s="1"/>
  <c r="AD11" i="12"/>
  <c r="D14" i="2"/>
  <c r="E13" i="2"/>
  <c r="G13" i="2" s="1"/>
  <c r="B12" i="9" s="1"/>
  <c r="AT14" i="2"/>
  <c r="AU13" i="2"/>
  <c r="AW13" i="2" s="1"/>
  <c r="H12" i="9" s="1"/>
  <c r="H12" i="12" s="1"/>
  <c r="AA23" i="16"/>
  <c r="LN14" i="2"/>
  <c r="LO13" i="2"/>
  <c r="LQ13" i="2" s="1"/>
  <c r="AV12" i="9" s="1"/>
  <c r="AG3" i="16"/>
  <c r="AG12" i="16" s="1"/>
  <c r="AP11" i="12"/>
  <c r="EN14" i="2"/>
  <c r="EO13" i="2"/>
  <c r="EQ13" i="2" s="1"/>
  <c r="V12" i="9" s="1"/>
  <c r="X12" i="12" s="1"/>
  <c r="L11" i="12"/>
  <c r="AM11" i="12"/>
  <c r="AL23" i="16" s="1"/>
  <c r="Y14" i="2"/>
  <c r="Z13" i="2"/>
  <c r="AB13" i="2" s="1"/>
  <c r="E12" i="9" s="1"/>
  <c r="T11" i="12"/>
  <c r="U11" i="12" s="1"/>
  <c r="AB33" i="16"/>
  <c r="AD23" i="16"/>
  <c r="Y11" i="12"/>
  <c r="X3" i="16" s="1"/>
  <c r="X12" i="16" s="1"/>
  <c r="O23" i="16"/>
  <c r="FB14" i="2"/>
  <c r="FC13" i="2"/>
  <c r="FE13" i="2" s="1"/>
  <c r="X12" i="9" s="1"/>
  <c r="J3" i="16"/>
  <c r="J12" i="16" s="1"/>
  <c r="FW14" i="2"/>
  <c r="FX13" i="2"/>
  <c r="FZ13" i="2" s="1"/>
  <c r="AA12" i="9" s="1"/>
  <c r="LU14" i="2"/>
  <c r="LV13" i="2"/>
  <c r="LX13" i="2" s="1"/>
  <c r="AW12" i="9" s="1"/>
  <c r="AZ12" i="12" s="1"/>
  <c r="P33" i="16"/>
  <c r="P3" i="16"/>
  <c r="P12" i="16" s="1"/>
  <c r="AM14" i="2"/>
  <c r="AN13" i="2"/>
  <c r="AP13" i="2" s="1"/>
  <c r="G12" i="9" s="1"/>
  <c r="C23" i="16"/>
  <c r="C3" i="16"/>
  <c r="C12" i="16" s="1"/>
  <c r="S3" i="16"/>
  <c r="S12" i="16" s="1"/>
  <c r="G11" i="12"/>
  <c r="CD13" i="2"/>
  <c r="CF13" i="2" s="1"/>
  <c r="M12" i="9" s="1"/>
  <c r="N12" i="12" s="1"/>
  <c r="CC14" i="2"/>
  <c r="C33" i="16"/>
  <c r="AN11" i="12"/>
  <c r="AM23" i="16" s="1"/>
  <c r="GD14" i="2"/>
  <c r="GE13" i="2"/>
  <c r="GG13" i="2" s="1"/>
  <c r="AB12" i="9" s="1"/>
  <c r="AG13" i="2"/>
  <c r="AI13" i="2" s="1"/>
  <c r="F12" i="9" s="1"/>
  <c r="F12" i="12" s="1"/>
  <c r="AF14" i="2"/>
  <c r="H11" i="12"/>
  <c r="AR11" i="12"/>
  <c r="AY11" i="12"/>
  <c r="AW3" i="16" s="1"/>
  <c r="AW12" i="16" s="1"/>
  <c r="AG23" i="16"/>
  <c r="M3" i="16"/>
  <c r="M12" i="16" s="1"/>
  <c r="DZ14" i="2"/>
  <c r="EA13" i="2"/>
  <c r="EC13" i="2" s="1"/>
  <c r="T12" i="9" s="1"/>
  <c r="V12" i="12" s="1"/>
  <c r="X11" i="12"/>
  <c r="BO14" i="2"/>
  <c r="BP13" i="2"/>
  <c r="BR13" i="2" s="1"/>
  <c r="K12" i="9" s="1"/>
  <c r="D11" i="12"/>
  <c r="E11" i="12" s="1"/>
  <c r="DS14" i="2"/>
  <c r="DT13" i="2"/>
  <c r="DV13" i="2" s="1"/>
  <c r="S12" i="9" s="1"/>
  <c r="T12" i="12" s="1"/>
  <c r="U12" i="12" s="1"/>
  <c r="EU14" i="2"/>
  <c r="EV13" i="2"/>
  <c r="EX13" i="2" s="1"/>
  <c r="W12" i="9" s="1"/>
  <c r="Y12" i="12" s="1"/>
  <c r="O33" i="16"/>
  <c r="KE14" i="2"/>
  <c r="KF13" i="2"/>
  <c r="KH13" i="2" s="1"/>
  <c r="AQ12" i="9" s="1"/>
  <c r="GS13" i="2"/>
  <c r="GU13" i="2" s="1"/>
  <c r="AD12" i="9" s="1"/>
  <c r="GR14" i="2"/>
  <c r="KS14" i="2"/>
  <c r="KT13" i="2"/>
  <c r="KV13" i="2" s="1"/>
  <c r="AS12" i="9" s="1"/>
  <c r="AQ23" i="16"/>
  <c r="BV14" i="2"/>
  <c r="BW13" i="2"/>
  <c r="BY13" i="2" s="1"/>
  <c r="L12" i="9" s="1"/>
  <c r="F11" i="12"/>
  <c r="AK11" i="12"/>
  <c r="JQ14" i="2"/>
  <c r="JR13" i="2"/>
  <c r="JT13" i="2" s="1"/>
  <c r="AO12" i="9" s="1"/>
  <c r="AR12" i="12" s="1"/>
  <c r="KZ14" i="2"/>
  <c r="LA13" i="2"/>
  <c r="LC13" i="2" s="1"/>
  <c r="AT12" i="9" s="1"/>
  <c r="V11" i="12"/>
  <c r="AG11" i="12"/>
  <c r="DE14" i="2"/>
  <c r="DF13" i="2"/>
  <c r="DH13" i="2" s="1"/>
  <c r="Q12" i="9" s="1"/>
  <c r="R12" i="12" s="1"/>
  <c r="AL11" i="12"/>
  <c r="W11" i="12"/>
  <c r="S33" i="16"/>
  <c r="AM33" i="16" l="1"/>
  <c r="K7" i="16"/>
  <c r="K16" i="16" s="1"/>
  <c r="K27" i="16"/>
  <c r="AM3" i="16"/>
  <c r="AM12" i="16" s="1"/>
  <c r="AL33" i="16"/>
  <c r="AW23" i="16"/>
  <c r="AW33" i="16"/>
  <c r="AL3" i="16"/>
  <c r="AL12" i="16" s="1"/>
  <c r="L3" i="16"/>
  <c r="L12" i="16" s="1"/>
  <c r="L33" i="16"/>
  <c r="L23" i="16"/>
  <c r="IV15" i="2"/>
  <c r="IW14" i="2"/>
  <c r="IY14" i="2" s="1"/>
  <c r="AL13" i="9" s="1"/>
  <c r="HF15" i="2"/>
  <c r="HG14" i="2"/>
  <c r="HI14" i="2" s="1"/>
  <c r="AF13" i="9" s="1"/>
  <c r="AH13" i="12" s="1"/>
  <c r="W3" i="16"/>
  <c r="W12" i="16" s="1"/>
  <c r="W33" i="16"/>
  <c r="W23" i="16"/>
  <c r="G23" i="16"/>
  <c r="G3" i="16"/>
  <c r="G12" i="16" s="1"/>
  <c r="G33" i="16"/>
  <c r="AE33" i="16"/>
  <c r="AE23" i="16"/>
  <c r="AE3" i="16"/>
  <c r="AE12" i="16" s="1"/>
  <c r="EN15" i="2"/>
  <c r="EO14" i="2"/>
  <c r="EQ14" i="2" s="1"/>
  <c r="V13" i="9" s="1"/>
  <c r="X13" i="12" s="1"/>
  <c r="JJ15" i="2"/>
  <c r="JK14" i="2"/>
  <c r="JM14" i="2" s="1"/>
  <c r="AN13" i="9" s="1"/>
  <c r="AU12" i="12"/>
  <c r="AR33" i="16"/>
  <c r="AR23" i="16"/>
  <c r="AR3" i="16"/>
  <c r="AR12" i="16" s="1"/>
  <c r="EG15" i="2"/>
  <c r="EH14" i="2"/>
  <c r="EJ14" i="2" s="1"/>
  <c r="U13" i="9" s="1"/>
  <c r="W13" i="12" s="1"/>
  <c r="Z23" i="16"/>
  <c r="Z33" i="16"/>
  <c r="Z3" i="16"/>
  <c r="Z12" i="16" s="1"/>
  <c r="F23" i="16"/>
  <c r="F33" i="16"/>
  <c r="F3" i="16"/>
  <c r="F12" i="16" s="1"/>
  <c r="DS15" i="2"/>
  <c r="DT14" i="2"/>
  <c r="DV14" i="2" s="1"/>
  <c r="S13" i="9" s="1"/>
  <c r="T13" i="12" s="1"/>
  <c r="U13" i="12" s="1"/>
  <c r="AD12" i="12"/>
  <c r="AC12" i="12"/>
  <c r="AI12" i="12"/>
  <c r="AK12" i="12"/>
  <c r="M12" i="12"/>
  <c r="GD15" i="2"/>
  <c r="GE14" i="2"/>
  <c r="GG14" i="2" s="1"/>
  <c r="AB13" i="9" s="1"/>
  <c r="AD13" i="12" s="1"/>
  <c r="T33" i="16"/>
  <c r="T3" i="16"/>
  <c r="T12" i="16" s="1"/>
  <c r="T23" i="16"/>
  <c r="AM12" i="12"/>
  <c r="HN14" i="2"/>
  <c r="HP14" i="2" s="1"/>
  <c r="AG13" i="9" s="1"/>
  <c r="HM15" i="2"/>
  <c r="IH15" i="2"/>
  <c r="II14" i="2"/>
  <c r="IK14" i="2" s="1"/>
  <c r="AJ13" i="9" s="1"/>
  <c r="AL13" i="12" s="1"/>
  <c r="G12" i="12"/>
  <c r="D12" i="12"/>
  <c r="E12" i="12" s="1"/>
  <c r="AY12" i="12"/>
  <c r="C12" i="12"/>
  <c r="IO15" i="2"/>
  <c r="IP14" i="2"/>
  <c r="IR14" i="2" s="1"/>
  <c r="AK13" i="9" s="1"/>
  <c r="AM13" i="12" s="1"/>
  <c r="AS12" i="12"/>
  <c r="AB12" i="12"/>
  <c r="X33" i="16"/>
  <c r="AS23" i="16"/>
  <c r="AS3" i="16"/>
  <c r="AS12" i="16" s="1"/>
  <c r="AS33" i="16"/>
  <c r="AX12" i="12"/>
  <c r="AL12" i="12"/>
  <c r="GY15" i="2"/>
  <c r="GZ14" i="2"/>
  <c r="HB14" i="2" s="1"/>
  <c r="AE13" i="9" s="1"/>
  <c r="AG13" i="12" s="1"/>
  <c r="V23" i="16"/>
  <c r="V3" i="16"/>
  <c r="V12" i="16" s="1"/>
  <c r="V33" i="16"/>
  <c r="BP14" i="2"/>
  <c r="BR14" i="2" s="1"/>
  <c r="K13" i="9" s="1"/>
  <c r="L13" i="12" s="1"/>
  <c r="BO15" i="2"/>
  <c r="GK15" i="2"/>
  <c r="GL14" i="2"/>
  <c r="GN14" i="2" s="1"/>
  <c r="AC13" i="9" s="1"/>
  <c r="AE13" i="12" s="1"/>
  <c r="BH15" i="2"/>
  <c r="BI14" i="2"/>
  <c r="BK14" i="2" s="1"/>
  <c r="J13" i="9" s="1"/>
  <c r="FJ14" i="2"/>
  <c r="FL14" i="2" s="1"/>
  <c r="Y13" i="9" s="1"/>
  <c r="AA13" i="12" s="1"/>
  <c r="FI15" i="2"/>
  <c r="BA15" i="2"/>
  <c r="BB14" i="2"/>
  <c r="BD14" i="2" s="1"/>
  <c r="I13" i="9" s="1"/>
  <c r="I13" i="12" s="1"/>
  <c r="AK3" i="16"/>
  <c r="AK12" i="16" s="1"/>
  <c r="AK33" i="16"/>
  <c r="AK23" i="16"/>
  <c r="AT15" i="2"/>
  <c r="AU14" i="2"/>
  <c r="AW14" i="2" s="1"/>
  <c r="H13" i="9" s="1"/>
  <c r="H13" i="12" s="1"/>
  <c r="KL15" i="2"/>
  <c r="KM14" i="2"/>
  <c r="KO14" i="2" s="1"/>
  <c r="AR13" i="9" s="1"/>
  <c r="AU13" i="12" s="1"/>
  <c r="I33" i="16"/>
  <c r="I23" i="16"/>
  <c r="I3" i="16"/>
  <c r="I12" i="16" s="1"/>
  <c r="Q3" i="16"/>
  <c r="Q12" i="16" s="1"/>
  <c r="Q23" i="16"/>
  <c r="Q33" i="16"/>
  <c r="AJ33" i="16"/>
  <c r="AJ23" i="16"/>
  <c r="AJ3" i="16"/>
  <c r="AJ12" i="16" s="1"/>
  <c r="AO3" i="16"/>
  <c r="AO12" i="16" s="1"/>
  <c r="AO23" i="16"/>
  <c r="AO33" i="16"/>
  <c r="D15" i="2"/>
  <c r="E14" i="2"/>
  <c r="G14" i="2" s="1"/>
  <c r="B13" i="9" s="1"/>
  <c r="P12" i="12"/>
  <c r="JC15" i="2"/>
  <c r="JD14" i="2"/>
  <c r="JF14" i="2" s="1"/>
  <c r="AM13" i="9" s="1"/>
  <c r="O12" i="12"/>
  <c r="AN3" i="16"/>
  <c r="AN12" i="16" s="1"/>
  <c r="AN23" i="16"/>
  <c r="AN33" i="16"/>
  <c r="R33" i="16"/>
  <c r="R3" i="16"/>
  <c r="R12" i="16" s="1"/>
  <c r="R23" i="16"/>
  <c r="AF23" i="16"/>
  <c r="AF3" i="16"/>
  <c r="AF12" i="16" s="1"/>
  <c r="AF33" i="16"/>
  <c r="AF12" i="12"/>
  <c r="E33" i="16"/>
  <c r="E3" i="16"/>
  <c r="E12" i="16" s="1"/>
  <c r="E23" i="16"/>
  <c r="FX14" i="2"/>
  <c r="FZ14" i="2" s="1"/>
  <c r="AA13" i="9" s="1"/>
  <c r="AC13" i="12" s="1"/>
  <c r="FW15" i="2"/>
  <c r="AC3" i="16"/>
  <c r="AC12" i="16" s="1"/>
  <c r="AC23" i="16"/>
  <c r="AC33" i="16"/>
  <c r="CR14" i="2"/>
  <c r="CT14" i="2" s="1"/>
  <c r="O13" i="9" s="1"/>
  <c r="P13" i="12" s="1"/>
  <c r="CQ15" i="2"/>
  <c r="X23" i="16"/>
  <c r="AI33" i="16"/>
  <c r="AI23" i="16"/>
  <c r="AI3" i="16"/>
  <c r="AI12" i="16" s="1"/>
  <c r="CJ15" i="2"/>
  <c r="CK14" i="2"/>
  <c r="CM14" i="2" s="1"/>
  <c r="N13" i="9" s="1"/>
  <c r="O13" i="12" s="1"/>
  <c r="AG12" i="12"/>
  <c r="IA15" i="2"/>
  <c r="IB14" i="2"/>
  <c r="ID14" i="2" s="1"/>
  <c r="AI13" i="9" s="1"/>
  <c r="AK13" i="12" s="1"/>
  <c r="U23" i="16"/>
  <c r="U33" i="16"/>
  <c r="U3" i="16"/>
  <c r="U12" i="16" s="1"/>
  <c r="BV15" i="2"/>
  <c r="BW14" i="2"/>
  <c r="BY14" i="2" s="1"/>
  <c r="L13" i="9" s="1"/>
  <c r="M13" i="12" s="1"/>
  <c r="AT12" i="12"/>
  <c r="AW12" i="12"/>
  <c r="KF14" i="2"/>
  <c r="KH14" i="2" s="1"/>
  <c r="AQ13" i="9" s="1"/>
  <c r="AT13" i="12" s="1"/>
  <c r="KE15" i="2"/>
  <c r="AM15" i="2"/>
  <c r="AN14" i="2"/>
  <c r="AP14" i="2" s="1"/>
  <c r="G13" i="9" s="1"/>
  <c r="G13" i="12" s="1"/>
  <c r="Z12" i="12"/>
  <c r="Y15" i="2"/>
  <c r="Z14" i="2"/>
  <c r="AB14" i="2" s="1"/>
  <c r="E13" i="9" s="1"/>
  <c r="D13" i="12" s="1"/>
  <c r="E13" i="12" s="1"/>
  <c r="LN15" i="2"/>
  <c r="LO14" i="2"/>
  <c r="LQ14" i="2" s="1"/>
  <c r="AV13" i="9" s="1"/>
  <c r="AY13" i="12" s="1"/>
  <c r="R15" i="2"/>
  <c r="S14" i="2"/>
  <c r="U14" i="2" s="1"/>
  <c r="D13" i="9" s="1"/>
  <c r="S12" i="12"/>
  <c r="JX15" i="2"/>
  <c r="JY14" i="2"/>
  <c r="KA14" i="2" s="1"/>
  <c r="AP13" i="9" s="1"/>
  <c r="AS13" i="12" s="1"/>
  <c r="FP15" i="2"/>
  <c r="FQ14" i="2"/>
  <c r="FS14" i="2" s="1"/>
  <c r="Z13" i="9" s="1"/>
  <c r="AB13" i="12" s="1"/>
  <c r="AH33" i="16"/>
  <c r="AH3" i="16"/>
  <c r="AH12" i="16" s="1"/>
  <c r="AH23" i="16"/>
  <c r="LG15" i="2"/>
  <c r="LH14" i="2"/>
  <c r="LJ14" i="2" s="1"/>
  <c r="AU13" i="9" s="1"/>
  <c r="AX13" i="12" s="1"/>
  <c r="CX15" i="2"/>
  <c r="CY14" i="2"/>
  <c r="DA14" i="2" s="1"/>
  <c r="P13" i="9" s="1"/>
  <c r="Q13" i="12" s="1"/>
  <c r="AJ12" i="12"/>
  <c r="KS15" i="2"/>
  <c r="KT14" i="2"/>
  <c r="KV14" i="2" s="1"/>
  <c r="AS13" i="9" s="1"/>
  <c r="AV13" i="12" s="1"/>
  <c r="H33" i="16"/>
  <c r="H3" i="16"/>
  <c r="H12" i="16" s="1"/>
  <c r="H23" i="16"/>
  <c r="JQ15" i="2"/>
  <c r="JR14" i="2"/>
  <c r="JT14" i="2" s="1"/>
  <c r="AO13" i="9" s="1"/>
  <c r="AR13" i="12" s="1"/>
  <c r="EU15" i="2"/>
  <c r="EV14" i="2"/>
  <c r="EX14" i="2" s="1"/>
  <c r="W13" i="9" s="1"/>
  <c r="Y13" i="12" s="1"/>
  <c r="AF15" i="2"/>
  <c r="AG14" i="2"/>
  <c r="AI14" i="2" s="1"/>
  <c r="F13" i="9" s="1"/>
  <c r="F13" i="12" s="1"/>
  <c r="AU33" i="16"/>
  <c r="AU23" i="16"/>
  <c r="AU3" i="16"/>
  <c r="AU12" i="16" s="1"/>
  <c r="LU15" i="2"/>
  <c r="LV14" i="2"/>
  <c r="LX14" i="2" s="1"/>
  <c r="AW13" i="9" s="1"/>
  <c r="AZ13" i="12" s="1"/>
  <c r="K15" i="2"/>
  <c r="L14" i="2"/>
  <c r="N14" i="2" s="1"/>
  <c r="C13" i="9" s="1"/>
  <c r="AO12" i="12"/>
  <c r="DE15" i="2"/>
  <c r="DF14" i="2"/>
  <c r="DH14" i="2" s="1"/>
  <c r="Q13" i="9" s="1"/>
  <c r="R13" i="12" s="1"/>
  <c r="GR15" i="2"/>
  <c r="GS14" i="2"/>
  <c r="GU14" i="2" s="1"/>
  <c r="AD13" i="9" s="1"/>
  <c r="AF13" i="12" s="1"/>
  <c r="EA14" i="2"/>
  <c r="EC14" i="2" s="1"/>
  <c r="T13" i="9" s="1"/>
  <c r="V13" i="12" s="1"/>
  <c r="DZ15" i="2"/>
  <c r="KZ15" i="2"/>
  <c r="LA14" i="2"/>
  <c r="LC14" i="2" s="1"/>
  <c r="AT13" i="9" s="1"/>
  <c r="AW13" i="12" s="1"/>
  <c r="AV12" i="12"/>
  <c r="L12" i="12"/>
  <c r="AP3" i="16"/>
  <c r="AP12" i="16" s="1"/>
  <c r="AP33" i="16"/>
  <c r="AP23" i="16"/>
  <c r="CC15" i="2"/>
  <c r="CD14" i="2"/>
  <c r="CF14" i="2" s="1"/>
  <c r="M13" i="9" s="1"/>
  <c r="FB15" i="2"/>
  <c r="FC14" i="2"/>
  <c r="FE14" i="2" s="1"/>
  <c r="X13" i="9" s="1"/>
  <c r="Z13" i="12" s="1"/>
  <c r="AN12" i="12"/>
  <c r="DL15" i="2"/>
  <c r="DM14" i="2"/>
  <c r="DO14" i="2" s="1"/>
  <c r="R13" i="9" s="1"/>
  <c r="S13" i="12" s="1"/>
  <c r="AH12" i="12"/>
  <c r="AE12" i="12"/>
  <c r="J12" i="12"/>
  <c r="AA12" i="12"/>
  <c r="I12" i="12"/>
  <c r="Q12" i="12"/>
  <c r="HT15" i="2"/>
  <c r="HU14" i="2"/>
  <c r="HW14" i="2" s="1"/>
  <c r="AH13" i="9" s="1"/>
  <c r="AJ13" i="12" s="1"/>
  <c r="K12" i="12" l="1"/>
  <c r="HU15" i="2"/>
  <c r="HW15" i="2" s="1"/>
  <c r="AH14" i="9" s="1"/>
  <c r="HT16" i="2"/>
  <c r="DL16" i="2"/>
  <c r="DM15" i="2"/>
  <c r="DO15" i="2" s="1"/>
  <c r="R14" i="9" s="1"/>
  <c r="D16" i="2"/>
  <c r="E15" i="2"/>
  <c r="G15" i="2" s="1"/>
  <c r="B14" i="9" s="1"/>
  <c r="BO16" i="2"/>
  <c r="BP15" i="2"/>
  <c r="BR15" i="2" s="1"/>
  <c r="K14" i="9" s="1"/>
  <c r="L14" i="12" s="1"/>
  <c r="DS16" i="2"/>
  <c r="DT15" i="2"/>
  <c r="DV15" i="2" s="1"/>
  <c r="S14" i="9" s="1"/>
  <c r="EG16" i="2"/>
  <c r="EH15" i="2"/>
  <c r="EJ15" i="2" s="1"/>
  <c r="U14" i="9" s="1"/>
  <c r="EO15" i="2"/>
  <c r="EQ15" i="2" s="1"/>
  <c r="V14" i="9" s="1"/>
  <c r="X14" i="12" s="1"/>
  <c r="EN16" i="2"/>
  <c r="JY15" i="2"/>
  <c r="KA15" i="2" s="1"/>
  <c r="AP14" i="9" s="1"/>
  <c r="JX16" i="2"/>
  <c r="BW15" i="2"/>
  <c r="BY15" i="2" s="1"/>
  <c r="L14" i="9" s="1"/>
  <c r="BV16" i="2"/>
  <c r="CJ16" i="2"/>
  <c r="CK15" i="2"/>
  <c r="CM15" i="2" s="1"/>
  <c r="N14" i="9" s="1"/>
  <c r="GK16" i="2"/>
  <c r="GL15" i="2"/>
  <c r="GN15" i="2" s="1"/>
  <c r="AC14" i="9" s="1"/>
  <c r="GZ15" i="2"/>
  <c r="HB15" i="2" s="1"/>
  <c r="AE14" i="9" s="1"/>
  <c r="GY16" i="2"/>
  <c r="IH16" i="2"/>
  <c r="II15" i="2"/>
  <c r="IK15" i="2" s="1"/>
  <c r="AJ14" i="9" s="1"/>
  <c r="GE15" i="2"/>
  <c r="GG15" i="2" s="1"/>
  <c r="AB14" i="9" s="1"/>
  <c r="GD16" i="2"/>
  <c r="HG15" i="2"/>
  <c r="HI15" i="2" s="1"/>
  <c r="AF14" i="9" s="1"/>
  <c r="HF16" i="2"/>
  <c r="FB16" i="2"/>
  <c r="FC15" i="2"/>
  <c r="FE15" i="2" s="1"/>
  <c r="X14" i="9" s="1"/>
  <c r="KS16" i="2"/>
  <c r="KT15" i="2"/>
  <c r="KV15" i="2" s="1"/>
  <c r="AS14" i="9" s="1"/>
  <c r="LG16" i="2"/>
  <c r="LH15" i="2"/>
  <c r="LJ15" i="2" s="1"/>
  <c r="AU14" i="9" s="1"/>
  <c r="HN15" i="2"/>
  <c r="HP15" i="2" s="1"/>
  <c r="AG14" i="9" s="1"/>
  <c r="HM16" i="2"/>
  <c r="AN13" i="12"/>
  <c r="N13" i="12"/>
  <c r="KZ16" i="2"/>
  <c r="LA15" i="2"/>
  <c r="LC15" i="2" s="1"/>
  <c r="AT14" i="9" s="1"/>
  <c r="AW14" i="12" s="1"/>
  <c r="B13" i="12"/>
  <c r="EU16" i="2"/>
  <c r="EV15" i="2"/>
  <c r="EX15" i="2" s="1"/>
  <c r="W14" i="9" s="1"/>
  <c r="Y14" i="12" s="1"/>
  <c r="C13" i="12"/>
  <c r="AM16" i="2"/>
  <c r="AN15" i="2"/>
  <c r="AP15" i="2" s="1"/>
  <c r="G14" i="9" s="1"/>
  <c r="FX15" i="2"/>
  <c r="FZ15" i="2" s="1"/>
  <c r="AA14" i="9" s="1"/>
  <c r="AC14" i="12" s="1"/>
  <c r="FW16" i="2"/>
  <c r="AO13" i="12"/>
  <c r="BA16" i="2"/>
  <c r="BB15" i="2"/>
  <c r="BD15" i="2" s="1"/>
  <c r="I14" i="9" s="1"/>
  <c r="IP15" i="2"/>
  <c r="IR15" i="2" s="1"/>
  <c r="AK14" i="9" s="1"/>
  <c r="IO16" i="2"/>
  <c r="AI13" i="12"/>
  <c r="IV16" i="2"/>
  <c r="IW15" i="2"/>
  <c r="IY15" i="2" s="1"/>
  <c r="AL14" i="9" s="1"/>
  <c r="GR16" i="2"/>
  <c r="GS15" i="2"/>
  <c r="GU15" i="2" s="1"/>
  <c r="AD14" i="9" s="1"/>
  <c r="AF14" i="12" s="1"/>
  <c r="BH16" i="2"/>
  <c r="BI15" i="2"/>
  <c r="BK15" i="2" s="1"/>
  <c r="J14" i="9" s="1"/>
  <c r="CX16" i="2"/>
  <c r="CY15" i="2"/>
  <c r="DA15" i="2" s="1"/>
  <c r="P14" i="9" s="1"/>
  <c r="Y16" i="2"/>
  <c r="Z15" i="2"/>
  <c r="AB15" i="2" s="1"/>
  <c r="E14" i="9" s="1"/>
  <c r="R16" i="2"/>
  <c r="S15" i="2"/>
  <c r="U15" i="2" s="1"/>
  <c r="D14" i="9" s="1"/>
  <c r="KE16" i="2"/>
  <c r="KF15" i="2"/>
  <c r="KH15" i="2" s="1"/>
  <c r="AQ14" i="9" s="1"/>
  <c r="JC16" i="2"/>
  <c r="JD15" i="2"/>
  <c r="JF15" i="2" s="1"/>
  <c r="AM14" i="9" s="1"/>
  <c r="AO14" i="12" s="1"/>
  <c r="AP13" i="12"/>
  <c r="FP16" i="2"/>
  <c r="FQ15" i="2"/>
  <c r="FS15" i="2" s="1"/>
  <c r="Z14" i="9" s="1"/>
  <c r="AT16" i="2"/>
  <c r="AU15" i="2"/>
  <c r="AW15" i="2" s="1"/>
  <c r="H14" i="9" s="1"/>
  <c r="H14" i="12" s="1"/>
  <c r="DF15" i="2"/>
  <c r="DH15" i="2" s="1"/>
  <c r="Q14" i="9" s="1"/>
  <c r="R14" i="12" s="1"/>
  <c r="DE16" i="2"/>
  <c r="AF16" i="2"/>
  <c r="AG15" i="2"/>
  <c r="AI15" i="2" s="1"/>
  <c r="F14" i="9" s="1"/>
  <c r="F14" i="12" s="1"/>
  <c r="CC16" i="2"/>
  <c r="CD15" i="2"/>
  <c r="CF15" i="2" s="1"/>
  <c r="M14" i="9" s="1"/>
  <c r="N14" i="12" s="1"/>
  <c r="DZ16" i="2"/>
  <c r="EA15" i="2"/>
  <c r="EC15" i="2" s="1"/>
  <c r="T14" i="9" s="1"/>
  <c r="K16" i="2"/>
  <c r="L15" i="2"/>
  <c r="N15" i="2" s="1"/>
  <c r="C14" i="9" s="1"/>
  <c r="FI16" i="2"/>
  <c r="FJ15" i="2"/>
  <c r="FL15" i="2" s="1"/>
  <c r="Y14" i="9" s="1"/>
  <c r="JQ16" i="2"/>
  <c r="JR15" i="2"/>
  <c r="JT15" i="2" s="1"/>
  <c r="AO14" i="9" s="1"/>
  <c r="LU16" i="2"/>
  <c r="LV15" i="2"/>
  <c r="LX15" i="2" s="1"/>
  <c r="AW14" i="9" s="1"/>
  <c r="LN16" i="2"/>
  <c r="LO15" i="2"/>
  <c r="LQ15" i="2" s="1"/>
  <c r="AV14" i="9" s="1"/>
  <c r="AY14" i="12" s="1"/>
  <c r="IA16" i="2"/>
  <c r="IB15" i="2"/>
  <c r="ID15" i="2" s="1"/>
  <c r="AI14" i="9" s="1"/>
  <c r="AK14" i="12" s="1"/>
  <c r="CR15" i="2"/>
  <c r="CT15" i="2" s="1"/>
  <c r="O14" i="9" s="1"/>
  <c r="CQ16" i="2"/>
  <c r="KL16" i="2"/>
  <c r="KM15" i="2"/>
  <c r="KO15" i="2" s="1"/>
  <c r="AR14" i="9" s="1"/>
  <c r="J13" i="12"/>
  <c r="K13" i="12" s="1"/>
  <c r="JK15" i="2"/>
  <c r="JM15" i="2" s="1"/>
  <c r="AN14" i="9" s="1"/>
  <c r="JJ16" i="2"/>
  <c r="K8" i="16" l="1"/>
  <c r="K17" i="16" s="1"/>
  <c r="K9" i="16"/>
  <c r="K29" i="16"/>
  <c r="K28" i="16"/>
  <c r="IV17" i="2"/>
  <c r="IW16" i="2"/>
  <c r="IY16" i="2" s="1"/>
  <c r="AL15" i="9" s="1"/>
  <c r="GZ16" i="2"/>
  <c r="HB16" i="2" s="1"/>
  <c r="AE15" i="9" s="1"/>
  <c r="AG15" i="12" s="1"/>
  <c r="GY17" i="2"/>
  <c r="BV17" i="2"/>
  <c r="BW16" i="2"/>
  <c r="BY16" i="2" s="1"/>
  <c r="L15" i="9" s="1"/>
  <c r="AP14" i="12"/>
  <c r="AU14" i="12"/>
  <c r="AR14" i="12"/>
  <c r="AA14" i="12"/>
  <c r="CC17" i="2"/>
  <c r="CD16" i="2"/>
  <c r="CF16" i="2" s="1"/>
  <c r="M15" i="9" s="1"/>
  <c r="C14" i="12"/>
  <c r="G14" i="12"/>
  <c r="KZ17" i="2"/>
  <c r="LA16" i="2"/>
  <c r="LC16" i="2" s="1"/>
  <c r="AT15" i="9" s="1"/>
  <c r="AW15" i="12" s="1"/>
  <c r="Z14" i="12"/>
  <c r="GD17" i="2"/>
  <c r="GE16" i="2"/>
  <c r="GG16" i="2" s="1"/>
  <c r="AB15" i="9" s="1"/>
  <c r="AG14" i="12"/>
  <c r="M14" i="12"/>
  <c r="W14" i="12"/>
  <c r="D17" i="2"/>
  <c r="E16" i="2"/>
  <c r="G16" i="2" s="1"/>
  <c r="B15" i="9" s="1"/>
  <c r="JJ17" i="2"/>
  <c r="JK16" i="2"/>
  <c r="JM16" i="2" s="1"/>
  <c r="AN15" i="9" s="1"/>
  <c r="KE17" i="2"/>
  <c r="KF16" i="2"/>
  <c r="KH16" i="2" s="1"/>
  <c r="AQ15" i="9" s="1"/>
  <c r="AT15" i="12" s="1"/>
  <c r="KM16" i="2"/>
  <c r="KO16" i="2" s="1"/>
  <c r="AR15" i="9" s="1"/>
  <c r="AU15" i="12" s="1"/>
  <c r="KL17" i="2"/>
  <c r="JQ17" i="2"/>
  <c r="JR16" i="2"/>
  <c r="JT16" i="2" s="1"/>
  <c r="AO15" i="9" s="1"/>
  <c r="AR15" i="12" s="1"/>
  <c r="FI17" i="2"/>
  <c r="FJ16" i="2"/>
  <c r="FL16" i="2" s="1"/>
  <c r="Y15" i="9" s="1"/>
  <c r="R17" i="2"/>
  <c r="S16" i="2"/>
  <c r="U16" i="2" s="1"/>
  <c r="D15" i="9" s="1"/>
  <c r="C15" i="12" s="1"/>
  <c r="AN16" i="2"/>
  <c r="AP16" i="2" s="1"/>
  <c r="G15" i="9" s="1"/>
  <c r="G15" i="12" s="1"/>
  <c r="AM17" i="2"/>
  <c r="AX14" i="12"/>
  <c r="FB17" i="2"/>
  <c r="FC16" i="2"/>
  <c r="FE16" i="2" s="1"/>
  <c r="X15" i="9" s="1"/>
  <c r="Z15" i="12" s="1"/>
  <c r="AD14" i="12"/>
  <c r="AE14" i="12"/>
  <c r="EG17" i="2"/>
  <c r="EH16" i="2"/>
  <c r="EJ16" i="2" s="1"/>
  <c r="U15" i="9" s="1"/>
  <c r="W15" i="12" s="1"/>
  <c r="S14" i="12"/>
  <c r="CQ17" i="2"/>
  <c r="CR16" i="2"/>
  <c r="CT16" i="2" s="1"/>
  <c r="O15" i="9" s="1"/>
  <c r="P15" i="12" s="1"/>
  <c r="LO16" i="2"/>
  <c r="LQ16" i="2" s="1"/>
  <c r="AV15" i="9" s="1"/>
  <c r="LN17" i="2"/>
  <c r="AT17" i="2"/>
  <c r="AU16" i="2"/>
  <c r="AW16" i="2" s="1"/>
  <c r="H15" i="9" s="1"/>
  <c r="H15" i="12" s="1"/>
  <c r="J14" i="12"/>
  <c r="I14" i="12"/>
  <c r="HM17" i="2"/>
  <c r="HN16" i="2"/>
  <c r="HP16" i="2" s="1"/>
  <c r="AG15" i="9" s="1"/>
  <c r="LG17" i="2"/>
  <c r="LH16" i="2"/>
  <c r="LJ16" i="2" s="1"/>
  <c r="AU15" i="9" s="1"/>
  <c r="AX15" i="12" s="1"/>
  <c r="AL14" i="12"/>
  <c r="GK17" i="2"/>
  <c r="GL16" i="2"/>
  <c r="GN16" i="2" s="1"/>
  <c r="AC15" i="9" s="1"/>
  <c r="AE15" i="12" s="1"/>
  <c r="T14" i="12"/>
  <c r="U14" i="12" s="1"/>
  <c r="DL17" i="2"/>
  <c r="DM16" i="2"/>
  <c r="DO16" i="2" s="1"/>
  <c r="R15" i="9" s="1"/>
  <c r="S15" i="12" s="1"/>
  <c r="P14" i="12"/>
  <c r="B14" i="12"/>
  <c r="D14" i="12"/>
  <c r="E14" i="12" s="1"/>
  <c r="BH17" i="2"/>
  <c r="BI16" i="2"/>
  <c r="BK16" i="2" s="1"/>
  <c r="J15" i="9" s="1"/>
  <c r="BB16" i="2"/>
  <c r="BD16" i="2" s="1"/>
  <c r="I15" i="9" s="1"/>
  <c r="BA17" i="2"/>
  <c r="AI14" i="12"/>
  <c r="AV14" i="12"/>
  <c r="IH17" i="2"/>
  <c r="II16" i="2"/>
  <c r="IK16" i="2" s="1"/>
  <c r="AJ15" i="9" s="1"/>
  <c r="AL15" i="12" s="1"/>
  <c r="DS17" i="2"/>
  <c r="DT16" i="2"/>
  <c r="DV16" i="2" s="1"/>
  <c r="S15" i="9" s="1"/>
  <c r="HT17" i="2"/>
  <c r="HU16" i="2"/>
  <c r="HW16" i="2" s="1"/>
  <c r="AH15" i="9" s="1"/>
  <c r="AJ15" i="12" s="1"/>
  <c r="LU17" i="2"/>
  <c r="LV16" i="2"/>
  <c r="LX16" i="2" s="1"/>
  <c r="AW15" i="9" s="1"/>
  <c r="AZ15" i="12" s="1"/>
  <c r="K17" i="2"/>
  <c r="L16" i="2"/>
  <c r="N16" i="2" s="1"/>
  <c r="C15" i="9" s="1"/>
  <c r="B15" i="12" s="1"/>
  <c r="Z16" i="2"/>
  <c r="AB16" i="2" s="1"/>
  <c r="E15" i="9" s="1"/>
  <c r="Y17" i="2"/>
  <c r="AJ14" i="12"/>
  <c r="V14" i="12"/>
  <c r="AF17" i="2"/>
  <c r="AG16" i="2"/>
  <c r="AI16" i="2" s="1"/>
  <c r="F15" i="9" s="1"/>
  <c r="F15" i="12" s="1"/>
  <c r="AB14" i="12"/>
  <c r="JC17" i="2"/>
  <c r="JD16" i="2"/>
  <c r="JF16" i="2" s="1"/>
  <c r="AM15" i="9" s="1"/>
  <c r="Q14" i="12"/>
  <c r="GR17" i="2"/>
  <c r="GS16" i="2"/>
  <c r="GU16" i="2" s="1"/>
  <c r="AD15" i="9" s="1"/>
  <c r="AF15" i="12" s="1"/>
  <c r="AM14" i="12"/>
  <c r="EU17" i="2"/>
  <c r="EV16" i="2"/>
  <c r="EX16" i="2" s="1"/>
  <c r="W15" i="9" s="1"/>
  <c r="Y15" i="12" s="1"/>
  <c r="HF17" i="2"/>
  <c r="HG16" i="2"/>
  <c r="HI16" i="2" s="1"/>
  <c r="AF15" i="9" s="1"/>
  <c r="AH15" i="12" s="1"/>
  <c r="O14" i="12"/>
  <c r="AS14" i="12"/>
  <c r="BP16" i="2"/>
  <c r="BR16" i="2" s="1"/>
  <c r="K15" i="9" s="1"/>
  <c r="L15" i="12" s="1"/>
  <c r="BO17" i="2"/>
  <c r="IO17" i="2"/>
  <c r="IP16" i="2"/>
  <c r="IR16" i="2" s="1"/>
  <c r="AK15" i="9" s="1"/>
  <c r="KS17" i="2"/>
  <c r="KT16" i="2"/>
  <c r="KV16" i="2" s="1"/>
  <c r="AS15" i="9" s="1"/>
  <c r="AV15" i="12" s="1"/>
  <c r="JX17" i="2"/>
  <c r="JY16" i="2"/>
  <c r="KA16" i="2" s="1"/>
  <c r="AP15" i="9" s="1"/>
  <c r="AS15" i="12" s="1"/>
  <c r="IA17" i="2"/>
  <c r="IB16" i="2"/>
  <c r="ID16" i="2" s="1"/>
  <c r="AI15" i="9" s="1"/>
  <c r="AK15" i="12" s="1"/>
  <c r="AZ14" i="12"/>
  <c r="DZ17" i="2"/>
  <c r="EA16" i="2"/>
  <c r="EC16" i="2" s="1"/>
  <c r="T15" i="9" s="1"/>
  <c r="V15" i="12" s="1"/>
  <c r="DE17" i="2"/>
  <c r="DF16" i="2"/>
  <c r="DH16" i="2" s="1"/>
  <c r="Q15" i="9" s="1"/>
  <c r="R15" i="12" s="1"/>
  <c r="FP17" i="2"/>
  <c r="FQ16" i="2"/>
  <c r="FS16" i="2" s="1"/>
  <c r="Z15" i="9" s="1"/>
  <c r="AB15" i="12" s="1"/>
  <c r="AT14" i="12"/>
  <c r="CX17" i="2"/>
  <c r="CY16" i="2"/>
  <c r="DA16" i="2" s="1"/>
  <c r="P15" i="9" s="1"/>
  <c r="Q15" i="12" s="1"/>
  <c r="AN14" i="12"/>
  <c r="FX16" i="2"/>
  <c r="FZ16" i="2" s="1"/>
  <c r="AA15" i="9" s="1"/>
  <c r="AC15" i="12" s="1"/>
  <c r="FW17" i="2"/>
  <c r="AH14" i="12"/>
  <c r="CJ17" i="2"/>
  <c r="CK16" i="2"/>
  <c r="CM16" i="2" s="1"/>
  <c r="N15" i="9" s="1"/>
  <c r="O15" i="12" s="1"/>
  <c r="EN17" i="2"/>
  <c r="EO16" i="2"/>
  <c r="EQ16" i="2" s="1"/>
  <c r="V15" i="9" s="1"/>
  <c r="X15" i="12" s="1"/>
  <c r="K18" i="16" l="1"/>
  <c r="K14" i="12"/>
  <c r="GS17" i="2"/>
  <c r="GU17" i="2" s="1"/>
  <c r="AD16" i="9" s="1"/>
  <c r="GR18" i="2"/>
  <c r="KZ18" i="2"/>
  <c r="LA17" i="2"/>
  <c r="LC17" i="2" s="1"/>
  <c r="AT16" i="9" s="1"/>
  <c r="GZ17" i="2"/>
  <c r="HB17" i="2" s="1"/>
  <c r="AE16" i="9" s="1"/>
  <c r="GY18" i="2"/>
  <c r="HT18" i="2"/>
  <c r="HU17" i="2"/>
  <c r="HW17" i="2" s="1"/>
  <c r="AH16" i="9" s="1"/>
  <c r="BA18" i="2"/>
  <c r="BB17" i="2"/>
  <c r="BD17" i="2" s="1"/>
  <c r="I16" i="9" s="1"/>
  <c r="LH17" i="2"/>
  <c r="LJ17" i="2" s="1"/>
  <c r="AU16" i="9" s="1"/>
  <c r="LG18" i="2"/>
  <c r="AT18" i="2"/>
  <c r="AU17" i="2"/>
  <c r="AW17" i="2" s="1"/>
  <c r="H16" i="9" s="1"/>
  <c r="EG18" i="2"/>
  <c r="EH17" i="2"/>
  <c r="EJ17" i="2" s="1"/>
  <c r="U16" i="9" s="1"/>
  <c r="KF17" i="2"/>
  <c r="KH17" i="2" s="1"/>
  <c r="AQ16" i="9" s="1"/>
  <c r="KE18" i="2"/>
  <c r="DZ18" i="2"/>
  <c r="EA17" i="2"/>
  <c r="EC17" i="2" s="1"/>
  <c r="T16" i="9" s="1"/>
  <c r="HF18" i="2"/>
  <c r="HG17" i="2"/>
  <c r="HI17" i="2" s="1"/>
  <c r="AF16" i="9" s="1"/>
  <c r="AO15" i="12"/>
  <c r="Y18" i="2"/>
  <c r="Z17" i="2"/>
  <c r="AB17" i="2" s="1"/>
  <c r="E16" i="9" s="1"/>
  <c r="T15" i="12"/>
  <c r="U15" i="12" s="1"/>
  <c r="I15" i="12"/>
  <c r="DL18" i="2"/>
  <c r="DM17" i="2"/>
  <c r="DO17" i="2" s="1"/>
  <c r="R16" i="9" s="1"/>
  <c r="LO17" i="2"/>
  <c r="LQ17" i="2" s="1"/>
  <c r="AV16" i="9" s="1"/>
  <c r="LN18" i="2"/>
  <c r="AA15" i="12"/>
  <c r="Z4" i="16" s="1"/>
  <c r="Z13" i="16" s="1"/>
  <c r="AP15" i="12"/>
  <c r="CY17" i="2"/>
  <c r="DA17" i="2" s="1"/>
  <c r="P16" i="9" s="1"/>
  <c r="CX18" i="2"/>
  <c r="AM15" i="12"/>
  <c r="JD17" i="2"/>
  <c r="JF17" i="2" s="1"/>
  <c r="AM16" i="9" s="1"/>
  <c r="JC18" i="2"/>
  <c r="D15" i="12"/>
  <c r="E15" i="12" s="1"/>
  <c r="DT17" i="2"/>
  <c r="DV17" i="2" s="1"/>
  <c r="S16" i="9" s="1"/>
  <c r="DS18" i="2"/>
  <c r="J15" i="12"/>
  <c r="K15" i="12" s="1"/>
  <c r="AI15" i="12"/>
  <c r="AY15" i="12"/>
  <c r="AM18" i="2"/>
  <c r="AN17" i="2"/>
  <c r="AP17" i="2" s="1"/>
  <c r="G16" i="9" s="1"/>
  <c r="FJ17" i="2"/>
  <c r="FL17" i="2" s="1"/>
  <c r="Y16" i="9" s="1"/>
  <c r="AA16" i="12" s="1"/>
  <c r="FI18" i="2"/>
  <c r="JJ18" i="2"/>
  <c r="JK17" i="2"/>
  <c r="JM17" i="2" s="1"/>
  <c r="AN16" i="9" s="1"/>
  <c r="AD15" i="12"/>
  <c r="JY17" i="2"/>
  <c r="KA17" i="2" s="1"/>
  <c r="AP16" i="9" s="1"/>
  <c r="AS16" i="12" s="1"/>
  <c r="AQ24" i="16" s="1"/>
  <c r="JX18" i="2"/>
  <c r="S17" i="2"/>
  <c r="U17" i="2" s="1"/>
  <c r="D16" i="9" s="1"/>
  <c r="R18" i="2"/>
  <c r="CJ18" i="2"/>
  <c r="CK17" i="2"/>
  <c r="CM17" i="2" s="1"/>
  <c r="N16" i="9" s="1"/>
  <c r="BH18" i="2"/>
  <c r="BI17" i="2"/>
  <c r="BK17" i="2" s="1"/>
  <c r="J16" i="9" s="1"/>
  <c r="HN17" i="2"/>
  <c r="HP17" i="2" s="1"/>
  <c r="AG16" i="9" s="1"/>
  <c r="AI16" i="12" s="1"/>
  <c r="HM18" i="2"/>
  <c r="GE17" i="2"/>
  <c r="GG17" i="2" s="1"/>
  <c r="AB16" i="9" s="1"/>
  <c r="GD18" i="2"/>
  <c r="AN15" i="12"/>
  <c r="EO17" i="2"/>
  <c r="EQ17" i="2" s="1"/>
  <c r="V16" i="9" s="1"/>
  <c r="EN18" i="2"/>
  <c r="FX17" i="2"/>
  <c r="FZ17" i="2" s="1"/>
  <c r="AA16" i="9" s="1"/>
  <c r="AC16" i="12" s="1"/>
  <c r="AB34" i="16" s="1"/>
  <c r="FW18" i="2"/>
  <c r="LU18" i="2"/>
  <c r="LV17" i="2"/>
  <c r="LX17" i="2" s="1"/>
  <c r="AW16" i="9" s="1"/>
  <c r="C16" i="19"/>
  <c r="DF17" i="2"/>
  <c r="DH17" i="2" s="1"/>
  <c r="Q16" i="9" s="1"/>
  <c r="DE18" i="2"/>
  <c r="KT17" i="2"/>
  <c r="KV17" i="2" s="1"/>
  <c r="AS16" i="9" s="1"/>
  <c r="KS18" i="2"/>
  <c r="IO18" i="2"/>
  <c r="IP17" i="2"/>
  <c r="IR17" i="2" s="1"/>
  <c r="AK16" i="9" s="1"/>
  <c r="IA18" i="2"/>
  <c r="IB17" i="2"/>
  <c r="ID17" i="2" s="1"/>
  <c r="AI16" i="9" s="1"/>
  <c r="BP17" i="2"/>
  <c r="BR17" i="2" s="1"/>
  <c r="K16" i="9" s="1"/>
  <c r="BO18" i="2"/>
  <c r="EU18" i="2"/>
  <c r="EV17" i="2"/>
  <c r="EX17" i="2" s="1"/>
  <c r="W16" i="9" s="1"/>
  <c r="Y16" i="12" s="1"/>
  <c r="X24" i="16" s="1"/>
  <c r="K18" i="2"/>
  <c r="L17" i="2"/>
  <c r="N17" i="2" s="1"/>
  <c r="C16" i="9" s="1"/>
  <c r="IH18" i="2"/>
  <c r="II17" i="2"/>
  <c r="IK17" i="2" s="1"/>
  <c r="AJ16" i="9" s="1"/>
  <c r="CQ18" i="2"/>
  <c r="CR17" i="2"/>
  <c r="CT17" i="2" s="1"/>
  <c r="O16" i="9" s="1"/>
  <c r="FC17" i="2"/>
  <c r="FE17" i="2" s="1"/>
  <c r="X16" i="9" s="1"/>
  <c r="FB18" i="2"/>
  <c r="JR17" i="2"/>
  <c r="JT17" i="2" s="1"/>
  <c r="AO16" i="9" s="1"/>
  <c r="JQ18" i="2"/>
  <c r="N15" i="12"/>
  <c r="IW17" i="2"/>
  <c r="IY17" i="2" s="1"/>
  <c r="AL16" i="9" s="1"/>
  <c r="IV18" i="2"/>
  <c r="AF18" i="2"/>
  <c r="AG17" i="2"/>
  <c r="AI17" i="2" s="1"/>
  <c r="F16" i="9" s="1"/>
  <c r="BV18" i="2"/>
  <c r="BW17" i="2"/>
  <c r="BY17" i="2" s="1"/>
  <c r="L16" i="9" s="1"/>
  <c r="FP18" i="2"/>
  <c r="FQ17" i="2"/>
  <c r="FS17" i="2" s="1"/>
  <c r="Z16" i="9" s="1"/>
  <c r="GL17" i="2"/>
  <c r="GN17" i="2" s="1"/>
  <c r="AC16" i="9" s="1"/>
  <c r="GK18" i="2"/>
  <c r="KM17" i="2"/>
  <c r="KO17" i="2" s="1"/>
  <c r="AR16" i="9" s="1"/>
  <c r="KL18" i="2"/>
  <c r="D18" i="2"/>
  <c r="E17" i="2"/>
  <c r="G17" i="2" s="1"/>
  <c r="B16" i="9" s="1"/>
  <c r="CD17" i="2"/>
  <c r="CF17" i="2" s="1"/>
  <c r="M16" i="9" s="1"/>
  <c r="N16" i="12" s="1"/>
  <c r="CC18" i="2"/>
  <c r="M15" i="12"/>
  <c r="AH24" i="16" l="1"/>
  <c r="Z24" i="16"/>
  <c r="FC18" i="2"/>
  <c r="FE18" i="2" s="1"/>
  <c r="X17" i="9" s="1"/>
  <c r="FB19" i="2"/>
  <c r="KS19" i="2"/>
  <c r="KT18" i="2"/>
  <c r="KV18" i="2" s="1"/>
  <c r="AS17" i="9" s="1"/>
  <c r="GK19" i="2"/>
  <c r="GL18" i="2"/>
  <c r="GN18" i="2" s="1"/>
  <c r="AC17" i="9" s="1"/>
  <c r="AE17" i="12" s="1"/>
  <c r="AB16" i="12"/>
  <c r="AF19" i="2"/>
  <c r="AG18" i="2"/>
  <c r="AI18" i="2" s="1"/>
  <c r="F17" i="9" s="1"/>
  <c r="JQ19" i="2"/>
  <c r="JR18" i="2"/>
  <c r="JT18" i="2" s="1"/>
  <c r="AO17" i="9" s="1"/>
  <c r="AQ4" i="16"/>
  <c r="AQ13" i="16" s="1"/>
  <c r="AD16" i="12"/>
  <c r="AC24" i="16" s="1"/>
  <c r="JJ19" i="2"/>
  <c r="JK18" i="2"/>
  <c r="JM18" i="2" s="1"/>
  <c r="AN17" i="9" s="1"/>
  <c r="AP17" i="12" s="1"/>
  <c r="DM18" i="2"/>
  <c r="DO18" i="2" s="1"/>
  <c r="R17" i="9" s="1"/>
  <c r="DL19" i="2"/>
  <c r="X4" i="16"/>
  <c r="X13" i="16" s="1"/>
  <c r="AB24" i="16"/>
  <c r="BA19" i="2"/>
  <c r="BB18" i="2"/>
  <c r="BD18" i="2" s="1"/>
  <c r="I17" i="9" s="1"/>
  <c r="I17" i="12" s="1"/>
  <c r="AF16" i="12"/>
  <c r="CC19" i="2"/>
  <c r="CD18" i="2"/>
  <c r="CF18" i="2" s="1"/>
  <c r="M17" i="9" s="1"/>
  <c r="AE16" i="12"/>
  <c r="FQ18" i="2"/>
  <c r="FS18" i="2" s="1"/>
  <c r="Z17" i="9" s="1"/>
  <c r="FP19" i="2"/>
  <c r="AR16" i="12"/>
  <c r="AM16" i="12"/>
  <c r="AL4" i="16" s="1"/>
  <c r="AL13" i="16" s="1"/>
  <c r="FW19" i="2"/>
  <c r="FX18" i="2"/>
  <c r="FZ18" i="2" s="1"/>
  <c r="AA17" i="9" s="1"/>
  <c r="HN18" i="2"/>
  <c r="HP18" i="2" s="1"/>
  <c r="AG17" i="9" s="1"/>
  <c r="HM19" i="2"/>
  <c r="JY18" i="2"/>
  <c r="KA18" i="2" s="1"/>
  <c r="AP17" i="9" s="1"/>
  <c r="JX19" i="2"/>
  <c r="FI19" i="2"/>
  <c r="FJ18" i="2"/>
  <c r="FL18" i="2" s="1"/>
  <c r="Y17" i="9" s="1"/>
  <c r="AA17" i="12" s="1"/>
  <c r="V16" i="12"/>
  <c r="W16" i="12"/>
  <c r="AJ16" i="12"/>
  <c r="HT19" i="2"/>
  <c r="HU18" i="2"/>
  <c r="HW18" i="2" s="1"/>
  <c r="AH17" i="9" s="1"/>
  <c r="AH4" i="16"/>
  <c r="AH13" i="16" s="1"/>
  <c r="EU19" i="2"/>
  <c r="EV18" i="2"/>
  <c r="EX18" i="2" s="1"/>
  <c r="W17" i="9" s="1"/>
  <c r="Y17" i="12" s="1"/>
  <c r="G16" i="12"/>
  <c r="DT18" i="2"/>
  <c r="DV18" i="2" s="1"/>
  <c r="S17" i="9" s="1"/>
  <c r="DS19" i="2"/>
  <c r="AV16" i="12"/>
  <c r="X16" i="12"/>
  <c r="Z18" i="2"/>
  <c r="AB18" i="2" s="1"/>
  <c r="E17" i="9" s="1"/>
  <c r="D17" i="12" s="1"/>
  <c r="E17" i="12" s="1"/>
  <c r="Y19" i="2"/>
  <c r="AH34" i="16"/>
  <c r="M16" i="12"/>
  <c r="M4" i="16" s="1"/>
  <c r="M13" i="16" s="1"/>
  <c r="P16" i="12"/>
  <c r="B16" i="12"/>
  <c r="L16" i="12"/>
  <c r="LU19" i="2"/>
  <c r="LV18" i="2"/>
  <c r="LX18" i="2" s="1"/>
  <c r="AW17" i="9" s="1"/>
  <c r="CK18" i="2"/>
  <c r="CM18" i="2" s="1"/>
  <c r="N17" i="9" s="1"/>
  <c r="CJ19" i="2"/>
  <c r="Q16" i="12"/>
  <c r="AY16" i="12"/>
  <c r="AW4" i="16" s="1"/>
  <c r="AW13" i="16" s="1"/>
  <c r="LG19" i="2"/>
  <c r="LH18" i="2"/>
  <c r="LJ18" i="2" s="1"/>
  <c r="AU17" i="9" s="1"/>
  <c r="AX17" i="12" s="1"/>
  <c r="AG16" i="12"/>
  <c r="DZ19" i="2"/>
  <c r="EA18" i="2"/>
  <c r="EC18" i="2" s="1"/>
  <c r="T17" i="9" s="1"/>
  <c r="V17" i="12" s="1"/>
  <c r="EH18" i="2"/>
  <c r="EJ18" i="2" s="1"/>
  <c r="U17" i="9" s="1"/>
  <c r="EG19" i="2"/>
  <c r="AL16" i="12"/>
  <c r="DE19" i="2"/>
  <c r="DF18" i="2"/>
  <c r="DH18" i="2" s="1"/>
  <c r="Q17" i="9" s="1"/>
  <c r="R17" i="12" s="1"/>
  <c r="EN19" i="2"/>
  <c r="EO18" i="2"/>
  <c r="EQ18" i="2" s="1"/>
  <c r="V17" i="9" s="1"/>
  <c r="X17" i="12" s="1"/>
  <c r="N24" i="16"/>
  <c r="N4" i="16"/>
  <c r="N13" i="16" s="1"/>
  <c r="N34" i="16"/>
  <c r="IH19" i="2"/>
  <c r="II18" i="2"/>
  <c r="IK18" i="2" s="1"/>
  <c r="AJ17" i="9" s="1"/>
  <c r="BO19" i="2"/>
  <c r="BP18" i="2"/>
  <c r="BR18" i="2" s="1"/>
  <c r="K17" i="9" s="1"/>
  <c r="L17" i="12" s="1"/>
  <c r="AZ16" i="12"/>
  <c r="O16" i="12"/>
  <c r="AM19" i="2"/>
  <c r="AN18" i="2"/>
  <c r="AP18" i="2" s="1"/>
  <c r="G17" i="9" s="1"/>
  <c r="G17" i="12" s="1"/>
  <c r="CY18" i="2"/>
  <c r="DA18" i="2" s="1"/>
  <c r="P17" i="9" s="1"/>
  <c r="CX19" i="2"/>
  <c r="AT19" i="2"/>
  <c r="AU18" i="2"/>
  <c r="AW18" i="2" s="1"/>
  <c r="H17" i="9" s="1"/>
  <c r="H17" i="12" s="1"/>
  <c r="CQ19" i="2"/>
  <c r="CR18" i="2"/>
  <c r="CT18" i="2" s="1"/>
  <c r="O17" i="9" s="1"/>
  <c r="P17" i="12" s="1"/>
  <c r="K19" i="2"/>
  <c r="L18" i="2"/>
  <c r="N18" i="2" s="1"/>
  <c r="C17" i="9" s="1"/>
  <c r="B17" i="12" s="1"/>
  <c r="AK16" i="12"/>
  <c r="Z34" i="16"/>
  <c r="AQ34" i="16"/>
  <c r="J16" i="12"/>
  <c r="K16" i="12" s="1"/>
  <c r="R19" i="2"/>
  <c r="S18" i="2"/>
  <c r="U18" i="2" s="1"/>
  <c r="D17" i="9" s="1"/>
  <c r="C17" i="12" s="1"/>
  <c r="JC19" i="2"/>
  <c r="JD18" i="2"/>
  <c r="JF18" i="2" s="1"/>
  <c r="AM17" i="9" s="1"/>
  <c r="AB4" i="16"/>
  <c r="AB13" i="16" s="1"/>
  <c r="AH16" i="12"/>
  <c r="KE19" i="2"/>
  <c r="KF18" i="2"/>
  <c r="KH18" i="2" s="1"/>
  <c r="AQ17" i="9" s="1"/>
  <c r="AT17" i="12" s="1"/>
  <c r="AX16" i="12"/>
  <c r="AW16" i="12"/>
  <c r="X34" i="16"/>
  <c r="IV19" i="2"/>
  <c r="IW18" i="2"/>
  <c r="IY18" i="2" s="1"/>
  <c r="AL17" i="9" s="1"/>
  <c r="AN17" i="12" s="1"/>
  <c r="IO19" i="2"/>
  <c r="IP18" i="2"/>
  <c r="IR18" i="2" s="1"/>
  <c r="AK17" i="9" s="1"/>
  <c r="AM17" i="12" s="1"/>
  <c r="AN16" i="12"/>
  <c r="D16" i="12"/>
  <c r="E16" i="12" s="1"/>
  <c r="H16" i="12"/>
  <c r="D19" i="2"/>
  <c r="E18" i="2"/>
  <c r="G18" i="2" s="1"/>
  <c r="B17" i="9" s="1"/>
  <c r="Z16" i="12"/>
  <c r="R16" i="12"/>
  <c r="T16" i="12"/>
  <c r="LN19" i="2"/>
  <c r="LO18" i="2"/>
  <c r="LQ18" i="2" s="1"/>
  <c r="AV17" i="9" s="1"/>
  <c r="GY19" i="2"/>
  <c r="GZ18" i="2"/>
  <c r="HB18" i="2" s="1"/>
  <c r="AE17" i="9" s="1"/>
  <c r="AG17" i="12" s="1"/>
  <c r="KM18" i="2"/>
  <c r="KO18" i="2" s="1"/>
  <c r="AR17" i="9" s="1"/>
  <c r="AU17" i="12" s="1"/>
  <c r="KL19" i="2"/>
  <c r="AU16" i="12"/>
  <c r="BV19" i="2"/>
  <c r="BW18" i="2"/>
  <c r="BY18" i="2" s="1"/>
  <c r="L17" i="9" s="1"/>
  <c r="F16" i="12"/>
  <c r="IA19" i="2"/>
  <c r="IB18" i="2"/>
  <c r="ID18" i="2" s="1"/>
  <c r="AI17" i="9" s="1"/>
  <c r="AK17" i="12" s="1"/>
  <c r="GD19" i="2"/>
  <c r="GE18" i="2"/>
  <c r="GG18" i="2" s="1"/>
  <c r="AB17" i="9" s="1"/>
  <c r="AD17" i="12" s="1"/>
  <c r="BI18" i="2"/>
  <c r="BK18" i="2" s="1"/>
  <c r="J17" i="9" s="1"/>
  <c r="J17" i="12" s="1"/>
  <c r="BH19" i="2"/>
  <c r="C16" i="12"/>
  <c r="AP16" i="12"/>
  <c r="AO34" i="16" s="1"/>
  <c r="AO16" i="12"/>
  <c r="AN34" i="16" s="1"/>
  <c r="S16" i="12"/>
  <c r="HF19" i="2"/>
  <c r="HG18" i="2"/>
  <c r="HI18" i="2" s="1"/>
  <c r="AF17" i="9" s="1"/>
  <c r="AT16" i="12"/>
  <c r="I16" i="12"/>
  <c r="KZ19" i="2"/>
  <c r="LA18" i="2"/>
  <c r="LC18" i="2" s="1"/>
  <c r="AT17" i="9" s="1"/>
  <c r="AW17" i="12" s="1"/>
  <c r="GS18" i="2"/>
  <c r="GU18" i="2" s="1"/>
  <c r="AD17" i="9" s="1"/>
  <c r="AF17" i="12" s="1"/>
  <c r="GR19" i="2"/>
  <c r="T4" i="16" l="1"/>
  <c r="T13" i="16" s="1"/>
  <c r="U16" i="12"/>
  <c r="K17" i="12"/>
  <c r="J24" i="16"/>
  <c r="M24" i="16"/>
  <c r="AO4" i="16"/>
  <c r="AO13" i="16" s="1"/>
  <c r="AN24" i="16"/>
  <c r="AO24" i="16"/>
  <c r="AC34" i="16"/>
  <c r="M34" i="16"/>
  <c r="AW34" i="16"/>
  <c r="HF20" i="2"/>
  <c r="HG19" i="2"/>
  <c r="HI19" i="2" s="1"/>
  <c r="AF18" i="9" s="1"/>
  <c r="C17" i="19"/>
  <c r="O4" i="16"/>
  <c r="O13" i="16" s="1"/>
  <c r="O34" i="16"/>
  <c r="O24" i="16"/>
  <c r="LU20" i="2"/>
  <c r="LV19" i="2"/>
  <c r="LX19" i="2" s="1"/>
  <c r="AW18" i="9" s="1"/>
  <c r="S24" i="16"/>
  <c r="S34" i="16"/>
  <c r="S4" i="16"/>
  <c r="S13" i="16" s="1"/>
  <c r="AL24" i="16"/>
  <c r="S19" i="2"/>
  <c r="U19" i="2" s="1"/>
  <c r="D18" i="9" s="1"/>
  <c r="R20" i="2"/>
  <c r="CR19" i="2"/>
  <c r="CT19" i="2" s="1"/>
  <c r="O18" i="9" s="1"/>
  <c r="CQ20" i="2"/>
  <c r="DZ20" i="2"/>
  <c r="EA19" i="2"/>
  <c r="EC19" i="2" s="1"/>
  <c r="T18" i="9" s="1"/>
  <c r="V18" i="12" s="1"/>
  <c r="W24" i="16"/>
  <c r="W34" i="16"/>
  <c r="W4" i="16"/>
  <c r="W13" i="16" s="1"/>
  <c r="FJ19" i="2"/>
  <c r="FL19" i="2" s="1"/>
  <c r="Y18" i="9" s="1"/>
  <c r="FI20" i="2"/>
  <c r="AA24" i="16"/>
  <c r="AA34" i="16"/>
  <c r="AA4" i="16"/>
  <c r="AA13" i="16" s="1"/>
  <c r="AS24" i="16"/>
  <c r="AS4" i="16"/>
  <c r="AS13" i="16" s="1"/>
  <c r="AS34" i="16"/>
  <c r="IO20" i="2"/>
  <c r="IP19" i="2"/>
  <c r="IR19" i="2" s="1"/>
  <c r="AK18" i="9" s="1"/>
  <c r="AM18" i="12" s="1"/>
  <c r="KF19" i="2"/>
  <c r="KH19" i="2" s="1"/>
  <c r="AQ18" i="9" s="1"/>
  <c r="KE20" i="2"/>
  <c r="EO19" i="2"/>
  <c r="EQ19" i="2" s="1"/>
  <c r="V18" i="9" s="1"/>
  <c r="X18" i="12" s="1"/>
  <c r="EN20" i="2"/>
  <c r="Q34" i="16"/>
  <c r="Q24" i="16"/>
  <c r="Q4" i="16"/>
  <c r="Q13" i="16" s="1"/>
  <c r="AT4" i="16"/>
  <c r="AT13" i="16" s="1"/>
  <c r="AT34" i="16"/>
  <c r="AT24" i="16"/>
  <c r="JY19" i="2"/>
  <c r="KA19" i="2" s="1"/>
  <c r="AP18" i="9" s="1"/>
  <c r="AS18" i="12" s="1"/>
  <c r="JX20" i="2"/>
  <c r="FP20" i="2"/>
  <c r="FQ19" i="2"/>
  <c r="FS19" i="2" s="1"/>
  <c r="Z18" i="9" s="1"/>
  <c r="JJ20" i="2"/>
  <c r="JK19" i="2"/>
  <c r="JM19" i="2" s="1"/>
  <c r="AN18" i="9" s="1"/>
  <c r="T24" i="16"/>
  <c r="GE19" i="2"/>
  <c r="GG19" i="2" s="1"/>
  <c r="AB18" i="9" s="1"/>
  <c r="AD18" i="12" s="1"/>
  <c r="GD20" i="2"/>
  <c r="KL20" i="2"/>
  <c r="KM19" i="2"/>
  <c r="KO19" i="2" s="1"/>
  <c r="AR18" i="9" s="1"/>
  <c r="AU18" i="12" s="1"/>
  <c r="AG4" i="16"/>
  <c r="AG13" i="16" s="1"/>
  <c r="AG34" i="16"/>
  <c r="AG24" i="16"/>
  <c r="AT20" i="2"/>
  <c r="AU19" i="2"/>
  <c r="AW19" i="2" s="1"/>
  <c r="H18" i="9" s="1"/>
  <c r="H18" i="12" s="1"/>
  <c r="BP19" i="2"/>
  <c r="BR19" i="2" s="1"/>
  <c r="K18" i="9" s="1"/>
  <c r="BO20" i="2"/>
  <c r="I24" i="16"/>
  <c r="I4" i="16"/>
  <c r="I13" i="16" s="1"/>
  <c r="I34" i="16"/>
  <c r="D20" i="2"/>
  <c r="E19" i="2"/>
  <c r="G19" i="2" s="1"/>
  <c r="B18" i="9" s="1"/>
  <c r="AR4" i="16"/>
  <c r="AR13" i="16" s="1"/>
  <c r="AR24" i="16"/>
  <c r="AR34" i="16"/>
  <c r="F24" i="16"/>
  <c r="F34" i="16"/>
  <c r="F4" i="16"/>
  <c r="F13" i="16" s="1"/>
  <c r="GZ19" i="2"/>
  <c r="HB19" i="2" s="1"/>
  <c r="AE18" i="9" s="1"/>
  <c r="GY20" i="2"/>
  <c r="H4" i="16"/>
  <c r="H13" i="16" s="1"/>
  <c r="H34" i="16"/>
  <c r="H24" i="16"/>
  <c r="J4" i="16"/>
  <c r="J13" i="16" s="1"/>
  <c r="JC20" i="2"/>
  <c r="JD19" i="2"/>
  <c r="JF19" i="2" s="1"/>
  <c r="AM18" i="9" s="1"/>
  <c r="EG20" i="2"/>
  <c r="EH19" i="2"/>
  <c r="EJ19" i="2" s="1"/>
  <c r="U18" i="9" s="1"/>
  <c r="AN4" i="16"/>
  <c r="AN13" i="16" s="1"/>
  <c r="T34" i="16"/>
  <c r="G4" i="16"/>
  <c r="G13" i="16" s="1"/>
  <c r="G24" i="16"/>
  <c r="G34" i="16"/>
  <c r="V34" i="16"/>
  <c r="V4" i="16"/>
  <c r="V13" i="16" s="1"/>
  <c r="V24" i="16"/>
  <c r="AC17" i="12"/>
  <c r="CD19" i="2"/>
  <c r="CF19" i="2" s="1"/>
  <c r="M18" i="9" s="1"/>
  <c r="N18" i="12" s="1"/>
  <c r="CC20" i="2"/>
  <c r="AW24" i="16"/>
  <c r="JR19" i="2"/>
  <c r="JT19" i="2" s="1"/>
  <c r="AO18" i="9" s="1"/>
  <c r="AR18" i="12" s="1"/>
  <c r="JQ20" i="2"/>
  <c r="FC19" i="2"/>
  <c r="FE19" i="2" s="1"/>
  <c r="X18" i="9" s="1"/>
  <c r="FB20" i="2"/>
  <c r="AH17" i="12"/>
  <c r="D24" i="16"/>
  <c r="D4" i="16"/>
  <c r="D13" i="16" s="1"/>
  <c r="D34" i="16"/>
  <c r="M17" i="12"/>
  <c r="AY17" i="12"/>
  <c r="E24" i="16"/>
  <c r="E4" i="16"/>
  <c r="E13" i="16" s="1"/>
  <c r="E34" i="16"/>
  <c r="AU24" i="16"/>
  <c r="AU4" i="16"/>
  <c r="AU13" i="16" s="1"/>
  <c r="AU34" i="16"/>
  <c r="AC4" i="16"/>
  <c r="AC13" i="16" s="1"/>
  <c r="K20" i="2"/>
  <c r="L19" i="2"/>
  <c r="N19" i="2" s="1"/>
  <c r="C18" i="9" s="1"/>
  <c r="AN19" i="2"/>
  <c r="AP19" i="2" s="1"/>
  <c r="G18" i="9" s="1"/>
  <c r="AM20" i="2"/>
  <c r="W17" i="12"/>
  <c r="AZ17" i="12"/>
  <c r="Y20" i="2"/>
  <c r="Z19" i="2"/>
  <c r="AB19" i="2" s="1"/>
  <c r="E18" i="9" s="1"/>
  <c r="D18" i="12" s="1"/>
  <c r="E18" i="12" s="1"/>
  <c r="U4" i="16"/>
  <c r="U13" i="16" s="1"/>
  <c r="U24" i="16"/>
  <c r="U34" i="16"/>
  <c r="FX19" i="2"/>
  <c r="FZ19" i="2" s="1"/>
  <c r="AA18" i="9" s="1"/>
  <c r="FW20" i="2"/>
  <c r="AE34" i="16"/>
  <c r="AE24" i="16"/>
  <c r="AE4" i="16"/>
  <c r="AE13" i="16" s="1"/>
  <c r="F17" i="12"/>
  <c r="Z17" i="12"/>
  <c r="R34" i="16"/>
  <c r="R4" i="16"/>
  <c r="R13" i="16" s="1"/>
  <c r="R24" i="16"/>
  <c r="AF4" i="16"/>
  <c r="AF13" i="16" s="1"/>
  <c r="AF34" i="16"/>
  <c r="AF24" i="16"/>
  <c r="C24" i="16"/>
  <c r="C4" i="16"/>
  <c r="C13" i="16" s="1"/>
  <c r="C34" i="16"/>
  <c r="Y4" i="16"/>
  <c r="Y13" i="16" s="1"/>
  <c r="Y24" i="16"/>
  <c r="Y34" i="16"/>
  <c r="AJ17" i="12"/>
  <c r="AS17" i="12"/>
  <c r="AB17" i="12"/>
  <c r="GL19" i="2"/>
  <c r="GN19" i="2" s="1"/>
  <c r="AC18" i="9" s="1"/>
  <c r="GK20" i="2"/>
  <c r="J34" i="16"/>
  <c r="BI19" i="2"/>
  <c r="BK19" i="2" s="1"/>
  <c r="J18" i="9" s="1"/>
  <c r="J18" i="12" s="1"/>
  <c r="K18" i="12" s="1"/>
  <c r="BH20" i="2"/>
  <c r="LO19" i="2"/>
  <c r="LQ19" i="2" s="1"/>
  <c r="AV18" i="9" s="1"/>
  <c r="LN20" i="2"/>
  <c r="AV4" i="16"/>
  <c r="AV13" i="16" s="1"/>
  <c r="AV34" i="16"/>
  <c r="AV24" i="16"/>
  <c r="AF20" i="2"/>
  <c r="AG19" i="2"/>
  <c r="AI19" i="2" s="1"/>
  <c r="F18" i="9" s="1"/>
  <c r="F18" i="12" s="1"/>
  <c r="GR20" i="2"/>
  <c r="GS19" i="2"/>
  <c r="GU19" i="2" s="1"/>
  <c r="AD18" i="9" s="1"/>
  <c r="AF18" i="12" s="1"/>
  <c r="AX34" i="16"/>
  <c r="AX24" i="16"/>
  <c r="AX4" i="16"/>
  <c r="AX13" i="16" s="1"/>
  <c r="L24" i="16"/>
  <c r="L34" i="16"/>
  <c r="L4" i="16"/>
  <c r="L13" i="16" s="1"/>
  <c r="EU20" i="2"/>
  <c r="EV19" i="2"/>
  <c r="EX19" i="2" s="1"/>
  <c r="W18" i="9" s="1"/>
  <c r="BA20" i="2"/>
  <c r="BB19" i="2"/>
  <c r="BD19" i="2" s="1"/>
  <c r="I18" i="9" s="1"/>
  <c r="P24" i="16"/>
  <c r="P34" i="16"/>
  <c r="P4" i="16"/>
  <c r="P13" i="16" s="1"/>
  <c r="KZ20" i="2"/>
  <c r="LA19" i="2"/>
  <c r="LC19" i="2" s="1"/>
  <c r="AT18" i="9" s="1"/>
  <c r="IW19" i="2"/>
  <c r="IY19" i="2" s="1"/>
  <c r="AL18" i="9" s="1"/>
  <c r="IV20" i="2"/>
  <c r="CY19" i="2"/>
  <c r="DA19" i="2" s="1"/>
  <c r="P18" i="9" s="1"/>
  <c r="Q18" i="12" s="1"/>
  <c r="CX20" i="2"/>
  <c r="AL17" i="12"/>
  <c r="DE20" i="2"/>
  <c r="DF19" i="2"/>
  <c r="DH19" i="2" s="1"/>
  <c r="Q18" i="9" s="1"/>
  <c r="LH19" i="2"/>
  <c r="LJ19" i="2" s="1"/>
  <c r="AU18" i="9" s="1"/>
  <c r="LG20" i="2"/>
  <c r="CK19" i="2"/>
  <c r="CM19" i="2" s="1"/>
  <c r="N18" i="9" s="1"/>
  <c r="CJ20" i="2"/>
  <c r="DT19" i="2"/>
  <c r="DV19" i="2" s="1"/>
  <c r="S18" i="9" s="1"/>
  <c r="T18" i="12" s="1"/>
  <c r="U18" i="12" s="1"/>
  <c r="DS20" i="2"/>
  <c r="HT20" i="2"/>
  <c r="HU19" i="2"/>
  <c r="HW19" i="2" s="1"/>
  <c r="AH18" i="9" s="1"/>
  <c r="HM20" i="2"/>
  <c r="HN19" i="2"/>
  <c r="HP19" i="2" s="1"/>
  <c r="AG18" i="9" s="1"/>
  <c r="AD24" i="16"/>
  <c r="AD4" i="16"/>
  <c r="AD13" i="16" s="1"/>
  <c r="AD34" i="16"/>
  <c r="DM19" i="2"/>
  <c r="DO19" i="2" s="1"/>
  <c r="R18" i="9" s="1"/>
  <c r="S18" i="12" s="1"/>
  <c r="DL20" i="2"/>
  <c r="AV17" i="12"/>
  <c r="BW19" i="2"/>
  <c r="BY19" i="2" s="1"/>
  <c r="L18" i="9" s="1"/>
  <c r="BV20" i="2"/>
  <c r="AM24" i="16"/>
  <c r="AM34" i="16"/>
  <c r="AP4" i="16"/>
  <c r="AP13" i="16" s="1"/>
  <c r="AP34" i="16"/>
  <c r="AP24" i="16"/>
  <c r="AM4" i="16"/>
  <c r="AM13" i="16" s="1"/>
  <c r="IB19" i="2"/>
  <c r="ID19" i="2" s="1"/>
  <c r="AI18" i="9" s="1"/>
  <c r="IA20" i="2"/>
  <c r="AO17" i="12"/>
  <c r="AJ34" i="16"/>
  <c r="AJ24" i="16"/>
  <c r="AJ4" i="16"/>
  <c r="AJ13" i="16" s="1"/>
  <c r="Q17" i="12"/>
  <c r="IH20" i="2"/>
  <c r="II19" i="2"/>
  <c r="IK19" i="2" s="1"/>
  <c r="AJ18" i="9" s="1"/>
  <c r="AK4" i="16"/>
  <c r="AK13" i="16" s="1"/>
  <c r="AK34" i="16"/>
  <c r="AK24" i="16"/>
  <c r="O17" i="12"/>
  <c r="AL34" i="16"/>
  <c r="T17" i="12"/>
  <c r="U17" i="12" s="1"/>
  <c r="AI24" i="16"/>
  <c r="AI4" i="16"/>
  <c r="AI13" i="16" s="1"/>
  <c r="AI34" i="16"/>
  <c r="AI17" i="12"/>
  <c r="N17" i="12"/>
  <c r="S17" i="12"/>
  <c r="AR17" i="12"/>
  <c r="KT19" i="2"/>
  <c r="KV19" i="2" s="1"/>
  <c r="AS18" i="9" s="1"/>
  <c r="AV18" i="12" s="1"/>
  <c r="KS20" i="2"/>
  <c r="KS21" i="2" l="1"/>
  <c r="KT20" i="2"/>
  <c r="KV20" i="2" s="1"/>
  <c r="AS19" i="9" s="1"/>
  <c r="IH21" i="2"/>
  <c r="II20" i="2"/>
  <c r="IK20" i="2" s="1"/>
  <c r="AJ19" i="9" s="1"/>
  <c r="AL19" i="12" s="1"/>
  <c r="DT20" i="2"/>
  <c r="DV20" i="2" s="1"/>
  <c r="S19" i="9" s="1"/>
  <c r="T19" i="12" s="1"/>
  <c r="U19" i="12" s="1"/>
  <c r="DS21" i="2"/>
  <c r="Z20" i="2"/>
  <c r="AB20" i="2" s="1"/>
  <c r="E19" i="9" s="1"/>
  <c r="D19" i="12" s="1"/>
  <c r="E19" i="12" s="1"/>
  <c r="Y21" i="2"/>
  <c r="AT21" i="2"/>
  <c r="AU20" i="2"/>
  <c r="AW20" i="2" s="1"/>
  <c r="H19" i="9" s="1"/>
  <c r="KL21" i="2"/>
  <c r="KM20" i="2"/>
  <c r="KO20" i="2" s="1"/>
  <c r="AR19" i="9" s="1"/>
  <c r="AU19" i="12" s="1"/>
  <c r="JY20" i="2"/>
  <c r="KA20" i="2" s="1"/>
  <c r="AP19" i="9" s="1"/>
  <c r="AS19" i="12" s="1"/>
  <c r="JX21" i="2"/>
  <c r="EO20" i="2"/>
  <c r="EQ20" i="2" s="1"/>
  <c r="V19" i="9" s="1"/>
  <c r="X19" i="12" s="1"/>
  <c r="EN21" i="2"/>
  <c r="CC21" i="2"/>
  <c r="CD20" i="2"/>
  <c r="CF20" i="2" s="1"/>
  <c r="M19" i="9" s="1"/>
  <c r="N19" i="12" s="1"/>
  <c r="GE20" i="2"/>
  <c r="GG20" i="2" s="1"/>
  <c r="AB19" i="9" s="1"/>
  <c r="AD19" i="12" s="1"/>
  <c r="GD21" i="2"/>
  <c r="CQ21" i="2"/>
  <c r="CR20" i="2"/>
  <c r="CT20" i="2" s="1"/>
  <c r="O19" i="9" s="1"/>
  <c r="P19" i="12" s="1"/>
  <c r="CK20" i="2"/>
  <c r="CM20" i="2" s="1"/>
  <c r="N19" i="9" s="1"/>
  <c r="CJ21" i="2"/>
  <c r="GK21" i="2"/>
  <c r="GL20" i="2"/>
  <c r="GN20" i="2" s="1"/>
  <c r="AC19" i="9" s="1"/>
  <c r="AE19" i="12" s="1"/>
  <c r="FX20" i="2"/>
  <c r="FZ20" i="2" s="1"/>
  <c r="AA19" i="9" s="1"/>
  <c r="AC19" i="12" s="1"/>
  <c r="FW21" i="2"/>
  <c r="GY21" i="2"/>
  <c r="GZ20" i="2"/>
  <c r="HB20" i="2" s="1"/>
  <c r="AE19" i="9" s="1"/>
  <c r="AG19" i="12" s="1"/>
  <c r="O18" i="12"/>
  <c r="IW20" i="2"/>
  <c r="IY20" i="2" s="1"/>
  <c r="AL19" i="9" s="1"/>
  <c r="AN19" i="12" s="1"/>
  <c r="IV21" i="2"/>
  <c r="AW18" i="12"/>
  <c r="I18" i="12"/>
  <c r="AF21" i="2"/>
  <c r="AG20" i="2"/>
  <c r="AI20" i="2" s="1"/>
  <c r="F19" i="9" s="1"/>
  <c r="F19" i="12" s="1"/>
  <c r="AE18" i="12"/>
  <c r="AC18" i="12"/>
  <c r="AM21" i="2"/>
  <c r="AN20" i="2"/>
  <c r="AP20" i="2" s="1"/>
  <c r="G19" i="9" s="1"/>
  <c r="AG18" i="12"/>
  <c r="E20" i="2"/>
  <c r="G20" i="2" s="1"/>
  <c r="B19" i="9" s="1"/>
  <c r="D21" i="2"/>
  <c r="AA18" i="12"/>
  <c r="S20" i="2"/>
  <c r="U20" i="2" s="1"/>
  <c r="D19" i="9" s="1"/>
  <c r="C19" i="12" s="1"/>
  <c r="R21" i="2"/>
  <c r="HU20" i="2"/>
  <c r="HW20" i="2" s="1"/>
  <c r="AH19" i="9" s="1"/>
  <c r="AJ19" i="12" s="1"/>
  <c r="HT21" i="2"/>
  <c r="FQ20" i="2"/>
  <c r="FS20" i="2" s="1"/>
  <c r="Z19" i="9" s="1"/>
  <c r="AB19" i="12" s="1"/>
  <c r="FP21" i="2"/>
  <c r="DZ21" i="2"/>
  <c r="EA20" i="2"/>
  <c r="EC20" i="2" s="1"/>
  <c r="T19" i="9" s="1"/>
  <c r="V19" i="12" s="1"/>
  <c r="GS20" i="2"/>
  <c r="GU20" i="2" s="1"/>
  <c r="AD19" i="9" s="1"/>
  <c r="AF19" i="12" s="1"/>
  <c r="GR21" i="2"/>
  <c r="C18" i="19"/>
  <c r="FJ20" i="2"/>
  <c r="FL20" i="2" s="1"/>
  <c r="Y19" i="9" s="1"/>
  <c r="AA19" i="12" s="1"/>
  <c r="FI21" i="2"/>
  <c r="BW20" i="2"/>
  <c r="BY20" i="2" s="1"/>
  <c r="L19" i="9" s="1"/>
  <c r="M19" i="12" s="1"/>
  <c r="BV21" i="2"/>
  <c r="G18" i="12"/>
  <c r="FC20" i="2"/>
  <c r="FE20" i="2" s="1"/>
  <c r="X19" i="9" s="1"/>
  <c r="Z19" i="12" s="1"/>
  <c r="FB21" i="2"/>
  <c r="W18" i="12"/>
  <c r="AO18" i="12"/>
  <c r="AP18" i="12"/>
  <c r="C18" i="12"/>
  <c r="AZ18" i="12"/>
  <c r="DM20" i="2"/>
  <c r="DO20" i="2" s="1"/>
  <c r="R19" i="9" s="1"/>
  <c r="S19" i="12" s="1"/>
  <c r="DL21" i="2"/>
  <c r="DF20" i="2"/>
  <c r="DH20" i="2" s="1"/>
  <c r="Q19" i="9" s="1"/>
  <c r="R19" i="12" s="1"/>
  <c r="DE21" i="2"/>
  <c r="BI20" i="2"/>
  <c r="BK20" i="2" s="1"/>
  <c r="J19" i="9" s="1"/>
  <c r="J19" i="12" s="1"/>
  <c r="K19" i="12" s="1"/>
  <c r="BH21" i="2"/>
  <c r="IP20" i="2"/>
  <c r="IR20" i="2" s="1"/>
  <c r="AK19" i="9" s="1"/>
  <c r="AM19" i="12" s="1"/>
  <c r="IO21" i="2"/>
  <c r="CY20" i="2"/>
  <c r="DA20" i="2" s="1"/>
  <c r="P19" i="9" s="1"/>
  <c r="Q19" i="12" s="1"/>
  <c r="CX21" i="2"/>
  <c r="P18" i="12"/>
  <c r="AI18" i="12"/>
  <c r="LH20" i="2"/>
  <c r="LJ20" i="2" s="1"/>
  <c r="AU19" i="9" s="1"/>
  <c r="AX19" i="12" s="1"/>
  <c r="LG21" i="2"/>
  <c r="AN18" i="12"/>
  <c r="KZ21" i="2"/>
  <c r="LA20" i="2"/>
  <c r="LC20" i="2" s="1"/>
  <c r="AT19" i="9" s="1"/>
  <c r="AW19" i="12" s="1"/>
  <c r="BA21" i="2"/>
  <c r="BB20" i="2"/>
  <c r="BD20" i="2" s="1"/>
  <c r="I19" i="9" s="1"/>
  <c r="I19" i="12" s="1"/>
  <c r="IB20" i="2"/>
  <c r="ID20" i="2" s="1"/>
  <c r="AI19" i="9" s="1"/>
  <c r="AK19" i="12" s="1"/>
  <c r="IA21" i="2"/>
  <c r="M18" i="12"/>
  <c r="HM21" i="2"/>
  <c r="HN20" i="2"/>
  <c r="HP20" i="2" s="1"/>
  <c r="AG19" i="9" s="1"/>
  <c r="AI19" i="12" s="1"/>
  <c r="AX18" i="12"/>
  <c r="Y18" i="12"/>
  <c r="LN21" i="2"/>
  <c r="LO20" i="2"/>
  <c r="LQ20" i="2" s="1"/>
  <c r="AV19" i="9" s="1"/>
  <c r="AY19" i="12" s="1"/>
  <c r="B18" i="12"/>
  <c r="Z18" i="12"/>
  <c r="EH20" i="2"/>
  <c r="EJ20" i="2" s="1"/>
  <c r="U19" i="9" s="1"/>
  <c r="W19" i="12" s="1"/>
  <c r="EG21" i="2"/>
  <c r="JD20" i="2"/>
  <c r="JF20" i="2" s="1"/>
  <c r="AM19" i="9" s="1"/>
  <c r="AO19" i="12" s="1"/>
  <c r="JC21" i="2"/>
  <c r="BO21" i="2"/>
  <c r="BP20" i="2"/>
  <c r="BR20" i="2" s="1"/>
  <c r="K19" i="9" s="1"/>
  <c r="L19" i="12" s="1"/>
  <c r="JJ21" i="2"/>
  <c r="JK20" i="2"/>
  <c r="JM20" i="2" s="1"/>
  <c r="AN19" i="9" s="1"/>
  <c r="AP19" i="12" s="1"/>
  <c r="KE21" i="2"/>
  <c r="KF20" i="2"/>
  <c r="KH20" i="2" s="1"/>
  <c r="AQ19" i="9" s="1"/>
  <c r="AT19" i="12" s="1"/>
  <c r="LU21" i="2"/>
  <c r="LV20" i="2"/>
  <c r="LX20" i="2" s="1"/>
  <c r="AW19" i="9" s="1"/>
  <c r="AZ19" i="12" s="1"/>
  <c r="AH18" i="12"/>
  <c r="AL18" i="12"/>
  <c r="AK18" i="12"/>
  <c r="AJ18" i="12"/>
  <c r="R18" i="12"/>
  <c r="EV20" i="2"/>
  <c r="EX20" i="2" s="1"/>
  <c r="W19" i="9" s="1"/>
  <c r="Y19" i="12" s="1"/>
  <c r="EU21" i="2"/>
  <c r="AY18" i="12"/>
  <c r="L20" i="2"/>
  <c r="N20" i="2" s="1"/>
  <c r="C19" i="9" s="1"/>
  <c r="B19" i="12" s="1"/>
  <c r="K21" i="2"/>
  <c r="JR20" i="2"/>
  <c r="JT20" i="2" s="1"/>
  <c r="AO19" i="9" s="1"/>
  <c r="AR19" i="12" s="1"/>
  <c r="JQ21" i="2"/>
  <c r="L18" i="12"/>
  <c r="AB18" i="12"/>
  <c r="AT18" i="12"/>
  <c r="HG20" i="2"/>
  <c r="HI20" i="2" s="1"/>
  <c r="AF19" i="9" s="1"/>
  <c r="AH19" i="12" s="1"/>
  <c r="HF21" i="2"/>
  <c r="C19" i="19" l="1"/>
  <c r="HF22" i="2"/>
  <c r="HG21" i="2"/>
  <c r="HI21" i="2" s="1"/>
  <c r="AF20" i="9" s="1"/>
  <c r="AH20" i="12" s="1"/>
  <c r="LV21" i="2"/>
  <c r="LX21" i="2" s="1"/>
  <c r="AW20" i="9" s="1"/>
  <c r="AZ20" i="12" s="1"/>
  <c r="LU22" i="2"/>
  <c r="FW22" i="2"/>
  <c r="FX21" i="2"/>
  <c r="FZ21" i="2" s="1"/>
  <c r="AA20" i="9" s="1"/>
  <c r="GD22" i="2"/>
  <c r="GE21" i="2"/>
  <c r="GG21" i="2" s="1"/>
  <c r="AB20" i="9" s="1"/>
  <c r="AD20" i="12" s="1"/>
  <c r="KZ22" i="2"/>
  <c r="LA21" i="2"/>
  <c r="LC21" i="2" s="1"/>
  <c r="AT20" i="9" s="1"/>
  <c r="HM22" i="2"/>
  <c r="HN21" i="2"/>
  <c r="HP21" i="2" s="1"/>
  <c r="AG20" i="9" s="1"/>
  <c r="BI21" i="2"/>
  <c r="BK21" i="2" s="1"/>
  <c r="J20" i="9" s="1"/>
  <c r="BH22" i="2"/>
  <c r="KE22" i="2"/>
  <c r="KF21" i="2"/>
  <c r="KH21" i="2" s="1"/>
  <c r="AQ20" i="9" s="1"/>
  <c r="AT20" i="12" s="1"/>
  <c r="LG22" i="2"/>
  <c r="LH21" i="2"/>
  <c r="LJ21" i="2" s="1"/>
  <c r="AU20" i="9" s="1"/>
  <c r="AX20" i="12" s="1"/>
  <c r="R22" i="2"/>
  <c r="S21" i="2"/>
  <c r="U21" i="2" s="1"/>
  <c r="D20" i="9" s="1"/>
  <c r="C20" i="12" s="1"/>
  <c r="BO22" i="2"/>
  <c r="BP21" i="2"/>
  <c r="BR21" i="2" s="1"/>
  <c r="K20" i="9" s="1"/>
  <c r="L20" i="12" s="1"/>
  <c r="BB21" i="2"/>
  <c r="BD21" i="2" s="1"/>
  <c r="I20" i="9" s="1"/>
  <c r="BA22" i="2"/>
  <c r="GR22" i="2"/>
  <c r="GS21" i="2"/>
  <c r="GU21" i="2" s="1"/>
  <c r="AD20" i="9" s="1"/>
  <c r="FQ21" i="2"/>
  <c r="FS21" i="2" s="1"/>
  <c r="Z20" i="9" s="1"/>
  <c r="AB20" i="12" s="1"/>
  <c r="FP22" i="2"/>
  <c r="G19" i="12"/>
  <c r="IV22" i="2"/>
  <c r="IW21" i="2"/>
  <c r="IY21" i="2" s="1"/>
  <c r="AL20" i="9" s="1"/>
  <c r="CQ22" i="2"/>
  <c r="CR21" i="2"/>
  <c r="CT21" i="2" s="1"/>
  <c r="O20" i="9" s="1"/>
  <c r="EN22" i="2"/>
  <c r="EO21" i="2"/>
  <c r="EQ21" i="2" s="1"/>
  <c r="V20" i="9" s="1"/>
  <c r="X20" i="12" s="1"/>
  <c r="Z21" i="2"/>
  <c r="AB21" i="2" s="1"/>
  <c r="E20" i="9" s="1"/>
  <c r="D20" i="12" s="1"/>
  <c r="E20" i="12" s="1"/>
  <c r="Y22" i="2"/>
  <c r="JD21" i="2"/>
  <c r="JF21" i="2" s="1"/>
  <c r="AM20" i="9" s="1"/>
  <c r="AO20" i="12" s="1"/>
  <c r="JC22" i="2"/>
  <c r="IO22" i="2"/>
  <c r="IP21" i="2"/>
  <c r="IR21" i="2" s="1"/>
  <c r="AK20" i="9" s="1"/>
  <c r="AM20" i="12" s="1"/>
  <c r="AN21" i="2"/>
  <c r="AP21" i="2" s="1"/>
  <c r="G20" i="9" s="1"/>
  <c r="AM22" i="2"/>
  <c r="EV21" i="2"/>
  <c r="EX21" i="2" s="1"/>
  <c r="W20" i="9" s="1"/>
  <c r="Y20" i="12" s="1"/>
  <c r="EU22" i="2"/>
  <c r="AF22" i="2"/>
  <c r="AG21" i="2"/>
  <c r="AI21" i="2" s="1"/>
  <c r="F20" i="9" s="1"/>
  <c r="F20" i="12" s="1"/>
  <c r="GY22" i="2"/>
  <c r="GZ21" i="2"/>
  <c r="HB21" i="2" s="1"/>
  <c r="AE20" i="9" s="1"/>
  <c r="AG20" i="12" s="1"/>
  <c r="CK21" i="2"/>
  <c r="CM21" i="2" s="1"/>
  <c r="N20" i="9" s="1"/>
  <c r="CJ22" i="2"/>
  <c r="KL22" i="2"/>
  <c r="KM21" i="2"/>
  <c r="KO21" i="2" s="1"/>
  <c r="AR20" i="9" s="1"/>
  <c r="AU20" i="12" s="1"/>
  <c r="IH22" i="2"/>
  <c r="II21" i="2"/>
  <c r="IK21" i="2" s="1"/>
  <c r="AJ20" i="9" s="1"/>
  <c r="AL20" i="12" s="1"/>
  <c r="HT22" i="2"/>
  <c r="HU21" i="2"/>
  <c r="HW21" i="2" s="1"/>
  <c r="AH20" i="9" s="1"/>
  <c r="AJ20" i="12" s="1"/>
  <c r="JX22" i="2"/>
  <c r="JY21" i="2"/>
  <c r="KA21" i="2" s="1"/>
  <c r="AP20" i="9" s="1"/>
  <c r="AS20" i="12" s="1"/>
  <c r="CC22" i="2"/>
  <c r="CD21" i="2"/>
  <c r="CF21" i="2" s="1"/>
  <c r="M20" i="9" s="1"/>
  <c r="N20" i="12" s="1"/>
  <c r="IB21" i="2"/>
  <c r="ID21" i="2" s="1"/>
  <c r="AI20" i="9" s="1"/>
  <c r="AK20" i="12" s="1"/>
  <c r="IA22" i="2"/>
  <c r="DE22" i="2"/>
  <c r="DF21" i="2"/>
  <c r="DH21" i="2" s="1"/>
  <c r="Q20" i="9" s="1"/>
  <c r="R20" i="12" s="1"/>
  <c r="BV22" i="2"/>
  <c r="BW21" i="2"/>
  <c r="BY21" i="2" s="1"/>
  <c r="L20" i="9" s="1"/>
  <c r="M20" i="12" s="1"/>
  <c r="JR21" i="2"/>
  <c r="JT21" i="2" s="1"/>
  <c r="AO20" i="9" s="1"/>
  <c r="AR20" i="12" s="1"/>
  <c r="JQ22" i="2"/>
  <c r="JJ22" i="2"/>
  <c r="JK21" i="2"/>
  <c r="JM21" i="2" s="1"/>
  <c r="AN20" i="9" s="1"/>
  <c r="AP20" i="12" s="1"/>
  <c r="LO21" i="2"/>
  <c r="LQ21" i="2" s="1"/>
  <c r="AV20" i="9" s="1"/>
  <c r="AY20" i="12" s="1"/>
  <c r="LN22" i="2"/>
  <c r="O19" i="12"/>
  <c r="H19" i="12"/>
  <c r="DS22" i="2"/>
  <c r="DT21" i="2"/>
  <c r="DV21" i="2" s="1"/>
  <c r="S20" i="9" s="1"/>
  <c r="AV19" i="12"/>
  <c r="L21" i="2"/>
  <c r="N21" i="2" s="1"/>
  <c r="C20" i="9" s="1"/>
  <c r="K22" i="2"/>
  <c r="EG22" i="2"/>
  <c r="EH21" i="2"/>
  <c r="EJ21" i="2" s="1"/>
  <c r="U20" i="9" s="1"/>
  <c r="GK22" i="2"/>
  <c r="GL21" i="2"/>
  <c r="GN21" i="2" s="1"/>
  <c r="AC20" i="9" s="1"/>
  <c r="CX22" i="2"/>
  <c r="CY21" i="2"/>
  <c r="DA21" i="2" s="1"/>
  <c r="P20" i="9" s="1"/>
  <c r="Q20" i="12" s="1"/>
  <c r="DM21" i="2"/>
  <c r="DO21" i="2" s="1"/>
  <c r="R20" i="9" s="1"/>
  <c r="S20" i="12" s="1"/>
  <c r="DL22" i="2"/>
  <c r="FB22" i="2"/>
  <c r="FC21" i="2"/>
  <c r="FE21" i="2" s="1"/>
  <c r="X20" i="9" s="1"/>
  <c r="FI22" i="2"/>
  <c r="FJ21" i="2"/>
  <c r="FL21" i="2" s="1"/>
  <c r="Y20" i="9" s="1"/>
  <c r="AA20" i="12" s="1"/>
  <c r="DZ22" i="2"/>
  <c r="EA21" i="2"/>
  <c r="EC21" i="2" s="1"/>
  <c r="T20" i="9" s="1"/>
  <c r="V20" i="12" s="1"/>
  <c r="D22" i="2"/>
  <c r="E21" i="2"/>
  <c r="G21" i="2" s="1"/>
  <c r="B20" i="9" s="1"/>
  <c r="AT22" i="2"/>
  <c r="AU21" i="2"/>
  <c r="AW21" i="2" s="1"/>
  <c r="H20" i="9" s="1"/>
  <c r="H20" i="12" s="1"/>
  <c r="KS22" i="2"/>
  <c r="KT21" i="2"/>
  <c r="KV21" i="2" s="1"/>
  <c r="AS20" i="9" s="1"/>
  <c r="AV20" i="12" s="1"/>
  <c r="DT22" i="2" l="1"/>
  <c r="DV22" i="2" s="1"/>
  <c r="S21" i="9" s="1"/>
  <c r="DS23" i="2"/>
  <c r="IW22" i="2"/>
  <c r="IY22" i="2" s="1"/>
  <c r="AL21" i="9" s="1"/>
  <c r="AN21" i="12" s="1"/>
  <c r="IV23" i="2"/>
  <c r="KT22" i="2"/>
  <c r="KV22" i="2" s="1"/>
  <c r="AS21" i="9" s="1"/>
  <c r="KS23" i="2"/>
  <c r="KF22" i="2"/>
  <c r="KH22" i="2" s="1"/>
  <c r="AQ21" i="9" s="1"/>
  <c r="KE23" i="2"/>
  <c r="EA22" i="2"/>
  <c r="EC22" i="2" s="1"/>
  <c r="T21" i="9" s="1"/>
  <c r="V21" i="12" s="1"/>
  <c r="U5" i="16" s="1"/>
  <c r="U14" i="16" s="1"/>
  <c r="DZ23" i="2"/>
  <c r="BW22" i="2"/>
  <c r="BY22" i="2" s="1"/>
  <c r="L21" i="9" s="1"/>
  <c r="M21" i="12" s="1"/>
  <c r="M5" i="16" s="1"/>
  <c r="M14" i="16" s="1"/>
  <c r="BV23" i="2"/>
  <c r="KL23" i="2"/>
  <c r="KM22" i="2"/>
  <c r="KO22" i="2" s="1"/>
  <c r="AR21" i="9" s="1"/>
  <c r="AU21" i="12" s="1"/>
  <c r="AS35" i="16" s="1"/>
  <c r="FP23" i="2"/>
  <c r="FQ22" i="2"/>
  <c r="FS22" i="2" s="1"/>
  <c r="Z21" i="9" s="1"/>
  <c r="AB21" i="12" s="1"/>
  <c r="AA25" i="16" s="1"/>
  <c r="BP22" i="2"/>
  <c r="BR22" i="2" s="1"/>
  <c r="K21" i="9" s="1"/>
  <c r="L21" i="12" s="1"/>
  <c r="L35" i="16" s="1"/>
  <c r="BO23" i="2"/>
  <c r="R23" i="2"/>
  <c r="S22" i="2"/>
  <c r="U22" i="2" s="1"/>
  <c r="D21" i="9" s="1"/>
  <c r="C20" i="19"/>
  <c r="JK22" i="2"/>
  <c r="JM22" i="2" s="1"/>
  <c r="AN21" i="9" s="1"/>
  <c r="AP21" i="12" s="1"/>
  <c r="AO35" i="16" s="1"/>
  <c r="JJ23" i="2"/>
  <c r="EN23" i="2"/>
  <c r="EO22" i="2"/>
  <c r="EQ22" i="2" s="1"/>
  <c r="V21" i="9" s="1"/>
  <c r="BH23" i="2"/>
  <c r="BI22" i="2"/>
  <c r="BK22" i="2" s="1"/>
  <c r="J21" i="9" s="1"/>
  <c r="J21" i="12" s="1"/>
  <c r="K21" i="12" s="1"/>
  <c r="BB22" i="2"/>
  <c r="BD22" i="2" s="1"/>
  <c r="I21" i="9" s="1"/>
  <c r="I21" i="12" s="1"/>
  <c r="BA23" i="2"/>
  <c r="HN22" i="2"/>
  <c r="HP22" i="2" s="1"/>
  <c r="AG21" i="9" s="1"/>
  <c r="AI21" i="12" s="1"/>
  <c r="HM23" i="2"/>
  <c r="DL23" i="2"/>
  <c r="DM22" i="2"/>
  <c r="DO22" i="2" s="1"/>
  <c r="R21" i="9" s="1"/>
  <c r="AE20" i="12"/>
  <c r="W20" i="12"/>
  <c r="T20" i="12"/>
  <c r="U20" i="12" s="1"/>
  <c r="JQ23" i="2"/>
  <c r="JR22" i="2"/>
  <c r="JT22" i="2" s="1"/>
  <c r="AO21" i="9" s="1"/>
  <c r="AR21" i="12" s="1"/>
  <c r="AP5" i="16" s="1"/>
  <c r="AP14" i="16" s="1"/>
  <c r="II22" i="2"/>
  <c r="IK22" i="2" s="1"/>
  <c r="AJ21" i="9" s="1"/>
  <c r="AL21" i="12" s="1"/>
  <c r="AK5" i="16" s="1"/>
  <c r="AK14" i="16" s="1"/>
  <c r="IH23" i="2"/>
  <c r="GZ22" i="2"/>
  <c r="HB22" i="2" s="1"/>
  <c r="AE21" i="9" s="1"/>
  <c r="AG21" i="12" s="1"/>
  <c r="AF25" i="16" s="1"/>
  <c r="GY23" i="2"/>
  <c r="G20" i="12"/>
  <c r="AN20" i="12"/>
  <c r="I20" i="12"/>
  <c r="LH22" i="2"/>
  <c r="LJ22" i="2" s="1"/>
  <c r="AU21" i="9" s="1"/>
  <c r="AX21" i="12" s="1"/>
  <c r="AV35" i="16" s="1"/>
  <c r="LG23" i="2"/>
  <c r="AW20" i="12"/>
  <c r="D23" i="2"/>
  <c r="E22" i="2"/>
  <c r="G22" i="2" s="1"/>
  <c r="B21" i="9" s="1"/>
  <c r="EG23" i="2"/>
  <c r="EH22" i="2"/>
  <c r="EJ22" i="2" s="1"/>
  <c r="U21" i="9" s="1"/>
  <c r="LA22" i="2"/>
  <c r="LC22" i="2" s="1"/>
  <c r="AT21" i="9" s="1"/>
  <c r="AW21" i="12" s="1"/>
  <c r="KZ23" i="2"/>
  <c r="IO23" i="2"/>
  <c r="IP22" i="2"/>
  <c r="IR22" i="2" s="1"/>
  <c r="AK21" i="9" s="1"/>
  <c r="AM21" i="12" s="1"/>
  <c r="AL5" i="16" s="1"/>
  <c r="AL14" i="16" s="1"/>
  <c r="CX23" i="2"/>
  <c r="CY22" i="2"/>
  <c r="DA22" i="2" s="1"/>
  <c r="P21" i="9" s="1"/>
  <c r="Q21" i="12" s="1"/>
  <c r="Q5" i="16" s="1"/>
  <c r="Q14" i="16" s="1"/>
  <c r="HU22" i="2"/>
  <c r="HW22" i="2" s="1"/>
  <c r="AH21" i="9" s="1"/>
  <c r="AJ21" i="12" s="1"/>
  <c r="AI35" i="16" s="1"/>
  <c r="HT23" i="2"/>
  <c r="L22" i="2"/>
  <c r="N22" i="2" s="1"/>
  <c r="C21" i="9" s="1"/>
  <c r="B21" i="12" s="1"/>
  <c r="K23" i="2"/>
  <c r="IB22" i="2"/>
  <c r="ID22" i="2" s="1"/>
  <c r="AI21" i="9" s="1"/>
  <c r="AK21" i="12" s="1"/>
  <c r="AJ25" i="16" s="1"/>
  <c r="IA23" i="2"/>
  <c r="Y23" i="2"/>
  <c r="Z22" i="2"/>
  <c r="AB22" i="2" s="1"/>
  <c r="E21" i="9" s="1"/>
  <c r="D21" i="12" s="1"/>
  <c r="JX23" i="2"/>
  <c r="JY22" i="2"/>
  <c r="KA22" i="2" s="1"/>
  <c r="AP21" i="9" s="1"/>
  <c r="AS21" i="12" s="1"/>
  <c r="AQ5" i="16" s="1"/>
  <c r="AQ14" i="16" s="1"/>
  <c r="AG22" i="2"/>
  <c r="AI22" i="2" s="1"/>
  <c r="F21" i="9" s="1"/>
  <c r="F21" i="12" s="1"/>
  <c r="F5" i="16" s="1"/>
  <c r="F14" i="16" s="1"/>
  <c r="AF23" i="2"/>
  <c r="LU23" i="2"/>
  <c r="LV22" i="2"/>
  <c r="LX22" i="2" s="1"/>
  <c r="AW21" i="9" s="1"/>
  <c r="AZ21" i="12" s="1"/>
  <c r="AU22" i="2"/>
  <c r="AW22" i="2" s="1"/>
  <c r="H21" i="9" s="1"/>
  <c r="H21" i="12" s="1"/>
  <c r="H25" i="16" s="1"/>
  <c r="AT23" i="2"/>
  <c r="GD23" i="2"/>
  <c r="GE22" i="2"/>
  <c r="GG22" i="2" s="1"/>
  <c r="AB21" i="9" s="1"/>
  <c r="AD21" i="12" s="1"/>
  <c r="AC35" i="16" s="1"/>
  <c r="FJ22" i="2"/>
  <c r="FL22" i="2" s="1"/>
  <c r="Y21" i="9" s="1"/>
  <c r="AA21" i="12" s="1"/>
  <c r="Z25" i="16" s="1"/>
  <c r="FI23" i="2"/>
  <c r="DF22" i="2"/>
  <c r="DH22" i="2" s="1"/>
  <c r="Q21" i="9" s="1"/>
  <c r="R21" i="12" s="1"/>
  <c r="R25" i="16" s="1"/>
  <c r="DE23" i="2"/>
  <c r="CD22" i="2"/>
  <c r="CF22" i="2" s="1"/>
  <c r="M21" i="9" s="1"/>
  <c r="N21" i="12" s="1"/>
  <c r="N35" i="16" s="1"/>
  <c r="CC23" i="2"/>
  <c r="CJ23" i="2"/>
  <c r="CK22" i="2"/>
  <c r="CM22" i="2" s="1"/>
  <c r="N21" i="9" s="1"/>
  <c r="O21" i="12" s="1"/>
  <c r="P20" i="12"/>
  <c r="AF20" i="12"/>
  <c r="J20" i="12"/>
  <c r="AC20" i="12"/>
  <c r="HG22" i="2"/>
  <c r="HI22" i="2" s="1"/>
  <c r="AF21" i="9" s="1"/>
  <c r="AH21" i="12" s="1"/>
  <c r="HF23" i="2"/>
  <c r="Z20" i="12"/>
  <c r="B20" i="12"/>
  <c r="LO22" i="2"/>
  <c r="LQ22" i="2" s="1"/>
  <c r="AV21" i="9" s="1"/>
  <c r="AY21" i="12" s="1"/>
  <c r="AW35" i="16" s="1"/>
  <c r="LN23" i="2"/>
  <c r="O20" i="12"/>
  <c r="EV22" i="2"/>
  <c r="EX22" i="2" s="1"/>
  <c r="W21" i="9" s="1"/>
  <c r="Y21" i="12" s="1"/>
  <c r="EU23" i="2"/>
  <c r="JC23" i="2"/>
  <c r="JD22" i="2"/>
  <c r="JF22" i="2" s="1"/>
  <c r="AM21" i="9" s="1"/>
  <c r="AO21" i="12" s="1"/>
  <c r="AN5" i="16" s="1"/>
  <c r="AN14" i="16" s="1"/>
  <c r="CQ23" i="2"/>
  <c r="CR22" i="2"/>
  <c r="CT22" i="2" s="1"/>
  <c r="O21" i="9" s="1"/>
  <c r="P21" i="12" s="1"/>
  <c r="GS22" i="2"/>
  <c r="GU22" i="2" s="1"/>
  <c r="AD21" i="9" s="1"/>
  <c r="AF21" i="12" s="1"/>
  <c r="GR23" i="2"/>
  <c r="L25" i="16"/>
  <c r="AI20" i="12"/>
  <c r="FX22" i="2"/>
  <c r="FZ22" i="2" s="1"/>
  <c r="AA21" i="9" s="1"/>
  <c r="AC21" i="12" s="1"/>
  <c r="FW23" i="2"/>
  <c r="GL22" i="2"/>
  <c r="GN22" i="2" s="1"/>
  <c r="AC21" i="9" s="1"/>
  <c r="AE21" i="12" s="1"/>
  <c r="GK23" i="2"/>
  <c r="FC22" i="2"/>
  <c r="FE22" i="2" s="1"/>
  <c r="X21" i="9" s="1"/>
  <c r="Z21" i="12" s="1"/>
  <c r="FB23" i="2"/>
  <c r="AN22" i="2"/>
  <c r="AP22" i="2" s="1"/>
  <c r="G21" i="9" s="1"/>
  <c r="G21" i="12" s="1"/>
  <c r="AM23" i="2"/>
  <c r="E35" i="16" l="1"/>
  <c r="E21" i="12"/>
  <c r="AI25" i="16"/>
  <c r="K20" i="12"/>
  <c r="J25" i="16"/>
  <c r="F35" i="16"/>
  <c r="Q25" i="16"/>
  <c r="U25" i="16"/>
  <c r="G5" i="16"/>
  <c r="G14" i="16" s="1"/>
  <c r="AF5" i="16"/>
  <c r="AF14" i="16" s="1"/>
  <c r="E5" i="16"/>
  <c r="E14" i="16" s="1"/>
  <c r="AK35" i="16"/>
  <c r="AA5" i="16"/>
  <c r="AA14" i="16" s="1"/>
  <c r="AI5" i="16"/>
  <c r="AI14" i="16" s="1"/>
  <c r="AF35" i="16"/>
  <c r="H5" i="16"/>
  <c r="H14" i="16" s="1"/>
  <c r="AP35" i="16"/>
  <c r="AJ35" i="16"/>
  <c r="AW5" i="16"/>
  <c r="AW14" i="16" s="1"/>
  <c r="AN35" i="16"/>
  <c r="Q35" i="16"/>
  <c r="AS5" i="16"/>
  <c r="AS14" i="16" s="1"/>
  <c r="AC5" i="16"/>
  <c r="AC14" i="16" s="1"/>
  <c r="AK25" i="16"/>
  <c r="AS25" i="16"/>
  <c r="J5" i="16"/>
  <c r="J14" i="16" s="1"/>
  <c r="AJ5" i="16"/>
  <c r="AJ14" i="16" s="1"/>
  <c r="N25" i="16"/>
  <c r="N5" i="16"/>
  <c r="N14" i="16" s="1"/>
  <c r="O35" i="16"/>
  <c r="AQ25" i="16"/>
  <c r="AN25" i="16"/>
  <c r="AQ35" i="16"/>
  <c r="AE25" i="16"/>
  <c r="AE35" i="16"/>
  <c r="GE23" i="2"/>
  <c r="GG23" i="2" s="1"/>
  <c r="AB22" i="9" s="1"/>
  <c r="GD24" i="2"/>
  <c r="AX25" i="16"/>
  <c r="AX5" i="16"/>
  <c r="AX14" i="16" s="1"/>
  <c r="JK23" i="2"/>
  <c r="JM23" i="2" s="1"/>
  <c r="AN22" i="9" s="1"/>
  <c r="AP22" i="12" s="1"/>
  <c r="JJ24" i="2"/>
  <c r="AP25" i="16"/>
  <c r="M35" i="16"/>
  <c r="GS23" i="2"/>
  <c r="GU23" i="2" s="1"/>
  <c r="AD22" i="9" s="1"/>
  <c r="GR24" i="2"/>
  <c r="X25" i="16"/>
  <c r="X35" i="16"/>
  <c r="P25" i="16"/>
  <c r="P5" i="16"/>
  <c r="P14" i="16" s="1"/>
  <c r="P35" i="16"/>
  <c r="LU24" i="2"/>
  <c r="LV23" i="2"/>
  <c r="LX23" i="2" s="1"/>
  <c r="AW22" i="9" s="1"/>
  <c r="R35" i="16"/>
  <c r="AF24" i="2"/>
  <c r="AG23" i="2"/>
  <c r="AI23" i="2" s="1"/>
  <c r="F22" i="9" s="1"/>
  <c r="F22" i="12" s="1"/>
  <c r="L23" i="2"/>
  <c r="N23" i="2" s="1"/>
  <c r="C22" i="9" s="1"/>
  <c r="B22" i="12" s="1"/>
  <c r="K24" i="2"/>
  <c r="O5" i="16"/>
  <c r="O14" i="16" s="1"/>
  <c r="EA23" i="2"/>
  <c r="EC23" i="2" s="1"/>
  <c r="T22" i="9" s="1"/>
  <c r="DZ24" i="2"/>
  <c r="LA23" i="2"/>
  <c r="LC23" i="2" s="1"/>
  <c r="AT22" i="9" s="1"/>
  <c r="AW22" i="12" s="1"/>
  <c r="KZ24" i="2"/>
  <c r="GY24" i="2"/>
  <c r="GZ23" i="2"/>
  <c r="HB23" i="2" s="1"/>
  <c r="AE22" i="9" s="1"/>
  <c r="AO5" i="16"/>
  <c r="AO14" i="16" s="1"/>
  <c r="AL35" i="16"/>
  <c r="F25" i="16"/>
  <c r="G25" i="16"/>
  <c r="H35" i="16"/>
  <c r="CX24" i="2"/>
  <c r="CY23" i="2"/>
  <c r="DA23" i="2" s="1"/>
  <c r="P22" i="9" s="1"/>
  <c r="AM5" i="16"/>
  <c r="AM14" i="16" s="1"/>
  <c r="AM35" i="16"/>
  <c r="AM25" i="16"/>
  <c r="HM24" i="2"/>
  <c r="HN23" i="2"/>
  <c r="HP23" i="2" s="1"/>
  <c r="AG22" i="9" s="1"/>
  <c r="AI22" i="12" s="1"/>
  <c r="BO24" i="2"/>
  <c r="BP23" i="2"/>
  <c r="BR23" i="2" s="1"/>
  <c r="K22" i="9" s="1"/>
  <c r="BW23" i="2"/>
  <c r="BY23" i="2" s="1"/>
  <c r="L22" i="9" s="1"/>
  <c r="BV24" i="2"/>
  <c r="AV21" i="12"/>
  <c r="X5" i="16"/>
  <c r="X14" i="16" s="1"/>
  <c r="AL25" i="16"/>
  <c r="IP23" i="2"/>
  <c r="IR23" i="2" s="1"/>
  <c r="AK22" i="9" s="1"/>
  <c r="AM22" i="12" s="1"/>
  <c r="IO24" i="2"/>
  <c r="JR23" i="2"/>
  <c r="JT23" i="2" s="1"/>
  <c r="AO22" i="9" s="1"/>
  <c r="JQ24" i="2"/>
  <c r="BB23" i="2"/>
  <c r="BD23" i="2" s="1"/>
  <c r="I22" i="9" s="1"/>
  <c r="BA24" i="2"/>
  <c r="LO23" i="2"/>
  <c r="LQ23" i="2" s="1"/>
  <c r="AV22" i="9" s="1"/>
  <c r="AY22" i="12" s="1"/>
  <c r="LN24" i="2"/>
  <c r="G35" i="16"/>
  <c r="LH23" i="2"/>
  <c r="LJ23" i="2" s="1"/>
  <c r="AU22" i="9" s="1"/>
  <c r="LG24" i="2"/>
  <c r="CQ24" i="2"/>
  <c r="CR23" i="2"/>
  <c r="CT23" i="2" s="1"/>
  <c r="O22" i="9" s="1"/>
  <c r="AV5" i="16"/>
  <c r="AV14" i="16" s="1"/>
  <c r="AV25" i="16"/>
  <c r="BH24" i="2"/>
  <c r="BI23" i="2"/>
  <c r="BK23" i="2" s="1"/>
  <c r="J22" i="9" s="1"/>
  <c r="J22" i="12" s="1"/>
  <c r="DT23" i="2"/>
  <c r="DV23" i="2" s="1"/>
  <c r="S22" i="9" s="1"/>
  <c r="DS24" i="2"/>
  <c r="L5" i="16"/>
  <c r="L14" i="16" s="1"/>
  <c r="D24" i="2"/>
  <c r="E23" i="2"/>
  <c r="G23" i="2" s="1"/>
  <c r="B22" i="9" s="1"/>
  <c r="IV24" i="2"/>
  <c r="IW23" i="2"/>
  <c r="IY23" i="2" s="1"/>
  <c r="AL22" i="9" s="1"/>
  <c r="AN22" i="12" s="1"/>
  <c r="AE5" i="16"/>
  <c r="AE14" i="16" s="1"/>
  <c r="HG23" i="2"/>
  <c r="HI23" i="2" s="1"/>
  <c r="AF22" i="9" s="1"/>
  <c r="HF24" i="2"/>
  <c r="AU25" i="16"/>
  <c r="AU5" i="16"/>
  <c r="AU14" i="16" s="1"/>
  <c r="AU35" i="16"/>
  <c r="FQ23" i="2"/>
  <c r="FS23" i="2" s="1"/>
  <c r="Z22" i="9" s="1"/>
  <c r="FP24" i="2"/>
  <c r="AX35" i="16"/>
  <c r="AG25" i="16"/>
  <c r="AG35" i="16"/>
  <c r="AG5" i="16"/>
  <c r="AG14" i="16" s="1"/>
  <c r="KE24" i="2"/>
  <c r="KF23" i="2"/>
  <c r="KH23" i="2" s="1"/>
  <c r="AQ22" i="9" s="1"/>
  <c r="AT22" i="12" s="1"/>
  <c r="FB24" i="2"/>
  <c r="FC23" i="2"/>
  <c r="FE23" i="2" s="1"/>
  <c r="X22" i="9" s="1"/>
  <c r="C5" i="16"/>
  <c r="C14" i="16" s="1"/>
  <c r="C25" i="16"/>
  <c r="C35" i="16"/>
  <c r="J35" i="16"/>
  <c r="Z35" i="16"/>
  <c r="Z5" i="16"/>
  <c r="Z14" i="16" s="1"/>
  <c r="JX24" i="2"/>
  <c r="JY23" i="2"/>
  <c r="KA23" i="2" s="1"/>
  <c r="AP22" i="9" s="1"/>
  <c r="Y24" i="2"/>
  <c r="Z23" i="2"/>
  <c r="AB23" i="2" s="1"/>
  <c r="E22" i="9" s="1"/>
  <c r="D22" i="12" s="1"/>
  <c r="E22" i="12" s="1"/>
  <c r="W21" i="12"/>
  <c r="V25" i="16" s="1"/>
  <c r="II23" i="2"/>
  <c r="IK23" i="2" s="1"/>
  <c r="AJ22" i="9" s="1"/>
  <c r="AL22" i="12" s="1"/>
  <c r="IH24" i="2"/>
  <c r="S21" i="12"/>
  <c r="C22" i="19" s="1"/>
  <c r="R5" i="16"/>
  <c r="R14" i="16" s="1"/>
  <c r="X21" i="12"/>
  <c r="C21" i="12"/>
  <c r="KM23" i="2"/>
  <c r="KO23" i="2" s="1"/>
  <c r="AR22" i="9" s="1"/>
  <c r="AU22" i="12" s="1"/>
  <c r="KL24" i="2"/>
  <c r="AT21" i="12"/>
  <c r="T21" i="12"/>
  <c r="M25" i="16"/>
  <c r="AC25" i="16"/>
  <c r="U35" i="16"/>
  <c r="EV23" i="2"/>
  <c r="EX23" i="2" s="1"/>
  <c r="W22" i="9" s="1"/>
  <c r="EU24" i="2"/>
  <c r="DF23" i="2"/>
  <c r="DH23" i="2" s="1"/>
  <c r="Q22" i="9" s="1"/>
  <c r="R22" i="12" s="1"/>
  <c r="DE24" i="2"/>
  <c r="AN23" i="2"/>
  <c r="AP23" i="2" s="1"/>
  <c r="G22" i="9" s="1"/>
  <c r="G22" i="12" s="1"/>
  <c r="AM24" i="2"/>
  <c r="GL23" i="2"/>
  <c r="GN23" i="2" s="1"/>
  <c r="AC22" i="9" s="1"/>
  <c r="GK24" i="2"/>
  <c r="C21" i="19"/>
  <c r="O25" i="16"/>
  <c r="AT24" i="2"/>
  <c r="AU23" i="2"/>
  <c r="AW23" i="2" s="1"/>
  <c r="H22" i="9" s="1"/>
  <c r="H22" i="12" s="1"/>
  <c r="AA35" i="16"/>
  <c r="AW25" i="16"/>
  <c r="FW24" i="2"/>
  <c r="FX23" i="2"/>
  <c r="FZ23" i="2" s="1"/>
  <c r="AA22" i="9" s="1"/>
  <c r="AB35" i="16"/>
  <c r="AB5" i="16"/>
  <c r="AB14" i="16" s="1"/>
  <c r="AB25" i="16"/>
  <c r="CK23" i="2"/>
  <c r="CM23" i="2" s="1"/>
  <c r="N22" i="9" s="1"/>
  <c r="O22" i="12" s="1"/>
  <c r="CJ24" i="2"/>
  <c r="FI24" i="2"/>
  <c r="FJ23" i="2"/>
  <c r="FL23" i="2" s="1"/>
  <c r="Y22" i="9" s="1"/>
  <c r="HU23" i="2"/>
  <c r="HW23" i="2" s="1"/>
  <c r="AH22" i="9" s="1"/>
  <c r="HT24" i="2"/>
  <c r="AD25" i="16"/>
  <c r="AD5" i="16"/>
  <c r="AD14" i="16" s="1"/>
  <c r="AD35" i="16"/>
  <c r="AH5" i="16"/>
  <c r="AH14" i="16" s="1"/>
  <c r="AH25" i="16"/>
  <c r="AH35" i="16"/>
  <c r="JD23" i="2"/>
  <c r="JF23" i="2" s="1"/>
  <c r="AM22" i="9" s="1"/>
  <c r="JC24" i="2"/>
  <c r="Y25" i="16"/>
  <c r="Y35" i="16"/>
  <c r="Y5" i="16"/>
  <c r="Y14" i="16" s="1"/>
  <c r="AO25" i="16"/>
  <c r="CD23" i="2"/>
  <c r="CF23" i="2" s="1"/>
  <c r="M22" i="9" s="1"/>
  <c r="CC24" i="2"/>
  <c r="IB23" i="2"/>
  <c r="ID23" i="2" s="1"/>
  <c r="AI22" i="9" s="1"/>
  <c r="IA24" i="2"/>
  <c r="EH23" i="2"/>
  <c r="EJ23" i="2" s="1"/>
  <c r="U22" i="9" s="1"/>
  <c r="W22" i="12" s="1"/>
  <c r="EG24" i="2"/>
  <c r="I35" i="16"/>
  <c r="I25" i="16"/>
  <c r="I5" i="16"/>
  <c r="I14" i="16" s="1"/>
  <c r="DM23" i="2"/>
  <c r="DO23" i="2" s="1"/>
  <c r="R22" i="9" s="1"/>
  <c r="DL24" i="2"/>
  <c r="EN24" i="2"/>
  <c r="EO23" i="2"/>
  <c r="EQ23" i="2" s="1"/>
  <c r="V22" i="9" s="1"/>
  <c r="X22" i="12" s="1"/>
  <c r="S23" i="2"/>
  <c r="U23" i="2" s="1"/>
  <c r="D22" i="9" s="1"/>
  <c r="C22" i="12" s="1"/>
  <c r="R24" i="2"/>
  <c r="KT23" i="2"/>
  <c r="KV23" i="2" s="1"/>
  <c r="AS22" i="9" s="1"/>
  <c r="AV22" i="12" s="1"/>
  <c r="KS24" i="2"/>
  <c r="E25" i="16"/>
  <c r="T25" i="16" l="1"/>
  <c r="U21" i="12"/>
  <c r="K22" i="12"/>
  <c r="LN25" i="2"/>
  <c r="LO24" i="2"/>
  <c r="LQ24" i="2" s="1"/>
  <c r="AV23" i="9" s="1"/>
  <c r="HM25" i="2"/>
  <c r="HN24" i="2"/>
  <c r="HP24" i="2" s="1"/>
  <c r="AG23" i="9" s="1"/>
  <c r="AT25" i="16"/>
  <c r="AT5" i="16"/>
  <c r="AT14" i="16" s="1"/>
  <c r="AT35" i="16"/>
  <c r="GS24" i="2"/>
  <c r="GU24" i="2" s="1"/>
  <c r="AD23" i="9" s="1"/>
  <c r="GR25" i="2"/>
  <c r="EN25" i="2"/>
  <c r="EO24" i="2"/>
  <c r="EQ24" i="2" s="1"/>
  <c r="V23" i="9" s="1"/>
  <c r="X23" i="12" s="1"/>
  <c r="DL25" i="2"/>
  <c r="DM24" i="2"/>
  <c r="DO24" i="2" s="1"/>
  <c r="R23" i="9" s="1"/>
  <c r="S23" i="12" s="1"/>
  <c r="AO22" i="12"/>
  <c r="S22" i="12"/>
  <c r="CC25" i="2"/>
  <c r="CD24" i="2"/>
  <c r="CF24" i="2" s="1"/>
  <c r="M23" i="9" s="1"/>
  <c r="AA22" i="12"/>
  <c r="AE22" i="12"/>
  <c r="JX25" i="2"/>
  <c r="JY24" i="2"/>
  <c r="KA24" i="2" s="1"/>
  <c r="AP23" i="9" s="1"/>
  <c r="AS23" i="12" s="1"/>
  <c r="Z22" i="12"/>
  <c r="FQ24" i="2"/>
  <c r="FS24" i="2" s="1"/>
  <c r="Z23" i="9" s="1"/>
  <c r="FP25" i="2"/>
  <c r="HF25" i="2"/>
  <c r="HG24" i="2"/>
  <c r="HI24" i="2" s="1"/>
  <c r="AF23" i="9" s="1"/>
  <c r="LG25" i="2"/>
  <c r="LH24" i="2"/>
  <c r="LJ24" i="2" s="1"/>
  <c r="AU23" i="9" s="1"/>
  <c r="AX23" i="12" s="1"/>
  <c r="AR22" i="12"/>
  <c r="L22" i="12"/>
  <c r="CX25" i="2"/>
  <c r="CY24" i="2"/>
  <c r="DA24" i="2" s="1"/>
  <c r="P23" i="9" s="1"/>
  <c r="V35" i="16"/>
  <c r="KS25" i="2"/>
  <c r="KT24" i="2"/>
  <c r="KV24" i="2" s="1"/>
  <c r="AS23" i="9" s="1"/>
  <c r="AV23" i="12" s="1"/>
  <c r="N22" i="12"/>
  <c r="FI25" i="2"/>
  <c r="FJ24" i="2"/>
  <c r="FL24" i="2" s="1"/>
  <c r="Y23" i="9" s="1"/>
  <c r="AM25" i="2"/>
  <c r="AN24" i="2"/>
  <c r="AP24" i="2" s="1"/>
  <c r="G23" i="9" s="1"/>
  <c r="S35" i="16"/>
  <c r="S25" i="16"/>
  <c r="S5" i="16"/>
  <c r="S14" i="16" s="1"/>
  <c r="FC24" i="2"/>
  <c r="FE24" i="2" s="1"/>
  <c r="X23" i="9" s="1"/>
  <c r="Z23" i="12" s="1"/>
  <c r="FB25" i="2"/>
  <c r="AB22" i="12"/>
  <c r="AH22" i="12"/>
  <c r="T22" i="12"/>
  <c r="U22" i="12" s="1"/>
  <c r="AX22" i="12"/>
  <c r="IO25" i="2"/>
  <c r="IP24" i="2"/>
  <c r="IR24" i="2" s="1"/>
  <c r="AK23" i="9" s="1"/>
  <c r="AM23" i="12" s="1"/>
  <c r="BO25" i="2"/>
  <c r="BP24" i="2"/>
  <c r="BR24" i="2" s="1"/>
  <c r="K23" i="9" s="1"/>
  <c r="L23" i="12" s="1"/>
  <c r="AG22" i="12"/>
  <c r="K25" i="2"/>
  <c r="L24" i="2"/>
  <c r="N24" i="2" s="1"/>
  <c r="C23" i="9" s="1"/>
  <c r="JJ25" i="2"/>
  <c r="JK24" i="2"/>
  <c r="JM24" i="2" s="1"/>
  <c r="AN23" i="9" s="1"/>
  <c r="BI24" i="2"/>
  <c r="BK24" i="2" s="1"/>
  <c r="J23" i="9" s="1"/>
  <c r="J23" i="12" s="1"/>
  <c r="K23" i="12" s="1"/>
  <c r="BH25" i="2"/>
  <c r="IA25" i="2"/>
  <c r="IB24" i="2"/>
  <c r="ID24" i="2" s="1"/>
  <c r="AI23" i="9" s="1"/>
  <c r="JD24" i="2"/>
  <c r="JF24" i="2" s="1"/>
  <c r="AM23" i="9" s="1"/>
  <c r="JC25" i="2"/>
  <c r="HT25" i="2"/>
  <c r="HU24" i="2"/>
  <c r="HW24" i="2" s="1"/>
  <c r="AH23" i="9" s="1"/>
  <c r="AJ23" i="12" s="1"/>
  <c r="Y22" i="12"/>
  <c r="D25" i="16"/>
  <c r="D35" i="16"/>
  <c r="D5" i="16"/>
  <c r="D14" i="16" s="1"/>
  <c r="Z24" i="2"/>
  <c r="AB24" i="2" s="1"/>
  <c r="E23" i="9" s="1"/>
  <c r="Y25" i="2"/>
  <c r="E24" i="2"/>
  <c r="G24" i="2" s="1"/>
  <c r="B23" i="9" s="1"/>
  <c r="D25" i="2"/>
  <c r="P22" i="12"/>
  <c r="I22" i="12"/>
  <c r="BV25" i="2"/>
  <c r="BW24" i="2"/>
  <c r="BY24" i="2" s="1"/>
  <c r="L23" i="9" s="1"/>
  <c r="V5" i="16"/>
  <c r="V14" i="16" s="1"/>
  <c r="DZ25" i="2"/>
  <c r="EA24" i="2"/>
  <c r="EC24" i="2" s="1"/>
  <c r="T23" i="9" s="1"/>
  <c r="V23" i="12" s="1"/>
  <c r="AZ22" i="12"/>
  <c r="AF22" i="12"/>
  <c r="AD22" i="12"/>
  <c r="CJ25" i="2"/>
  <c r="CK24" i="2"/>
  <c r="CM24" i="2" s="1"/>
  <c r="N23" i="9" s="1"/>
  <c r="O23" i="12" s="1"/>
  <c r="II24" i="2"/>
  <c r="IK24" i="2" s="1"/>
  <c r="AJ23" i="9" s="1"/>
  <c r="IH25" i="2"/>
  <c r="GY25" i="2"/>
  <c r="GZ24" i="2"/>
  <c r="HB24" i="2" s="1"/>
  <c r="AE23" i="9" s="1"/>
  <c r="AG23" i="12" s="1"/>
  <c r="R25" i="2"/>
  <c r="S24" i="2"/>
  <c r="U24" i="2" s="1"/>
  <c r="D23" i="9" s="1"/>
  <c r="AR5" i="16"/>
  <c r="AR14" i="16" s="1"/>
  <c r="AR35" i="16"/>
  <c r="AR25" i="16"/>
  <c r="KE25" i="2"/>
  <c r="KF24" i="2"/>
  <c r="KH24" i="2" s="1"/>
  <c r="AQ23" i="9" s="1"/>
  <c r="KZ25" i="2"/>
  <c r="LA24" i="2"/>
  <c r="LC24" i="2" s="1"/>
  <c r="AT23" i="9" s="1"/>
  <c r="AW23" i="12" s="1"/>
  <c r="EG25" i="2"/>
  <c r="EH24" i="2"/>
  <c r="EJ24" i="2" s="1"/>
  <c r="U23" i="9" s="1"/>
  <c r="W23" i="12" s="1"/>
  <c r="AT25" i="2"/>
  <c r="AU24" i="2"/>
  <c r="AW24" i="2" s="1"/>
  <c r="H23" i="9" s="1"/>
  <c r="H23" i="12" s="1"/>
  <c r="KM24" i="2"/>
  <c r="KO24" i="2" s="1"/>
  <c r="AR23" i="9" s="1"/>
  <c r="AU23" i="12" s="1"/>
  <c r="KL25" i="2"/>
  <c r="T5" i="16"/>
  <c r="T14" i="16" s="1"/>
  <c r="IV25" i="2"/>
  <c r="IW24" i="2"/>
  <c r="IY24" i="2" s="1"/>
  <c r="AL23" i="9" s="1"/>
  <c r="AF25" i="2"/>
  <c r="AG24" i="2"/>
  <c r="AI24" i="2" s="1"/>
  <c r="F23" i="9" s="1"/>
  <c r="F23" i="12" s="1"/>
  <c r="EU25" i="2"/>
  <c r="EV24" i="2"/>
  <c r="EX24" i="2" s="1"/>
  <c r="W23" i="9" s="1"/>
  <c r="BA25" i="2"/>
  <c r="BB24" i="2"/>
  <c r="BD24" i="2" s="1"/>
  <c r="I23" i="9" s="1"/>
  <c r="I23" i="12" s="1"/>
  <c r="AK22" i="12"/>
  <c r="AJ22" i="12"/>
  <c r="AC22" i="12"/>
  <c r="GK25" i="2"/>
  <c r="GL24" i="2"/>
  <c r="GN24" i="2" s="1"/>
  <c r="AC23" i="9" s="1"/>
  <c r="W35" i="16"/>
  <c r="W25" i="16"/>
  <c r="W5" i="16"/>
  <c r="W14" i="16" s="1"/>
  <c r="AS22" i="12"/>
  <c r="CR24" i="2"/>
  <c r="CT24" i="2" s="1"/>
  <c r="O23" i="9" s="1"/>
  <c r="P23" i="12" s="1"/>
  <c r="CQ25" i="2"/>
  <c r="JQ25" i="2"/>
  <c r="JR24" i="2"/>
  <c r="JT24" i="2" s="1"/>
  <c r="AO23" i="9" s="1"/>
  <c r="M22" i="12"/>
  <c r="Q22" i="12"/>
  <c r="V22" i="12"/>
  <c r="LU25" i="2"/>
  <c r="LV24" i="2"/>
  <c r="LX24" i="2" s="1"/>
  <c r="AW23" i="9" s="1"/>
  <c r="AZ23" i="12" s="1"/>
  <c r="T35" i="16"/>
  <c r="DF24" i="2"/>
  <c r="DH24" i="2" s="1"/>
  <c r="Q23" i="9" s="1"/>
  <c r="DE25" i="2"/>
  <c r="GD25" i="2"/>
  <c r="GE24" i="2"/>
  <c r="GG24" i="2" s="1"/>
  <c r="AB23" i="9" s="1"/>
  <c r="FW25" i="2"/>
  <c r="FX24" i="2"/>
  <c r="FZ24" i="2" s="1"/>
  <c r="AA23" i="9" s="1"/>
  <c r="DS25" i="2"/>
  <c r="DT24" i="2"/>
  <c r="DV24" i="2" s="1"/>
  <c r="S23" i="9" s="1"/>
  <c r="T23" i="12" s="1"/>
  <c r="U23" i="12" s="1"/>
  <c r="BI25" i="2" l="1"/>
  <c r="BK25" i="2" s="1"/>
  <c r="J24" i="9" s="1"/>
  <c r="BH26" i="2"/>
  <c r="LN26" i="2"/>
  <c r="LO25" i="2"/>
  <c r="LQ25" i="2" s="1"/>
  <c r="AV24" i="9" s="1"/>
  <c r="AY24" i="12" s="1"/>
  <c r="JX26" i="2"/>
  <c r="JY25" i="2"/>
  <c r="KA25" i="2" s="1"/>
  <c r="AP24" i="9" s="1"/>
  <c r="AS24" i="12" s="1"/>
  <c r="DL26" i="2"/>
  <c r="DM25" i="2"/>
  <c r="DO25" i="2" s="1"/>
  <c r="R24" i="9" s="1"/>
  <c r="S24" i="12" s="1"/>
  <c r="LV25" i="2"/>
  <c r="LX25" i="2" s="1"/>
  <c r="AW24" i="9" s="1"/>
  <c r="AZ24" i="12" s="1"/>
  <c r="LU26" i="2"/>
  <c r="AP23" i="12"/>
  <c r="IO26" i="2"/>
  <c r="IP25" i="2"/>
  <c r="IR25" i="2" s="1"/>
  <c r="AK24" i="9" s="1"/>
  <c r="AM24" i="12" s="1"/>
  <c r="KS26" i="2"/>
  <c r="KT25" i="2"/>
  <c r="KV25" i="2" s="1"/>
  <c r="AS24" i="9" s="1"/>
  <c r="AC23" i="12"/>
  <c r="BB25" i="2"/>
  <c r="BD25" i="2" s="1"/>
  <c r="I24" i="9" s="1"/>
  <c r="I24" i="12" s="1"/>
  <c r="BA26" i="2"/>
  <c r="EA25" i="2"/>
  <c r="EC25" i="2" s="1"/>
  <c r="T24" i="9" s="1"/>
  <c r="V24" i="12" s="1"/>
  <c r="DZ26" i="2"/>
  <c r="JD25" i="2"/>
  <c r="JF25" i="2" s="1"/>
  <c r="AM24" i="9" s="1"/>
  <c r="JC26" i="2"/>
  <c r="AD23" i="12"/>
  <c r="GD26" i="2"/>
  <c r="GE25" i="2"/>
  <c r="GG25" i="2" s="1"/>
  <c r="AB24" i="9" s="1"/>
  <c r="AD24" i="12" s="1"/>
  <c r="R23" i="12"/>
  <c r="JQ26" i="2"/>
  <c r="JR25" i="2"/>
  <c r="JT25" i="2" s="1"/>
  <c r="AO24" i="9" s="1"/>
  <c r="GK26" i="2"/>
  <c r="GL25" i="2"/>
  <c r="GN25" i="2" s="1"/>
  <c r="AC24" i="9" s="1"/>
  <c r="AE24" i="12" s="1"/>
  <c r="KL26" i="2"/>
  <c r="KM25" i="2"/>
  <c r="KO25" i="2" s="1"/>
  <c r="AR24" i="9" s="1"/>
  <c r="AU24" i="12" s="1"/>
  <c r="R26" i="2"/>
  <c r="S25" i="2"/>
  <c r="U25" i="2" s="1"/>
  <c r="D24" i="9" s="1"/>
  <c r="AL23" i="12"/>
  <c r="BV26" i="2"/>
  <c r="BW25" i="2"/>
  <c r="BY25" i="2" s="1"/>
  <c r="L24" i="9" s="1"/>
  <c r="M24" i="12" s="1"/>
  <c r="IB25" i="2"/>
  <c r="ID25" i="2" s="1"/>
  <c r="AI24" i="9" s="1"/>
  <c r="AK24" i="12" s="1"/>
  <c r="IA26" i="2"/>
  <c r="AA23" i="12"/>
  <c r="AY23" i="12"/>
  <c r="AG25" i="2"/>
  <c r="AI25" i="2" s="1"/>
  <c r="F24" i="9" s="1"/>
  <c r="AF26" i="2"/>
  <c r="HF26" i="2"/>
  <c r="HG25" i="2"/>
  <c r="HI25" i="2" s="1"/>
  <c r="AF24" i="9" s="1"/>
  <c r="AH24" i="12" s="1"/>
  <c r="N23" i="12"/>
  <c r="GR26" i="2"/>
  <c r="GS25" i="2"/>
  <c r="GU25" i="2" s="1"/>
  <c r="AD24" i="9" s="1"/>
  <c r="CQ26" i="2"/>
  <c r="CR25" i="2"/>
  <c r="CT25" i="2" s="1"/>
  <c r="O24" i="9" s="1"/>
  <c r="P24" i="12" s="1"/>
  <c r="BO26" i="2"/>
  <c r="BP25" i="2"/>
  <c r="BR25" i="2" s="1"/>
  <c r="K24" i="9" s="1"/>
  <c r="AU25" i="2"/>
  <c r="AW25" i="2" s="1"/>
  <c r="H24" i="9" s="1"/>
  <c r="H24" i="12" s="1"/>
  <c r="AT26" i="2"/>
  <c r="DT25" i="2"/>
  <c r="DV25" i="2" s="1"/>
  <c r="S24" i="9" s="1"/>
  <c r="DS26" i="2"/>
  <c r="AH23" i="12"/>
  <c r="EN26" i="2"/>
  <c r="EO25" i="2"/>
  <c r="EQ25" i="2" s="1"/>
  <c r="V24" i="9" s="1"/>
  <c r="AN23" i="12"/>
  <c r="EG26" i="2"/>
  <c r="EH25" i="2"/>
  <c r="EJ25" i="2" s="1"/>
  <c r="U24" i="9" s="1"/>
  <c r="KZ26" i="2"/>
  <c r="LA25" i="2"/>
  <c r="LC25" i="2" s="1"/>
  <c r="AT24" i="9" s="1"/>
  <c r="GY26" i="2"/>
  <c r="GZ25" i="2"/>
  <c r="HB25" i="2" s="1"/>
  <c r="AE24" i="9" s="1"/>
  <c r="AG24" i="12" s="1"/>
  <c r="CK25" i="2"/>
  <c r="CM25" i="2" s="1"/>
  <c r="N24" i="9" s="1"/>
  <c r="O24" i="12" s="1"/>
  <c r="CJ26" i="2"/>
  <c r="Y26" i="2"/>
  <c r="Z25" i="2"/>
  <c r="AB25" i="2" s="1"/>
  <c r="E24" i="9" s="1"/>
  <c r="JK25" i="2"/>
  <c r="JM25" i="2" s="1"/>
  <c r="AN24" i="9" s="1"/>
  <c r="JJ26" i="2"/>
  <c r="Y23" i="12"/>
  <c r="IV26" i="2"/>
  <c r="IW25" i="2"/>
  <c r="IY25" i="2" s="1"/>
  <c r="AL24" i="9" s="1"/>
  <c r="AT23" i="12"/>
  <c r="C23" i="19"/>
  <c r="D23" i="12"/>
  <c r="E23" i="12" s="1"/>
  <c r="AO23" i="12"/>
  <c r="B23" i="12"/>
  <c r="G23" i="12"/>
  <c r="Q23" i="12"/>
  <c r="FP26" i="2"/>
  <c r="FQ25" i="2"/>
  <c r="FS25" i="2" s="1"/>
  <c r="Z24" i="9" s="1"/>
  <c r="AB24" i="12" s="1"/>
  <c r="CC26" i="2"/>
  <c r="CD25" i="2"/>
  <c r="CF25" i="2" s="1"/>
  <c r="M24" i="9" s="1"/>
  <c r="AF23" i="12"/>
  <c r="AI23" i="12"/>
  <c r="FB26" i="2"/>
  <c r="FC25" i="2"/>
  <c r="FE25" i="2" s="1"/>
  <c r="X24" i="9" s="1"/>
  <c r="Z24" i="12" s="1"/>
  <c r="FI26" i="2"/>
  <c r="FJ25" i="2"/>
  <c r="FL25" i="2" s="1"/>
  <c r="Y24" i="9" s="1"/>
  <c r="D26" i="2"/>
  <c r="E25" i="2"/>
  <c r="G25" i="2" s="1"/>
  <c r="B24" i="9" s="1"/>
  <c r="LG26" i="2"/>
  <c r="LH25" i="2"/>
  <c r="LJ25" i="2" s="1"/>
  <c r="AU24" i="9" s="1"/>
  <c r="AX24" i="12" s="1"/>
  <c r="HU25" i="2"/>
  <c r="HW25" i="2" s="1"/>
  <c r="AH24" i="9" s="1"/>
  <c r="AJ24" i="12" s="1"/>
  <c r="HT26" i="2"/>
  <c r="FW26" i="2"/>
  <c r="FX25" i="2"/>
  <c r="FZ25" i="2" s="1"/>
  <c r="AA24" i="9" s="1"/>
  <c r="DE26" i="2"/>
  <c r="DF25" i="2"/>
  <c r="DH25" i="2" s="1"/>
  <c r="Q24" i="9" s="1"/>
  <c r="R24" i="12" s="1"/>
  <c r="AR23" i="12"/>
  <c r="AE23" i="12"/>
  <c r="EU26" i="2"/>
  <c r="EV25" i="2"/>
  <c r="EX25" i="2" s="1"/>
  <c r="W24" i="9" s="1"/>
  <c r="Y24" i="12" s="1"/>
  <c r="KE26" i="2"/>
  <c r="KF25" i="2"/>
  <c r="KH25" i="2" s="1"/>
  <c r="AQ24" i="9" s="1"/>
  <c r="C23" i="12"/>
  <c r="IH26" i="2"/>
  <c r="II25" i="2"/>
  <c r="IK25" i="2" s="1"/>
  <c r="AJ24" i="9" s="1"/>
  <c r="AL24" i="12" s="1"/>
  <c r="M23" i="12"/>
  <c r="AK23" i="12"/>
  <c r="K26" i="2"/>
  <c r="L25" i="2"/>
  <c r="N25" i="2" s="1"/>
  <c r="C24" i="9" s="1"/>
  <c r="AM26" i="2"/>
  <c r="AN25" i="2"/>
  <c r="AP25" i="2" s="1"/>
  <c r="G24" i="9" s="1"/>
  <c r="G24" i="12" s="1"/>
  <c r="CX26" i="2"/>
  <c r="CY25" i="2"/>
  <c r="DA25" i="2" s="1"/>
  <c r="P24" i="9" s="1"/>
  <c r="Q24" i="12" s="1"/>
  <c r="AB23" i="12"/>
  <c r="HM26" i="2"/>
  <c r="HN25" i="2"/>
  <c r="HP25" i="2" s="1"/>
  <c r="AG24" i="9" s="1"/>
  <c r="AI24" i="12" s="1"/>
  <c r="FJ26" i="2" l="1"/>
  <c r="FL26" i="2" s="1"/>
  <c r="Y25" i="9" s="1"/>
  <c r="AA25" i="12" s="1"/>
  <c r="FI27" i="2"/>
  <c r="IW26" i="2"/>
  <c r="IY26" i="2" s="1"/>
  <c r="AL25" i="9" s="1"/>
  <c r="AN25" i="12" s="1"/>
  <c r="IV27" i="2"/>
  <c r="EG27" i="2"/>
  <c r="EH26" i="2"/>
  <c r="EJ26" i="2" s="1"/>
  <c r="U25" i="9" s="1"/>
  <c r="HM27" i="2"/>
  <c r="HN26" i="2"/>
  <c r="HP26" i="2" s="1"/>
  <c r="AG25" i="9" s="1"/>
  <c r="BW26" i="2"/>
  <c r="BY26" i="2" s="1"/>
  <c r="L25" i="9" s="1"/>
  <c r="M25" i="12" s="1"/>
  <c r="BV27" i="2"/>
  <c r="II26" i="2"/>
  <c r="IK26" i="2" s="1"/>
  <c r="AJ25" i="9" s="1"/>
  <c r="AL25" i="12" s="1"/>
  <c r="IH27" i="2"/>
  <c r="B24" i="12"/>
  <c r="KF26" i="2"/>
  <c r="KH26" i="2" s="1"/>
  <c r="AQ25" i="9" s="1"/>
  <c r="KE27" i="2"/>
  <c r="FX26" i="2"/>
  <c r="FZ26" i="2" s="1"/>
  <c r="AA25" i="9" s="1"/>
  <c r="AC25" i="12" s="1"/>
  <c r="FW27" i="2"/>
  <c r="AA24" i="12"/>
  <c r="N24" i="12"/>
  <c r="AN24" i="12"/>
  <c r="D24" i="12"/>
  <c r="E24" i="12" s="1"/>
  <c r="W24" i="12"/>
  <c r="T24" i="12"/>
  <c r="U24" i="12" s="1"/>
  <c r="GR27" i="2"/>
  <c r="GS26" i="2"/>
  <c r="GU26" i="2" s="1"/>
  <c r="AD25" i="9" s="1"/>
  <c r="AF25" i="12" s="1"/>
  <c r="C24" i="12"/>
  <c r="AO24" i="12"/>
  <c r="KT26" i="2"/>
  <c r="KV26" i="2" s="1"/>
  <c r="AS25" i="9" s="1"/>
  <c r="KS27" i="2"/>
  <c r="LU27" i="2"/>
  <c r="LV26" i="2"/>
  <c r="LX26" i="2" s="1"/>
  <c r="AW25" i="9" s="1"/>
  <c r="AZ25" i="12" s="1"/>
  <c r="IA27" i="2"/>
  <c r="IB26" i="2"/>
  <c r="ID26" i="2" s="1"/>
  <c r="AI25" i="9" s="1"/>
  <c r="R27" i="2"/>
  <c r="S26" i="2"/>
  <c r="U26" i="2" s="1"/>
  <c r="D25" i="9" s="1"/>
  <c r="EV26" i="2"/>
  <c r="EX26" i="2" s="1"/>
  <c r="W25" i="9" s="1"/>
  <c r="EU27" i="2"/>
  <c r="GD27" i="2"/>
  <c r="GE26" i="2"/>
  <c r="GG26" i="2" s="1"/>
  <c r="AB25" i="9" s="1"/>
  <c r="FC26" i="2"/>
  <c r="FE26" i="2" s="1"/>
  <c r="X25" i="9" s="1"/>
  <c r="FB27" i="2"/>
  <c r="FP27" i="2"/>
  <c r="FQ26" i="2"/>
  <c r="FS26" i="2" s="1"/>
  <c r="Z25" i="9" s="1"/>
  <c r="AB25" i="12" s="1"/>
  <c r="HG26" i="2"/>
  <c r="HI26" i="2" s="1"/>
  <c r="AF25" i="9" s="1"/>
  <c r="HF27" i="2"/>
  <c r="AN26" i="2"/>
  <c r="AP26" i="2" s="1"/>
  <c r="G25" i="9" s="1"/>
  <c r="AM27" i="2"/>
  <c r="AF27" i="2"/>
  <c r="AG26" i="2"/>
  <c r="AI26" i="2" s="1"/>
  <c r="F25" i="9" s="1"/>
  <c r="F25" i="12" s="1"/>
  <c r="F24" i="12"/>
  <c r="GL26" i="2"/>
  <c r="GN26" i="2" s="1"/>
  <c r="AC25" i="9" s="1"/>
  <c r="AE25" i="12" s="1"/>
  <c r="GK27" i="2"/>
  <c r="JX27" i="2"/>
  <c r="JY26" i="2"/>
  <c r="KA26" i="2" s="1"/>
  <c r="AP25" i="9" s="1"/>
  <c r="AS25" i="12" s="1"/>
  <c r="LO26" i="2"/>
  <c r="LQ26" i="2" s="1"/>
  <c r="AV25" i="9" s="1"/>
  <c r="AY25" i="12" s="1"/>
  <c r="LN27" i="2"/>
  <c r="HU26" i="2"/>
  <c r="HW26" i="2" s="1"/>
  <c r="AH25" i="9" s="1"/>
  <c r="HT27" i="2"/>
  <c r="CD26" i="2"/>
  <c r="CF26" i="2" s="1"/>
  <c r="M25" i="9" s="1"/>
  <c r="CC27" i="2"/>
  <c r="Y27" i="2"/>
  <c r="Z26" i="2"/>
  <c r="AB26" i="2" s="1"/>
  <c r="E25" i="9" s="1"/>
  <c r="D25" i="12" s="1"/>
  <c r="E25" i="12" s="1"/>
  <c r="AT27" i="2"/>
  <c r="AU26" i="2"/>
  <c r="AW26" i="2" s="1"/>
  <c r="H25" i="9" s="1"/>
  <c r="EA26" i="2"/>
  <c r="EC26" i="2" s="1"/>
  <c r="T25" i="9" s="1"/>
  <c r="DZ27" i="2"/>
  <c r="CX27" i="2"/>
  <c r="CY26" i="2"/>
  <c r="DA26" i="2" s="1"/>
  <c r="P25" i="9" s="1"/>
  <c r="Q25" i="12" s="1"/>
  <c r="CJ27" i="2"/>
  <c r="CK26" i="2"/>
  <c r="CM26" i="2" s="1"/>
  <c r="N25" i="9" s="1"/>
  <c r="O25" i="12" s="1"/>
  <c r="IP26" i="2"/>
  <c r="IR26" i="2" s="1"/>
  <c r="AK25" i="9" s="1"/>
  <c r="IO27" i="2"/>
  <c r="KL27" i="2"/>
  <c r="KM26" i="2"/>
  <c r="KO26" i="2" s="1"/>
  <c r="AR25" i="9" s="1"/>
  <c r="AU25" i="12" s="1"/>
  <c r="BB26" i="2"/>
  <c r="BD26" i="2" s="1"/>
  <c r="I25" i="9" s="1"/>
  <c r="I25" i="12" s="1"/>
  <c r="BA27" i="2"/>
  <c r="JK26" i="2"/>
  <c r="JM26" i="2" s="1"/>
  <c r="AN25" i="9" s="1"/>
  <c r="AP25" i="12" s="1"/>
  <c r="JJ27" i="2"/>
  <c r="AW24" i="12"/>
  <c r="X24" i="12"/>
  <c r="L24" i="12"/>
  <c r="AR24" i="12"/>
  <c r="BH27" i="2"/>
  <c r="BI26" i="2"/>
  <c r="BK26" i="2" s="1"/>
  <c r="J25" i="9" s="1"/>
  <c r="J25" i="12" s="1"/>
  <c r="K25" i="12" s="1"/>
  <c r="L26" i="2"/>
  <c r="N26" i="2" s="1"/>
  <c r="C25" i="9" s="1"/>
  <c r="B25" i="12" s="1"/>
  <c r="K27" i="2"/>
  <c r="DL27" i="2"/>
  <c r="DM26" i="2"/>
  <c r="DO26" i="2" s="1"/>
  <c r="R25" i="9" s="1"/>
  <c r="S25" i="12" s="1"/>
  <c r="LH26" i="2"/>
  <c r="LJ26" i="2" s="1"/>
  <c r="AU25" i="9" s="1"/>
  <c r="AX25" i="12" s="1"/>
  <c r="LG27" i="2"/>
  <c r="CQ27" i="2"/>
  <c r="CR26" i="2"/>
  <c r="CT26" i="2" s="1"/>
  <c r="O25" i="9" s="1"/>
  <c r="P25" i="12" s="1"/>
  <c r="GZ26" i="2"/>
  <c r="HB26" i="2" s="1"/>
  <c r="AE25" i="9" s="1"/>
  <c r="AG25" i="12" s="1"/>
  <c r="GY27" i="2"/>
  <c r="DE27" i="2"/>
  <c r="DF26" i="2"/>
  <c r="DH26" i="2" s="1"/>
  <c r="Q25" i="9" s="1"/>
  <c r="R25" i="12" s="1"/>
  <c r="D27" i="2"/>
  <c r="E26" i="2"/>
  <c r="G26" i="2" s="1"/>
  <c r="B25" i="9" s="1"/>
  <c r="AT24" i="12"/>
  <c r="AC24" i="12"/>
  <c r="AP24" i="12"/>
  <c r="LA26" i="2"/>
  <c r="LC26" i="2" s="1"/>
  <c r="AT25" i="9" s="1"/>
  <c r="AW25" i="12" s="1"/>
  <c r="KZ27" i="2"/>
  <c r="EN27" i="2"/>
  <c r="EO26" i="2"/>
  <c r="EQ26" i="2" s="1"/>
  <c r="V25" i="9" s="1"/>
  <c r="X25" i="12" s="1"/>
  <c r="DS27" i="2"/>
  <c r="DT26" i="2"/>
  <c r="DV26" i="2" s="1"/>
  <c r="S25" i="9" s="1"/>
  <c r="T25" i="12" s="1"/>
  <c r="U25" i="12" s="1"/>
  <c r="BP26" i="2"/>
  <c r="BR26" i="2" s="1"/>
  <c r="K25" i="9" s="1"/>
  <c r="L25" i="12" s="1"/>
  <c r="BO27" i="2"/>
  <c r="AF24" i="12"/>
  <c r="JQ27" i="2"/>
  <c r="JR26" i="2"/>
  <c r="JT26" i="2" s="1"/>
  <c r="AO25" i="9" s="1"/>
  <c r="AR25" i="12" s="1"/>
  <c r="JC27" i="2"/>
  <c r="JD26" i="2"/>
  <c r="JF26" i="2" s="1"/>
  <c r="AM25" i="9" s="1"/>
  <c r="AO25" i="12" s="1"/>
  <c r="AV24" i="12"/>
  <c r="J24" i="12"/>
  <c r="K24" i="12" l="1"/>
  <c r="C26" i="19"/>
  <c r="LN28" i="2"/>
  <c r="LO27" i="2"/>
  <c r="LQ27" i="2" s="1"/>
  <c r="AV26" i="9" s="1"/>
  <c r="FX27" i="2"/>
  <c r="FZ27" i="2" s="1"/>
  <c r="AA26" i="9" s="1"/>
  <c r="FW28" i="2"/>
  <c r="BW27" i="2"/>
  <c r="BY27" i="2" s="1"/>
  <c r="L26" i="9" s="1"/>
  <c r="BV28" i="2"/>
  <c r="DS28" i="2"/>
  <c r="DT27" i="2"/>
  <c r="DV27" i="2" s="1"/>
  <c r="S26" i="9" s="1"/>
  <c r="EU28" i="2"/>
  <c r="EV27" i="2"/>
  <c r="EX27" i="2" s="1"/>
  <c r="W26" i="9" s="1"/>
  <c r="Y26" i="12" s="1"/>
  <c r="GZ27" i="2"/>
  <c r="HB27" i="2" s="1"/>
  <c r="AE26" i="9" s="1"/>
  <c r="GY28" i="2"/>
  <c r="LH27" i="2"/>
  <c r="LJ27" i="2" s="1"/>
  <c r="AU26" i="9" s="1"/>
  <c r="LG28" i="2"/>
  <c r="AM25" i="12"/>
  <c r="H25" i="12"/>
  <c r="GL27" i="2"/>
  <c r="GN27" i="2" s="1"/>
  <c r="AC26" i="9" s="1"/>
  <c r="GK28" i="2"/>
  <c r="AH25" i="12"/>
  <c r="GE27" i="2"/>
  <c r="GG27" i="2" s="1"/>
  <c r="AB26" i="9" s="1"/>
  <c r="GD28" i="2"/>
  <c r="AK25" i="12"/>
  <c r="II27" i="2"/>
  <c r="IK27" i="2" s="1"/>
  <c r="AJ26" i="9" s="1"/>
  <c r="IH28" i="2"/>
  <c r="HN27" i="2"/>
  <c r="HP27" i="2" s="1"/>
  <c r="AG26" i="9" s="1"/>
  <c r="HM28" i="2"/>
  <c r="IW27" i="2"/>
  <c r="IY27" i="2" s="1"/>
  <c r="AL26" i="9" s="1"/>
  <c r="IV28" i="2"/>
  <c r="FJ27" i="2"/>
  <c r="FL27" i="2" s="1"/>
  <c r="Y26" i="9" s="1"/>
  <c r="FI28" i="2"/>
  <c r="CJ28" i="2"/>
  <c r="CK27" i="2"/>
  <c r="CM27" i="2" s="1"/>
  <c r="N26" i="9" s="1"/>
  <c r="GS27" i="2"/>
  <c r="GU27" i="2" s="1"/>
  <c r="AD26" i="9" s="1"/>
  <c r="GR28" i="2"/>
  <c r="JC28" i="2"/>
  <c r="JD27" i="2"/>
  <c r="JF27" i="2" s="1"/>
  <c r="AM26" i="9" s="1"/>
  <c r="BH28" i="2"/>
  <c r="BI27" i="2"/>
  <c r="BK27" i="2" s="1"/>
  <c r="J26" i="9" s="1"/>
  <c r="KM27" i="2"/>
  <c r="KO27" i="2" s="1"/>
  <c r="AR26" i="9" s="1"/>
  <c r="KL28" i="2"/>
  <c r="CY27" i="2"/>
  <c r="DA27" i="2" s="1"/>
  <c r="P26" i="9" s="1"/>
  <c r="CX28" i="2"/>
  <c r="N25" i="12"/>
  <c r="JY27" i="2"/>
  <c r="KA27" i="2" s="1"/>
  <c r="AP26" i="9" s="1"/>
  <c r="JX28" i="2"/>
  <c r="AM28" i="2"/>
  <c r="AN27" i="2"/>
  <c r="AP27" i="2" s="1"/>
  <c r="G26" i="9" s="1"/>
  <c r="FC27" i="2"/>
  <c r="FE27" i="2" s="1"/>
  <c r="X26" i="9" s="1"/>
  <c r="FB28" i="2"/>
  <c r="Y25" i="12"/>
  <c r="LU28" i="2"/>
  <c r="LV27" i="2"/>
  <c r="LX27" i="2" s="1"/>
  <c r="AW26" i="9" s="1"/>
  <c r="KF27" i="2"/>
  <c r="KH27" i="2" s="1"/>
  <c r="AQ26" i="9" s="1"/>
  <c r="AT26" i="12" s="1"/>
  <c r="KE28" i="2"/>
  <c r="BP27" i="2"/>
  <c r="BR27" i="2" s="1"/>
  <c r="K26" i="9" s="1"/>
  <c r="BO28" i="2"/>
  <c r="D28" i="2"/>
  <c r="E27" i="2"/>
  <c r="G27" i="2" s="1"/>
  <c r="B26" i="9" s="1"/>
  <c r="AU27" i="2"/>
  <c r="AW27" i="2" s="1"/>
  <c r="H26" i="9" s="1"/>
  <c r="H26" i="12" s="1"/>
  <c r="AT28" i="2"/>
  <c r="IA28" i="2"/>
  <c r="IB27" i="2"/>
  <c r="ID27" i="2" s="1"/>
  <c r="AI26" i="9" s="1"/>
  <c r="K28" i="2"/>
  <c r="L27" i="2"/>
  <c r="N27" i="2" s="1"/>
  <c r="C26" i="9" s="1"/>
  <c r="JJ28" i="2"/>
  <c r="JK27" i="2"/>
  <c r="JM27" i="2" s="1"/>
  <c r="AN26" i="9" s="1"/>
  <c r="BA28" i="2"/>
  <c r="BB27" i="2"/>
  <c r="BD27" i="2" s="1"/>
  <c r="I26" i="9" s="1"/>
  <c r="DL28" i="2"/>
  <c r="DM27" i="2"/>
  <c r="DO27" i="2" s="1"/>
  <c r="R26" i="9" s="1"/>
  <c r="S26" i="12" s="1"/>
  <c r="S26" i="16" s="1"/>
  <c r="Y28" i="2"/>
  <c r="Z27" i="2"/>
  <c r="AB27" i="2" s="1"/>
  <c r="E26" i="9" s="1"/>
  <c r="AG27" i="2"/>
  <c r="AI27" i="2" s="1"/>
  <c r="F26" i="9" s="1"/>
  <c r="AF28" i="2"/>
  <c r="CD27" i="2"/>
  <c r="CF27" i="2" s="1"/>
  <c r="M26" i="9" s="1"/>
  <c r="N26" i="12" s="1"/>
  <c r="N26" i="16" s="1"/>
  <c r="CC28" i="2"/>
  <c r="FP28" i="2"/>
  <c r="FQ27" i="2"/>
  <c r="FS27" i="2" s="1"/>
  <c r="Z26" i="9" s="1"/>
  <c r="EO27" i="2"/>
  <c r="EQ27" i="2" s="1"/>
  <c r="V26" i="9" s="1"/>
  <c r="X26" i="12" s="1"/>
  <c r="W6" i="16" s="1"/>
  <c r="W15" i="16" s="1"/>
  <c r="EN28" i="2"/>
  <c r="DZ28" i="2"/>
  <c r="EA27" i="2"/>
  <c r="EC27" i="2" s="1"/>
  <c r="T26" i="9" s="1"/>
  <c r="HT28" i="2"/>
  <c r="HU27" i="2"/>
  <c r="HW27" i="2" s="1"/>
  <c r="AH26" i="9" s="1"/>
  <c r="G25" i="12"/>
  <c r="Z25" i="12"/>
  <c r="C25" i="12"/>
  <c r="KT27" i="2"/>
  <c r="KV27" i="2" s="1"/>
  <c r="AS26" i="9" s="1"/>
  <c r="KS28" i="2"/>
  <c r="AT25" i="12"/>
  <c r="W25" i="12"/>
  <c r="DF27" i="2"/>
  <c r="DH27" i="2" s="1"/>
  <c r="Q26" i="9" s="1"/>
  <c r="DE28" i="2"/>
  <c r="JQ28" i="2"/>
  <c r="JR27" i="2"/>
  <c r="JT27" i="2" s="1"/>
  <c r="AO26" i="9" s="1"/>
  <c r="LA27" i="2"/>
  <c r="LC27" i="2" s="1"/>
  <c r="AT26" i="9" s="1"/>
  <c r="KZ28" i="2"/>
  <c r="CQ28" i="2"/>
  <c r="CR27" i="2"/>
  <c r="CT27" i="2" s="1"/>
  <c r="O26" i="9" s="1"/>
  <c r="IO28" i="2"/>
  <c r="IP27" i="2"/>
  <c r="IR27" i="2" s="1"/>
  <c r="AK26" i="9" s="1"/>
  <c r="V25" i="12"/>
  <c r="AJ25" i="12"/>
  <c r="HF28" i="2"/>
  <c r="HG27" i="2"/>
  <c r="HI27" i="2" s="1"/>
  <c r="AF26" i="9" s="1"/>
  <c r="AH26" i="12" s="1"/>
  <c r="AD25" i="12"/>
  <c r="S27" i="2"/>
  <c r="U27" i="2" s="1"/>
  <c r="D26" i="9" s="1"/>
  <c r="R28" i="2"/>
  <c r="AV25" i="12"/>
  <c r="AI25" i="12"/>
  <c r="EH27" i="2"/>
  <c r="EJ27" i="2" s="1"/>
  <c r="U26" i="9" s="1"/>
  <c r="EG28" i="2"/>
  <c r="H36" i="16" l="1"/>
  <c r="FC28" i="2"/>
  <c r="FE28" i="2" s="1"/>
  <c r="X27" i="9" s="1"/>
  <c r="Z27" i="12" s="1"/>
  <c r="FB29" i="2"/>
  <c r="CY28" i="2"/>
  <c r="DA28" i="2" s="1"/>
  <c r="P27" i="9" s="1"/>
  <c r="CX29" i="2"/>
  <c r="CK28" i="2"/>
  <c r="CM28" i="2" s="1"/>
  <c r="N27" i="9" s="1"/>
  <c r="CJ29" i="2"/>
  <c r="LN29" i="2"/>
  <c r="LO28" i="2"/>
  <c r="LQ28" i="2" s="1"/>
  <c r="AV27" i="9" s="1"/>
  <c r="AY27" i="12" s="1"/>
  <c r="AE26" i="12"/>
  <c r="LG29" i="2"/>
  <c r="LH28" i="2"/>
  <c r="LJ28" i="2" s="1"/>
  <c r="AU27" i="9" s="1"/>
  <c r="EV28" i="2"/>
  <c r="EX28" i="2" s="1"/>
  <c r="W27" i="9" s="1"/>
  <c r="Y27" i="12" s="1"/>
  <c r="EU29" i="2"/>
  <c r="BV29" i="2"/>
  <c r="BW28" i="2"/>
  <c r="BY28" i="2" s="1"/>
  <c r="L27" i="9" s="1"/>
  <c r="M27" i="12" s="1"/>
  <c r="P26" i="12"/>
  <c r="AF29" i="2"/>
  <c r="AG28" i="2"/>
  <c r="AI28" i="2" s="1"/>
  <c r="F27" i="9" s="1"/>
  <c r="GS28" i="2"/>
  <c r="GU28" i="2" s="1"/>
  <c r="AD27" i="9" s="1"/>
  <c r="AF27" i="12" s="1"/>
  <c r="GR29" i="2"/>
  <c r="AX26" i="12"/>
  <c r="F26" i="12"/>
  <c r="BA29" i="2"/>
  <c r="BB28" i="2"/>
  <c r="BD28" i="2" s="1"/>
  <c r="I27" i="9" s="1"/>
  <c r="I27" i="12" s="1"/>
  <c r="BO29" i="2"/>
  <c r="BP28" i="2"/>
  <c r="BR28" i="2" s="1"/>
  <c r="K27" i="9" s="1"/>
  <c r="L27" i="12" s="1"/>
  <c r="GY29" i="2"/>
  <c r="GZ28" i="2"/>
  <c r="HB28" i="2" s="1"/>
  <c r="AE27" i="9" s="1"/>
  <c r="AM26" i="12"/>
  <c r="AL6" i="16" s="1"/>
  <c r="AL15" i="16" s="1"/>
  <c r="S28" i="2"/>
  <c r="U28" i="2" s="1"/>
  <c r="D27" i="9" s="1"/>
  <c r="R29" i="2"/>
  <c r="IP28" i="2"/>
  <c r="IR28" i="2" s="1"/>
  <c r="AK27" i="9" s="1"/>
  <c r="AM27" i="12" s="1"/>
  <c r="IO29" i="2"/>
  <c r="AV26" i="12"/>
  <c r="AT6" i="16" s="1"/>
  <c r="AT15" i="16" s="1"/>
  <c r="C26" i="12"/>
  <c r="D36" i="16" s="1"/>
  <c r="JR28" i="2"/>
  <c r="JT28" i="2" s="1"/>
  <c r="AO27" i="9" s="1"/>
  <c r="JQ29" i="2"/>
  <c r="EN29" i="2"/>
  <c r="EO28" i="2"/>
  <c r="EQ28" i="2" s="1"/>
  <c r="V27" i="9" s="1"/>
  <c r="X27" i="12" s="1"/>
  <c r="CC29" i="2"/>
  <c r="CD28" i="2"/>
  <c r="CF28" i="2" s="1"/>
  <c r="M27" i="9" s="1"/>
  <c r="N27" i="12" s="1"/>
  <c r="L28" i="2"/>
  <c r="N28" i="2" s="1"/>
  <c r="C27" i="9" s="1"/>
  <c r="K29" i="2"/>
  <c r="AT29" i="2"/>
  <c r="AU28" i="2"/>
  <c r="AW28" i="2" s="1"/>
  <c r="H27" i="9" s="1"/>
  <c r="KE29" i="2"/>
  <c r="KF28" i="2"/>
  <c r="KH28" i="2" s="1"/>
  <c r="AQ27" i="9" s="1"/>
  <c r="AT27" i="12" s="1"/>
  <c r="X36" i="16"/>
  <c r="X26" i="16"/>
  <c r="X6" i="16"/>
  <c r="X15" i="16" s="1"/>
  <c r="N6" i="16"/>
  <c r="N15" i="16" s="1"/>
  <c r="N36" i="16"/>
  <c r="BI28" i="2"/>
  <c r="BK28" i="2" s="1"/>
  <c r="J27" i="9" s="1"/>
  <c r="BH29" i="2"/>
  <c r="JD28" i="2"/>
  <c r="JF28" i="2" s="1"/>
  <c r="AM27" i="9" s="1"/>
  <c r="AO27" i="12" s="1"/>
  <c r="JC29" i="2"/>
  <c r="O26" i="12"/>
  <c r="AI26" i="12"/>
  <c r="AH26" i="16" s="1"/>
  <c r="AG6" i="16"/>
  <c r="AG15" i="16" s="1"/>
  <c r="AG26" i="16"/>
  <c r="AG36" i="16"/>
  <c r="AY26" i="12"/>
  <c r="IH29" i="2"/>
  <c r="II28" i="2"/>
  <c r="IK28" i="2" s="1"/>
  <c r="AJ27" i="9" s="1"/>
  <c r="AL27" i="12" s="1"/>
  <c r="GL28" i="2"/>
  <c r="GN28" i="2" s="1"/>
  <c r="AC27" i="9" s="1"/>
  <c r="GK29" i="2"/>
  <c r="Q26" i="12"/>
  <c r="FJ28" i="2"/>
  <c r="FL28" i="2" s="1"/>
  <c r="Y27" i="9" s="1"/>
  <c r="AA27" i="12" s="1"/>
  <c r="FI29" i="2"/>
  <c r="HF29" i="2"/>
  <c r="HG28" i="2"/>
  <c r="HI28" i="2" s="1"/>
  <c r="AF27" i="9" s="1"/>
  <c r="AH27" i="12" s="1"/>
  <c r="I26" i="12"/>
  <c r="E28" i="2"/>
  <c r="G28" i="2" s="1"/>
  <c r="B27" i="9" s="1"/>
  <c r="D29" i="2"/>
  <c r="AA26" i="12"/>
  <c r="M26" i="12"/>
  <c r="W26" i="12"/>
  <c r="V6" i="16" s="1"/>
  <c r="V15" i="16" s="1"/>
  <c r="CR28" i="2"/>
  <c r="CT28" i="2" s="1"/>
  <c r="O27" i="9" s="1"/>
  <c r="P27" i="12" s="1"/>
  <c r="CQ29" i="2"/>
  <c r="AR26" i="16"/>
  <c r="AR36" i="16"/>
  <c r="AR6" i="16"/>
  <c r="AR15" i="16" s="1"/>
  <c r="AM29" i="2"/>
  <c r="AN28" i="2"/>
  <c r="AP28" i="2" s="1"/>
  <c r="G27" i="9" s="1"/>
  <c r="G27" i="12" s="1"/>
  <c r="AL26" i="16"/>
  <c r="KZ29" i="2"/>
  <c r="LA28" i="2"/>
  <c r="LC28" i="2" s="1"/>
  <c r="AT27" i="9" s="1"/>
  <c r="AW27" i="12" s="1"/>
  <c r="DF28" i="2"/>
  <c r="DH28" i="2" s="1"/>
  <c r="Q27" i="9" s="1"/>
  <c r="R27" i="12" s="1"/>
  <c r="DE29" i="2"/>
  <c r="V26" i="12"/>
  <c r="U36" i="16" s="1"/>
  <c r="D26" i="12"/>
  <c r="E26" i="12" s="1"/>
  <c r="AP26" i="12"/>
  <c r="L26" i="12"/>
  <c r="IW28" i="2"/>
  <c r="IY28" i="2" s="1"/>
  <c r="AL27" i="9" s="1"/>
  <c r="AN27" i="12" s="1"/>
  <c r="IV29" i="2"/>
  <c r="W36" i="16"/>
  <c r="AG26" i="12"/>
  <c r="AC26" i="12"/>
  <c r="DM28" i="2"/>
  <c r="DO28" i="2" s="1"/>
  <c r="R27" i="9" s="1"/>
  <c r="S27" i="12" s="1"/>
  <c r="DL29" i="2"/>
  <c r="AJ26" i="12"/>
  <c r="AI26" i="16" s="1"/>
  <c r="G26" i="12"/>
  <c r="G36" i="16" s="1"/>
  <c r="KL29" i="2"/>
  <c r="KM28" i="2"/>
  <c r="KO28" i="2" s="1"/>
  <c r="AR27" i="9" s="1"/>
  <c r="AU27" i="12" s="1"/>
  <c r="H26" i="16"/>
  <c r="H6" i="16"/>
  <c r="H15" i="16" s="1"/>
  <c r="HU28" i="2"/>
  <c r="HW28" i="2" s="1"/>
  <c r="AH27" i="9" s="1"/>
  <c r="AJ27" i="12" s="1"/>
  <c r="HT29" i="2"/>
  <c r="AF26" i="12"/>
  <c r="FX28" i="2"/>
  <c r="FZ28" i="2" s="1"/>
  <c r="AA27" i="9" s="1"/>
  <c r="AC27" i="12" s="1"/>
  <c r="FW29" i="2"/>
  <c r="AW26" i="12"/>
  <c r="R26" i="12"/>
  <c r="KS29" i="2"/>
  <c r="KT28" i="2"/>
  <c r="KV28" i="2" s="1"/>
  <c r="AS27" i="9" s="1"/>
  <c r="AV27" i="12" s="1"/>
  <c r="DZ29" i="2"/>
  <c r="EA28" i="2"/>
  <c r="EC28" i="2" s="1"/>
  <c r="T27" i="9" s="1"/>
  <c r="V27" i="12" s="1"/>
  <c r="AB26" i="12"/>
  <c r="Z28" i="2"/>
  <c r="AB28" i="2" s="1"/>
  <c r="E27" i="9" s="1"/>
  <c r="Y29" i="2"/>
  <c r="JJ29" i="2"/>
  <c r="JK28" i="2"/>
  <c r="JM28" i="2" s="1"/>
  <c r="AN27" i="9" s="1"/>
  <c r="AP27" i="12" s="1"/>
  <c r="AK26" i="12"/>
  <c r="AJ6" i="16" s="1"/>
  <c r="AJ15" i="16" s="1"/>
  <c r="AZ26" i="12"/>
  <c r="JY28" i="2"/>
  <c r="KA28" i="2" s="1"/>
  <c r="AP27" i="9" s="1"/>
  <c r="AS27" i="12" s="1"/>
  <c r="JX29" i="2"/>
  <c r="AN26" i="12"/>
  <c r="GE28" i="2"/>
  <c r="GG28" i="2" s="1"/>
  <c r="AB27" i="9" s="1"/>
  <c r="AD27" i="12" s="1"/>
  <c r="GD29" i="2"/>
  <c r="W26" i="16"/>
  <c r="T26" i="12"/>
  <c r="U26" i="12" s="1"/>
  <c r="S6" i="16"/>
  <c r="S15" i="16" s="1"/>
  <c r="S36" i="16"/>
  <c r="Z26" i="12"/>
  <c r="Y26" i="16" s="1"/>
  <c r="AL26" i="12"/>
  <c r="EH28" i="2"/>
  <c r="EJ28" i="2" s="1"/>
  <c r="U27" i="9" s="1"/>
  <c r="W27" i="12" s="1"/>
  <c r="EG29" i="2"/>
  <c r="AU26" i="12"/>
  <c r="AR26" i="12"/>
  <c r="FQ28" i="2"/>
  <c r="FS28" i="2" s="1"/>
  <c r="Z27" i="9" s="1"/>
  <c r="FP29" i="2"/>
  <c r="B26" i="12"/>
  <c r="IB28" i="2"/>
  <c r="ID28" i="2" s="1"/>
  <c r="AI27" i="9" s="1"/>
  <c r="AK27" i="12" s="1"/>
  <c r="IA29" i="2"/>
  <c r="LU29" i="2"/>
  <c r="LV28" i="2"/>
  <c r="LX28" i="2" s="1"/>
  <c r="AW27" i="9" s="1"/>
  <c r="AZ27" i="12" s="1"/>
  <c r="AS26" i="12"/>
  <c r="J26" i="12"/>
  <c r="AO26" i="12"/>
  <c r="HN28" i="2"/>
  <c r="HP28" i="2" s="1"/>
  <c r="AG27" i="9" s="1"/>
  <c r="AI27" i="12" s="1"/>
  <c r="HM29" i="2"/>
  <c r="AD26" i="12"/>
  <c r="AC6" i="16" s="1"/>
  <c r="AC15" i="16" s="1"/>
  <c r="DT28" i="2"/>
  <c r="DV28" i="2" s="1"/>
  <c r="S27" i="9" s="1"/>
  <c r="T27" i="12" s="1"/>
  <c r="U27" i="12" s="1"/>
  <c r="DS29" i="2"/>
  <c r="K26" i="12" l="1"/>
  <c r="J26" i="16"/>
  <c r="U6" i="16"/>
  <c r="U15" i="16" s="1"/>
  <c r="U26" i="16"/>
  <c r="G6" i="16"/>
  <c r="G15" i="16" s="1"/>
  <c r="AL36" i="16"/>
  <c r="G26" i="16"/>
  <c r="AJ26" i="16"/>
  <c r="Y36" i="16"/>
  <c r="AH6" i="16"/>
  <c r="AH15" i="16" s="1"/>
  <c r="AC36" i="16"/>
  <c r="Y6" i="16"/>
  <c r="Y15" i="16" s="1"/>
  <c r="AH36" i="16"/>
  <c r="AC26" i="16"/>
  <c r="AE36" i="16"/>
  <c r="AE6" i="16"/>
  <c r="AE15" i="16" s="1"/>
  <c r="AE26" i="16"/>
  <c r="O36" i="16"/>
  <c r="O6" i="16"/>
  <c r="O15" i="16" s="1"/>
  <c r="O26" i="16"/>
  <c r="GZ29" i="2"/>
  <c r="HB29" i="2" s="1"/>
  <c r="AE28" i="9" s="1"/>
  <c r="GY30" i="2"/>
  <c r="LU30" i="2"/>
  <c r="LV29" i="2"/>
  <c r="LX29" i="2" s="1"/>
  <c r="AW28" i="9" s="1"/>
  <c r="CC30" i="2"/>
  <c r="CD29" i="2"/>
  <c r="CF29" i="2" s="1"/>
  <c r="M28" i="9" s="1"/>
  <c r="AV6" i="16"/>
  <c r="AV15" i="16" s="1"/>
  <c r="AV36" i="16"/>
  <c r="AV26" i="16"/>
  <c r="AQ26" i="16"/>
  <c r="AQ36" i="16"/>
  <c r="AQ6" i="16"/>
  <c r="AQ15" i="16" s="1"/>
  <c r="AP26" i="16"/>
  <c r="AP6" i="16"/>
  <c r="AP15" i="16" s="1"/>
  <c r="AP36" i="16"/>
  <c r="JY29" i="2"/>
  <c r="KA29" i="2" s="1"/>
  <c r="AP28" i="9" s="1"/>
  <c r="JX30" i="2"/>
  <c r="AA6" i="16"/>
  <c r="AA15" i="16" s="1"/>
  <c r="AA26" i="16"/>
  <c r="AA36" i="16"/>
  <c r="AJ36" i="16"/>
  <c r="DE30" i="2"/>
  <c r="DF29" i="2"/>
  <c r="DH29" i="2" s="1"/>
  <c r="Q28" i="9" s="1"/>
  <c r="AE27" i="12"/>
  <c r="B27" i="12"/>
  <c r="AR27" i="12"/>
  <c r="AG27" i="12"/>
  <c r="AI6" i="16"/>
  <c r="AI15" i="16" s="1"/>
  <c r="P6" i="16"/>
  <c r="P15" i="16" s="1"/>
  <c r="P36" i="16"/>
  <c r="P26" i="16"/>
  <c r="Q27" i="12"/>
  <c r="AS26" i="16"/>
  <c r="AS36" i="16"/>
  <c r="AS6" i="16"/>
  <c r="AS15" i="16" s="1"/>
  <c r="I26" i="16"/>
  <c r="I36" i="16"/>
  <c r="I6" i="16"/>
  <c r="I15" i="16" s="1"/>
  <c r="AI36" i="16"/>
  <c r="DZ30" i="2"/>
  <c r="EA29" i="2"/>
  <c r="EC29" i="2" s="1"/>
  <c r="T28" i="9" s="1"/>
  <c r="CQ30" i="2"/>
  <c r="CR29" i="2"/>
  <c r="CT29" i="2" s="1"/>
  <c r="O28" i="9" s="1"/>
  <c r="HM30" i="2"/>
  <c r="HN29" i="2"/>
  <c r="HP29" i="2" s="1"/>
  <c r="AG28" i="9" s="1"/>
  <c r="AK26" i="16"/>
  <c r="AK6" i="16"/>
  <c r="AK15" i="16" s="1"/>
  <c r="AK36" i="16"/>
  <c r="KS30" i="2"/>
  <c r="KT29" i="2"/>
  <c r="KV29" i="2" s="1"/>
  <c r="AS28" i="9" s="1"/>
  <c r="AB26" i="16"/>
  <c r="AB6" i="16"/>
  <c r="AB15" i="16" s="1"/>
  <c r="AB36" i="16"/>
  <c r="L26" i="16"/>
  <c r="L36" i="16"/>
  <c r="L6" i="16"/>
  <c r="L15" i="16" s="1"/>
  <c r="FI30" i="2"/>
  <c r="FJ29" i="2"/>
  <c r="FL29" i="2" s="1"/>
  <c r="Y28" i="9" s="1"/>
  <c r="KE30" i="2"/>
  <c r="KF29" i="2"/>
  <c r="KH29" i="2" s="1"/>
  <c r="AQ28" i="9" s="1"/>
  <c r="AT28" i="12" s="1"/>
  <c r="LN30" i="2"/>
  <c r="LO29" i="2"/>
  <c r="LQ29" i="2" s="1"/>
  <c r="AV28" i="9" s="1"/>
  <c r="AY28" i="12" s="1"/>
  <c r="C26" i="16"/>
  <c r="C6" i="16"/>
  <c r="C15" i="16" s="1"/>
  <c r="C36" i="16"/>
  <c r="GE29" i="2"/>
  <c r="GG29" i="2" s="1"/>
  <c r="AB28" i="9" s="1"/>
  <c r="GD30" i="2"/>
  <c r="JJ30" i="2"/>
  <c r="JK29" i="2"/>
  <c r="JM29" i="2" s="1"/>
  <c r="AN28" i="9" s="1"/>
  <c r="R6" i="16"/>
  <c r="R15" i="16" s="1"/>
  <c r="R36" i="16"/>
  <c r="R26" i="16"/>
  <c r="AF36" i="16"/>
  <c r="AF6" i="16"/>
  <c r="AF15" i="16" s="1"/>
  <c r="AF26" i="16"/>
  <c r="AO26" i="16"/>
  <c r="AO6" i="16"/>
  <c r="AO15" i="16" s="1"/>
  <c r="AO36" i="16"/>
  <c r="M36" i="16"/>
  <c r="M26" i="16"/>
  <c r="M6" i="16"/>
  <c r="M15" i="16" s="1"/>
  <c r="J27" i="12"/>
  <c r="H27" i="12"/>
  <c r="D6" i="16"/>
  <c r="D15" i="16" s="1"/>
  <c r="R30" i="2"/>
  <c r="S29" i="2"/>
  <c r="U29" i="2" s="1"/>
  <c r="D28" i="9" s="1"/>
  <c r="BA30" i="2"/>
  <c r="BB29" i="2"/>
  <c r="BD29" i="2" s="1"/>
  <c r="I28" i="9" s="1"/>
  <c r="V26" i="16"/>
  <c r="AX27" i="12"/>
  <c r="CK29" i="2"/>
  <c r="CM29" i="2" s="1"/>
  <c r="N28" i="9" s="1"/>
  <c r="CJ30" i="2"/>
  <c r="FB30" i="2"/>
  <c r="FC29" i="2"/>
  <c r="FE29" i="2" s="1"/>
  <c r="X28" i="9" s="1"/>
  <c r="EG30" i="2"/>
  <c r="EH29" i="2"/>
  <c r="EJ29" i="2" s="1"/>
  <c r="U28" i="9" s="1"/>
  <c r="AX26" i="16"/>
  <c r="AX36" i="16"/>
  <c r="AX6" i="16"/>
  <c r="AX15" i="16" s="1"/>
  <c r="HT30" i="2"/>
  <c r="HU29" i="2"/>
  <c r="HW29" i="2" s="1"/>
  <c r="AH28" i="9" s="1"/>
  <c r="DL30" i="2"/>
  <c r="DM29" i="2"/>
  <c r="DO29" i="2" s="1"/>
  <c r="R28" i="9" s="1"/>
  <c r="S28" i="12" s="1"/>
  <c r="IV30" i="2"/>
  <c r="IW29" i="2"/>
  <c r="IY29" i="2" s="1"/>
  <c r="AL28" i="9" s="1"/>
  <c r="JC30" i="2"/>
  <c r="JD29" i="2"/>
  <c r="JF29" i="2" s="1"/>
  <c r="AM28" i="9" s="1"/>
  <c r="IA30" i="2"/>
  <c r="IB29" i="2"/>
  <c r="ID29" i="2" s="1"/>
  <c r="AI28" i="9" s="1"/>
  <c r="T36" i="16"/>
  <c r="T6" i="16"/>
  <c r="T15" i="16" s="1"/>
  <c r="T26" i="16"/>
  <c r="HG29" i="2"/>
  <c r="HI29" i="2" s="1"/>
  <c r="AF28" i="9" s="1"/>
  <c r="HF30" i="2"/>
  <c r="IO30" i="2"/>
  <c r="IP29" i="2"/>
  <c r="IR29" i="2" s="1"/>
  <c r="AK28" i="9" s="1"/>
  <c r="AW6" i="16"/>
  <c r="AW15" i="16" s="1"/>
  <c r="AW36" i="16"/>
  <c r="AW26" i="16"/>
  <c r="EO29" i="2"/>
  <c r="EQ29" i="2" s="1"/>
  <c r="V28" i="9" s="1"/>
  <c r="X28" i="12" s="1"/>
  <c r="EN30" i="2"/>
  <c r="AN26" i="16"/>
  <c r="AN36" i="16"/>
  <c r="AN6" i="16"/>
  <c r="AN15" i="16" s="1"/>
  <c r="Z29" i="2"/>
  <c r="AB29" i="2" s="1"/>
  <c r="E28" i="9" s="1"/>
  <c r="Y30" i="2"/>
  <c r="AU6" i="16"/>
  <c r="AU15" i="16" s="1"/>
  <c r="AU36" i="16"/>
  <c r="AU26" i="16"/>
  <c r="AT30" i="2"/>
  <c r="AU29" i="2"/>
  <c r="AW29" i="2" s="1"/>
  <c r="H28" i="9" s="1"/>
  <c r="AT36" i="16"/>
  <c r="C27" i="12"/>
  <c r="F26" i="16"/>
  <c r="F36" i="16"/>
  <c r="F6" i="16"/>
  <c r="F15" i="16" s="1"/>
  <c r="F27" i="12"/>
  <c r="LG30" i="2"/>
  <c r="LH29" i="2"/>
  <c r="LJ29" i="2" s="1"/>
  <c r="AU28" i="9" s="1"/>
  <c r="O27" i="12"/>
  <c r="V36" i="16"/>
  <c r="DS30" i="2"/>
  <c r="DT29" i="2"/>
  <c r="DV29" i="2" s="1"/>
  <c r="S28" i="9" s="1"/>
  <c r="T28" i="12" s="1"/>
  <c r="U28" i="12" s="1"/>
  <c r="IH30" i="2"/>
  <c r="II29" i="2"/>
  <c r="IK29" i="2" s="1"/>
  <c r="AJ28" i="9" s="1"/>
  <c r="BV30" i="2"/>
  <c r="BW29" i="2"/>
  <c r="BY29" i="2" s="1"/>
  <c r="L28" i="9" s="1"/>
  <c r="KZ30" i="2"/>
  <c r="LA29" i="2"/>
  <c r="LC29" i="2" s="1"/>
  <c r="AT28" i="9" s="1"/>
  <c r="AW28" i="12" s="1"/>
  <c r="D26" i="16"/>
  <c r="BO30" i="2"/>
  <c r="BP29" i="2"/>
  <c r="BR29" i="2" s="1"/>
  <c r="K28" i="9" s="1"/>
  <c r="L28" i="12" s="1"/>
  <c r="GR30" i="2"/>
  <c r="GS29" i="2"/>
  <c r="GU29" i="2" s="1"/>
  <c r="AD28" i="9" s="1"/>
  <c r="AF28" i="12" s="1"/>
  <c r="EU30" i="2"/>
  <c r="EV29" i="2"/>
  <c r="EX29" i="2" s="1"/>
  <c r="W28" i="9" s="1"/>
  <c r="BH30" i="2"/>
  <c r="BI29" i="2"/>
  <c r="BK29" i="2" s="1"/>
  <c r="J28" i="9" s="1"/>
  <c r="FP30" i="2"/>
  <c r="FQ29" i="2"/>
  <c r="FS29" i="2" s="1"/>
  <c r="Z28" i="9" s="1"/>
  <c r="E6" i="16"/>
  <c r="E15" i="16" s="1"/>
  <c r="E36" i="16"/>
  <c r="E26" i="16"/>
  <c r="AM30" i="2"/>
  <c r="AN29" i="2"/>
  <c r="AP29" i="2" s="1"/>
  <c r="G28" i="9" s="1"/>
  <c r="Z26" i="16"/>
  <c r="Z36" i="16"/>
  <c r="Z6" i="16"/>
  <c r="Z15" i="16" s="1"/>
  <c r="Q26" i="16"/>
  <c r="Q36" i="16"/>
  <c r="Q6" i="16"/>
  <c r="Q15" i="16" s="1"/>
  <c r="J36" i="16"/>
  <c r="J6" i="16"/>
  <c r="J15" i="16" s="1"/>
  <c r="AB27" i="12"/>
  <c r="AM6" i="16"/>
  <c r="AM15" i="16" s="1"/>
  <c r="AM26" i="16"/>
  <c r="AM36" i="16"/>
  <c r="D27" i="12"/>
  <c r="E27" i="12" s="1"/>
  <c r="FW30" i="2"/>
  <c r="FX29" i="2"/>
  <c r="FZ29" i="2" s="1"/>
  <c r="AA28" i="9" s="1"/>
  <c r="KL30" i="2"/>
  <c r="KM29" i="2"/>
  <c r="KO29" i="2" s="1"/>
  <c r="AR28" i="9" s="1"/>
  <c r="D30" i="2"/>
  <c r="E29" i="2"/>
  <c r="G29" i="2" s="1"/>
  <c r="B28" i="9" s="1"/>
  <c r="GK30" i="2"/>
  <c r="GL29" i="2"/>
  <c r="GN29" i="2" s="1"/>
  <c r="AC28" i="9" s="1"/>
  <c r="K30" i="2"/>
  <c r="L29" i="2"/>
  <c r="N29" i="2" s="1"/>
  <c r="C28" i="9" s="1"/>
  <c r="JQ30" i="2"/>
  <c r="JR29" i="2"/>
  <c r="JT29" i="2" s="1"/>
  <c r="AO28" i="9" s="1"/>
  <c r="AF30" i="2"/>
  <c r="AG29" i="2"/>
  <c r="AI29" i="2" s="1"/>
  <c r="F28" i="9" s="1"/>
  <c r="F28" i="12" s="1"/>
  <c r="AD6" i="16"/>
  <c r="AD15" i="16" s="1"/>
  <c r="AD36" i="16"/>
  <c r="AD26" i="16"/>
  <c r="CY29" i="2"/>
  <c r="DA29" i="2" s="1"/>
  <c r="P28" i="9" s="1"/>
  <c r="CX30" i="2"/>
  <c r="AT26" i="16"/>
  <c r="K27" i="12" l="1"/>
  <c r="R31" i="2"/>
  <c r="S30" i="2"/>
  <c r="U30" i="2" s="1"/>
  <c r="D29" i="9" s="1"/>
  <c r="K31" i="2"/>
  <c r="L30" i="2"/>
  <c r="N30" i="2" s="1"/>
  <c r="C29" i="9" s="1"/>
  <c r="FW31" i="2"/>
  <c r="FX30" i="2"/>
  <c r="FZ30" i="2" s="1"/>
  <c r="AA29" i="9" s="1"/>
  <c r="AM31" i="2"/>
  <c r="AN30" i="2"/>
  <c r="AP30" i="2" s="1"/>
  <c r="G29" i="9" s="1"/>
  <c r="M28" i="12"/>
  <c r="AN28" i="12"/>
  <c r="BB30" i="2"/>
  <c r="BD30" i="2" s="1"/>
  <c r="I29" i="9" s="1"/>
  <c r="BA31" i="2"/>
  <c r="AP28" i="12"/>
  <c r="AS28" i="12"/>
  <c r="AZ28" i="12"/>
  <c r="AE28" i="12"/>
  <c r="J28" i="12"/>
  <c r="K28" i="12" s="1"/>
  <c r="GR31" i="2"/>
  <c r="GS30" i="2"/>
  <c r="GU30" i="2" s="1"/>
  <c r="AD29" i="9" s="1"/>
  <c r="LA30" i="2"/>
  <c r="LC30" i="2" s="1"/>
  <c r="AT29" i="9" s="1"/>
  <c r="KZ31" i="2"/>
  <c r="BV31" i="2"/>
  <c r="BW30" i="2"/>
  <c r="BY30" i="2" s="1"/>
  <c r="L29" i="9" s="1"/>
  <c r="EN31" i="2"/>
  <c r="EO30" i="2"/>
  <c r="EQ30" i="2" s="1"/>
  <c r="V29" i="9" s="1"/>
  <c r="AM28" i="12"/>
  <c r="IV31" i="2"/>
  <c r="IW30" i="2"/>
  <c r="IY30" i="2" s="1"/>
  <c r="AL29" i="9" s="1"/>
  <c r="W28" i="12"/>
  <c r="C28" i="12"/>
  <c r="JJ31" i="2"/>
  <c r="JK30" i="2"/>
  <c r="JM30" i="2" s="1"/>
  <c r="AN29" i="9" s="1"/>
  <c r="LU31" i="2"/>
  <c r="LV30" i="2"/>
  <c r="LX30" i="2" s="1"/>
  <c r="AW29" i="9" s="1"/>
  <c r="IO31" i="2"/>
  <c r="IP30" i="2"/>
  <c r="IR30" i="2" s="1"/>
  <c r="AK29" i="9" s="1"/>
  <c r="GD31" i="2"/>
  <c r="GE30" i="2"/>
  <c r="GG30" i="2" s="1"/>
  <c r="AB29" i="9" s="1"/>
  <c r="DS31" i="2"/>
  <c r="DT30" i="2"/>
  <c r="DV30" i="2" s="1"/>
  <c r="S29" i="9" s="1"/>
  <c r="DM30" i="2"/>
  <c r="DO30" i="2" s="1"/>
  <c r="R29" i="9" s="1"/>
  <c r="DL31" i="2"/>
  <c r="AF31" i="2"/>
  <c r="AG30" i="2"/>
  <c r="AI30" i="2" s="1"/>
  <c r="F29" i="9" s="1"/>
  <c r="D31" i="2"/>
  <c r="E30" i="2"/>
  <c r="G30" i="2" s="1"/>
  <c r="B29" i="9" s="1"/>
  <c r="JC31" i="2"/>
  <c r="JD30" i="2"/>
  <c r="JF30" i="2" s="1"/>
  <c r="AM29" i="9" s="1"/>
  <c r="FB31" i="2"/>
  <c r="FC30" i="2"/>
  <c r="FE30" i="2" s="1"/>
  <c r="X29" i="9" s="1"/>
  <c r="AL28" i="12"/>
  <c r="FI31" i="2"/>
  <c r="FJ30" i="2"/>
  <c r="FL30" i="2" s="1"/>
  <c r="Y29" i="9" s="1"/>
  <c r="KS31" i="2"/>
  <c r="KT30" i="2"/>
  <c r="KV30" i="2" s="1"/>
  <c r="AS29" i="9" s="1"/>
  <c r="AV29" i="12" s="1"/>
  <c r="HM31" i="2"/>
  <c r="HN30" i="2"/>
  <c r="HP30" i="2" s="1"/>
  <c r="AG29" i="9" s="1"/>
  <c r="BI30" i="2"/>
  <c r="BK30" i="2" s="1"/>
  <c r="J29" i="9" s="1"/>
  <c r="BH31" i="2"/>
  <c r="EG31" i="2"/>
  <c r="EH30" i="2"/>
  <c r="EJ30" i="2" s="1"/>
  <c r="U29" i="9" s="1"/>
  <c r="GZ30" i="2"/>
  <c r="HB30" i="2" s="1"/>
  <c r="AE29" i="9" s="1"/>
  <c r="GY31" i="2"/>
  <c r="BO31" i="2"/>
  <c r="BP30" i="2"/>
  <c r="BR30" i="2" s="1"/>
  <c r="K29" i="9" s="1"/>
  <c r="AO28" i="12"/>
  <c r="Z28" i="12"/>
  <c r="CK30" i="2"/>
  <c r="CM30" i="2" s="1"/>
  <c r="N29" i="9" s="1"/>
  <c r="CJ31" i="2"/>
  <c r="AD28" i="12"/>
  <c r="V28" i="12"/>
  <c r="AG28" i="12"/>
  <c r="AJ28" i="12"/>
  <c r="O28" i="12"/>
  <c r="AV28" i="12"/>
  <c r="AR28" i="12"/>
  <c r="AU28" i="12"/>
  <c r="FQ30" i="2"/>
  <c r="FS30" i="2" s="1"/>
  <c r="Z29" i="9" s="1"/>
  <c r="FP31" i="2"/>
  <c r="HT31" i="2"/>
  <c r="HU30" i="2"/>
  <c r="HW30" i="2" s="1"/>
  <c r="AH29" i="9" s="1"/>
  <c r="CX31" i="2"/>
  <c r="CY30" i="2"/>
  <c r="DA30" i="2" s="1"/>
  <c r="P29" i="9" s="1"/>
  <c r="JQ31" i="2"/>
  <c r="JR30" i="2"/>
  <c r="JT30" i="2" s="1"/>
  <c r="AO29" i="9" s="1"/>
  <c r="AR29" i="12" s="1"/>
  <c r="KM30" i="2"/>
  <c r="KO30" i="2" s="1"/>
  <c r="AR29" i="9" s="1"/>
  <c r="KL31" i="2"/>
  <c r="Y28" i="12"/>
  <c r="IH31" i="2"/>
  <c r="II30" i="2"/>
  <c r="IK30" i="2" s="1"/>
  <c r="AJ29" i="9" s="1"/>
  <c r="AX28" i="12"/>
  <c r="H28" i="12"/>
  <c r="Z30" i="2"/>
  <c r="AB30" i="2" s="1"/>
  <c r="E29" i="9" s="1"/>
  <c r="Y31" i="2"/>
  <c r="HF31" i="2"/>
  <c r="HG30" i="2"/>
  <c r="HI30" i="2" s="1"/>
  <c r="AF29" i="9" s="1"/>
  <c r="AK28" i="12"/>
  <c r="P28" i="12"/>
  <c r="R28" i="12"/>
  <c r="N28" i="12"/>
  <c r="GK31" i="2"/>
  <c r="GL30" i="2"/>
  <c r="GN30" i="2" s="1"/>
  <c r="AC29" i="9" s="1"/>
  <c r="LO30" i="2"/>
  <c r="LQ30" i="2" s="1"/>
  <c r="AV29" i="9" s="1"/>
  <c r="LN31" i="2"/>
  <c r="KE31" i="2"/>
  <c r="KF30" i="2"/>
  <c r="KH30" i="2" s="1"/>
  <c r="AQ29" i="9" s="1"/>
  <c r="AB28" i="12"/>
  <c r="AA28" i="12"/>
  <c r="AI28" i="12"/>
  <c r="DZ31" i="2"/>
  <c r="EA30" i="2"/>
  <c r="EC30" i="2" s="1"/>
  <c r="T29" i="9" s="1"/>
  <c r="Q28" i="12"/>
  <c r="B28" i="12"/>
  <c r="AC28" i="12"/>
  <c r="G28" i="12"/>
  <c r="EU31" i="2"/>
  <c r="EV30" i="2"/>
  <c r="EX30" i="2" s="1"/>
  <c r="W29" i="9" s="1"/>
  <c r="LH30" i="2"/>
  <c r="LJ30" i="2" s="1"/>
  <c r="AU29" i="9" s="1"/>
  <c r="LG31" i="2"/>
  <c r="AT31" i="2"/>
  <c r="AU30" i="2"/>
  <c r="AW30" i="2" s="1"/>
  <c r="H29" i="9" s="1"/>
  <c r="D28" i="12"/>
  <c r="E28" i="12" s="1"/>
  <c r="AH28" i="12"/>
  <c r="IA31" i="2"/>
  <c r="IB30" i="2"/>
  <c r="ID30" i="2" s="1"/>
  <c r="AI29" i="9" s="1"/>
  <c r="I28" i="12"/>
  <c r="CQ31" i="2"/>
  <c r="CR30" i="2"/>
  <c r="CT30" i="2" s="1"/>
  <c r="O29" i="9" s="1"/>
  <c r="P29" i="12" s="1"/>
  <c r="DE31" i="2"/>
  <c r="DF30" i="2"/>
  <c r="DH30" i="2" s="1"/>
  <c r="Q29" i="9" s="1"/>
  <c r="JX31" i="2"/>
  <c r="JY30" i="2"/>
  <c r="KA30" i="2" s="1"/>
  <c r="AP29" i="9" s="1"/>
  <c r="CC31" i="2"/>
  <c r="CD30" i="2"/>
  <c r="CF30" i="2" s="1"/>
  <c r="M29" i="9" s="1"/>
  <c r="GY32" i="2" l="1"/>
  <c r="GZ31" i="2"/>
  <c r="HB31" i="2" s="1"/>
  <c r="AE30" i="9" s="1"/>
  <c r="LU32" i="2"/>
  <c r="LV31" i="2"/>
  <c r="LX31" i="2" s="1"/>
  <c r="AW30" i="9" s="1"/>
  <c r="AC29" i="12"/>
  <c r="V29" i="12"/>
  <c r="JQ32" i="2"/>
  <c r="JR31" i="2"/>
  <c r="JT31" i="2" s="1"/>
  <c r="AO30" i="9" s="1"/>
  <c r="AR30" i="12" s="1"/>
  <c r="FP32" i="2"/>
  <c r="FQ31" i="2"/>
  <c r="FS31" i="2" s="1"/>
  <c r="Z30" i="9" s="1"/>
  <c r="GR32" i="2"/>
  <c r="GS31" i="2"/>
  <c r="GU31" i="2" s="1"/>
  <c r="AD30" i="9" s="1"/>
  <c r="R29" i="12"/>
  <c r="AT29" i="12"/>
  <c r="Y32" i="2"/>
  <c r="Z31" i="2"/>
  <c r="AB31" i="2" s="1"/>
  <c r="E30" i="9" s="1"/>
  <c r="KM31" i="2"/>
  <c r="KO31" i="2" s="1"/>
  <c r="AR30" i="9" s="1"/>
  <c r="KL32" i="2"/>
  <c r="L29" i="12"/>
  <c r="J29" i="12"/>
  <c r="K29" i="12" s="1"/>
  <c r="AI29" i="12"/>
  <c r="AO29" i="12"/>
  <c r="T29" i="12"/>
  <c r="U29" i="12" s="1"/>
  <c r="IO32" i="2"/>
  <c r="IP31" i="2"/>
  <c r="IR31" i="2" s="1"/>
  <c r="AK30" i="9" s="1"/>
  <c r="AM30" i="12" s="1"/>
  <c r="AN29" i="12"/>
  <c r="KZ32" i="2"/>
  <c r="LA31" i="2"/>
  <c r="LC31" i="2" s="1"/>
  <c r="AT30" i="9" s="1"/>
  <c r="G29" i="12"/>
  <c r="DE32" i="2"/>
  <c r="DF31" i="2"/>
  <c r="DH31" i="2" s="1"/>
  <c r="Q30" i="9" s="1"/>
  <c r="H29" i="12"/>
  <c r="KE32" i="2"/>
  <c r="KF31" i="2"/>
  <c r="KH31" i="2" s="1"/>
  <c r="AQ30" i="9" s="1"/>
  <c r="AT30" i="12" s="1"/>
  <c r="D29" i="12"/>
  <c r="E29" i="12" s="1"/>
  <c r="AU29" i="12"/>
  <c r="AJ29" i="12"/>
  <c r="BO32" i="2"/>
  <c r="BP31" i="2"/>
  <c r="BR31" i="2" s="1"/>
  <c r="K30" i="9" s="1"/>
  <c r="HM32" i="2"/>
  <c r="HN31" i="2"/>
  <c r="HP31" i="2" s="1"/>
  <c r="AG30" i="9" s="1"/>
  <c r="AI30" i="12" s="1"/>
  <c r="JC32" i="2"/>
  <c r="JD31" i="2"/>
  <c r="JF31" i="2" s="1"/>
  <c r="AM30" i="9" s="1"/>
  <c r="AO30" i="12" s="1"/>
  <c r="DS32" i="2"/>
  <c r="DT31" i="2"/>
  <c r="DV31" i="2" s="1"/>
  <c r="S30" i="9" s="1"/>
  <c r="T30" i="12" s="1"/>
  <c r="U30" i="12" s="1"/>
  <c r="AZ29" i="12"/>
  <c r="IW31" i="2"/>
  <c r="IY31" i="2" s="1"/>
  <c r="AL30" i="9" s="1"/>
  <c r="IV32" i="2"/>
  <c r="AW29" i="12"/>
  <c r="AM32" i="2"/>
  <c r="AN31" i="2"/>
  <c r="AP31" i="2" s="1"/>
  <c r="G30" i="9" s="1"/>
  <c r="CR31" i="2"/>
  <c r="CT31" i="2" s="1"/>
  <c r="O30" i="9" s="1"/>
  <c r="P30" i="12" s="1"/>
  <c r="CQ32" i="2"/>
  <c r="LG32" i="2"/>
  <c r="LH31" i="2"/>
  <c r="LJ31" i="2" s="1"/>
  <c r="AU30" i="9" s="1"/>
  <c r="AX30" i="12" s="1"/>
  <c r="AH29" i="12"/>
  <c r="AB29" i="12"/>
  <c r="CJ32" i="2"/>
  <c r="CK31" i="2"/>
  <c r="CM31" i="2" s="1"/>
  <c r="N30" i="9" s="1"/>
  <c r="AA29" i="12"/>
  <c r="X29" i="12"/>
  <c r="CC32" i="2"/>
  <c r="CD31" i="2"/>
  <c r="CF31" i="2" s="1"/>
  <c r="M30" i="9" s="1"/>
  <c r="N30" i="12" s="1"/>
  <c r="HF32" i="2"/>
  <c r="HG31" i="2"/>
  <c r="HI31" i="2" s="1"/>
  <c r="AF30" i="9" s="1"/>
  <c r="AH30" i="12" s="1"/>
  <c r="O29" i="12"/>
  <c r="EG32" i="2"/>
  <c r="EH31" i="2"/>
  <c r="EJ31" i="2" s="1"/>
  <c r="U30" i="9" s="1"/>
  <c r="W30" i="12" s="1"/>
  <c r="FJ31" i="2"/>
  <c r="FL31" i="2" s="1"/>
  <c r="Y30" i="9" s="1"/>
  <c r="AA30" i="12" s="1"/>
  <c r="FI32" i="2"/>
  <c r="AF32" i="2"/>
  <c r="AG31" i="2"/>
  <c r="AI31" i="2" s="1"/>
  <c r="F30" i="9" s="1"/>
  <c r="AD29" i="12"/>
  <c r="JJ32" i="2"/>
  <c r="JK31" i="2"/>
  <c r="JM31" i="2" s="1"/>
  <c r="AN30" i="9" s="1"/>
  <c r="EN32" i="2"/>
  <c r="EO31" i="2"/>
  <c r="EQ31" i="2" s="1"/>
  <c r="V30" i="9" s="1"/>
  <c r="X30" i="12" s="1"/>
  <c r="K32" i="2"/>
  <c r="L31" i="2"/>
  <c r="N31" i="2" s="1"/>
  <c r="C30" i="9" s="1"/>
  <c r="AF29" i="12"/>
  <c r="KS32" i="2"/>
  <c r="KT31" i="2"/>
  <c r="KV31" i="2" s="1"/>
  <c r="AS30" i="9" s="1"/>
  <c r="AV30" i="12" s="1"/>
  <c r="D32" i="2"/>
  <c r="E31" i="2"/>
  <c r="G31" i="2" s="1"/>
  <c r="B30" i="9" s="1"/>
  <c r="FW32" i="2"/>
  <c r="FX31" i="2"/>
  <c r="FZ31" i="2" s="1"/>
  <c r="AA30" i="9" s="1"/>
  <c r="AC30" i="12" s="1"/>
  <c r="AX29" i="12"/>
  <c r="Q29" i="12"/>
  <c r="AP29" i="12"/>
  <c r="B29" i="12"/>
  <c r="Y29" i="12"/>
  <c r="EU32" i="2"/>
  <c r="EV31" i="2"/>
  <c r="EX31" i="2" s="1"/>
  <c r="W30" i="9" s="1"/>
  <c r="Y30" i="12" s="1"/>
  <c r="Z29" i="12"/>
  <c r="DL32" i="2"/>
  <c r="DM31" i="2"/>
  <c r="DO31" i="2" s="1"/>
  <c r="R30" i="9" s="1"/>
  <c r="S30" i="12" s="1"/>
  <c r="GE31" i="2"/>
  <c r="GG31" i="2" s="1"/>
  <c r="AB30" i="9" s="1"/>
  <c r="AD30" i="12" s="1"/>
  <c r="GD32" i="2"/>
  <c r="M29" i="12"/>
  <c r="BA32" i="2"/>
  <c r="BB31" i="2"/>
  <c r="BD31" i="2" s="1"/>
  <c r="I30" i="9" s="1"/>
  <c r="I30" i="12" s="1"/>
  <c r="C29" i="12"/>
  <c r="AT32" i="2"/>
  <c r="AU31" i="2"/>
  <c r="AW31" i="2" s="1"/>
  <c r="H30" i="9" s="1"/>
  <c r="H30" i="12" s="1"/>
  <c r="LN32" i="2"/>
  <c r="LO31" i="2"/>
  <c r="LQ31" i="2" s="1"/>
  <c r="AV30" i="9" s="1"/>
  <c r="AY30" i="12" s="1"/>
  <c r="HT32" i="2"/>
  <c r="HU31" i="2"/>
  <c r="HW31" i="2" s="1"/>
  <c r="AH30" i="9" s="1"/>
  <c r="AJ30" i="12" s="1"/>
  <c r="AY29" i="12"/>
  <c r="AG29" i="12"/>
  <c r="N29" i="12"/>
  <c r="DZ32" i="2"/>
  <c r="EA31" i="2"/>
  <c r="EC31" i="2" s="1"/>
  <c r="T30" i="9" s="1"/>
  <c r="V30" i="12" s="1"/>
  <c r="AL29" i="12"/>
  <c r="W29" i="12"/>
  <c r="F29" i="12"/>
  <c r="AK29" i="12"/>
  <c r="AE29" i="12"/>
  <c r="II31" i="2"/>
  <c r="IK31" i="2" s="1"/>
  <c r="AJ30" i="9" s="1"/>
  <c r="AL30" i="12" s="1"/>
  <c r="IH32" i="2"/>
  <c r="CY31" i="2"/>
  <c r="DA31" i="2" s="1"/>
  <c r="P30" i="9" s="1"/>
  <c r="Q30" i="12" s="1"/>
  <c r="CX32" i="2"/>
  <c r="AS29" i="12"/>
  <c r="IA32" i="2"/>
  <c r="IB31" i="2"/>
  <c r="ID31" i="2" s="1"/>
  <c r="AI30" i="9" s="1"/>
  <c r="AK30" i="12" s="1"/>
  <c r="GK32" i="2"/>
  <c r="GL31" i="2"/>
  <c r="GN31" i="2" s="1"/>
  <c r="AC30" i="9" s="1"/>
  <c r="AE30" i="12" s="1"/>
  <c r="JX32" i="2"/>
  <c r="JY31" i="2"/>
  <c r="KA31" i="2" s="1"/>
  <c r="AP30" i="9" s="1"/>
  <c r="AS30" i="12" s="1"/>
  <c r="BH32" i="2"/>
  <c r="BI31" i="2"/>
  <c r="BK31" i="2" s="1"/>
  <c r="J30" i="9" s="1"/>
  <c r="J30" i="12" s="1"/>
  <c r="K30" i="12" s="1"/>
  <c r="FB32" i="2"/>
  <c r="FC31" i="2"/>
  <c r="FE31" i="2" s="1"/>
  <c r="X30" i="9" s="1"/>
  <c r="Z30" i="12" s="1"/>
  <c r="S29" i="12"/>
  <c r="AM29" i="12"/>
  <c r="BV32" i="2"/>
  <c r="BW31" i="2"/>
  <c r="BY31" i="2" s="1"/>
  <c r="L30" i="9" s="1"/>
  <c r="M30" i="12" s="1"/>
  <c r="I29" i="12"/>
  <c r="R32" i="2"/>
  <c r="S31" i="2"/>
  <c r="U31" i="2" s="1"/>
  <c r="D30" i="9" s="1"/>
  <c r="C30" i="12" s="1"/>
  <c r="BH33" i="2" l="1"/>
  <c r="BI32" i="2"/>
  <c r="BK32" i="2" s="1"/>
  <c r="J31" i="9" s="1"/>
  <c r="IA33" i="2"/>
  <c r="IB32" i="2"/>
  <c r="ID32" i="2" s="1"/>
  <c r="AI31" i="9" s="1"/>
  <c r="AK31" i="12" s="1"/>
  <c r="AJ37" i="16" s="1"/>
  <c r="AM33" i="2"/>
  <c r="AN32" i="2"/>
  <c r="AP32" i="2" s="1"/>
  <c r="G31" i="9" s="1"/>
  <c r="DF32" i="2"/>
  <c r="DH32" i="2" s="1"/>
  <c r="Q31" i="9" s="1"/>
  <c r="R31" i="12" s="1"/>
  <c r="DE33" i="2"/>
  <c r="Y33" i="2"/>
  <c r="Z32" i="2"/>
  <c r="AB32" i="2" s="1"/>
  <c r="E31" i="9" s="1"/>
  <c r="LU33" i="2"/>
  <c r="LV32" i="2"/>
  <c r="LX32" i="2" s="1"/>
  <c r="AW31" i="9" s="1"/>
  <c r="AZ31" i="12" s="1"/>
  <c r="R33" i="2"/>
  <c r="S32" i="2"/>
  <c r="U32" i="2" s="1"/>
  <c r="D31" i="9" s="1"/>
  <c r="C31" i="12" s="1"/>
  <c r="D27" i="16" s="1"/>
  <c r="JX33" i="2"/>
  <c r="JY32" i="2"/>
  <c r="KA32" i="2" s="1"/>
  <c r="AP31" i="9" s="1"/>
  <c r="BA33" i="2"/>
  <c r="BB32" i="2"/>
  <c r="BD32" i="2" s="1"/>
  <c r="I31" i="9" s="1"/>
  <c r="EU33" i="2"/>
  <c r="EV32" i="2"/>
  <c r="EX32" i="2" s="1"/>
  <c r="W31" i="9" s="1"/>
  <c r="F30" i="12"/>
  <c r="HF33" i="2"/>
  <c r="HG32" i="2"/>
  <c r="HI32" i="2" s="1"/>
  <c r="AF31" i="9" s="1"/>
  <c r="AH31" i="12" s="1"/>
  <c r="AG7" i="16" s="1"/>
  <c r="AG16" i="16" s="1"/>
  <c r="O30" i="12"/>
  <c r="LG33" i="2"/>
  <c r="LH32" i="2"/>
  <c r="LJ32" i="2" s="1"/>
  <c r="AU31" i="9" s="1"/>
  <c r="AX31" i="12" s="1"/>
  <c r="AV37" i="16" s="1"/>
  <c r="DS33" i="2"/>
  <c r="DT32" i="2"/>
  <c r="DV32" i="2" s="1"/>
  <c r="S31" i="9" s="1"/>
  <c r="IO33" i="2"/>
  <c r="IP32" i="2"/>
  <c r="IR32" i="2" s="1"/>
  <c r="AK31" i="9" s="1"/>
  <c r="AM31" i="12" s="1"/>
  <c r="AL7" i="16" s="1"/>
  <c r="AL16" i="16" s="1"/>
  <c r="AF30" i="12"/>
  <c r="JR32" i="2"/>
  <c r="JT32" i="2" s="1"/>
  <c r="AO31" i="9" s="1"/>
  <c r="JQ33" i="2"/>
  <c r="AG30" i="12"/>
  <c r="D33" i="2"/>
  <c r="E32" i="2"/>
  <c r="G32" i="2" s="1"/>
  <c r="B31" i="9" s="1"/>
  <c r="FW33" i="2"/>
  <c r="FX32" i="2"/>
  <c r="FZ32" i="2" s="1"/>
  <c r="AA31" i="9" s="1"/>
  <c r="AC31" i="12" s="1"/>
  <c r="AB7" i="16" s="1"/>
  <c r="AB16" i="16" s="1"/>
  <c r="EO32" i="2"/>
  <c r="EQ32" i="2" s="1"/>
  <c r="V31" i="9" s="1"/>
  <c r="X31" i="12" s="1"/>
  <c r="W7" i="16" s="1"/>
  <c r="W16" i="16" s="1"/>
  <c r="EN33" i="2"/>
  <c r="IV33" i="2"/>
  <c r="IW32" i="2"/>
  <c r="IY32" i="2" s="1"/>
  <c r="AL31" i="9" s="1"/>
  <c r="AN31" i="12" s="1"/>
  <c r="HM33" i="2"/>
  <c r="HN32" i="2"/>
  <c r="HP32" i="2" s="1"/>
  <c r="AG31" i="9" s="1"/>
  <c r="KE33" i="2"/>
  <c r="KF32" i="2"/>
  <c r="KH32" i="2" s="1"/>
  <c r="AQ31" i="9" s="1"/>
  <c r="AW30" i="12"/>
  <c r="KL33" i="2"/>
  <c r="KM32" i="2"/>
  <c r="KO32" i="2" s="1"/>
  <c r="AR31" i="9" s="1"/>
  <c r="AU31" i="12" s="1"/>
  <c r="AF33" i="2"/>
  <c r="AG32" i="2"/>
  <c r="AI32" i="2" s="1"/>
  <c r="F31" i="9" s="1"/>
  <c r="F31" i="12" s="1"/>
  <c r="CJ33" i="2"/>
  <c r="CK32" i="2"/>
  <c r="CM32" i="2" s="1"/>
  <c r="N31" i="9" s="1"/>
  <c r="GR33" i="2"/>
  <c r="GS32" i="2"/>
  <c r="GU32" i="2" s="1"/>
  <c r="AD31" i="9" s="1"/>
  <c r="GY33" i="2"/>
  <c r="GZ32" i="2"/>
  <c r="HB32" i="2" s="1"/>
  <c r="AE31" i="9" s="1"/>
  <c r="JC33" i="2"/>
  <c r="JD32" i="2"/>
  <c r="JF32" i="2" s="1"/>
  <c r="AM31" i="9" s="1"/>
  <c r="AO31" i="12" s="1"/>
  <c r="AN7" i="16" s="1"/>
  <c r="AN16" i="16" s="1"/>
  <c r="KS33" i="2"/>
  <c r="KT32" i="2"/>
  <c r="KV32" i="2" s="1"/>
  <c r="AS31" i="9" s="1"/>
  <c r="AV31" i="12" s="1"/>
  <c r="AT27" i="16" s="1"/>
  <c r="AV7" i="16"/>
  <c r="AV16" i="16" s="1"/>
  <c r="CY32" i="2"/>
  <c r="DA32" i="2" s="1"/>
  <c r="P31" i="9" s="1"/>
  <c r="Q31" i="12" s="1"/>
  <c r="Q7" i="16" s="1"/>
  <c r="Q16" i="16" s="1"/>
  <c r="CX33" i="2"/>
  <c r="FB33" i="2"/>
  <c r="FC32" i="2"/>
  <c r="FE32" i="2" s="1"/>
  <c r="X31" i="9" s="1"/>
  <c r="Z31" i="12" s="1"/>
  <c r="AT33" i="2"/>
  <c r="AU32" i="2"/>
  <c r="AW32" i="2" s="1"/>
  <c r="H31" i="9" s="1"/>
  <c r="H31" i="12" s="1"/>
  <c r="H7" i="16" s="1"/>
  <c r="H16" i="16" s="1"/>
  <c r="B30" i="12"/>
  <c r="AP30" i="12"/>
  <c r="EG33" i="2"/>
  <c r="EH32" i="2"/>
  <c r="EJ32" i="2" s="1"/>
  <c r="U31" i="9" s="1"/>
  <c r="CC33" i="2"/>
  <c r="CD32" i="2"/>
  <c r="CF32" i="2" s="1"/>
  <c r="M31" i="9" s="1"/>
  <c r="N31" i="12" s="1"/>
  <c r="N37" i="16" s="1"/>
  <c r="AN30" i="12"/>
  <c r="L30" i="12"/>
  <c r="KZ33" i="2"/>
  <c r="LA32" i="2"/>
  <c r="LC32" i="2" s="1"/>
  <c r="AT31" i="9" s="1"/>
  <c r="AU30" i="12"/>
  <c r="AS27" i="16" s="1"/>
  <c r="AB30" i="12"/>
  <c r="HT33" i="2"/>
  <c r="HU32" i="2"/>
  <c r="HW32" i="2" s="1"/>
  <c r="AH31" i="9" s="1"/>
  <c r="AJ31" i="12" s="1"/>
  <c r="AI7" i="16" s="1"/>
  <c r="AI16" i="16" s="1"/>
  <c r="CQ33" i="2"/>
  <c r="CR32" i="2"/>
  <c r="CT32" i="2" s="1"/>
  <c r="O31" i="9" s="1"/>
  <c r="P31" i="12" s="1"/>
  <c r="P37" i="16" s="1"/>
  <c r="GK33" i="2"/>
  <c r="GL32" i="2"/>
  <c r="GN32" i="2" s="1"/>
  <c r="AC31" i="9" s="1"/>
  <c r="AE31" i="12" s="1"/>
  <c r="AD7" i="16" s="1"/>
  <c r="AD16" i="16" s="1"/>
  <c r="FI33" i="2"/>
  <c r="FJ32" i="2"/>
  <c r="FL32" i="2" s="1"/>
  <c r="Y31" i="9" s="1"/>
  <c r="AA31" i="12" s="1"/>
  <c r="Z27" i="16" s="1"/>
  <c r="LN33" i="2"/>
  <c r="LO32" i="2"/>
  <c r="LQ32" i="2" s="1"/>
  <c r="AV31" i="9" s="1"/>
  <c r="AY31" i="12" s="1"/>
  <c r="AW37" i="16" s="1"/>
  <c r="GD33" i="2"/>
  <c r="GE32" i="2"/>
  <c r="GG32" i="2" s="1"/>
  <c r="AB31" i="9" s="1"/>
  <c r="AD31" i="12" s="1"/>
  <c r="AC7" i="16" s="1"/>
  <c r="AC16" i="16" s="1"/>
  <c r="BV33" i="2"/>
  <c r="BW32" i="2"/>
  <c r="BY32" i="2" s="1"/>
  <c r="L31" i="9" s="1"/>
  <c r="M31" i="12" s="1"/>
  <c r="II32" i="2"/>
  <c r="IK32" i="2" s="1"/>
  <c r="AJ31" i="9" s="1"/>
  <c r="AL31" i="12" s="1"/>
  <c r="AK27" i="16" s="1"/>
  <c r="IH33" i="2"/>
  <c r="DZ33" i="2"/>
  <c r="EA32" i="2"/>
  <c r="EC32" i="2" s="1"/>
  <c r="T31" i="9" s="1"/>
  <c r="V31" i="12" s="1"/>
  <c r="U37" i="16" s="1"/>
  <c r="DM32" i="2"/>
  <c r="DO32" i="2" s="1"/>
  <c r="R31" i="9" s="1"/>
  <c r="S31" i="12" s="1"/>
  <c r="S27" i="16" s="1"/>
  <c r="DL33" i="2"/>
  <c r="L32" i="2"/>
  <c r="N32" i="2" s="1"/>
  <c r="C31" i="9" s="1"/>
  <c r="B31" i="12" s="1"/>
  <c r="K33" i="2"/>
  <c r="JJ33" i="2"/>
  <c r="JK32" i="2"/>
  <c r="JM32" i="2" s="1"/>
  <c r="AN31" i="9" s="1"/>
  <c r="AP31" i="12" s="1"/>
  <c r="C30" i="19"/>
  <c r="G30" i="12"/>
  <c r="BO33" i="2"/>
  <c r="BP32" i="2"/>
  <c r="BR32" i="2" s="1"/>
  <c r="K31" i="9" s="1"/>
  <c r="L31" i="12" s="1"/>
  <c r="R30" i="12"/>
  <c r="D30" i="12"/>
  <c r="E30" i="12" s="1"/>
  <c r="FQ32" i="2"/>
  <c r="FS32" i="2" s="1"/>
  <c r="Z31" i="9" s="1"/>
  <c r="AB31" i="12" s="1"/>
  <c r="FP33" i="2"/>
  <c r="AZ30" i="12"/>
  <c r="F37" i="16" l="1"/>
  <c r="AK7" i="16"/>
  <c r="AK16" i="16" s="1"/>
  <c r="P7" i="16"/>
  <c r="P16" i="16" s="1"/>
  <c r="L27" i="16"/>
  <c r="AO37" i="16"/>
  <c r="F7" i="16"/>
  <c r="F16" i="16" s="1"/>
  <c r="AD37" i="16"/>
  <c r="F27" i="16"/>
  <c r="L7" i="16"/>
  <c r="L16" i="16" s="1"/>
  <c r="AC27" i="16"/>
  <c r="AD27" i="16"/>
  <c r="L37" i="16"/>
  <c r="C7" i="16"/>
  <c r="C16" i="16" s="1"/>
  <c r="AB37" i="16"/>
  <c r="AJ27" i="16"/>
  <c r="W27" i="16"/>
  <c r="D7" i="16"/>
  <c r="D16" i="16" s="1"/>
  <c r="AS37" i="16"/>
  <c r="D37" i="16"/>
  <c r="AW27" i="16"/>
  <c r="P27" i="16"/>
  <c r="C27" i="16"/>
  <c r="AL27" i="16"/>
  <c r="AA37" i="16"/>
  <c r="AS7" i="16"/>
  <c r="AS16" i="16" s="1"/>
  <c r="U7" i="16"/>
  <c r="U16" i="16" s="1"/>
  <c r="AK37" i="16"/>
  <c r="AV27" i="16"/>
  <c r="R27" i="16"/>
  <c r="AW7" i="16"/>
  <c r="AW16" i="16" s="1"/>
  <c r="H27" i="16"/>
  <c r="HT34" i="2"/>
  <c r="HU33" i="2"/>
  <c r="HW33" i="2" s="1"/>
  <c r="AH32" i="9" s="1"/>
  <c r="AJ32" i="12" s="1"/>
  <c r="S7" i="16"/>
  <c r="S16" i="16" s="1"/>
  <c r="BA34" i="2"/>
  <c r="BB33" i="2"/>
  <c r="BD33" i="2" s="1"/>
  <c r="I32" i="9" s="1"/>
  <c r="IH34" i="2"/>
  <c r="II33" i="2"/>
  <c r="IK33" i="2" s="1"/>
  <c r="AJ32" i="9" s="1"/>
  <c r="CR33" i="2"/>
  <c r="CT33" i="2" s="1"/>
  <c r="O32" i="9" s="1"/>
  <c r="CQ34" i="2"/>
  <c r="KZ34" i="2"/>
  <c r="LA33" i="2"/>
  <c r="LC33" i="2" s="1"/>
  <c r="AT32" i="9" s="1"/>
  <c r="AW32" i="12" s="1"/>
  <c r="EG34" i="2"/>
  <c r="EH33" i="2"/>
  <c r="EJ33" i="2" s="1"/>
  <c r="U32" i="9" s="1"/>
  <c r="S37" i="16"/>
  <c r="GZ33" i="2"/>
  <c r="HB33" i="2" s="1"/>
  <c r="AE32" i="9" s="1"/>
  <c r="GY34" i="2"/>
  <c r="KE34" i="2"/>
  <c r="KF33" i="2"/>
  <c r="KH33" i="2" s="1"/>
  <c r="AQ32" i="9" s="1"/>
  <c r="AT32" i="12" s="1"/>
  <c r="JQ34" i="2"/>
  <c r="JR33" i="2"/>
  <c r="JT33" i="2" s="1"/>
  <c r="AO32" i="9" s="1"/>
  <c r="AR32" i="12" s="1"/>
  <c r="EU34" i="2"/>
  <c r="EV33" i="2"/>
  <c r="EX33" i="2" s="1"/>
  <c r="W32" i="9" s="1"/>
  <c r="Y32" i="12" s="1"/>
  <c r="W37" i="16"/>
  <c r="DL34" i="2"/>
  <c r="DM33" i="2"/>
  <c r="DO33" i="2" s="1"/>
  <c r="R32" i="9" s="1"/>
  <c r="C37" i="16"/>
  <c r="FJ33" i="2"/>
  <c r="FL33" i="2" s="1"/>
  <c r="Y32" i="9" s="1"/>
  <c r="AA32" i="12" s="1"/>
  <c r="FI34" i="2"/>
  <c r="AI37" i="16"/>
  <c r="AI27" i="16"/>
  <c r="AO7" i="16"/>
  <c r="AO16" i="16" s="1"/>
  <c r="AO27" i="16"/>
  <c r="AG27" i="16"/>
  <c r="Z37" i="16"/>
  <c r="AF31" i="12"/>
  <c r="AE7" i="16" s="1"/>
  <c r="AE16" i="16" s="1"/>
  <c r="AF34" i="2"/>
  <c r="AG33" i="2"/>
  <c r="AI33" i="2" s="1"/>
  <c r="F32" i="9" s="1"/>
  <c r="AI31" i="12"/>
  <c r="AR31" i="12"/>
  <c r="LH33" i="2"/>
  <c r="LJ33" i="2" s="1"/>
  <c r="AU32" i="9" s="1"/>
  <c r="LG34" i="2"/>
  <c r="I31" i="12"/>
  <c r="R34" i="2"/>
  <c r="S33" i="2"/>
  <c r="U33" i="2" s="1"/>
  <c r="D32" i="9" s="1"/>
  <c r="G31" i="12"/>
  <c r="G27" i="16" s="1"/>
  <c r="U27" i="16"/>
  <c r="AN37" i="16"/>
  <c r="AL37" i="16"/>
  <c r="M37" i="16"/>
  <c r="M27" i="16"/>
  <c r="FB34" i="2"/>
  <c r="FC33" i="2"/>
  <c r="FE33" i="2" s="1"/>
  <c r="X32" i="9" s="1"/>
  <c r="IV34" i="2"/>
  <c r="IW33" i="2"/>
  <c r="IY33" i="2" s="1"/>
  <c r="AL32" i="9" s="1"/>
  <c r="LU34" i="2"/>
  <c r="LV33" i="2"/>
  <c r="LX33" i="2" s="1"/>
  <c r="AW32" i="9" s="1"/>
  <c r="IA34" i="2"/>
  <c r="IB33" i="2"/>
  <c r="ID33" i="2" s="1"/>
  <c r="AI32" i="9" s="1"/>
  <c r="AK32" i="12" s="1"/>
  <c r="AJ7" i="16"/>
  <c r="AJ16" i="16" s="1"/>
  <c r="AA27" i="16"/>
  <c r="GD34" i="2"/>
  <c r="GE33" i="2"/>
  <c r="GG33" i="2" s="1"/>
  <c r="AB32" i="9" s="1"/>
  <c r="AB27" i="16"/>
  <c r="AA7" i="16"/>
  <c r="AA16" i="16" s="1"/>
  <c r="FW34" i="2"/>
  <c r="FX33" i="2"/>
  <c r="FZ33" i="2" s="1"/>
  <c r="AA32" i="9" s="1"/>
  <c r="AC32" i="12" s="1"/>
  <c r="IO34" i="2"/>
  <c r="IP33" i="2"/>
  <c r="IR33" i="2" s="1"/>
  <c r="AK32" i="9" s="1"/>
  <c r="AS31" i="12"/>
  <c r="D31" i="12"/>
  <c r="J31" i="12"/>
  <c r="Q27" i="16"/>
  <c r="Y7" i="16"/>
  <c r="Y16" i="16" s="1"/>
  <c r="Y37" i="16"/>
  <c r="GR34" i="2"/>
  <c r="GS33" i="2"/>
  <c r="GU33" i="2" s="1"/>
  <c r="AD32" i="9" s="1"/>
  <c r="AM34" i="2"/>
  <c r="AN33" i="2"/>
  <c r="AP33" i="2" s="1"/>
  <c r="G32" i="9" s="1"/>
  <c r="M7" i="16"/>
  <c r="M16" i="16" s="1"/>
  <c r="AX27" i="16"/>
  <c r="AX7" i="16"/>
  <c r="AX16" i="16" s="1"/>
  <c r="AX37" i="16"/>
  <c r="KS34" i="2"/>
  <c r="KT33" i="2"/>
  <c r="KV33" i="2" s="1"/>
  <c r="AS32" i="9" s="1"/>
  <c r="HF34" i="2"/>
  <c r="HG33" i="2"/>
  <c r="HI33" i="2" s="1"/>
  <c r="AF32" i="9" s="1"/>
  <c r="JC34" i="2"/>
  <c r="JD33" i="2"/>
  <c r="JF33" i="2" s="1"/>
  <c r="AM32" i="9" s="1"/>
  <c r="AO32" i="12" s="1"/>
  <c r="KL34" i="2"/>
  <c r="KM33" i="2"/>
  <c r="KO33" i="2" s="1"/>
  <c r="AR32" i="9" s="1"/>
  <c r="AU32" i="12" s="1"/>
  <c r="JJ34" i="2"/>
  <c r="JK33" i="2"/>
  <c r="JM33" i="2" s="1"/>
  <c r="AN32" i="9" s="1"/>
  <c r="GK34" i="2"/>
  <c r="GL33" i="2"/>
  <c r="GN33" i="2" s="1"/>
  <c r="AC32" i="9" s="1"/>
  <c r="AE32" i="12" s="1"/>
  <c r="CD33" i="2"/>
  <c r="CF33" i="2" s="1"/>
  <c r="M32" i="9" s="1"/>
  <c r="N32" i="12" s="1"/>
  <c r="CC34" i="2"/>
  <c r="O31" i="12"/>
  <c r="O37" i="16" s="1"/>
  <c r="D34" i="2"/>
  <c r="E33" i="2"/>
  <c r="G33" i="2" s="1"/>
  <c r="B32" i="9" s="1"/>
  <c r="T31" i="12"/>
  <c r="U31" i="12" s="1"/>
  <c r="Q37" i="16"/>
  <c r="JY33" i="2"/>
  <c r="KA33" i="2" s="1"/>
  <c r="AP32" i="9" s="1"/>
  <c r="AS32" i="12" s="1"/>
  <c r="JX34" i="2"/>
  <c r="Y34" i="2"/>
  <c r="Z33" i="2"/>
  <c r="AB33" i="2" s="1"/>
  <c r="E32" i="9" s="1"/>
  <c r="BH34" i="2"/>
  <c r="BI33" i="2"/>
  <c r="BK33" i="2" s="1"/>
  <c r="J32" i="9" s="1"/>
  <c r="J32" i="12" s="1"/>
  <c r="AN27" i="16"/>
  <c r="H37" i="16"/>
  <c r="AM27" i="16"/>
  <c r="AM7" i="16"/>
  <c r="AM16" i="16" s="1"/>
  <c r="AM37" i="16"/>
  <c r="HM34" i="2"/>
  <c r="HN33" i="2"/>
  <c r="HP33" i="2" s="1"/>
  <c r="AG32" i="9" s="1"/>
  <c r="AI32" i="12" s="1"/>
  <c r="C31" i="19"/>
  <c r="R37" i="16"/>
  <c r="R7" i="16"/>
  <c r="R16" i="16" s="1"/>
  <c r="BV34" i="2"/>
  <c r="BW33" i="2"/>
  <c r="BY33" i="2" s="1"/>
  <c r="L32" i="9" s="1"/>
  <c r="M32" i="12" s="1"/>
  <c r="AT7" i="16"/>
  <c r="AT16" i="16" s="1"/>
  <c r="AT37" i="16"/>
  <c r="AG37" i="16"/>
  <c r="FQ33" i="2"/>
  <c r="FS33" i="2" s="1"/>
  <c r="Z32" i="9" s="1"/>
  <c r="AB32" i="12" s="1"/>
  <c r="FP34" i="2"/>
  <c r="BO34" i="2"/>
  <c r="BP33" i="2"/>
  <c r="BR33" i="2" s="1"/>
  <c r="K32" i="9" s="1"/>
  <c r="L32" i="12" s="1"/>
  <c r="K34" i="2"/>
  <c r="L33" i="2"/>
  <c r="N33" i="2" s="1"/>
  <c r="C32" i="9" s="1"/>
  <c r="B32" i="12" s="1"/>
  <c r="DZ34" i="2"/>
  <c r="EA33" i="2"/>
  <c r="EC33" i="2" s="1"/>
  <c r="T32" i="9" s="1"/>
  <c r="V32" i="12" s="1"/>
  <c r="LN34" i="2"/>
  <c r="LO33" i="2"/>
  <c r="LQ33" i="2" s="1"/>
  <c r="AV32" i="9" s="1"/>
  <c r="AY32" i="12" s="1"/>
  <c r="AW31" i="12"/>
  <c r="W31" i="12"/>
  <c r="AT34" i="2"/>
  <c r="AU33" i="2"/>
  <c r="AW33" i="2" s="1"/>
  <c r="H32" i="9" s="1"/>
  <c r="H32" i="12" s="1"/>
  <c r="CX34" i="2"/>
  <c r="CY33" i="2"/>
  <c r="DA33" i="2" s="1"/>
  <c r="P32" i="9" s="1"/>
  <c r="Q32" i="12" s="1"/>
  <c r="AG31" i="12"/>
  <c r="CJ34" i="2"/>
  <c r="CK33" i="2"/>
  <c r="CM33" i="2" s="1"/>
  <c r="N32" i="9" s="1"/>
  <c r="O32" i="12" s="1"/>
  <c r="AT31" i="12"/>
  <c r="EN34" i="2"/>
  <c r="EO33" i="2"/>
  <c r="EQ33" i="2" s="1"/>
  <c r="V32" i="9" s="1"/>
  <c r="X32" i="12" s="1"/>
  <c r="DS34" i="2"/>
  <c r="DT33" i="2"/>
  <c r="DV33" i="2" s="1"/>
  <c r="S32" i="9" s="1"/>
  <c r="T32" i="12" s="1"/>
  <c r="U32" i="12" s="1"/>
  <c r="Y31" i="12"/>
  <c r="N27" i="16"/>
  <c r="DE34" i="2"/>
  <c r="DF33" i="2"/>
  <c r="DH33" i="2" s="1"/>
  <c r="Q32" i="9" s="1"/>
  <c r="R32" i="12" s="1"/>
  <c r="AC37" i="16"/>
  <c r="Z7" i="16"/>
  <c r="Z16" i="16" s="1"/>
  <c r="N7" i="16"/>
  <c r="N16" i="16" s="1"/>
  <c r="Y27" i="16"/>
  <c r="E27" i="16" l="1"/>
  <c r="E31" i="12"/>
  <c r="K32" i="12"/>
  <c r="K31" i="12"/>
  <c r="J27" i="16"/>
  <c r="G7" i="16"/>
  <c r="G16" i="16" s="1"/>
  <c r="E37" i="16"/>
  <c r="G37" i="16"/>
  <c r="E7" i="16"/>
  <c r="E16" i="16" s="1"/>
  <c r="EO34" i="2"/>
  <c r="EQ34" i="2" s="1"/>
  <c r="V33" i="9" s="1"/>
  <c r="EN35" i="2"/>
  <c r="AU34" i="2"/>
  <c r="AW34" i="2" s="1"/>
  <c r="H33" i="9" s="1"/>
  <c r="AT35" i="2"/>
  <c r="L34" i="2"/>
  <c r="N34" i="2" s="1"/>
  <c r="C33" i="9" s="1"/>
  <c r="B33" i="12" s="1"/>
  <c r="K35" i="2"/>
  <c r="BH35" i="2"/>
  <c r="BI34" i="2"/>
  <c r="BK34" i="2" s="1"/>
  <c r="J33" i="9" s="1"/>
  <c r="E34" i="2"/>
  <c r="G34" i="2" s="1"/>
  <c r="B33" i="9" s="1"/>
  <c r="D35" i="2"/>
  <c r="HG34" i="2"/>
  <c r="HI34" i="2" s="1"/>
  <c r="AF33" i="9" s="1"/>
  <c r="HF35" i="2"/>
  <c r="AM35" i="2"/>
  <c r="AN34" i="2"/>
  <c r="AP34" i="2" s="1"/>
  <c r="G33" i="9" s="1"/>
  <c r="AQ27" i="16"/>
  <c r="AQ37" i="16"/>
  <c r="AQ7" i="16"/>
  <c r="AQ16" i="16" s="1"/>
  <c r="GE34" i="2"/>
  <c r="GG34" i="2" s="1"/>
  <c r="AB33" i="9" s="1"/>
  <c r="AD33" i="12" s="1"/>
  <c r="GD35" i="2"/>
  <c r="IW34" i="2"/>
  <c r="IY34" i="2" s="1"/>
  <c r="AL33" i="9" s="1"/>
  <c r="IV35" i="2"/>
  <c r="AH27" i="16"/>
  <c r="AH7" i="16"/>
  <c r="AH16" i="16" s="1"/>
  <c r="AH37" i="16"/>
  <c r="II34" i="2"/>
  <c r="IK34" i="2" s="1"/>
  <c r="AJ33" i="9" s="1"/>
  <c r="IH35" i="2"/>
  <c r="AR37" i="16"/>
  <c r="AR7" i="16"/>
  <c r="AR16" i="16" s="1"/>
  <c r="AR27" i="16"/>
  <c r="V37" i="16"/>
  <c r="V7" i="16"/>
  <c r="V16" i="16" s="1"/>
  <c r="V27" i="16"/>
  <c r="HN34" i="2"/>
  <c r="HP34" i="2" s="1"/>
  <c r="AG33" i="9" s="1"/>
  <c r="HM35" i="2"/>
  <c r="D32" i="12"/>
  <c r="E32" i="12" s="1"/>
  <c r="C32" i="19"/>
  <c r="O7" i="16"/>
  <c r="O16" i="16" s="1"/>
  <c r="AV32" i="12"/>
  <c r="AF32" i="12"/>
  <c r="AM32" i="12"/>
  <c r="Z32" i="12"/>
  <c r="C32" i="12"/>
  <c r="F32" i="12"/>
  <c r="EV34" i="2"/>
  <c r="EX34" i="2" s="1"/>
  <c r="W33" i="9" s="1"/>
  <c r="Y33" i="12" s="1"/>
  <c r="EU35" i="2"/>
  <c r="W32" i="12"/>
  <c r="I32" i="12"/>
  <c r="DE35" i="2"/>
  <c r="DF34" i="2"/>
  <c r="DH34" i="2" s="1"/>
  <c r="Q33" i="9" s="1"/>
  <c r="AU37" i="16"/>
  <c r="AU27" i="16"/>
  <c r="AU7" i="16"/>
  <c r="AU16" i="16" s="1"/>
  <c r="KT34" i="2"/>
  <c r="KV34" i="2" s="1"/>
  <c r="AS33" i="9" s="1"/>
  <c r="KS35" i="2"/>
  <c r="GS34" i="2"/>
  <c r="GU34" i="2" s="1"/>
  <c r="AD33" i="9" s="1"/>
  <c r="GR35" i="2"/>
  <c r="IP34" i="2"/>
  <c r="IR34" i="2" s="1"/>
  <c r="AK33" i="9" s="1"/>
  <c r="AM33" i="12" s="1"/>
  <c r="IO35" i="2"/>
  <c r="FB35" i="2"/>
  <c r="FC34" i="2"/>
  <c r="FE34" i="2" s="1"/>
  <c r="X33" i="9" s="1"/>
  <c r="AF35" i="2"/>
  <c r="AG34" i="2"/>
  <c r="AI34" i="2" s="1"/>
  <c r="F33" i="9" s="1"/>
  <c r="BB34" i="2"/>
  <c r="BD34" i="2" s="1"/>
  <c r="I33" i="9" s="1"/>
  <c r="BA35" i="2"/>
  <c r="CJ35" i="2"/>
  <c r="CK34" i="2"/>
  <c r="CM34" i="2" s="1"/>
  <c r="N33" i="9" s="1"/>
  <c r="BW34" i="2"/>
  <c r="BY34" i="2" s="1"/>
  <c r="L33" i="9" s="1"/>
  <c r="BV35" i="2"/>
  <c r="JX35" i="2"/>
  <c r="JY34" i="2"/>
  <c r="KA34" i="2" s="1"/>
  <c r="AP33" i="9" s="1"/>
  <c r="AS33" i="12" s="1"/>
  <c r="JR34" i="2"/>
  <c r="JT34" i="2" s="1"/>
  <c r="AO33" i="9" s="1"/>
  <c r="AR33" i="12" s="1"/>
  <c r="JQ35" i="2"/>
  <c r="LG35" i="2"/>
  <c r="LH34" i="2"/>
  <c r="LJ34" i="2" s="1"/>
  <c r="AU33" i="9" s="1"/>
  <c r="GL34" i="2"/>
  <c r="GN34" i="2" s="1"/>
  <c r="AC33" i="9" s="1"/>
  <c r="GK35" i="2"/>
  <c r="AZ32" i="12"/>
  <c r="AX32" i="12"/>
  <c r="S32" i="12"/>
  <c r="KE35" i="2"/>
  <c r="KF34" i="2"/>
  <c r="KH34" i="2" s="1"/>
  <c r="AQ33" i="9" s="1"/>
  <c r="CQ35" i="2"/>
  <c r="CR34" i="2"/>
  <c r="CT34" i="2" s="1"/>
  <c r="O33" i="9" s="1"/>
  <c r="HU34" i="2"/>
  <c r="HW34" i="2" s="1"/>
  <c r="AH33" i="9" s="1"/>
  <c r="HT35" i="2"/>
  <c r="Y35" i="2"/>
  <c r="Z34" i="2"/>
  <c r="AB34" i="2" s="1"/>
  <c r="E33" i="9" s="1"/>
  <c r="D33" i="12" s="1"/>
  <c r="E33" i="12" s="1"/>
  <c r="CD34" i="2"/>
  <c r="CF34" i="2" s="1"/>
  <c r="M33" i="9" s="1"/>
  <c r="CC35" i="2"/>
  <c r="S34" i="2"/>
  <c r="U34" i="2" s="1"/>
  <c r="D33" i="9" s="1"/>
  <c r="R35" i="2"/>
  <c r="FJ34" i="2"/>
  <c r="FL34" i="2" s="1"/>
  <c r="Y33" i="9" s="1"/>
  <c r="FI35" i="2"/>
  <c r="EG35" i="2"/>
  <c r="EH34" i="2"/>
  <c r="EJ34" i="2" s="1"/>
  <c r="U33" i="9" s="1"/>
  <c r="W33" i="12" s="1"/>
  <c r="X7" i="16"/>
  <c r="X16" i="16" s="1"/>
  <c r="X37" i="16"/>
  <c r="X27" i="16"/>
  <c r="LO34" i="2"/>
  <c r="LQ34" i="2" s="1"/>
  <c r="AV33" i="9" s="1"/>
  <c r="AY33" i="12" s="1"/>
  <c r="LN35" i="2"/>
  <c r="BO35" i="2"/>
  <c r="BP34" i="2"/>
  <c r="BR34" i="2" s="1"/>
  <c r="K33" i="9" s="1"/>
  <c r="FW35" i="2"/>
  <c r="FX34" i="2"/>
  <c r="FZ34" i="2" s="1"/>
  <c r="AA33" i="9" s="1"/>
  <c r="AC33" i="12" s="1"/>
  <c r="IB34" i="2"/>
  <c r="ID34" i="2" s="1"/>
  <c r="AI33" i="9" s="1"/>
  <c r="AK33" i="12" s="1"/>
  <c r="IA35" i="2"/>
  <c r="KZ35" i="2"/>
  <c r="LA34" i="2"/>
  <c r="LC34" i="2" s="1"/>
  <c r="AT33" i="9" s="1"/>
  <c r="FP35" i="2"/>
  <c r="FQ34" i="2"/>
  <c r="FS34" i="2" s="1"/>
  <c r="Z33" i="9" s="1"/>
  <c r="DT34" i="2"/>
  <c r="DV34" i="2" s="1"/>
  <c r="S33" i="9" s="1"/>
  <c r="DS35" i="2"/>
  <c r="CX35" i="2"/>
  <c r="CY34" i="2"/>
  <c r="DA34" i="2" s="1"/>
  <c r="P33" i="9" s="1"/>
  <c r="Q33" i="12" s="1"/>
  <c r="DZ35" i="2"/>
  <c r="EA34" i="2"/>
  <c r="EC34" i="2" s="1"/>
  <c r="T33" i="9" s="1"/>
  <c r="T7" i="16"/>
  <c r="T16" i="16" s="1"/>
  <c r="T27" i="16"/>
  <c r="T37" i="16"/>
  <c r="AP32" i="12"/>
  <c r="JD34" i="2"/>
  <c r="JF34" i="2" s="1"/>
  <c r="AM33" i="9" s="1"/>
  <c r="JC35" i="2"/>
  <c r="J7" i="16"/>
  <c r="J16" i="16" s="1"/>
  <c r="J37" i="16"/>
  <c r="LV34" i="2"/>
  <c r="LX34" i="2" s="1"/>
  <c r="AW33" i="9" s="1"/>
  <c r="LU35" i="2"/>
  <c r="AP7" i="16"/>
  <c r="AP16" i="16" s="1"/>
  <c r="AP27" i="16"/>
  <c r="AP37" i="16"/>
  <c r="DL35" i="2"/>
  <c r="DM34" i="2"/>
  <c r="DO34" i="2" s="1"/>
  <c r="R33" i="9" s="1"/>
  <c r="GY35" i="2"/>
  <c r="GZ34" i="2"/>
  <c r="HB34" i="2" s="1"/>
  <c r="AE33" i="9" s="1"/>
  <c r="P32" i="12"/>
  <c r="O27" i="16"/>
  <c r="I37" i="16"/>
  <c r="I27" i="16"/>
  <c r="I7" i="16"/>
  <c r="I16" i="16" s="1"/>
  <c r="AF27" i="16"/>
  <c r="AF7" i="16"/>
  <c r="AF16" i="16" s="1"/>
  <c r="AF37" i="16"/>
  <c r="KM34" i="2"/>
  <c r="KO34" i="2" s="1"/>
  <c r="AR33" i="9" s="1"/>
  <c r="KL35" i="2"/>
  <c r="JK34" i="2"/>
  <c r="JM34" i="2" s="1"/>
  <c r="AN33" i="9" s="1"/>
  <c r="JJ35" i="2"/>
  <c r="AH32" i="12"/>
  <c r="G32" i="12"/>
  <c r="AD32" i="12"/>
  <c r="AN32" i="12"/>
  <c r="AE27" i="16"/>
  <c r="AG32" i="12"/>
  <c r="AL32" i="12"/>
  <c r="AE37" i="16"/>
  <c r="E35" i="2" l="1"/>
  <c r="G35" i="2" s="1"/>
  <c r="B34" i="9" s="1"/>
  <c r="D36" i="2"/>
  <c r="AG33" i="12"/>
  <c r="JD35" i="2"/>
  <c r="JF35" i="2" s="1"/>
  <c r="AM34" i="9" s="1"/>
  <c r="AO34" i="12" s="1"/>
  <c r="JC36" i="2"/>
  <c r="FQ35" i="2"/>
  <c r="FS35" i="2" s="1"/>
  <c r="Z34" i="9" s="1"/>
  <c r="AB34" i="12" s="1"/>
  <c r="FP36" i="2"/>
  <c r="LA35" i="2"/>
  <c r="LC35" i="2" s="1"/>
  <c r="AT34" i="9" s="1"/>
  <c r="AW34" i="12" s="1"/>
  <c r="KZ36" i="2"/>
  <c r="L33" i="12"/>
  <c r="CC36" i="2"/>
  <c r="CD35" i="2"/>
  <c r="CF35" i="2" s="1"/>
  <c r="M34" i="9" s="1"/>
  <c r="N34" i="12" s="1"/>
  <c r="AT33" i="12"/>
  <c r="GK36" i="2"/>
  <c r="GL35" i="2"/>
  <c r="GN35" i="2" s="1"/>
  <c r="AC34" i="9" s="1"/>
  <c r="AE34" i="12" s="1"/>
  <c r="AX33" i="12"/>
  <c r="FB36" i="2"/>
  <c r="FC35" i="2"/>
  <c r="FE35" i="2" s="1"/>
  <c r="X34" i="9" s="1"/>
  <c r="Z34" i="12" s="1"/>
  <c r="AL33" i="12"/>
  <c r="AN33" i="12"/>
  <c r="HF36" i="2"/>
  <c r="HG35" i="2"/>
  <c r="HI35" i="2" s="1"/>
  <c r="AF34" i="9" s="1"/>
  <c r="AH34" i="12" s="1"/>
  <c r="AO33" i="12"/>
  <c r="V33" i="12"/>
  <c r="IB35" i="2"/>
  <c r="ID35" i="2" s="1"/>
  <c r="AI34" i="9" s="1"/>
  <c r="AK34" i="12" s="1"/>
  <c r="IA36" i="2"/>
  <c r="BO36" i="2"/>
  <c r="BP35" i="2"/>
  <c r="BR35" i="2" s="1"/>
  <c r="K34" i="9" s="1"/>
  <c r="L34" i="12" s="1"/>
  <c r="N33" i="12"/>
  <c r="KE36" i="2"/>
  <c r="KF35" i="2"/>
  <c r="KH35" i="2" s="1"/>
  <c r="AQ34" i="9" s="1"/>
  <c r="AT34" i="12" s="1"/>
  <c r="AE33" i="12"/>
  <c r="LH35" i="2"/>
  <c r="LJ35" i="2" s="1"/>
  <c r="AU34" i="9" s="1"/>
  <c r="AX34" i="12" s="1"/>
  <c r="LG36" i="2"/>
  <c r="O33" i="12"/>
  <c r="IO36" i="2"/>
  <c r="IP35" i="2"/>
  <c r="IR35" i="2" s="1"/>
  <c r="AK34" i="9" s="1"/>
  <c r="AM34" i="12" s="1"/>
  <c r="EV35" i="2"/>
  <c r="EX35" i="2" s="1"/>
  <c r="W34" i="9" s="1"/>
  <c r="Y34" i="12" s="1"/>
  <c r="EU36" i="2"/>
  <c r="GD36" i="2"/>
  <c r="GE35" i="2"/>
  <c r="GG35" i="2" s="1"/>
  <c r="AB34" i="9" s="1"/>
  <c r="AD34" i="12" s="1"/>
  <c r="AH33" i="12"/>
  <c r="L35" i="2"/>
  <c r="N35" i="2" s="1"/>
  <c r="C34" i="9" s="1"/>
  <c r="B34" i="12" s="1"/>
  <c r="K36" i="2"/>
  <c r="LO35" i="2"/>
  <c r="LQ35" i="2" s="1"/>
  <c r="AV34" i="9" s="1"/>
  <c r="AY34" i="12" s="1"/>
  <c r="LN36" i="2"/>
  <c r="AZ33" i="12"/>
  <c r="H33" i="12"/>
  <c r="DS36" i="2"/>
  <c r="DT35" i="2"/>
  <c r="DV35" i="2" s="1"/>
  <c r="S34" i="9" s="1"/>
  <c r="T34" i="12" s="1"/>
  <c r="U34" i="12" s="1"/>
  <c r="AA33" i="12"/>
  <c r="AJ33" i="12"/>
  <c r="M33" i="12"/>
  <c r="F33" i="12"/>
  <c r="KT35" i="2"/>
  <c r="KV35" i="2" s="1"/>
  <c r="AS34" i="9" s="1"/>
  <c r="AV34" i="12" s="1"/>
  <c r="KS36" i="2"/>
  <c r="R33" i="12"/>
  <c r="AI33" i="12"/>
  <c r="BH36" i="2"/>
  <c r="BI35" i="2"/>
  <c r="BK35" i="2" s="1"/>
  <c r="J34" i="9" s="1"/>
  <c r="J34" i="12" s="1"/>
  <c r="K34" i="12" s="1"/>
  <c r="EO35" i="2"/>
  <c r="EQ35" i="2" s="1"/>
  <c r="V34" i="9" s="1"/>
  <c r="X34" i="12" s="1"/>
  <c r="EN36" i="2"/>
  <c r="JR35" i="2"/>
  <c r="JT35" i="2" s="1"/>
  <c r="AO34" i="9" s="1"/>
  <c r="AR34" i="12" s="1"/>
  <c r="JQ36" i="2"/>
  <c r="LV35" i="2"/>
  <c r="LX35" i="2" s="1"/>
  <c r="AW34" i="9" s="1"/>
  <c r="AZ34" i="12" s="1"/>
  <c r="LU36" i="2"/>
  <c r="EH35" i="2"/>
  <c r="EJ35" i="2" s="1"/>
  <c r="U34" i="9" s="1"/>
  <c r="W34" i="12" s="1"/>
  <c r="EG36" i="2"/>
  <c r="BB35" i="2"/>
  <c r="BD35" i="2" s="1"/>
  <c r="I34" i="9" s="1"/>
  <c r="I34" i="12" s="1"/>
  <c r="BA36" i="2"/>
  <c r="CY35" i="2"/>
  <c r="DA35" i="2" s="1"/>
  <c r="P34" i="9" s="1"/>
  <c r="Q34" i="12" s="1"/>
  <c r="CX36" i="2"/>
  <c r="BW35" i="2"/>
  <c r="BY35" i="2" s="1"/>
  <c r="L34" i="9" s="1"/>
  <c r="M34" i="12" s="1"/>
  <c r="BV36" i="2"/>
  <c r="AF33" i="12"/>
  <c r="JK35" i="2"/>
  <c r="JM35" i="2" s="1"/>
  <c r="AN34" i="9" s="1"/>
  <c r="AP34" i="12" s="1"/>
  <c r="JJ36" i="2"/>
  <c r="AP33" i="12"/>
  <c r="KM35" i="2"/>
  <c r="KO35" i="2" s="1"/>
  <c r="AR34" i="9" s="1"/>
  <c r="AU34" i="12" s="1"/>
  <c r="KL36" i="2"/>
  <c r="S33" i="12"/>
  <c r="T33" i="12"/>
  <c r="U33" i="12" s="1"/>
  <c r="S35" i="2"/>
  <c r="U35" i="2" s="1"/>
  <c r="D34" i="9" s="1"/>
  <c r="C34" i="12" s="1"/>
  <c r="R36" i="2"/>
  <c r="P33" i="12"/>
  <c r="AG35" i="2"/>
  <c r="AI35" i="2" s="1"/>
  <c r="F34" i="9" s="1"/>
  <c r="F34" i="12" s="1"/>
  <c r="AF36" i="2"/>
  <c r="AV33" i="12"/>
  <c r="DF35" i="2"/>
  <c r="DH35" i="2" s="1"/>
  <c r="Q34" i="9" s="1"/>
  <c r="R34" i="12" s="1"/>
  <c r="DE36" i="2"/>
  <c r="G33" i="12"/>
  <c r="X33" i="12"/>
  <c r="DZ36" i="2"/>
  <c r="EA35" i="2"/>
  <c r="EC35" i="2" s="1"/>
  <c r="T34" i="9" s="1"/>
  <c r="V34" i="12" s="1"/>
  <c r="CJ36" i="2"/>
  <c r="CK35" i="2"/>
  <c r="CM35" i="2" s="1"/>
  <c r="N34" i="9" s="1"/>
  <c r="O34" i="12" s="1"/>
  <c r="Y36" i="2"/>
  <c r="Z35" i="2"/>
  <c r="AB35" i="2" s="1"/>
  <c r="E34" i="9" s="1"/>
  <c r="D34" i="12" s="1"/>
  <c r="E34" i="12" s="1"/>
  <c r="JY35" i="2"/>
  <c r="KA35" i="2" s="1"/>
  <c r="AP34" i="9" s="1"/>
  <c r="AS34" i="12" s="1"/>
  <c r="JX36" i="2"/>
  <c r="GS35" i="2"/>
  <c r="GU35" i="2" s="1"/>
  <c r="AD34" i="9" s="1"/>
  <c r="AF34" i="12" s="1"/>
  <c r="GR36" i="2"/>
  <c r="AU35" i="2"/>
  <c r="AW35" i="2" s="1"/>
  <c r="H34" i="9" s="1"/>
  <c r="H34" i="12" s="1"/>
  <c r="AT36" i="2"/>
  <c r="FX35" i="2"/>
  <c r="FZ35" i="2" s="1"/>
  <c r="AA34" i="9" s="1"/>
  <c r="AC34" i="12" s="1"/>
  <c r="FW36" i="2"/>
  <c r="FJ35" i="2"/>
  <c r="FL35" i="2" s="1"/>
  <c r="Y34" i="9" s="1"/>
  <c r="AA34" i="12" s="1"/>
  <c r="FI36" i="2"/>
  <c r="HU35" i="2"/>
  <c r="HW35" i="2" s="1"/>
  <c r="AH34" i="9" s="1"/>
  <c r="AJ34" i="12" s="1"/>
  <c r="HT36" i="2"/>
  <c r="I33" i="12"/>
  <c r="HM36" i="2"/>
  <c r="HN35" i="2"/>
  <c r="HP35" i="2" s="1"/>
  <c r="AG34" i="9" s="1"/>
  <c r="AI34" i="12" s="1"/>
  <c r="J33" i="12"/>
  <c r="GY36" i="2"/>
  <c r="GZ35" i="2"/>
  <c r="HB35" i="2" s="1"/>
  <c r="AE34" i="9" s="1"/>
  <c r="AG34" i="12" s="1"/>
  <c r="AU33" i="12"/>
  <c r="DL36" i="2"/>
  <c r="DM35" i="2"/>
  <c r="DO35" i="2" s="1"/>
  <c r="R34" i="9" s="1"/>
  <c r="S34" i="12" s="1"/>
  <c r="AB33" i="12"/>
  <c r="AW33" i="12"/>
  <c r="C33" i="12"/>
  <c r="CR35" i="2"/>
  <c r="CT35" i="2" s="1"/>
  <c r="O34" i="9" s="1"/>
  <c r="P34" i="12" s="1"/>
  <c r="CQ36" i="2"/>
  <c r="Z33" i="12"/>
  <c r="II35" i="2"/>
  <c r="IK35" i="2" s="1"/>
  <c r="AJ34" i="9" s="1"/>
  <c r="AL34" i="12" s="1"/>
  <c r="IH36" i="2"/>
  <c r="IW35" i="2"/>
  <c r="IY35" i="2" s="1"/>
  <c r="AL34" i="9" s="1"/>
  <c r="AN34" i="12" s="1"/>
  <c r="IV36" i="2"/>
  <c r="AN35" i="2"/>
  <c r="AP35" i="2" s="1"/>
  <c r="G34" i="9" s="1"/>
  <c r="G34" i="12" s="1"/>
  <c r="AM36" i="2"/>
  <c r="K33" i="12" l="1"/>
  <c r="FJ36" i="2"/>
  <c r="FL36" i="2" s="1"/>
  <c r="Y35" i="9" s="1"/>
  <c r="FI37" i="2"/>
  <c r="AG36" i="2"/>
  <c r="AI36" i="2" s="1"/>
  <c r="F35" i="9" s="1"/>
  <c r="F35" i="12" s="1"/>
  <c r="AF37" i="2"/>
  <c r="BB36" i="2"/>
  <c r="BD36" i="2" s="1"/>
  <c r="I35" i="9" s="1"/>
  <c r="BA37" i="2"/>
  <c r="IH37" i="2"/>
  <c r="II36" i="2"/>
  <c r="IK36" i="2" s="1"/>
  <c r="AJ35" i="9" s="1"/>
  <c r="HN36" i="2"/>
  <c r="HP36" i="2" s="1"/>
  <c r="AG35" i="9" s="1"/>
  <c r="HM37" i="2"/>
  <c r="HU36" i="2"/>
  <c r="HW36" i="2" s="1"/>
  <c r="AH35" i="9" s="1"/>
  <c r="HT37" i="2"/>
  <c r="JX37" i="2"/>
  <c r="JY36" i="2"/>
  <c r="KA36" i="2" s="1"/>
  <c r="AP35" i="9" s="1"/>
  <c r="EA36" i="2"/>
  <c r="EC36" i="2" s="1"/>
  <c r="T35" i="9" s="1"/>
  <c r="DZ37" i="2"/>
  <c r="FB37" i="2"/>
  <c r="FC36" i="2"/>
  <c r="FE36" i="2" s="1"/>
  <c r="X35" i="9" s="1"/>
  <c r="CQ37" i="2"/>
  <c r="CR36" i="2"/>
  <c r="CT36" i="2" s="1"/>
  <c r="O35" i="9" s="1"/>
  <c r="JK36" i="2"/>
  <c r="JM36" i="2" s="1"/>
  <c r="AN35" i="9" s="1"/>
  <c r="JJ37" i="2"/>
  <c r="LV36" i="2"/>
  <c r="LX36" i="2" s="1"/>
  <c r="AW35" i="9" s="1"/>
  <c r="LU37" i="2"/>
  <c r="EN37" i="2"/>
  <c r="EO36" i="2"/>
  <c r="EQ36" i="2" s="1"/>
  <c r="V35" i="9" s="1"/>
  <c r="LO36" i="2"/>
  <c r="LQ36" i="2" s="1"/>
  <c r="AV35" i="9" s="1"/>
  <c r="LN37" i="2"/>
  <c r="EV36" i="2"/>
  <c r="EX36" i="2" s="1"/>
  <c r="W35" i="9" s="1"/>
  <c r="Y35" i="12" s="1"/>
  <c r="EU37" i="2"/>
  <c r="LA36" i="2"/>
  <c r="LC36" i="2" s="1"/>
  <c r="AT35" i="9" s="1"/>
  <c r="KZ37" i="2"/>
  <c r="L36" i="2"/>
  <c r="N36" i="2" s="1"/>
  <c r="C35" i="9" s="1"/>
  <c r="K37" i="2"/>
  <c r="FP37" i="2"/>
  <c r="FQ36" i="2"/>
  <c r="FS36" i="2" s="1"/>
  <c r="Z35" i="9" s="1"/>
  <c r="AN36" i="2"/>
  <c r="AP36" i="2" s="1"/>
  <c r="G35" i="9" s="1"/>
  <c r="AM37" i="2"/>
  <c r="FX36" i="2"/>
  <c r="FZ36" i="2" s="1"/>
  <c r="AA35" i="9" s="1"/>
  <c r="FW37" i="2"/>
  <c r="IO37" i="2"/>
  <c r="IP36" i="2"/>
  <c r="IR36" i="2" s="1"/>
  <c r="AK35" i="9" s="1"/>
  <c r="C34" i="19"/>
  <c r="BP36" i="2"/>
  <c r="BR36" i="2" s="1"/>
  <c r="K35" i="9" s="1"/>
  <c r="BO37" i="2"/>
  <c r="JD36" i="2"/>
  <c r="JF36" i="2" s="1"/>
  <c r="AM35" i="9" s="1"/>
  <c r="JC37" i="2"/>
  <c r="D37" i="2"/>
  <c r="E36" i="2"/>
  <c r="G36" i="2" s="1"/>
  <c r="B35" i="9" s="1"/>
  <c r="KM36" i="2"/>
  <c r="KO36" i="2" s="1"/>
  <c r="AR35" i="9" s="1"/>
  <c r="KL37" i="2"/>
  <c r="KT36" i="2"/>
  <c r="KV36" i="2" s="1"/>
  <c r="AS35" i="9" s="1"/>
  <c r="KS37" i="2"/>
  <c r="DS37" i="2"/>
  <c r="DT36" i="2"/>
  <c r="DV36" i="2" s="1"/>
  <c r="S35" i="9" s="1"/>
  <c r="T35" i="12" s="1"/>
  <c r="U35" i="12" s="1"/>
  <c r="KE37" i="2"/>
  <c r="KF36" i="2"/>
  <c r="KH36" i="2" s="1"/>
  <c r="AQ35" i="9" s="1"/>
  <c r="Y37" i="2"/>
  <c r="Z36" i="2"/>
  <c r="AB36" i="2" s="1"/>
  <c r="E35" i="9" s="1"/>
  <c r="BH37" i="2"/>
  <c r="BI36" i="2"/>
  <c r="BK36" i="2" s="1"/>
  <c r="J35" i="9" s="1"/>
  <c r="J35" i="12" s="1"/>
  <c r="K35" i="12" s="1"/>
  <c r="GL36" i="2"/>
  <c r="GN36" i="2" s="1"/>
  <c r="AC35" i="9" s="1"/>
  <c r="AE35" i="12" s="1"/>
  <c r="GK37" i="2"/>
  <c r="C35" i="19"/>
  <c r="IW36" i="2"/>
  <c r="IY36" i="2" s="1"/>
  <c r="AL35" i="9" s="1"/>
  <c r="IV37" i="2"/>
  <c r="AU36" i="2"/>
  <c r="AW36" i="2" s="1"/>
  <c r="H35" i="9" s="1"/>
  <c r="AT37" i="2"/>
  <c r="GS36" i="2"/>
  <c r="GU36" i="2" s="1"/>
  <c r="AD35" i="9" s="1"/>
  <c r="GR37" i="2"/>
  <c r="CJ37" i="2"/>
  <c r="CK36" i="2"/>
  <c r="CM36" i="2" s="1"/>
  <c r="N35" i="9" s="1"/>
  <c r="S36" i="2"/>
  <c r="U36" i="2" s="1"/>
  <c r="D35" i="9" s="1"/>
  <c r="R37" i="2"/>
  <c r="JQ37" i="2"/>
  <c r="JR36" i="2"/>
  <c r="JT36" i="2" s="1"/>
  <c r="AO35" i="9" s="1"/>
  <c r="AR35" i="12" s="1"/>
  <c r="LH36" i="2"/>
  <c r="LJ36" i="2" s="1"/>
  <c r="AU35" i="9" s="1"/>
  <c r="LG37" i="2"/>
  <c r="IA37" i="2"/>
  <c r="IB36" i="2"/>
  <c r="ID36" i="2" s="1"/>
  <c r="AI35" i="9" s="1"/>
  <c r="AK35" i="12" s="1"/>
  <c r="HG36" i="2"/>
  <c r="HI36" i="2" s="1"/>
  <c r="AF35" i="9" s="1"/>
  <c r="AH35" i="12" s="1"/>
  <c r="HF37" i="2"/>
  <c r="BW36" i="2"/>
  <c r="BY36" i="2" s="1"/>
  <c r="L35" i="9" s="1"/>
  <c r="BV37" i="2"/>
  <c r="GZ36" i="2"/>
  <c r="HB36" i="2" s="1"/>
  <c r="AE35" i="9" s="1"/>
  <c r="AG35" i="12" s="1"/>
  <c r="GY37" i="2"/>
  <c r="DM36" i="2"/>
  <c r="DO36" i="2" s="1"/>
  <c r="R35" i="9" s="1"/>
  <c r="DL37" i="2"/>
  <c r="DF36" i="2"/>
  <c r="DH36" i="2" s="1"/>
  <c r="Q35" i="9" s="1"/>
  <c r="DE37" i="2"/>
  <c r="CY36" i="2"/>
  <c r="DA36" i="2" s="1"/>
  <c r="P35" i="9" s="1"/>
  <c r="CX37" i="2"/>
  <c r="EG37" i="2"/>
  <c r="EH36" i="2"/>
  <c r="EJ36" i="2" s="1"/>
  <c r="U35" i="9" s="1"/>
  <c r="W35" i="12" s="1"/>
  <c r="GD37" i="2"/>
  <c r="GE36" i="2"/>
  <c r="GG36" i="2" s="1"/>
  <c r="AB35" i="9" s="1"/>
  <c r="CD36" i="2"/>
  <c r="CF36" i="2" s="1"/>
  <c r="M35" i="9" s="1"/>
  <c r="CC37" i="2"/>
  <c r="JY37" i="2" l="1"/>
  <c r="KA37" i="2" s="1"/>
  <c r="AP36" i="9" s="1"/>
  <c r="JX38" i="2"/>
  <c r="JQ38" i="2"/>
  <c r="JR37" i="2"/>
  <c r="JT37" i="2" s="1"/>
  <c r="AO36" i="9" s="1"/>
  <c r="BP37" i="2"/>
  <c r="BR37" i="2" s="1"/>
  <c r="K36" i="9" s="1"/>
  <c r="BO38" i="2"/>
  <c r="LO37" i="2"/>
  <c r="LQ37" i="2" s="1"/>
  <c r="AV36" i="9" s="1"/>
  <c r="LN38" i="2"/>
  <c r="DL38" i="2"/>
  <c r="DM37" i="2"/>
  <c r="DO37" i="2" s="1"/>
  <c r="R36" i="9" s="1"/>
  <c r="AT35" i="12"/>
  <c r="FX37" i="2"/>
  <c r="FZ37" i="2" s="1"/>
  <c r="AA36" i="9" s="1"/>
  <c r="FW38" i="2"/>
  <c r="FP38" i="2"/>
  <c r="FQ37" i="2"/>
  <c r="FS37" i="2" s="1"/>
  <c r="Z36" i="9" s="1"/>
  <c r="AB36" i="12" s="1"/>
  <c r="X35" i="12"/>
  <c r="P35" i="12"/>
  <c r="V35" i="12"/>
  <c r="I35" i="12"/>
  <c r="S35" i="12"/>
  <c r="HF38" i="2"/>
  <c r="HG37" i="2"/>
  <c r="HI37" i="2" s="1"/>
  <c r="AF36" i="9" s="1"/>
  <c r="AH36" i="12" s="1"/>
  <c r="AG38" i="16" s="1"/>
  <c r="O35" i="12"/>
  <c r="GK38" i="2"/>
  <c r="GL37" i="2"/>
  <c r="GN37" i="2" s="1"/>
  <c r="AC36" i="9" s="1"/>
  <c r="KE38" i="2"/>
  <c r="KF37" i="2"/>
  <c r="KH37" i="2" s="1"/>
  <c r="AQ36" i="9" s="1"/>
  <c r="AC35" i="12"/>
  <c r="EU38" i="2"/>
  <c r="EV37" i="2"/>
  <c r="EX37" i="2" s="1"/>
  <c r="W36" i="9" s="1"/>
  <c r="Y36" i="12" s="1"/>
  <c r="X8" i="16" s="1"/>
  <c r="X17" i="16" s="1"/>
  <c r="EO37" i="2"/>
  <c r="EQ37" i="2" s="1"/>
  <c r="V36" i="9" s="1"/>
  <c r="X36" i="12" s="1"/>
  <c r="EN38" i="2"/>
  <c r="CQ38" i="2"/>
  <c r="CR37" i="2"/>
  <c r="CT37" i="2" s="1"/>
  <c r="O36" i="9" s="1"/>
  <c r="AS35" i="12"/>
  <c r="AF38" i="2"/>
  <c r="AG37" i="2"/>
  <c r="AI37" i="2" s="1"/>
  <c r="F36" i="9" s="1"/>
  <c r="CK37" i="2"/>
  <c r="CM37" i="2" s="1"/>
  <c r="N36" i="9" s="1"/>
  <c r="CJ38" i="2"/>
  <c r="EH37" i="2"/>
  <c r="EJ37" i="2" s="1"/>
  <c r="U36" i="9" s="1"/>
  <c r="EG38" i="2"/>
  <c r="AZ35" i="12"/>
  <c r="AW35" i="12"/>
  <c r="JJ38" i="2"/>
  <c r="JK37" i="2"/>
  <c r="JM37" i="2" s="1"/>
  <c r="AN36" i="9" s="1"/>
  <c r="AP36" i="12" s="1"/>
  <c r="AA35" i="12"/>
  <c r="AN35" i="12"/>
  <c r="AM35" i="12"/>
  <c r="Z35" i="12"/>
  <c r="GZ37" i="2"/>
  <c r="HB37" i="2" s="1"/>
  <c r="AE36" i="9" s="1"/>
  <c r="AG36" i="12" s="1"/>
  <c r="AF8" i="16" s="1"/>
  <c r="AF17" i="16" s="1"/>
  <c r="GY38" i="2"/>
  <c r="LU38" i="2"/>
  <c r="LV37" i="2"/>
  <c r="LX37" i="2" s="1"/>
  <c r="AW36" i="9" s="1"/>
  <c r="CD37" i="2"/>
  <c r="CF37" i="2" s="1"/>
  <c r="M36" i="9" s="1"/>
  <c r="CC38" i="2"/>
  <c r="KZ38" i="2"/>
  <c r="LA37" i="2"/>
  <c r="LC37" i="2" s="1"/>
  <c r="AT36" i="9" s="1"/>
  <c r="AW36" i="12" s="1"/>
  <c r="AL35" i="12"/>
  <c r="FJ37" i="2"/>
  <c r="FL37" i="2" s="1"/>
  <c r="Y36" i="9" s="1"/>
  <c r="FI38" i="2"/>
  <c r="N35" i="12"/>
  <c r="CY37" i="2"/>
  <c r="DA37" i="2" s="1"/>
  <c r="P36" i="9" s="1"/>
  <c r="CX38" i="2"/>
  <c r="AF35" i="12"/>
  <c r="IW37" i="2"/>
  <c r="IY37" i="2" s="1"/>
  <c r="AL36" i="9" s="1"/>
  <c r="AN36" i="12" s="1"/>
  <c r="IV38" i="2"/>
  <c r="BH38" i="2"/>
  <c r="BI37" i="2"/>
  <c r="BK37" i="2" s="1"/>
  <c r="J36" i="9" s="1"/>
  <c r="J36" i="12" s="1"/>
  <c r="KS38" i="2"/>
  <c r="KT37" i="2"/>
  <c r="KV37" i="2" s="1"/>
  <c r="AS36" i="9" s="1"/>
  <c r="D38" i="2"/>
  <c r="E37" i="2"/>
  <c r="G37" i="2" s="1"/>
  <c r="B36" i="9" s="1"/>
  <c r="K38" i="2"/>
  <c r="L37" i="2"/>
  <c r="N37" i="2" s="1"/>
  <c r="C36" i="9" s="1"/>
  <c r="B36" i="12" s="1"/>
  <c r="HU37" i="2"/>
  <c r="HW37" i="2" s="1"/>
  <c r="AH36" i="9" s="1"/>
  <c r="AJ36" i="12" s="1"/>
  <c r="HT38" i="2"/>
  <c r="IH38" i="2"/>
  <c r="II37" i="2"/>
  <c r="IK37" i="2" s="1"/>
  <c r="AJ36" i="9" s="1"/>
  <c r="Q35" i="12"/>
  <c r="LH37" i="2"/>
  <c r="LJ37" i="2" s="1"/>
  <c r="AU36" i="9" s="1"/>
  <c r="AX36" i="12" s="1"/>
  <c r="LG38" i="2"/>
  <c r="JC38" i="2"/>
  <c r="JD37" i="2"/>
  <c r="JF37" i="2" s="1"/>
  <c r="AM36" i="9" s="1"/>
  <c r="AO36" i="12" s="1"/>
  <c r="B35" i="12"/>
  <c r="AJ35" i="12"/>
  <c r="GE37" i="2"/>
  <c r="GG37" i="2" s="1"/>
  <c r="AB36" i="9" s="1"/>
  <c r="AD36" i="12" s="1"/>
  <c r="GD38" i="2"/>
  <c r="DF37" i="2"/>
  <c r="DH37" i="2" s="1"/>
  <c r="Q36" i="9" s="1"/>
  <c r="R36" i="12" s="1"/>
  <c r="DE38" i="2"/>
  <c r="M35" i="12"/>
  <c r="AX35" i="12"/>
  <c r="S37" i="2"/>
  <c r="U37" i="2" s="1"/>
  <c r="D36" i="9" s="1"/>
  <c r="R38" i="2"/>
  <c r="H35" i="12"/>
  <c r="D35" i="12"/>
  <c r="E35" i="12" s="1"/>
  <c r="KM37" i="2"/>
  <c r="KO37" i="2" s="1"/>
  <c r="AR36" i="9" s="1"/>
  <c r="AU36" i="12" s="1"/>
  <c r="KL38" i="2"/>
  <c r="AO35" i="12"/>
  <c r="IP37" i="2"/>
  <c r="IR37" i="2" s="1"/>
  <c r="AK36" i="9" s="1"/>
  <c r="IO38" i="2"/>
  <c r="G35" i="12"/>
  <c r="FC37" i="2"/>
  <c r="FE37" i="2" s="1"/>
  <c r="X36" i="9" s="1"/>
  <c r="Z36" i="12" s="1"/>
  <c r="FB38" i="2"/>
  <c r="HN37" i="2"/>
  <c r="HP37" i="2" s="1"/>
  <c r="AG36" i="9" s="1"/>
  <c r="HM38" i="2"/>
  <c r="GS37" i="2"/>
  <c r="GU37" i="2" s="1"/>
  <c r="AD36" i="9" s="1"/>
  <c r="AF36" i="12" s="1"/>
  <c r="GR38" i="2"/>
  <c r="DT37" i="2"/>
  <c r="DV37" i="2" s="1"/>
  <c r="S36" i="9" s="1"/>
  <c r="DS38" i="2"/>
  <c r="IA38" i="2"/>
  <c r="IB37" i="2"/>
  <c r="ID37" i="2" s="1"/>
  <c r="AI36" i="9" s="1"/>
  <c r="L35" i="12"/>
  <c r="AY35" i="12"/>
  <c r="AD35" i="12"/>
  <c r="BW37" i="2"/>
  <c r="BY37" i="2" s="1"/>
  <c r="L36" i="9" s="1"/>
  <c r="M36" i="12" s="1"/>
  <c r="BV38" i="2"/>
  <c r="AT38" i="2"/>
  <c r="AU37" i="2"/>
  <c r="AW37" i="2" s="1"/>
  <c r="H36" i="9" s="1"/>
  <c r="AV35" i="12"/>
  <c r="AN37" i="2"/>
  <c r="AP37" i="2" s="1"/>
  <c r="G36" i="9" s="1"/>
  <c r="AM38" i="2"/>
  <c r="AP35" i="12"/>
  <c r="R35" i="12"/>
  <c r="C35" i="12"/>
  <c r="Z37" i="2"/>
  <c r="AB37" i="2" s="1"/>
  <c r="E36" i="9" s="1"/>
  <c r="D36" i="12" s="1"/>
  <c r="E36" i="12" s="1"/>
  <c r="Y38" i="2"/>
  <c r="AU35" i="12"/>
  <c r="AB35" i="12"/>
  <c r="DZ38" i="2"/>
  <c r="EA37" i="2"/>
  <c r="EC37" i="2" s="1"/>
  <c r="T36" i="9" s="1"/>
  <c r="V36" i="12" s="1"/>
  <c r="AI35" i="12"/>
  <c r="BB37" i="2"/>
  <c r="BD37" i="2" s="1"/>
  <c r="I36" i="9" s="1"/>
  <c r="BA38" i="2"/>
  <c r="J38" i="16" l="1"/>
  <c r="K36" i="12"/>
  <c r="J28" i="16"/>
  <c r="J8" i="16"/>
  <c r="J17" i="16" s="1"/>
  <c r="R8" i="16"/>
  <c r="R17" i="16" s="1"/>
  <c r="R38" i="16"/>
  <c r="R28" i="16"/>
  <c r="BA39" i="2"/>
  <c r="BB38" i="2"/>
  <c r="BD38" i="2" s="1"/>
  <c r="I37" i="9" s="1"/>
  <c r="I37" i="12" s="1"/>
  <c r="AT39" i="2"/>
  <c r="AU38" i="2"/>
  <c r="AW38" i="2" s="1"/>
  <c r="H37" i="9" s="1"/>
  <c r="DS39" i="2"/>
  <c r="DT38" i="2"/>
  <c r="DV38" i="2" s="1"/>
  <c r="S37" i="9" s="1"/>
  <c r="HM39" i="2"/>
  <c r="HN38" i="2"/>
  <c r="HP38" i="2" s="1"/>
  <c r="AG37" i="9" s="1"/>
  <c r="AN28" i="16"/>
  <c r="AN38" i="16"/>
  <c r="AN8" i="16"/>
  <c r="AN17" i="16" s="1"/>
  <c r="M28" i="16"/>
  <c r="M38" i="16"/>
  <c r="M8" i="16"/>
  <c r="M17" i="16" s="1"/>
  <c r="FI39" i="2"/>
  <c r="FJ38" i="2"/>
  <c r="FL38" i="2" s="1"/>
  <c r="Y37" i="9" s="1"/>
  <c r="LU39" i="2"/>
  <c r="LV38" i="2"/>
  <c r="LX38" i="2" s="1"/>
  <c r="AW37" i="9" s="1"/>
  <c r="AZ37" i="12" s="1"/>
  <c r="O36" i="12"/>
  <c r="CQ39" i="2"/>
  <c r="CR38" i="2"/>
  <c r="CT38" i="2" s="1"/>
  <c r="O37" i="9" s="1"/>
  <c r="AE36" i="12"/>
  <c r="JQ39" i="2"/>
  <c r="JR38" i="2"/>
  <c r="JT38" i="2" s="1"/>
  <c r="AO37" i="9" s="1"/>
  <c r="AR37" i="12" s="1"/>
  <c r="AG28" i="16"/>
  <c r="I36" i="12"/>
  <c r="I38" i="16" s="1"/>
  <c r="BV39" i="2"/>
  <c r="BW38" i="2"/>
  <c r="BY38" i="2" s="1"/>
  <c r="L37" i="9" s="1"/>
  <c r="M37" i="12" s="1"/>
  <c r="T36" i="12"/>
  <c r="U36" i="12" s="1"/>
  <c r="AI36" i="12"/>
  <c r="AH8" i="16" s="1"/>
  <c r="AH17" i="16" s="1"/>
  <c r="KL39" i="2"/>
  <c r="KM38" i="2"/>
  <c r="KO38" i="2" s="1"/>
  <c r="AR37" i="9" s="1"/>
  <c r="DF38" i="2"/>
  <c r="DH38" i="2" s="1"/>
  <c r="Q37" i="9" s="1"/>
  <c r="DE39" i="2"/>
  <c r="JD38" i="2"/>
  <c r="JF38" i="2" s="1"/>
  <c r="AM37" i="9" s="1"/>
  <c r="JC39" i="2"/>
  <c r="BH39" i="2"/>
  <c r="BI38" i="2"/>
  <c r="BK38" i="2" s="1"/>
  <c r="J37" i="9" s="1"/>
  <c r="AA36" i="12"/>
  <c r="Z38" i="16" s="1"/>
  <c r="GZ38" i="2"/>
  <c r="HB38" i="2" s="1"/>
  <c r="AE37" i="9" s="1"/>
  <c r="GY39" i="2"/>
  <c r="JK38" i="2"/>
  <c r="JM38" i="2" s="1"/>
  <c r="AN37" i="9" s="1"/>
  <c r="JJ39" i="2"/>
  <c r="EN39" i="2"/>
  <c r="EO38" i="2"/>
  <c r="EQ38" i="2" s="1"/>
  <c r="V37" i="9" s="1"/>
  <c r="X37" i="12" s="1"/>
  <c r="GK39" i="2"/>
  <c r="GL38" i="2"/>
  <c r="GN38" i="2" s="1"/>
  <c r="AC37" i="9" s="1"/>
  <c r="W28" i="16"/>
  <c r="W8" i="16"/>
  <c r="W17" i="16" s="1"/>
  <c r="W38" i="16"/>
  <c r="S36" i="12"/>
  <c r="S28" i="16" s="1"/>
  <c r="AF28" i="16"/>
  <c r="AG8" i="16"/>
  <c r="AG17" i="16" s="1"/>
  <c r="GR39" i="2"/>
  <c r="GS38" i="2"/>
  <c r="GU38" i="2" s="1"/>
  <c r="AD37" i="9" s="1"/>
  <c r="LG39" i="2"/>
  <c r="LH38" i="2"/>
  <c r="LJ38" i="2" s="1"/>
  <c r="AU37" i="9" s="1"/>
  <c r="IV39" i="2"/>
  <c r="IW38" i="2"/>
  <c r="IY38" i="2" s="1"/>
  <c r="AL37" i="9" s="1"/>
  <c r="AU28" i="16"/>
  <c r="AU38" i="16"/>
  <c r="AU8" i="16"/>
  <c r="AU17" i="16" s="1"/>
  <c r="AO8" i="16"/>
  <c r="AO17" i="16" s="1"/>
  <c r="AO38" i="16"/>
  <c r="AO28" i="16"/>
  <c r="L38" i="2"/>
  <c r="N38" i="2" s="1"/>
  <c r="C37" i="9" s="1"/>
  <c r="K39" i="2"/>
  <c r="Y38" i="16"/>
  <c r="Y8" i="16"/>
  <c r="Y17" i="16" s="1"/>
  <c r="Y28" i="16"/>
  <c r="FP39" i="2"/>
  <c r="FQ38" i="2"/>
  <c r="FS38" i="2" s="1"/>
  <c r="Z37" i="9" s="1"/>
  <c r="LO38" i="2"/>
  <c r="LQ38" i="2" s="1"/>
  <c r="AV37" i="9" s="1"/>
  <c r="LN39" i="2"/>
  <c r="EA38" i="2"/>
  <c r="EC38" i="2" s="1"/>
  <c r="T37" i="9" s="1"/>
  <c r="DZ39" i="2"/>
  <c r="KZ39" i="2"/>
  <c r="LA38" i="2"/>
  <c r="LC38" i="2" s="1"/>
  <c r="AT37" i="9" s="1"/>
  <c r="EU39" i="2"/>
  <c r="EV38" i="2"/>
  <c r="EX38" i="2" s="1"/>
  <c r="W37" i="9" s="1"/>
  <c r="HG38" i="2"/>
  <c r="HI38" i="2" s="1"/>
  <c r="AF37" i="9" s="1"/>
  <c r="HF39" i="2"/>
  <c r="AS36" i="12"/>
  <c r="AQ28" i="16" s="1"/>
  <c r="AA8" i="16"/>
  <c r="AA17" i="16" s="1"/>
  <c r="AA38" i="16"/>
  <c r="AA28" i="16"/>
  <c r="G36" i="12"/>
  <c r="G28" i="16" s="1"/>
  <c r="R39" i="2"/>
  <c r="S38" i="2"/>
  <c r="U38" i="2" s="1"/>
  <c r="D37" i="9" s="1"/>
  <c r="C37" i="12" s="1"/>
  <c r="AI38" i="16"/>
  <c r="AI8" i="16"/>
  <c r="AI17" i="16" s="1"/>
  <c r="AI28" i="16"/>
  <c r="AL36" i="12"/>
  <c r="AK38" i="16" s="1"/>
  <c r="D39" i="2"/>
  <c r="E38" i="2"/>
  <c r="G38" i="2" s="1"/>
  <c r="B37" i="9" s="1"/>
  <c r="CX39" i="2"/>
  <c r="CY38" i="2"/>
  <c r="DA38" i="2" s="1"/>
  <c r="P37" i="9" s="1"/>
  <c r="Q37" i="12" s="1"/>
  <c r="CC39" i="2"/>
  <c r="CD38" i="2"/>
  <c r="CF38" i="2" s="1"/>
  <c r="M37" i="9" s="1"/>
  <c r="AM8" i="16"/>
  <c r="AM17" i="16" s="1"/>
  <c r="AM28" i="16"/>
  <c r="AM38" i="16"/>
  <c r="EG39" i="2"/>
  <c r="EH38" i="2"/>
  <c r="EJ38" i="2" s="1"/>
  <c r="U37" i="9" s="1"/>
  <c r="W37" i="12" s="1"/>
  <c r="AG38" i="2"/>
  <c r="AI38" i="2" s="1"/>
  <c r="F37" i="9" s="1"/>
  <c r="F37" i="12" s="1"/>
  <c r="AF39" i="2"/>
  <c r="AC36" i="12"/>
  <c r="AB8" i="16" s="1"/>
  <c r="AB17" i="16" s="1"/>
  <c r="BO39" i="2"/>
  <c r="BP38" i="2"/>
  <c r="BR38" i="2" s="1"/>
  <c r="K37" i="9" s="1"/>
  <c r="AH28" i="16"/>
  <c r="DL39" i="2"/>
  <c r="DM38" i="2"/>
  <c r="DO38" i="2" s="1"/>
  <c r="R37" i="9" s="1"/>
  <c r="AC38" i="16"/>
  <c r="AC28" i="16"/>
  <c r="AC8" i="16"/>
  <c r="AC17" i="16" s="1"/>
  <c r="E8" i="16"/>
  <c r="E17" i="16" s="1"/>
  <c r="E28" i="16"/>
  <c r="E38" i="16"/>
  <c r="AF38" i="16"/>
  <c r="X28" i="16"/>
  <c r="AM39" i="2"/>
  <c r="AN38" i="2"/>
  <c r="AP38" i="2" s="1"/>
  <c r="G37" i="9" s="1"/>
  <c r="F36" i="12"/>
  <c r="FW39" i="2"/>
  <c r="FX38" i="2"/>
  <c r="FZ38" i="2" s="1"/>
  <c r="AA37" i="9" s="1"/>
  <c r="AC37" i="12" s="1"/>
  <c r="IO39" i="2"/>
  <c r="IP38" i="2"/>
  <c r="IR38" i="2" s="1"/>
  <c r="AK37" i="9" s="1"/>
  <c r="C36" i="12"/>
  <c r="D8" i="16" s="1"/>
  <c r="D17" i="16" s="1"/>
  <c r="X38" i="16"/>
  <c r="IH39" i="2"/>
  <c r="II38" i="2"/>
  <c r="IK38" i="2" s="1"/>
  <c r="AJ37" i="9" s="1"/>
  <c r="AL37" i="12" s="1"/>
  <c r="AV36" i="12"/>
  <c r="AT28" i="16" s="1"/>
  <c r="Q36" i="12"/>
  <c r="Q28" i="16" s="1"/>
  <c r="N36" i="12"/>
  <c r="N8" i="16" s="1"/>
  <c r="N17" i="16" s="1"/>
  <c r="W36" i="12"/>
  <c r="AT36" i="12"/>
  <c r="AR38" i="16" s="1"/>
  <c r="L36" i="12"/>
  <c r="L38" i="16" s="1"/>
  <c r="C36" i="19"/>
  <c r="FB39" i="2"/>
  <c r="FC38" i="2"/>
  <c r="FE38" i="2" s="1"/>
  <c r="X37" i="9" s="1"/>
  <c r="GD39" i="2"/>
  <c r="GE38" i="2"/>
  <c r="GG38" i="2" s="1"/>
  <c r="AB37" i="9" s="1"/>
  <c r="AD37" i="12" s="1"/>
  <c r="JX39" i="2"/>
  <c r="JY38" i="2"/>
  <c r="KA38" i="2" s="1"/>
  <c r="AP37" i="9" s="1"/>
  <c r="AS37" i="12" s="1"/>
  <c r="AE28" i="16"/>
  <c r="AE38" i="16"/>
  <c r="AE8" i="16"/>
  <c r="AE17" i="16" s="1"/>
  <c r="AY36" i="12"/>
  <c r="AW38" i="16" s="1"/>
  <c r="AS38" i="16"/>
  <c r="AS8" i="16"/>
  <c r="AS17" i="16" s="1"/>
  <c r="AS28" i="16"/>
  <c r="AK36" i="12"/>
  <c r="Y39" i="2"/>
  <c r="Z38" i="2"/>
  <c r="AB38" i="2" s="1"/>
  <c r="E37" i="9" s="1"/>
  <c r="D37" i="12" s="1"/>
  <c r="E37" i="12" s="1"/>
  <c r="H36" i="12"/>
  <c r="H8" i="16" s="1"/>
  <c r="H17" i="16" s="1"/>
  <c r="IA39" i="2"/>
  <c r="IB38" i="2"/>
  <c r="ID38" i="2" s="1"/>
  <c r="AI37" i="9" s="1"/>
  <c r="AM36" i="12"/>
  <c r="AL38" i="16" s="1"/>
  <c r="AV38" i="16"/>
  <c r="AV28" i="16"/>
  <c r="AV8" i="16"/>
  <c r="AV17" i="16" s="1"/>
  <c r="C8" i="16"/>
  <c r="C17" i="16" s="1"/>
  <c r="C38" i="16"/>
  <c r="C28" i="16"/>
  <c r="HT39" i="2"/>
  <c r="HU38" i="2"/>
  <c r="HW38" i="2" s="1"/>
  <c r="AH37" i="9" s="1"/>
  <c r="AJ37" i="12" s="1"/>
  <c r="KS39" i="2"/>
  <c r="KT38" i="2"/>
  <c r="KV38" i="2" s="1"/>
  <c r="AS37" i="9" s="1"/>
  <c r="AV37" i="12" s="1"/>
  <c r="AZ36" i="12"/>
  <c r="AX8" i="16" s="1"/>
  <c r="AX17" i="16" s="1"/>
  <c r="CJ39" i="2"/>
  <c r="CK38" i="2"/>
  <c r="CM38" i="2" s="1"/>
  <c r="N37" i="9" s="1"/>
  <c r="P36" i="12"/>
  <c r="P38" i="16" s="1"/>
  <c r="KE39" i="2"/>
  <c r="KF38" i="2"/>
  <c r="KH38" i="2" s="1"/>
  <c r="AQ37" i="9" s="1"/>
  <c r="U28" i="16"/>
  <c r="U8" i="16"/>
  <c r="U17" i="16" s="1"/>
  <c r="U38" i="16"/>
  <c r="AR36" i="12"/>
  <c r="Z8" i="16" l="1"/>
  <c r="Z17" i="16" s="1"/>
  <c r="Z28" i="16"/>
  <c r="H38" i="16"/>
  <c r="AK8" i="16"/>
  <c r="AK17" i="16" s="1"/>
  <c r="AK28" i="16"/>
  <c r="AH38" i="16"/>
  <c r="I8" i="16"/>
  <c r="I17" i="16" s="1"/>
  <c r="AQ8" i="16"/>
  <c r="AQ17" i="16" s="1"/>
  <c r="AQ38" i="16"/>
  <c r="AW28" i="16"/>
  <c r="AX38" i="16"/>
  <c r="I28" i="16"/>
  <c r="AT8" i="16"/>
  <c r="AT17" i="16" s="1"/>
  <c r="C37" i="19"/>
  <c r="Q38" i="16"/>
  <c r="AX28" i="16"/>
  <c r="O38" i="16"/>
  <c r="Q8" i="16"/>
  <c r="Q17" i="16" s="1"/>
  <c r="N28" i="16"/>
  <c r="H28" i="16"/>
  <c r="S8" i="16"/>
  <c r="S17" i="16" s="1"/>
  <c r="BH40" i="2"/>
  <c r="BI39" i="2"/>
  <c r="BK39" i="2" s="1"/>
  <c r="J38" i="9" s="1"/>
  <c r="CX40" i="2"/>
  <c r="CY39" i="2"/>
  <c r="DA39" i="2" s="1"/>
  <c r="P38" i="9" s="1"/>
  <c r="O8" i="16"/>
  <c r="O17" i="16" s="1"/>
  <c r="IO40" i="2"/>
  <c r="IP39" i="2"/>
  <c r="IR39" i="2" s="1"/>
  <c r="AK38" i="9" s="1"/>
  <c r="AM40" i="2"/>
  <c r="AN39" i="2"/>
  <c r="AP39" i="2" s="1"/>
  <c r="G38" i="9" s="1"/>
  <c r="AB38" i="16"/>
  <c r="N37" i="12"/>
  <c r="L8" i="16"/>
  <c r="L17" i="16" s="1"/>
  <c r="AH37" i="12"/>
  <c r="AL8" i="16"/>
  <c r="AL17" i="16" s="1"/>
  <c r="FP40" i="2"/>
  <c r="FQ39" i="2"/>
  <c r="FS39" i="2" s="1"/>
  <c r="Z38" i="9" s="1"/>
  <c r="AF37" i="12"/>
  <c r="AE37" i="12"/>
  <c r="KL40" i="2"/>
  <c r="KM39" i="2"/>
  <c r="KO39" i="2" s="1"/>
  <c r="AR38" i="9" s="1"/>
  <c r="AU38" i="12" s="1"/>
  <c r="P37" i="12"/>
  <c r="DT39" i="2"/>
  <c r="DV39" i="2" s="1"/>
  <c r="S38" i="9" s="1"/>
  <c r="DS40" i="2"/>
  <c r="AP8" i="16"/>
  <c r="AP17" i="16" s="1"/>
  <c r="AP28" i="16"/>
  <c r="AP38" i="16"/>
  <c r="O37" i="12"/>
  <c r="N38" i="16"/>
  <c r="Y40" i="2"/>
  <c r="Z39" i="2"/>
  <c r="AB39" i="2" s="1"/>
  <c r="E38" i="9" s="1"/>
  <c r="O28" i="16"/>
  <c r="AT38" i="16"/>
  <c r="S37" i="12"/>
  <c r="L37" i="12"/>
  <c r="AF40" i="2"/>
  <c r="AG39" i="2"/>
  <c r="AI39" i="2" s="1"/>
  <c r="F38" i="9" s="1"/>
  <c r="F38" i="12" s="1"/>
  <c r="CC40" i="2"/>
  <c r="CD39" i="2"/>
  <c r="CF39" i="2" s="1"/>
  <c r="M38" i="9" s="1"/>
  <c r="L28" i="16"/>
  <c r="Y37" i="12"/>
  <c r="AW37" i="12"/>
  <c r="GR40" i="2"/>
  <c r="GS39" i="2"/>
  <c r="GU39" i="2" s="1"/>
  <c r="AD38" i="9" s="1"/>
  <c r="AF38" i="12" s="1"/>
  <c r="GL39" i="2"/>
  <c r="GN39" i="2" s="1"/>
  <c r="AC38" i="9" s="1"/>
  <c r="AE38" i="12" s="1"/>
  <c r="GK40" i="2"/>
  <c r="J37" i="12"/>
  <c r="CQ40" i="2"/>
  <c r="CR39" i="2"/>
  <c r="CT39" i="2" s="1"/>
  <c r="O38" i="9" s="1"/>
  <c r="P38" i="12" s="1"/>
  <c r="H37" i="12"/>
  <c r="DZ40" i="2"/>
  <c r="EA39" i="2"/>
  <c r="EC39" i="2" s="1"/>
  <c r="T38" i="9" s="1"/>
  <c r="V38" i="12" s="1"/>
  <c r="EN40" i="2"/>
  <c r="EO39" i="2"/>
  <c r="EQ39" i="2" s="1"/>
  <c r="V38" i="9" s="1"/>
  <c r="X38" i="12" s="1"/>
  <c r="II39" i="2"/>
  <c r="IK39" i="2" s="1"/>
  <c r="AJ38" i="9" s="1"/>
  <c r="AL38" i="12" s="1"/>
  <c r="IH40" i="2"/>
  <c r="G8" i="16"/>
  <c r="G17" i="16" s="1"/>
  <c r="V37" i="12"/>
  <c r="K40" i="2"/>
  <c r="L39" i="2"/>
  <c r="N39" i="2" s="1"/>
  <c r="C38" i="9" s="1"/>
  <c r="B38" i="12" s="1"/>
  <c r="JJ40" i="2"/>
  <c r="JK39" i="2"/>
  <c r="JM39" i="2" s="1"/>
  <c r="AN38" i="9" s="1"/>
  <c r="P28" i="16"/>
  <c r="HT40" i="2"/>
  <c r="HU39" i="2"/>
  <c r="HW39" i="2" s="1"/>
  <c r="AH38" i="9" s="1"/>
  <c r="AJ38" i="12" s="1"/>
  <c r="FW40" i="2"/>
  <c r="FX39" i="2"/>
  <c r="FZ39" i="2" s="1"/>
  <c r="AA38" i="9" s="1"/>
  <c r="AC38" i="12" s="1"/>
  <c r="S38" i="16"/>
  <c r="D40" i="2"/>
  <c r="E39" i="2"/>
  <c r="G39" i="2" s="1"/>
  <c r="B38" i="9" s="1"/>
  <c r="G38" i="16"/>
  <c r="LN40" i="2"/>
  <c r="LO39" i="2"/>
  <c r="LQ39" i="2" s="1"/>
  <c r="AV38" i="9" s="1"/>
  <c r="AY38" i="12" s="1"/>
  <c r="B37" i="12"/>
  <c r="IW39" i="2"/>
  <c r="IY39" i="2" s="1"/>
  <c r="AL38" i="9" s="1"/>
  <c r="AN38" i="12" s="1"/>
  <c r="IV40" i="2"/>
  <c r="AP37" i="12"/>
  <c r="DE40" i="2"/>
  <c r="DF39" i="2"/>
  <c r="DH39" i="2" s="1"/>
  <c r="Q38" i="9" s="1"/>
  <c r="R38" i="12" s="1"/>
  <c r="D28" i="16"/>
  <c r="P8" i="16"/>
  <c r="P17" i="16" s="1"/>
  <c r="AA37" i="12"/>
  <c r="AI37" i="12"/>
  <c r="DL40" i="2"/>
  <c r="DM39" i="2"/>
  <c r="DO39" i="2" s="1"/>
  <c r="R38" i="9" s="1"/>
  <c r="S38" i="12" s="1"/>
  <c r="BO40" i="2"/>
  <c r="BP39" i="2"/>
  <c r="BR39" i="2" s="1"/>
  <c r="K38" i="9" s="1"/>
  <c r="L38" i="12" s="1"/>
  <c r="T38" i="16"/>
  <c r="T28" i="16"/>
  <c r="T8" i="16"/>
  <c r="T17" i="16" s="1"/>
  <c r="AT40" i="2"/>
  <c r="AU39" i="2"/>
  <c r="AW39" i="2" s="1"/>
  <c r="H38" i="9" s="1"/>
  <c r="H38" i="12" s="1"/>
  <c r="KS40" i="2"/>
  <c r="KT39" i="2"/>
  <c r="KV39" i="2" s="1"/>
  <c r="AS38" i="9" s="1"/>
  <c r="AV38" i="12" s="1"/>
  <c r="AN37" i="12"/>
  <c r="AO37" i="12"/>
  <c r="BW39" i="2"/>
  <c r="BY39" i="2" s="1"/>
  <c r="L38" i="9" s="1"/>
  <c r="M38" i="12" s="1"/>
  <c r="BV40" i="2"/>
  <c r="LU40" i="2"/>
  <c r="LV39" i="2"/>
  <c r="LX39" i="2" s="1"/>
  <c r="AW38" i="9" s="1"/>
  <c r="AZ38" i="12" s="1"/>
  <c r="BA40" i="2"/>
  <c r="BB39" i="2"/>
  <c r="BD39" i="2" s="1"/>
  <c r="I38" i="9" s="1"/>
  <c r="I38" i="12" s="1"/>
  <c r="AK37" i="12"/>
  <c r="Z37" i="12"/>
  <c r="AR8" i="16"/>
  <c r="AR17" i="16" s="1"/>
  <c r="F38" i="16"/>
  <c r="F8" i="16"/>
  <c r="F17" i="16" s="1"/>
  <c r="F28" i="16"/>
  <c r="AW8" i="16"/>
  <c r="AW17" i="16" s="1"/>
  <c r="AL28" i="16"/>
  <c r="AY37" i="12"/>
  <c r="AX37" i="12"/>
  <c r="GZ39" i="2"/>
  <c r="HB39" i="2" s="1"/>
  <c r="AE38" i="9" s="1"/>
  <c r="AG38" i="12" s="1"/>
  <c r="GY40" i="2"/>
  <c r="R37" i="12"/>
  <c r="D38" i="16"/>
  <c r="FJ39" i="2"/>
  <c r="FL39" i="2" s="1"/>
  <c r="Y38" i="9" s="1"/>
  <c r="AA38" i="12" s="1"/>
  <c r="FI40" i="2"/>
  <c r="HN39" i="2"/>
  <c r="HP39" i="2" s="1"/>
  <c r="AG38" i="9" s="1"/>
  <c r="AI38" i="12" s="1"/>
  <c r="HM40" i="2"/>
  <c r="CJ40" i="2"/>
  <c r="CK39" i="2"/>
  <c r="CM39" i="2" s="1"/>
  <c r="N38" i="9" s="1"/>
  <c r="O38" i="12" s="1"/>
  <c r="AJ38" i="16"/>
  <c r="AJ8" i="16"/>
  <c r="AJ17" i="16" s="1"/>
  <c r="AJ28" i="16"/>
  <c r="EV39" i="2"/>
  <c r="EX39" i="2" s="1"/>
  <c r="W38" i="9" s="1"/>
  <c r="Y38" i="12" s="1"/>
  <c r="EU40" i="2"/>
  <c r="KZ40" i="2"/>
  <c r="LA39" i="2"/>
  <c r="LC39" i="2" s="1"/>
  <c r="AT38" i="9" s="1"/>
  <c r="AW38" i="12" s="1"/>
  <c r="JX40" i="2"/>
  <c r="JY39" i="2"/>
  <c r="KA39" i="2" s="1"/>
  <c r="AP38" i="9" s="1"/>
  <c r="AS38" i="12" s="1"/>
  <c r="S39" i="2"/>
  <c r="U39" i="2" s="1"/>
  <c r="D38" i="9" s="1"/>
  <c r="C38" i="12" s="1"/>
  <c r="R40" i="2"/>
  <c r="JC40" i="2"/>
  <c r="JD39" i="2"/>
  <c r="JF39" i="2" s="1"/>
  <c r="AM38" i="9" s="1"/>
  <c r="AO38" i="12" s="1"/>
  <c r="JQ40" i="2"/>
  <c r="JR39" i="2"/>
  <c r="JT39" i="2" s="1"/>
  <c r="AO38" i="9" s="1"/>
  <c r="AR38" i="12" s="1"/>
  <c r="EG40" i="2"/>
  <c r="EH39" i="2"/>
  <c r="EJ39" i="2" s="1"/>
  <c r="U38" i="9" s="1"/>
  <c r="W38" i="12" s="1"/>
  <c r="GD40" i="2"/>
  <c r="GE39" i="2"/>
  <c r="GG39" i="2" s="1"/>
  <c r="AB38" i="9" s="1"/>
  <c r="AD38" i="12" s="1"/>
  <c r="AR28" i="16"/>
  <c r="AT37" i="12"/>
  <c r="IA40" i="2"/>
  <c r="IB39" i="2"/>
  <c r="ID39" i="2" s="1"/>
  <c r="AI38" i="9" s="1"/>
  <c r="AK38" i="12" s="1"/>
  <c r="KF39" i="2"/>
  <c r="KH39" i="2" s="1"/>
  <c r="AQ38" i="9" s="1"/>
  <c r="AT38" i="12" s="1"/>
  <c r="KE40" i="2"/>
  <c r="FB40" i="2"/>
  <c r="FC39" i="2"/>
  <c r="FE39" i="2" s="1"/>
  <c r="X38" i="9" s="1"/>
  <c r="Z38" i="12" s="1"/>
  <c r="V28" i="16"/>
  <c r="V38" i="16"/>
  <c r="V8" i="16"/>
  <c r="V17" i="16" s="1"/>
  <c r="AM37" i="12"/>
  <c r="G37" i="12"/>
  <c r="AB28" i="16"/>
  <c r="HG39" i="2"/>
  <c r="HI39" i="2" s="1"/>
  <c r="AF38" i="9" s="1"/>
  <c r="AH38" i="12" s="1"/>
  <c r="HF40" i="2"/>
  <c r="AB37" i="12"/>
  <c r="LH39" i="2"/>
  <c r="LJ39" i="2" s="1"/>
  <c r="AU38" i="9" s="1"/>
  <c r="AX38" i="12" s="1"/>
  <c r="LG40" i="2"/>
  <c r="AG37" i="12"/>
  <c r="AU37" i="12"/>
  <c r="AD28" i="16"/>
  <c r="AD8" i="16"/>
  <c r="AD17" i="16" s="1"/>
  <c r="AD38" i="16"/>
  <c r="T37" i="12"/>
  <c r="U37" i="12" s="1"/>
  <c r="K37" i="12" l="1"/>
  <c r="JQ41" i="2"/>
  <c r="JR40" i="2"/>
  <c r="JT40" i="2" s="1"/>
  <c r="AO39" i="9" s="1"/>
  <c r="GZ40" i="2"/>
  <c r="HB40" i="2" s="1"/>
  <c r="AE39" i="9" s="1"/>
  <c r="GY41" i="2"/>
  <c r="AF41" i="2"/>
  <c r="AG40" i="2"/>
  <c r="AI40" i="2" s="1"/>
  <c r="F39" i="9" s="1"/>
  <c r="C38" i="19"/>
  <c r="JC41" i="2"/>
  <c r="JD40" i="2"/>
  <c r="JF40" i="2" s="1"/>
  <c r="AM39" i="9" s="1"/>
  <c r="EU41" i="2"/>
  <c r="EV40" i="2"/>
  <c r="EX40" i="2" s="1"/>
  <c r="W39" i="9" s="1"/>
  <c r="HG40" i="2"/>
  <c r="HI40" i="2" s="1"/>
  <c r="AF39" i="9" s="1"/>
  <c r="HF41" i="2"/>
  <c r="R41" i="2"/>
  <c r="S40" i="2"/>
  <c r="U40" i="2" s="1"/>
  <c r="D39" i="9" s="1"/>
  <c r="LN41" i="2"/>
  <c r="LO40" i="2"/>
  <c r="LQ40" i="2" s="1"/>
  <c r="AV39" i="9" s="1"/>
  <c r="HT41" i="2"/>
  <c r="HU40" i="2"/>
  <c r="HW40" i="2" s="1"/>
  <c r="AH39" i="9" s="1"/>
  <c r="G38" i="12"/>
  <c r="Q38" i="12"/>
  <c r="C39" i="19" s="1"/>
  <c r="L40" i="2"/>
  <c r="N40" i="2" s="1"/>
  <c r="C39" i="9" s="1"/>
  <c r="K41" i="2"/>
  <c r="HM41" i="2"/>
  <c r="HN40" i="2"/>
  <c r="HP40" i="2" s="1"/>
  <c r="AG39" i="9" s="1"/>
  <c r="BO41" i="2"/>
  <c r="BP40" i="2"/>
  <c r="BR40" i="2" s="1"/>
  <c r="K39" i="9" s="1"/>
  <c r="EA40" i="2"/>
  <c r="EC40" i="2" s="1"/>
  <c r="T39" i="9" s="1"/>
  <c r="V39" i="12" s="1"/>
  <c r="DZ41" i="2"/>
  <c r="GS40" i="2"/>
  <c r="GU40" i="2" s="1"/>
  <c r="AD39" i="9" s="1"/>
  <c r="GR41" i="2"/>
  <c r="DL41" i="2"/>
  <c r="DM40" i="2"/>
  <c r="DO40" i="2" s="1"/>
  <c r="R39" i="9" s="1"/>
  <c r="AB38" i="12"/>
  <c r="AM41" i="2"/>
  <c r="AN40" i="2"/>
  <c r="AP40" i="2" s="1"/>
  <c r="G39" i="9" s="1"/>
  <c r="CX41" i="2"/>
  <c r="CY40" i="2"/>
  <c r="DA40" i="2" s="1"/>
  <c r="P39" i="9" s="1"/>
  <c r="LU41" i="2"/>
  <c r="LV40" i="2"/>
  <c r="LX40" i="2" s="1"/>
  <c r="AW39" i="9" s="1"/>
  <c r="IV41" i="2"/>
  <c r="IW40" i="2"/>
  <c r="IY40" i="2" s="1"/>
  <c r="AL39" i="9" s="1"/>
  <c r="EN41" i="2"/>
  <c r="EO40" i="2"/>
  <c r="EQ40" i="2" s="1"/>
  <c r="V39" i="9" s="1"/>
  <c r="JX41" i="2"/>
  <c r="JY40" i="2"/>
  <c r="KA40" i="2" s="1"/>
  <c r="AP39" i="9" s="1"/>
  <c r="FI41" i="2"/>
  <c r="FJ40" i="2"/>
  <c r="FL40" i="2" s="1"/>
  <c r="Y39" i="9" s="1"/>
  <c r="KE41" i="2"/>
  <c r="KF40" i="2"/>
  <c r="KH40" i="2" s="1"/>
  <c r="AQ39" i="9" s="1"/>
  <c r="BA41" i="2"/>
  <c r="BB40" i="2"/>
  <c r="BD40" i="2" s="1"/>
  <c r="I39" i="9" s="1"/>
  <c r="KS41" i="2"/>
  <c r="KT40" i="2"/>
  <c r="KV40" i="2" s="1"/>
  <c r="AS39" i="9" s="1"/>
  <c r="DF40" i="2"/>
  <c r="DH40" i="2" s="1"/>
  <c r="Q39" i="9" s="1"/>
  <c r="DE41" i="2"/>
  <c r="AP38" i="12"/>
  <c r="CQ41" i="2"/>
  <c r="CR40" i="2"/>
  <c r="CT40" i="2" s="1"/>
  <c r="O39" i="9" s="1"/>
  <c r="DS41" i="2"/>
  <c r="DT40" i="2"/>
  <c r="DV40" i="2" s="1"/>
  <c r="S39" i="9" s="1"/>
  <c r="FQ40" i="2"/>
  <c r="FS40" i="2" s="1"/>
  <c r="Z39" i="9" s="1"/>
  <c r="FP41" i="2"/>
  <c r="AM38" i="12"/>
  <c r="J38" i="12"/>
  <c r="K38" i="12" s="1"/>
  <c r="AU40" i="2"/>
  <c r="AW40" i="2" s="1"/>
  <c r="H39" i="9" s="1"/>
  <c r="AT41" i="2"/>
  <c r="GK41" i="2"/>
  <c r="GL40" i="2"/>
  <c r="GN40" i="2" s="1"/>
  <c r="AC39" i="9" s="1"/>
  <c r="CC41" i="2"/>
  <c r="CD40" i="2"/>
  <c r="CF40" i="2" s="1"/>
  <c r="M39" i="9" s="1"/>
  <c r="N39" i="12" s="1"/>
  <c r="Z40" i="2"/>
  <c r="AB40" i="2" s="1"/>
  <c r="E39" i="9" s="1"/>
  <c r="Y41" i="2"/>
  <c r="LH40" i="2"/>
  <c r="LJ40" i="2" s="1"/>
  <c r="AU39" i="9" s="1"/>
  <c r="LG41" i="2"/>
  <c r="IA41" i="2"/>
  <c r="IB40" i="2"/>
  <c r="ID40" i="2" s="1"/>
  <c r="AI39" i="9" s="1"/>
  <c r="BV41" i="2"/>
  <c r="BW40" i="2"/>
  <c r="BY40" i="2" s="1"/>
  <c r="L39" i="9" s="1"/>
  <c r="M39" i="12" s="1"/>
  <c r="LA40" i="2"/>
  <c r="LC40" i="2" s="1"/>
  <c r="AT39" i="9" s="1"/>
  <c r="KZ41" i="2"/>
  <c r="CJ41" i="2"/>
  <c r="CK40" i="2"/>
  <c r="CM40" i="2" s="1"/>
  <c r="N39" i="9" s="1"/>
  <c r="FW41" i="2"/>
  <c r="FX40" i="2"/>
  <c r="FZ40" i="2" s="1"/>
  <c r="AA39" i="9" s="1"/>
  <c r="KM40" i="2"/>
  <c r="KO40" i="2" s="1"/>
  <c r="AR39" i="9" s="1"/>
  <c r="AU39" i="12" s="1"/>
  <c r="KL41" i="2"/>
  <c r="FB41" i="2"/>
  <c r="FC40" i="2"/>
  <c r="FE40" i="2" s="1"/>
  <c r="X39" i="9" s="1"/>
  <c r="Z39" i="12" s="1"/>
  <c r="GD41" i="2"/>
  <c r="GE40" i="2"/>
  <c r="GG40" i="2" s="1"/>
  <c r="AB39" i="9" s="1"/>
  <c r="AD39" i="12" s="1"/>
  <c r="EH40" i="2"/>
  <c r="EJ40" i="2" s="1"/>
  <c r="U39" i="9" s="1"/>
  <c r="EG41" i="2"/>
  <c r="D41" i="2"/>
  <c r="E40" i="2"/>
  <c r="G40" i="2" s="1"/>
  <c r="B39" i="9" s="1"/>
  <c r="JJ41" i="2"/>
  <c r="JK40" i="2"/>
  <c r="JM40" i="2" s="1"/>
  <c r="AN39" i="9" s="1"/>
  <c r="IH41" i="2"/>
  <c r="II40" i="2"/>
  <c r="IK40" i="2" s="1"/>
  <c r="AJ39" i="9" s="1"/>
  <c r="N38" i="12"/>
  <c r="D38" i="12"/>
  <c r="E38" i="12" s="1"/>
  <c r="T38" i="12"/>
  <c r="U38" i="12" s="1"/>
  <c r="IO41" i="2"/>
  <c r="IP40" i="2"/>
  <c r="IR40" i="2" s="1"/>
  <c r="AK39" i="9" s="1"/>
  <c r="BH41" i="2"/>
  <c r="BI40" i="2"/>
  <c r="BK40" i="2" s="1"/>
  <c r="J39" i="9" s="1"/>
  <c r="FW42" i="2" l="1"/>
  <c r="FX42" i="2" s="1"/>
  <c r="FZ42" i="2" s="1"/>
  <c r="AA41" i="9" s="1"/>
  <c r="FX41" i="2"/>
  <c r="FZ41" i="2" s="1"/>
  <c r="AA40" i="9" s="1"/>
  <c r="AC40" i="12" s="1"/>
  <c r="IP41" i="2"/>
  <c r="IR41" i="2" s="1"/>
  <c r="AK40" i="9" s="1"/>
  <c r="AM40" i="12" s="1"/>
  <c r="IO42" i="2"/>
  <c r="IP42" i="2" s="1"/>
  <c r="IR42" i="2" s="1"/>
  <c r="AK41" i="9" s="1"/>
  <c r="AM41" i="12" s="1"/>
  <c r="IH42" i="2"/>
  <c r="II42" i="2" s="1"/>
  <c r="IK42" i="2" s="1"/>
  <c r="AJ41" i="9" s="1"/>
  <c r="AL41" i="12" s="1"/>
  <c r="II41" i="2"/>
  <c r="IK41" i="2" s="1"/>
  <c r="AJ40" i="9" s="1"/>
  <c r="EG42" i="2"/>
  <c r="EH42" i="2" s="1"/>
  <c r="EJ42" i="2" s="1"/>
  <c r="U41" i="9" s="1"/>
  <c r="EH41" i="2"/>
  <c r="EJ41" i="2" s="1"/>
  <c r="U40" i="9" s="1"/>
  <c r="KZ42" i="2"/>
  <c r="LA42" i="2" s="1"/>
  <c r="LC42" i="2" s="1"/>
  <c r="AT41" i="9" s="1"/>
  <c r="AW41" i="12" s="1"/>
  <c r="LA41" i="2"/>
  <c r="LC41" i="2" s="1"/>
  <c r="AT40" i="9" s="1"/>
  <c r="AW40" i="12" s="1"/>
  <c r="Z41" i="2"/>
  <c r="AB41" i="2" s="1"/>
  <c r="E40" i="9" s="1"/>
  <c r="Y42" i="2"/>
  <c r="Z42" i="2" s="1"/>
  <c r="AB42" i="2" s="1"/>
  <c r="E41" i="9" s="1"/>
  <c r="BB41" i="2"/>
  <c r="BD41" i="2" s="1"/>
  <c r="I40" i="9" s="1"/>
  <c r="BA42" i="2"/>
  <c r="BB42" i="2" s="1"/>
  <c r="BD42" i="2" s="1"/>
  <c r="I41" i="9" s="1"/>
  <c r="I41" i="12" s="1"/>
  <c r="JY41" i="2"/>
  <c r="KA41" i="2" s="1"/>
  <c r="AP40" i="9" s="1"/>
  <c r="AS40" i="12" s="1"/>
  <c r="JX42" i="2"/>
  <c r="JY42" i="2" s="1"/>
  <c r="KA42" i="2" s="1"/>
  <c r="AP41" i="9" s="1"/>
  <c r="AS41" i="12" s="1"/>
  <c r="AF39" i="12"/>
  <c r="HT42" i="2"/>
  <c r="HU42" i="2" s="1"/>
  <c r="HW42" i="2" s="1"/>
  <c r="AH41" i="9" s="1"/>
  <c r="HU41" i="2"/>
  <c r="HW41" i="2" s="1"/>
  <c r="AH40" i="9" s="1"/>
  <c r="AH39" i="12"/>
  <c r="JC42" i="2"/>
  <c r="JD42" i="2" s="1"/>
  <c r="JF42" i="2" s="1"/>
  <c r="AM41" i="9" s="1"/>
  <c r="AO41" i="12" s="1"/>
  <c r="JD41" i="2"/>
  <c r="JF41" i="2" s="1"/>
  <c r="AM40" i="9" s="1"/>
  <c r="AO40" i="12" s="1"/>
  <c r="F39" i="12"/>
  <c r="AP39" i="12"/>
  <c r="W39" i="12"/>
  <c r="GD42" i="2"/>
  <c r="GE42" i="2" s="1"/>
  <c r="GG42" i="2" s="1"/>
  <c r="AB41" i="9" s="1"/>
  <c r="GE41" i="2"/>
  <c r="GG41" i="2" s="1"/>
  <c r="AB40" i="9" s="1"/>
  <c r="AC39" i="12"/>
  <c r="AW39" i="12"/>
  <c r="D39" i="12"/>
  <c r="E39" i="12" s="1"/>
  <c r="DZ42" i="2"/>
  <c r="EA42" i="2" s="1"/>
  <c r="EC42" i="2" s="1"/>
  <c r="T41" i="9" s="1"/>
  <c r="V41" i="12" s="1"/>
  <c r="EA41" i="2"/>
  <c r="EC41" i="2" s="1"/>
  <c r="T40" i="9" s="1"/>
  <c r="V40" i="12" s="1"/>
  <c r="AY39" i="12"/>
  <c r="AF42" i="2"/>
  <c r="AG42" i="2" s="1"/>
  <c r="AI42" i="2" s="1"/>
  <c r="F41" i="9" s="1"/>
  <c r="F41" i="12" s="1"/>
  <c r="AG41" i="2"/>
  <c r="AI41" i="2" s="1"/>
  <c r="F40" i="9" s="1"/>
  <c r="F40" i="12" s="1"/>
  <c r="JJ42" i="2"/>
  <c r="JK42" i="2" s="1"/>
  <c r="JM42" i="2" s="1"/>
  <c r="AN41" i="9" s="1"/>
  <c r="AP41" i="12" s="1"/>
  <c r="JK41" i="2"/>
  <c r="JM41" i="2" s="1"/>
  <c r="AN40" i="9" s="1"/>
  <c r="AP40" i="12" s="1"/>
  <c r="FQ41" i="2"/>
  <c r="FS41" i="2" s="1"/>
  <c r="Z40" i="9" s="1"/>
  <c r="AB40" i="12" s="1"/>
  <c r="FP42" i="2"/>
  <c r="FQ42" i="2" s="1"/>
  <c r="FS42" i="2" s="1"/>
  <c r="Z41" i="9" s="1"/>
  <c r="BV42" i="2"/>
  <c r="BW42" i="2" s="1"/>
  <c r="BY42" i="2" s="1"/>
  <c r="L41" i="9" s="1"/>
  <c r="BW41" i="2"/>
  <c r="BY41" i="2" s="1"/>
  <c r="L40" i="9" s="1"/>
  <c r="AB39" i="12"/>
  <c r="Q39" i="12"/>
  <c r="L39" i="12"/>
  <c r="GY42" i="2"/>
  <c r="GZ42" i="2" s="1"/>
  <c r="HB42" i="2" s="1"/>
  <c r="AE41" i="9" s="1"/>
  <c r="AG41" i="12" s="1"/>
  <c r="GZ41" i="2"/>
  <c r="HB41" i="2" s="1"/>
  <c r="AE40" i="9" s="1"/>
  <c r="D42" i="2"/>
  <c r="E42" i="2" s="1"/>
  <c r="G42" i="2" s="1"/>
  <c r="B41" i="9" s="1"/>
  <c r="E41" i="2"/>
  <c r="G41" i="2" s="1"/>
  <c r="B40" i="9" s="1"/>
  <c r="AK39" i="12"/>
  <c r="X39" i="12"/>
  <c r="Y39" i="12"/>
  <c r="J39" i="12"/>
  <c r="K39" i="12" s="1"/>
  <c r="IA42" i="2"/>
  <c r="IB42" i="2" s="1"/>
  <c r="ID42" i="2" s="1"/>
  <c r="AI41" i="9" s="1"/>
  <c r="AK41" i="12" s="1"/>
  <c r="IB41" i="2"/>
  <c r="ID41" i="2" s="1"/>
  <c r="AI40" i="9" s="1"/>
  <c r="AK40" i="12" s="1"/>
  <c r="GL41" i="2"/>
  <c r="GN41" i="2" s="1"/>
  <c r="AC40" i="9" s="1"/>
  <c r="AE40" i="12" s="1"/>
  <c r="GK42" i="2"/>
  <c r="GL42" i="2" s="1"/>
  <c r="GN42" i="2" s="1"/>
  <c r="AC41" i="9" s="1"/>
  <c r="AE41" i="12" s="1"/>
  <c r="DS42" i="2"/>
  <c r="DT42" i="2" s="1"/>
  <c r="DV42" i="2" s="1"/>
  <c r="S41" i="9" s="1"/>
  <c r="T41" i="12" s="1"/>
  <c r="U41" i="12" s="1"/>
  <c r="DT41" i="2"/>
  <c r="DV41" i="2" s="1"/>
  <c r="S40" i="9" s="1"/>
  <c r="T40" i="12" s="1"/>
  <c r="U40" i="12" s="1"/>
  <c r="AV39" i="12"/>
  <c r="AA39" i="12"/>
  <c r="EO41" i="2"/>
  <c r="EQ41" i="2" s="1"/>
  <c r="V40" i="9" s="1"/>
  <c r="X40" i="12" s="1"/>
  <c r="EN42" i="2"/>
  <c r="EO42" i="2" s="1"/>
  <c r="EQ42" i="2" s="1"/>
  <c r="V41" i="9" s="1"/>
  <c r="X41" i="12" s="1"/>
  <c r="IW41" i="2"/>
  <c r="IY41" i="2" s="1"/>
  <c r="AL40" i="9" s="1"/>
  <c r="AN40" i="12" s="1"/>
  <c r="IV42" i="2"/>
  <c r="IW42" i="2" s="1"/>
  <c r="IY42" i="2" s="1"/>
  <c r="AL41" i="9" s="1"/>
  <c r="AN41" i="12" s="1"/>
  <c r="G39" i="12"/>
  <c r="C39" i="12"/>
  <c r="EV41" i="2"/>
  <c r="EX41" i="2" s="1"/>
  <c r="W40" i="9" s="1"/>
  <c r="Y40" i="12" s="1"/>
  <c r="EU42" i="2"/>
  <c r="EV42" i="2" s="1"/>
  <c r="EX42" i="2" s="1"/>
  <c r="W41" i="9" s="1"/>
  <c r="Y41" i="12" s="1"/>
  <c r="DE42" i="2"/>
  <c r="DF42" i="2" s="1"/>
  <c r="DH42" i="2" s="1"/>
  <c r="Q41" i="9" s="1"/>
  <c r="R41" i="12" s="1"/>
  <c r="DF41" i="2"/>
  <c r="DH41" i="2" s="1"/>
  <c r="Q40" i="9" s="1"/>
  <c r="R40" i="12" s="1"/>
  <c r="LO41" i="2"/>
  <c r="LQ41" i="2" s="1"/>
  <c r="AV40" i="9" s="1"/>
  <c r="AY40" i="12" s="1"/>
  <c r="LN42" i="2"/>
  <c r="LO42" i="2" s="1"/>
  <c r="LQ42" i="2" s="1"/>
  <c r="AV41" i="9" s="1"/>
  <c r="AY41" i="12" s="1"/>
  <c r="FC41" i="2"/>
  <c r="FE41" i="2" s="1"/>
  <c r="X40" i="9" s="1"/>
  <c r="Z40" i="12" s="1"/>
  <c r="FB42" i="2"/>
  <c r="FC42" i="2" s="1"/>
  <c r="FE42" i="2" s="1"/>
  <c r="X41" i="9" s="1"/>
  <c r="Z41" i="12" s="1"/>
  <c r="CC42" i="2"/>
  <c r="CD42" i="2" s="1"/>
  <c r="CF42" i="2" s="1"/>
  <c r="M41" i="9" s="1"/>
  <c r="N41" i="12" s="1"/>
  <c r="CD41" i="2"/>
  <c r="CF41" i="2" s="1"/>
  <c r="M40" i="9" s="1"/>
  <c r="N40" i="12" s="1"/>
  <c r="AT39" i="12"/>
  <c r="T39" i="12"/>
  <c r="KE42" i="2"/>
  <c r="KF42" i="2" s="1"/>
  <c r="KH42" i="2" s="1"/>
  <c r="AQ41" i="9" s="1"/>
  <c r="AT41" i="12" s="1"/>
  <c r="KF41" i="2"/>
  <c r="KH41" i="2" s="1"/>
  <c r="AQ40" i="9" s="1"/>
  <c r="AT40" i="12" s="1"/>
  <c r="AN39" i="12"/>
  <c r="CY41" i="2"/>
  <c r="DA41" i="2" s="1"/>
  <c r="P40" i="9" s="1"/>
  <c r="Q40" i="12" s="1"/>
  <c r="CX42" i="2"/>
  <c r="CY42" i="2" s="1"/>
  <c r="DA42" i="2" s="1"/>
  <c r="P41" i="9" s="1"/>
  <c r="Q41" i="12" s="1"/>
  <c r="BO42" i="2"/>
  <c r="BP42" i="2" s="1"/>
  <c r="BR42" i="2" s="1"/>
  <c r="K41" i="9" s="1"/>
  <c r="L41" i="12" s="1"/>
  <c r="BP41" i="2"/>
  <c r="BR41" i="2" s="1"/>
  <c r="K40" i="9" s="1"/>
  <c r="L40" i="12" s="1"/>
  <c r="BH42" i="2"/>
  <c r="BI42" i="2" s="1"/>
  <c r="BK42" i="2" s="1"/>
  <c r="J41" i="9" s="1"/>
  <c r="J41" i="12" s="1"/>
  <c r="K41" i="12" s="1"/>
  <c r="BI41" i="2"/>
  <c r="BK41" i="2" s="1"/>
  <c r="J40" i="9" s="1"/>
  <c r="J40" i="12" s="1"/>
  <c r="K40" i="12" s="1"/>
  <c r="O39" i="12"/>
  <c r="LG42" i="2"/>
  <c r="LH42" i="2" s="1"/>
  <c r="LJ42" i="2" s="1"/>
  <c r="AU41" i="9" s="1"/>
  <c r="AX41" i="12" s="1"/>
  <c r="LH41" i="2"/>
  <c r="LJ41" i="2" s="1"/>
  <c r="AU40" i="9" s="1"/>
  <c r="AX40" i="12" s="1"/>
  <c r="AU41" i="2"/>
  <c r="AW41" i="2" s="1"/>
  <c r="H40" i="9" s="1"/>
  <c r="H40" i="12" s="1"/>
  <c r="AT42" i="2"/>
  <c r="AU42" i="2" s="1"/>
  <c r="AW42" i="2" s="1"/>
  <c r="H41" i="9" s="1"/>
  <c r="H41" i="12" s="1"/>
  <c r="P39" i="12"/>
  <c r="KT41" i="2"/>
  <c r="KV41" i="2" s="1"/>
  <c r="AS40" i="9" s="1"/>
  <c r="AV40" i="12" s="1"/>
  <c r="KS42" i="2"/>
  <c r="KT42" i="2" s="1"/>
  <c r="KV42" i="2" s="1"/>
  <c r="AS41" i="9" s="1"/>
  <c r="AV41" i="12" s="1"/>
  <c r="FI42" i="2"/>
  <c r="FJ42" i="2" s="1"/>
  <c r="FL42" i="2" s="1"/>
  <c r="Y41" i="9" s="1"/>
  <c r="AA41" i="12" s="1"/>
  <c r="FJ41" i="2"/>
  <c r="FL41" i="2" s="1"/>
  <c r="Y40" i="9" s="1"/>
  <c r="AA40" i="12" s="1"/>
  <c r="AZ39" i="12"/>
  <c r="AM42" i="2"/>
  <c r="AN42" i="2" s="1"/>
  <c r="AP42" i="2" s="1"/>
  <c r="G41" i="9" s="1"/>
  <c r="G41" i="12" s="1"/>
  <c r="AN41" i="2"/>
  <c r="AP41" i="2" s="1"/>
  <c r="G40" i="9" s="1"/>
  <c r="G40" i="12" s="1"/>
  <c r="S39" i="12"/>
  <c r="K42" i="2"/>
  <c r="L42" i="2" s="1"/>
  <c r="N42" i="2" s="1"/>
  <c r="C41" i="9" s="1"/>
  <c r="B41" i="12" s="1"/>
  <c r="L41" i="2"/>
  <c r="N41" i="2" s="1"/>
  <c r="C40" i="9" s="1"/>
  <c r="B40" i="12" s="1"/>
  <c r="R42" i="2"/>
  <c r="S42" i="2" s="1"/>
  <c r="U42" i="2" s="1"/>
  <c r="D41" i="9" s="1"/>
  <c r="C41" i="12" s="1"/>
  <c r="S41" i="2"/>
  <c r="U41" i="2" s="1"/>
  <c r="D40" i="9" s="1"/>
  <c r="C40" i="12" s="1"/>
  <c r="AR39" i="12"/>
  <c r="R39" i="12"/>
  <c r="AI39" i="12"/>
  <c r="AE39" i="12"/>
  <c r="HM42" i="2"/>
  <c r="HN42" i="2" s="1"/>
  <c r="HP42" i="2" s="1"/>
  <c r="AG41" i="9" s="1"/>
  <c r="AI41" i="12" s="1"/>
  <c r="HN41" i="2"/>
  <c r="HP41" i="2" s="1"/>
  <c r="AG40" i="9" s="1"/>
  <c r="AI40" i="12" s="1"/>
  <c r="AG39" i="12"/>
  <c r="AM39" i="12"/>
  <c r="AL39" i="12"/>
  <c r="KL42" i="2"/>
  <c r="KM42" i="2" s="1"/>
  <c r="KO42" i="2" s="1"/>
  <c r="AR41" i="9" s="1"/>
  <c r="AU41" i="12" s="1"/>
  <c r="KM41" i="2"/>
  <c r="KO41" i="2" s="1"/>
  <c r="AR40" i="9" s="1"/>
  <c r="AU40" i="12" s="1"/>
  <c r="CJ42" i="2"/>
  <c r="CK42" i="2" s="1"/>
  <c r="CM42" i="2" s="1"/>
  <c r="N41" i="9" s="1"/>
  <c r="O41" i="12" s="1"/>
  <c r="CK41" i="2"/>
  <c r="CM41" i="2" s="1"/>
  <c r="N40" i="9" s="1"/>
  <c r="O40" i="12" s="1"/>
  <c r="AX39" i="12"/>
  <c r="H39" i="12"/>
  <c r="CQ42" i="2"/>
  <c r="CR42" i="2" s="1"/>
  <c r="CT42" i="2" s="1"/>
  <c r="O41" i="9" s="1"/>
  <c r="P41" i="12" s="1"/>
  <c r="CR41" i="2"/>
  <c r="CT41" i="2" s="1"/>
  <c r="O40" i="9" s="1"/>
  <c r="P40" i="12" s="1"/>
  <c r="I39" i="12"/>
  <c r="AS39" i="12"/>
  <c r="LU42" i="2"/>
  <c r="LV42" i="2" s="1"/>
  <c r="LX42" i="2" s="1"/>
  <c r="AW41" i="9" s="1"/>
  <c r="AZ41" i="12" s="1"/>
  <c r="LV41" i="2"/>
  <c r="LX41" i="2" s="1"/>
  <c r="AW40" i="9" s="1"/>
  <c r="AZ40" i="12" s="1"/>
  <c r="DL42" i="2"/>
  <c r="DM42" i="2" s="1"/>
  <c r="DO42" i="2" s="1"/>
  <c r="R41" i="9" s="1"/>
  <c r="S41" i="12" s="1"/>
  <c r="DM41" i="2"/>
  <c r="DO41" i="2" s="1"/>
  <c r="R40" i="9" s="1"/>
  <c r="S40" i="12" s="1"/>
  <c r="GR42" i="2"/>
  <c r="GS42" i="2" s="1"/>
  <c r="GU42" i="2" s="1"/>
  <c r="AD41" i="9" s="1"/>
  <c r="AF41" i="12" s="1"/>
  <c r="GS41" i="2"/>
  <c r="GU41" i="2" s="1"/>
  <c r="AD40" i="9" s="1"/>
  <c r="AF40" i="12" s="1"/>
  <c r="B39" i="12"/>
  <c r="AJ39" i="12"/>
  <c r="HF42" i="2"/>
  <c r="HG42" i="2" s="1"/>
  <c r="HI42" i="2" s="1"/>
  <c r="AF41" i="9" s="1"/>
  <c r="AH41" i="12" s="1"/>
  <c r="HG41" i="2"/>
  <c r="HI41" i="2" s="1"/>
  <c r="AF40" i="9" s="1"/>
  <c r="AH40" i="12" s="1"/>
  <c r="AO39" i="12"/>
  <c r="JQ42" i="2"/>
  <c r="JR42" i="2" s="1"/>
  <c r="JT42" i="2" s="1"/>
  <c r="AO41" i="9" s="1"/>
  <c r="AR41" i="12" s="1"/>
  <c r="JR41" i="2"/>
  <c r="JT41" i="2" s="1"/>
  <c r="AO40" i="9" s="1"/>
  <c r="AR40" i="12" s="1"/>
  <c r="T29" i="16" l="1"/>
  <c r="U39" i="12"/>
  <c r="AS29" i="16"/>
  <c r="N29" i="16"/>
  <c r="Q29" i="16"/>
  <c r="Y9" i="16"/>
  <c r="Y18" i="16" s="1"/>
  <c r="J29" i="16"/>
  <c r="Q9" i="16"/>
  <c r="Q18" i="16" s="1"/>
  <c r="J9" i="16"/>
  <c r="J18" i="16" s="1"/>
  <c r="T9" i="16"/>
  <c r="T18" i="16" s="1"/>
  <c r="N39" i="16"/>
  <c r="G29" i="16"/>
  <c r="Q39" i="16"/>
  <c r="AS39" i="16"/>
  <c r="J39" i="16"/>
  <c r="Y29" i="16"/>
  <c r="U39" i="16"/>
  <c r="AO39" i="16"/>
  <c r="N9" i="16"/>
  <c r="N18" i="16" s="1"/>
  <c r="AV9" i="16"/>
  <c r="AV18" i="16" s="1"/>
  <c r="AV29" i="16"/>
  <c r="AV39" i="16"/>
  <c r="AR29" i="16"/>
  <c r="AR9" i="16"/>
  <c r="AR18" i="16" s="1"/>
  <c r="AR39" i="16"/>
  <c r="C40" i="19"/>
  <c r="O9" i="16"/>
  <c r="O18" i="16" s="1"/>
  <c r="O39" i="16"/>
  <c r="O29" i="16"/>
  <c r="W29" i="16"/>
  <c r="W39" i="16"/>
  <c r="W9" i="16"/>
  <c r="W18" i="16" s="1"/>
  <c r="AU39" i="16"/>
  <c r="AU29" i="16"/>
  <c r="AU9" i="16"/>
  <c r="AU18" i="16" s="1"/>
  <c r="AQ29" i="16"/>
  <c r="AQ39" i="16"/>
  <c r="AQ9" i="16"/>
  <c r="AQ18" i="16" s="1"/>
  <c r="AH9" i="16"/>
  <c r="AH18" i="16" s="1"/>
  <c r="AH39" i="16"/>
  <c r="AH29" i="16"/>
  <c r="AO9" i="16"/>
  <c r="AO18" i="16" s="1"/>
  <c r="AM39" i="16"/>
  <c r="AM29" i="16"/>
  <c r="AM9" i="16"/>
  <c r="AM18" i="16" s="1"/>
  <c r="AJ39" i="16"/>
  <c r="AJ9" i="16"/>
  <c r="AJ18" i="16" s="1"/>
  <c r="AJ29" i="16"/>
  <c r="AG29" i="16"/>
  <c r="AG9" i="16"/>
  <c r="AG18" i="16" s="1"/>
  <c r="AG39" i="16"/>
  <c r="I40" i="12"/>
  <c r="I9" i="16" s="1"/>
  <c r="I18" i="16" s="1"/>
  <c r="AC41" i="12"/>
  <c r="AB39" i="16" s="1"/>
  <c r="AS9" i="16"/>
  <c r="AS18" i="16" s="1"/>
  <c r="AX9" i="16"/>
  <c r="AX18" i="16" s="1"/>
  <c r="AX39" i="16"/>
  <c r="AX29" i="16"/>
  <c r="AE9" i="16"/>
  <c r="AE18" i="16" s="1"/>
  <c r="AE29" i="16"/>
  <c r="AE39" i="16"/>
  <c r="F39" i="16"/>
  <c r="F29" i="16"/>
  <c r="F9" i="16"/>
  <c r="F18" i="16" s="1"/>
  <c r="AD29" i="16"/>
  <c r="AD9" i="16"/>
  <c r="AD18" i="16" s="1"/>
  <c r="AD39" i="16"/>
  <c r="U9" i="16"/>
  <c r="U18" i="16" s="1"/>
  <c r="C9" i="16"/>
  <c r="C18" i="16" s="1"/>
  <c r="C39" i="16"/>
  <c r="C29" i="16"/>
  <c r="R9" i="16"/>
  <c r="R18" i="16" s="1"/>
  <c r="R29" i="16"/>
  <c r="R39" i="16"/>
  <c r="S9" i="16"/>
  <c r="S18" i="16" s="1"/>
  <c r="S39" i="16"/>
  <c r="S29" i="16"/>
  <c r="P29" i="16"/>
  <c r="P9" i="16"/>
  <c r="P18" i="16" s="1"/>
  <c r="P39" i="16"/>
  <c r="M40" i="12"/>
  <c r="Y39" i="16"/>
  <c r="AD40" i="12"/>
  <c r="AJ40" i="12"/>
  <c r="W40" i="12"/>
  <c r="AO29" i="16"/>
  <c r="H9" i="16"/>
  <c r="H18" i="16" s="1"/>
  <c r="H39" i="16"/>
  <c r="H29" i="16"/>
  <c r="X9" i="16"/>
  <c r="X18" i="16" s="1"/>
  <c r="X29" i="16"/>
  <c r="X39" i="16"/>
  <c r="AN9" i="16"/>
  <c r="AN18" i="16" s="1"/>
  <c r="AN29" i="16"/>
  <c r="AN39" i="16"/>
  <c r="Z39" i="16"/>
  <c r="Z29" i="16"/>
  <c r="Z9" i="16"/>
  <c r="Z18" i="16" s="1"/>
  <c r="M41" i="12"/>
  <c r="AW29" i="16"/>
  <c r="AW9" i="16"/>
  <c r="AW18" i="16" s="1"/>
  <c r="AW39" i="16"/>
  <c r="AD41" i="12"/>
  <c r="AJ41" i="12"/>
  <c r="D41" i="12"/>
  <c r="E41" i="12" s="1"/>
  <c r="W41" i="12"/>
  <c r="G9" i="16"/>
  <c r="G18" i="16" s="1"/>
  <c r="G39" i="16"/>
  <c r="L39" i="16"/>
  <c r="L9" i="16"/>
  <c r="L18" i="16" s="1"/>
  <c r="L29" i="16"/>
  <c r="AL9" i="16"/>
  <c r="AL18" i="16" s="1"/>
  <c r="AL29" i="16"/>
  <c r="AP29" i="16"/>
  <c r="AP39" i="16"/>
  <c r="AP9" i="16"/>
  <c r="AP18" i="16" s="1"/>
  <c r="T39" i="16"/>
  <c r="D39" i="16"/>
  <c r="D9" i="16"/>
  <c r="D18" i="16" s="1"/>
  <c r="D29" i="16"/>
  <c r="AT9" i="16"/>
  <c r="AT18" i="16" s="1"/>
  <c r="AT29" i="16"/>
  <c r="AT39" i="16"/>
  <c r="AG40" i="12"/>
  <c r="AF9" i="16" s="1"/>
  <c r="AF18" i="16" s="1"/>
  <c r="AB41" i="12"/>
  <c r="AA29" i="16" s="1"/>
  <c r="U29" i="16"/>
  <c r="D40" i="12"/>
  <c r="E40" i="12" s="1"/>
  <c r="AL40" i="12"/>
  <c r="AK29" i="16" s="1"/>
  <c r="AL39" i="16"/>
  <c r="V39" i="16" l="1"/>
  <c r="AF39" i="16"/>
  <c r="E29" i="16"/>
  <c r="V29" i="16"/>
  <c r="AK39" i="16"/>
  <c r="AK9" i="16"/>
  <c r="AK18" i="16" s="1"/>
  <c r="AF29" i="16"/>
  <c r="AB9" i="16"/>
  <c r="AB18" i="16" s="1"/>
  <c r="I29" i="16"/>
  <c r="E9" i="16"/>
  <c r="E18" i="16" s="1"/>
  <c r="V9" i="16"/>
  <c r="V18" i="16" s="1"/>
  <c r="M39" i="16"/>
  <c r="AI29" i="16"/>
  <c r="I39" i="16"/>
  <c r="E39" i="16"/>
  <c r="AB29" i="16"/>
  <c r="AC39" i="16"/>
  <c r="AC9" i="16"/>
  <c r="AC18" i="16" s="1"/>
  <c r="AC29" i="16"/>
  <c r="AI9" i="16"/>
  <c r="AI18" i="16" s="1"/>
  <c r="M29" i="16"/>
  <c r="M9" i="16"/>
  <c r="M18" i="16" s="1"/>
  <c r="AI39" i="16"/>
  <c r="AA9" i="16"/>
  <c r="AA18" i="16" s="1"/>
  <c r="AA39" i="16"/>
</calcChain>
</file>

<file path=xl/sharedStrings.xml><?xml version="1.0" encoding="utf-8"?>
<sst xmlns="http://schemas.openxmlformats.org/spreadsheetml/2006/main" count="2434" uniqueCount="114">
  <si>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</si>
  <si>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</si>
  <si>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</si>
  <si>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</si>
  <si>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</si>
  <si>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</si>
  <si>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</si>
  <si>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</si>
  <si>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</si>
  <si>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</si>
  <si>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</si>
  <si>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</si>
  <si>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</si>
  <si>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</si>
  <si>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</si>
  <si>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</si>
  <si>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</si>
  <si>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</si>
  <si>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</si>
  <si>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</si>
  <si>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</si>
  <si>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</si>
  <si>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</si>
  <si>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</si>
  <si>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</si>
  <si>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</si>
  <si>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</si>
  <si>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</si>
  <si>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CT</t>
  </si>
  <si>
    <t>CT to expression data converter: paste CT values in 1st column, expression values will be calucated in last column</t>
  </si>
  <si>
    <t>Sample 01</t>
  </si>
  <si>
    <t>Sample 02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</si>
  <si>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</si>
  <si>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</si>
  <si>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</si>
  <si>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</si>
  <si>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</si>
  <si>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</si>
  <si>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</si>
  <si>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10</t>
  </si>
  <si>
    <t>Sample 11</t>
  </si>
  <si>
    <t>Sample 12</t>
  </si>
  <si>
    <t>Mean (GOI)</t>
  </si>
  <si>
    <t>DCT(GOI) = [Mean]mm36B4H - [sample]mm36B4H</t>
  </si>
  <si>
    <t>E(GOI)^DCT(GOI)</t>
  </si>
  <si>
    <t>STDEV</t>
  </si>
  <si>
    <t>Gapdh</t>
  </si>
  <si>
    <t>6h</t>
  </si>
  <si>
    <t>AVERAGE</t>
  </si>
  <si>
    <t>***</t>
  </si>
  <si>
    <t>**</t>
  </si>
  <si>
    <t>*</t>
  </si>
  <si>
    <t>Act B</t>
  </si>
  <si>
    <t>0h</t>
  </si>
  <si>
    <t>12h</t>
  </si>
  <si>
    <t>18h</t>
  </si>
  <si>
    <t>30h</t>
  </si>
  <si>
    <t>2d</t>
  </si>
  <si>
    <t>5d</t>
  </si>
  <si>
    <t>14d</t>
  </si>
  <si>
    <t>E(GOI)</t>
  </si>
  <si>
    <t>T-test (0h)</t>
  </si>
  <si>
    <t>t-test</t>
  </si>
  <si>
    <t>Ppara</t>
  </si>
  <si>
    <t>Cyp3a11</t>
  </si>
  <si>
    <t>Cyp24a1</t>
  </si>
  <si>
    <t>Nos2</t>
  </si>
  <si>
    <t>Nfkbia</t>
  </si>
  <si>
    <t>Cyp2c39</t>
  </si>
  <si>
    <t>Nr3c1</t>
  </si>
  <si>
    <t>Cyp1a2</t>
  </si>
  <si>
    <t>Abcb1a</t>
  </si>
  <si>
    <t>Sult1b1</t>
  </si>
  <si>
    <t>Gstp1</t>
  </si>
  <si>
    <t>Cxcl15</t>
  </si>
  <si>
    <t>Cebpa</t>
  </si>
  <si>
    <t>Nr1h3</t>
  </si>
  <si>
    <t>Sod2</t>
  </si>
  <si>
    <t>Sult1a1</t>
  </si>
  <si>
    <t>Gstm1</t>
  </si>
  <si>
    <t>Cyp4a10</t>
  </si>
  <si>
    <t>Hmox1</t>
  </si>
  <si>
    <t>Ahr</t>
  </si>
  <si>
    <t>Cebpd</t>
  </si>
  <si>
    <t>Slc10a1</t>
  </si>
  <si>
    <t>Gsta2</t>
  </si>
  <si>
    <t>Dpyd</t>
  </si>
  <si>
    <t>Socs3</t>
  </si>
  <si>
    <t>Vdr</t>
  </si>
  <si>
    <t>Nr2f2</t>
  </si>
  <si>
    <t>Rxra</t>
  </si>
  <si>
    <t>Cyp7a1</t>
  </si>
  <si>
    <t>Ugt1a1</t>
  </si>
  <si>
    <t>Socs1</t>
  </si>
  <si>
    <t>Abcg2</t>
  </si>
  <si>
    <t>Abcc2</t>
  </si>
  <si>
    <t>Por</t>
  </si>
  <si>
    <t>Cyp2c37</t>
  </si>
  <si>
    <t>Nr1i2</t>
  </si>
  <si>
    <t>Cebpb</t>
  </si>
  <si>
    <t>Nr0b2</t>
  </si>
  <si>
    <t>Cyp2b10</t>
  </si>
  <si>
    <t>Nr2f1</t>
  </si>
  <si>
    <t>Cyp2d22</t>
  </si>
  <si>
    <t>Hnf4a</t>
  </si>
  <si>
    <t>Hk2</t>
  </si>
  <si>
    <t>Ptgs2</t>
  </si>
  <si>
    <t>Nr1i3</t>
  </si>
  <si>
    <t>Cyp2c29</t>
  </si>
  <si>
    <t>Fold changes</t>
  </si>
  <si>
    <t>Cyp1a2 log</t>
  </si>
  <si>
    <t>Cyp24a1 log2</t>
  </si>
  <si>
    <t>Gstm1 log2</t>
  </si>
  <si>
    <t>Nr0b2 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</si>
</sst>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;;;"/>
  </numFmts>
  <fonts count="21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5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 applyFont="1"/>
    <xf numFmtId="0" fontId="3" fillId="0" borderId="0" xfId="0" applyNumberFormat="1" applyFont="1"/>
    <xf numFmtId="0" fontId="9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2" borderId="0" xfId="0" applyFont="1" applyFill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/>
    <xf numFmtId="0" fontId="12" fillId="0" borderId="0" xfId="0" applyFont="1" applyAlignment="1">
      <alignment horizontal="center" vertical="center"/>
    </xf>
    <xf numFmtId="0" fontId="13" fillId="2" borderId="0" xfId="0" applyFont="1" applyFill="1"/>
    <xf numFmtId="0" fontId="11" fillId="2" borderId="0" xfId="0" applyNumberFormat="1" applyFont="1" applyFill="1"/>
    <xf numFmtId="0" fontId="13" fillId="2" borderId="0" xfId="0" applyNumberFormat="1" applyFont="1" applyFill="1"/>
    <xf numFmtId="0" fontId="0" fillId="0" borderId="0" xfId="0" applyFill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0" fontId="8" fillId="7" borderId="0" xfId="0" applyFont="1" applyFill="1"/>
    <xf numFmtId="0" fontId="10" fillId="12" borderId="0" xfId="0" applyFont="1" applyFill="1"/>
    <xf numFmtId="0" fontId="15" fillId="0" borderId="3" xfId="0" applyFont="1" applyBorder="1" applyAlignment="1">
      <alignment horizontal="center"/>
    </xf>
    <xf numFmtId="164" fontId="0" fillId="0" borderId="1" xfId="0" applyNumberFormat="1" applyFill="1" applyBorder="1"/>
    <xf numFmtId="0" fontId="15" fillId="0" borderId="0" xfId="0" applyFont="1" applyFill="1" applyBorder="1" applyAlignment="1">
      <alignment horizontal="center"/>
    </xf>
    <xf numFmtId="0" fontId="0" fillId="11" borderId="0" xfId="0" applyFill="1"/>
    <xf numFmtId="0" fontId="8" fillId="0" borderId="1" xfId="0" applyFont="1" applyBorder="1"/>
    <xf numFmtId="165" fontId="0" fillId="0" borderId="1" xfId="0" applyNumberFormat="1" applyBorder="1"/>
    <xf numFmtId="0" fontId="16" fillId="0" borderId="0" xfId="0" applyFont="1"/>
    <xf numFmtId="0" fontId="0" fillId="0" borderId="0" xfId="0" applyBorder="1"/>
    <xf numFmtId="0" fontId="15" fillId="0" borderId="0" xfId="0" applyFont="1" applyBorder="1" applyAlignment="1">
      <alignment horizontal="center"/>
    </xf>
    <xf numFmtId="165" fontId="0" fillId="0" borderId="0" xfId="0" applyNumberFormat="1" applyBorder="1"/>
    <xf numFmtId="0" fontId="17" fillId="0" borderId="1" xfId="0" applyFont="1" applyFill="1" applyBorder="1" applyAlignment="1">
      <alignment horizontal="center"/>
    </xf>
    <xf numFmtId="0" fontId="10" fillId="13" borderId="1" xfId="0" applyFont="1" applyFill="1" applyBorder="1"/>
    <xf numFmtId="165" fontId="0" fillId="0" borderId="3" xfId="0" applyNumberFormat="1" applyBorder="1"/>
    <xf numFmtId="0" fontId="0" fillId="9" borderId="0" xfId="0" applyFill="1"/>
    <xf numFmtId="165" fontId="18" fillId="0" borderId="1" xfId="0" applyNumberFormat="1" applyFont="1" applyBorder="1" applyAlignment="1">
      <alignment textRotation="90"/>
    </xf>
    <xf numFmtId="0" fontId="18" fillId="0" borderId="1" xfId="0" applyFont="1" applyBorder="1" applyAlignment="1">
      <alignment textRotation="90"/>
    </xf>
    <xf numFmtId="0" fontId="18" fillId="0" borderId="4" xfId="0" applyFont="1" applyBorder="1" applyAlignment="1">
      <alignment textRotation="90"/>
    </xf>
    <xf numFmtId="165" fontId="18" fillId="0" borderId="5" xfId="0" applyNumberFormat="1" applyFont="1" applyBorder="1" applyAlignment="1">
      <alignment textRotation="90"/>
    </xf>
    <xf numFmtId="0" fontId="12" fillId="0" borderId="6" xfId="0" applyFont="1" applyBorder="1" applyAlignment="1">
      <alignment horizontal="center" textRotation="90"/>
    </xf>
    <xf numFmtId="0" fontId="12" fillId="0" borderId="2" xfId="0" applyFont="1" applyBorder="1" applyAlignment="1">
      <alignment horizontal="center" textRotation="90"/>
    </xf>
    <xf numFmtId="0" fontId="12" fillId="0" borderId="7" xfId="0" applyFont="1" applyBorder="1" applyAlignment="1">
      <alignment horizontal="center" textRotation="90"/>
    </xf>
    <xf numFmtId="165" fontId="0" fillId="0" borderId="9" xfId="0" applyNumberFormat="1" applyBorder="1"/>
    <xf numFmtId="165" fontId="0" fillId="0" borderId="11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17" fillId="0" borderId="8" xfId="0" applyFont="1" applyFill="1" applyBorder="1" applyAlignment="1">
      <alignment horizontal="left"/>
    </xf>
    <xf numFmtId="0" fontId="17" fillId="0" borderId="10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9" fillId="0" borderId="15" xfId="0" applyFont="1" applyBorder="1" applyAlignment="1">
      <alignment horizontal="center" textRotation="90"/>
    </xf>
    <xf numFmtId="0" fontId="19" fillId="0" borderId="16" xfId="0" applyFont="1" applyBorder="1" applyAlignment="1">
      <alignment horizontal="center" textRotation="90"/>
    </xf>
    <xf numFmtId="165" fontId="0" fillId="0" borderId="17" xfId="0" applyNumberForma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165" fontId="0" fillId="0" borderId="20" xfId="0" applyNumberFormat="1" applyBorder="1"/>
    <xf numFmtId="0" fontId="20" fillId="0" borderId="21" xfId="0" applyFont="1" applyBorder="1" applyAlignment="1">
      <alignment horizontal="left" vertical="center"/>
    </xf>
    <xf numFmtId="165" fontId="0" fillId="0" borderId="22" xfId="0" applyNumberFormat="1" applyBorder="1"/>
    <xf numFmtId="165" fontId="0" fillId="0" borderId="23" xfId="0" applyNumberFormat="1" applyBorder="1"/>
    <xf numFmtId="0" fontId="14" fillId="2" borderId="1" xfId="0" applyFont="1" applyFill="1" applyBorder="1" applyAlignment="1">
      <alignment horizontal="center"/>
    </xf>
  </cellXfs>
  <cellStyles count="58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Besuchter Hyperlink" xfId="366" builtinId="9" hidden="1"/>
    <cellStyle name="Besuchter Hyperlink" xfId="368" builtinId="9" hidden="1"/>
    <cellStyle name="Besuchter Hyperlink" xfId="370" builtinId="9" hidden="1"/>
    <cellStyle name="Besuchter Hyperlink" xfId="372" builtinId="9" hidden="1"/>
    <cellStyle name="Besuchter Hyperlink" xfId="374" builtinId="9" hidden="1"/>
    <cellStyle name="Besuchter Hyperlink" xfId="376" builtinId="9" hidden="1"/>
    <cellStyle name="Besuchter Hyperlink" xfId="378" builtinId="9" hidden="1"/>
    <cellStyle name="Besuchter Hyperlink" xfId="380" builtinId="9" hidden="1"/>
    <cellStyle name="Besuchter Hyperlink" xfId="382" builtinId="9" hidden="1"/>
    <cellStyle name="Besuchter Hyperlink" xfId="384" builtinId="9" hidden="1"/>
    <cellStyle name="Besuchter Hyperlink" xfId="386" builtinId="9" hidden="1"/>
    <cellStyle name="Besuchter Hyperlink" xfId="388" builtinId="9" hidden="1"/>
    <cellStyle name="Besuchter Hyperlink" xfId="390" builtinId="9" hidden="1"/>
    <cellStyle name="Besuchter Hyperlink" xfId="392" builtinId="9" hidden="1"/>
    <cellStyle name="Besuchter Hyperlink" xfId="394" builtinId="9" hidden="1"/>
    <cellStyle name="Besuchter Hyperlink" xfId="396" builtinId="9" hidden="1"/>
    <cellStyle name="Besuchter Hyperlink" xfId="398" builtinId="9" hidden="1"/>
    <cellStyle name="Besuchter Hyperlink" xfId="400" builtinId="9" hidden="1"/>
    <cellStyle name="Besuchter Hyperlink" xfId="402" builtinId="9" hidden="1"/>
    <cellStyle name="Besuchter Hyperlink" xfId="404" builtinId="9" hidden="1"/>
    <cellStyle name="Besuchter Hyperlink" xfId="406" builtinId="9" hidden="1"/>
    <cellStyle name="Besuchter Hyperlink" xfId="408" builtinId="9" hidden="1"/>
    <cellStyle name="Besuchter Hyperlink" xfId="410" builtinId="9" hidden="1"/>
    <cellStyle name="Besuchter Hyperlink" xfId="412" builtinId="9" hidden="1"/>
    <cellStyle name="Besuchter Hyperlink" xfId="414" builtinId="9" hidden="1"/>
    <cellStyle name="Besuchter Hyperlink" xfId="416" builtinId="9" hidden="1"/>
    <cellStyle name="Besuchter Hyperlink" xfId="418" builtinId="9" hidden="1"/>
    <cellStyle name="Besuchter Hyperlink" xfId="420" builtinId="9" hidden="1"/>
    <cellStyle name="Besuchter Hyperlink" xfId="422" builtinId="9" hidden="1"/>
    <cellStyle name="Besuchter Hyperlink" xfId="424" builtinId="9" hidden="1"/>
    <cellStyle name="Besuchter Hyperlink" xfId="426" builtinId="9" hidden="1"/>
    <cellStyle name="Besuchter Hyperlink" xfId="428" builtinId="9" hidden="1"/>
    <cellStyle name="Besuchter Hyperlink" xfId="430" builtinId="9" hidden="1"/>
    <cellStyle name="Besuchter Hyperlink" xfId="432" builtinId="9" hidden="1"/>
    <cellStyle name="Besuchter Hyperlink" xfId="434" builtinId="9" hidden="1"/>
    <cellStyle name="Besuchter Hyperlink" xfId="436" builtinId="9" hidden="1"/>
    <cellStyle name="Besuchter Hyperlink" xfId="438" builtinId="9" hidden="1"/>
    <cellStyle name="Besuchter Hyperlink" xfId="440" builtinId="9" hidden="1"/>
    <cellStyle name="Besuchter Hyperlink" xfId="442" builtinId="9" hidden="1"/>
    <cellStyle name="Besuchter Hyperlink" xfId="444" builtinId="9" hidden="1"/>
    <cellStyle name="Besuchter Hyperlink" xfId="446" builtinId="9" hidden="1"/>
    <cellStyle name="Besuchter Hyperlink" xfId="448" builtinId="9" hidden="1"/>
    <cellStyle name="Besuchter Hyperlink" xfId="450" builtinId="9" hidden="1"/>
    <cellStyle name="Besuchter Hyperlink" xfId="452" builtinId="9" hidden="1"/>
    <cellStyle name="Besuchter Hyperlink" xfId="454" builtinId="9" hidden="1"/>
    <cellStyle name="Besuchter Hyperlink" xfId="456" builtinId="9" hidden="1"/>
    <cellStyle name="Besuchter Hyperlink" xfId="458" builtinId="9" hidden="1"/>
    <cellStyle name="Besuchter Hyperlink" xfId="460" builtinId="9" hidden="1"/>
    <cellStyle name="Besuchter Hyperlink" xfId="462" builtinId="9" hidden="1"/>
    <cellStyle name="Besuchter Hyperlink" xfId="464" builtinId="9" hidden="1"/>
    <cellStyle name="Besuchter Hyperlink" xfId="466" builtinId="9" hidden="1"/>
    <cellStyle name="Besuchter Hyperlink" xfId="468" builtinId="9" hidden="1"/>
    <cellStyle name="Besuchter Hyperlink" xfId="470" builtinId="9" hidden="1"/>
    <cellStyle name="Besuchter Hyperlink" xfId="472" builtinId="9" hidden="1"/>
    <cellStyle name="Besuchter Hyperlink" xfId="474" builtinId="9" hidden="1"/>
    <cellStyle name="Besuchter Hyperlink" xfId="476" builtinId="9" hidden="1"/>
    <cellStyle name="Besuchter Hyperlink" xfId="478" builtinId="9" hidden="1"/>
    <cellStyle name="Besuchter Hyperlink" xfId="480" builtinId="9" hidden="1"/>
    <cellStyle name="Besuchter Hyperlink" xfId="482" builtinId="9" hidden="1"/>
    <cellStyle name="Besuchter Hyperlink" xfId="484" builtinId="9" hidden="1"/>
    <cellStyle name="Besuchter Hyperlink" xfId="486" builtinId="9" hidden="1"/>
    <cellStyle name="Besuchter Hyperlink" xfId="488" builtinId="9" hidden="1"/>
    <cellStyle name="Besuchter Hyperlink" xfId="490" builtinId="9" hidden="1"/>
    <cellStyle name="Besuchter Hyperlink" xfId="492" builtinId="9" hidden="1"/>
    <cellStyle name="Besuchter Hyperlink" xfId="494" builtinId="9" hidden="1"/>
    <cellStyle name="Besuchter Hyperlink" xfId="496" builtinId="9" hidden="1"/>
    <cellStyle name="Besuchter Hyperlink" xfId="498" builtinId="9" hidden="1"/>
    <cellStyle name="Besuchter Hyperlink" xfId="500" builtinId="9" hidden="1"/>
    <cellStyle name="Besuchter Hyperlink" xfId="502" builtinId="9" hidden="1"/>
    <cellStyle name="Besuchter Hyperlink" xfId="504" builtinId="9" hidden="1"/>
    <cellStyle name="Besuchter Hyperlink" xfId="506" builtinId="9" hidden="1"/>
    <cellStyle name="Besuchter Hyperlink" xfId="508" builtinId="9" hidden="1"/>
    <cellStyle name="Besuchter Hyperlink" xfId="510" builtinId="9" hidden="1"/>
    <cellStyle name="Besuchter Hyperlink" xfId="512" builtinId="9" hidden="1"/>
    <cellStyle name="Besuchter Hyperlink" xfId="514" builtinId="9" hidden="1"/>
    <cellStyle name="Besuchter Hyperlink" xfId="516" builtinId="9" hidden="1"/>
    <cellStyle name="Besuchter Hyperlink" xfId="518" builtinId="9" hidden="1"/>
    <cellStyle name="Besuchter Hyperlink" xfId="520" builtinId="9" hidden="1"/>
    <cellStyle name="Besuchter Hyperlink" xfId="522" builtinId="9" hidden="1"/>
    <cellStyle name="Besuchter Hyperlink" xfId="524" builtinId="9" hidden="1"/>
    <cellStyle name="Besuchter Hyperlink" xfId="526" builtinId="9" hidden="1"/>
    <cellStyle name="Besuchter Hyperlink" xfId="528" builtinId="9" hidden="1"/>
    <cellStyle name="Besuchter Hyperlink" xfId="530" builtinId="9" hidden="1"/>
    <cellStyle name="Besuchter Hyperlink" xfId="532" builtinId="9" hidden="1"/>
    <cellStyle name="Besuchter Hyperlink" xfId="534" builtinId="9" hidden="1"/>
    <cellStyle name="Besuchter Hyperlink" xfId="536" builtinId="9" hidden="1"/>
    <cellStyle name="Besuchter Hyperlink" xfId="538" builtinId="9" hidden="1"/>
    <cellStyle name="Besuchter Hyperlink" xfId="540" builtinId="9" hidden="1"/>
    <cellStyle name="Besuchter Hyperlink" xfId="542" builtinId="9" hidden="1"/>
    <cellStyle name="Besuchter Hyperlink" xfId="544" builtinId="9" hidden="1"/>
    <cellStyle name="Besuchter Hyperlink" xfId="546" builtinId="9" hidden="1"/>
    <cellStyle name="Besuchter Hyperlink" xfId="548" builtinId="9" hidden="1"/>
    <cellStyle name="Besuchter Hyperlink" xfId="550" builtinId="9" hidden="1"/>
    <cellStyle name="Besuchter Hyperlink" xfId="552" builtinId="9" hidden="1"/>
    <cellStyle name="Besuchter Hyperlink" xfId="554" builtinId="9" hidden="1"/>
    <cellStyle name="Besuchter Hyperlink" xfId="556" builtinId="9" hidden="1"/>
    <cellStyle name="Besuchter Hyperlink" xfId="558" builtinId="9" hidden="1"/>
    <cellStyle name="Besuchter Hyperlink" xfId="560" builtinId="9" hidden="1"/>
    <cellStyle name="Besuchter Hyperlink" xfId="562" builtinId="9" hidden="1"/>
    <cellStyle name="Besuchter Hyperlink" xfId="564" builtinId="9" hidden="1"/>
    <cellStyle name="Besuchter Hyperlink" xfId="566" builtinId="9" hidden="1"/>
    <cellStyle name="Besuchter Hyperlink" xfId="568" builtinId="9" hidden="1"/>
    <cellStyle name="Besuchter Hyperlink" xfId="570" builtinId="9" hidden="1"/>
    <cellStyle name="Besuchter Hyperlink" xfId="572" builtinId="9" hidden="1"/>
    <cellStyle name="Besuchter Hyperlink" xfId="574" builtinId="9" hidden="1"/>
    <cellStyle name="Besuchter Hyperlink" xfId="576" builtinId="9" hidden="1"/>
    <cellStyle name="Besuchter Hyperlink" xfId="578" builtinId="9" hidden="1"/>
    <cellStyle name="Besuchter Hyperlink" xfId="58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Standard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X49"/>
  <sheetViews>
    <sheetView workbookViewId="0">
      <pane xSplit="1" topLeftCell="AF1" activePane="topRight" state="frozen"/>
      <selection pane="topRight" activeCell="AK2" sqref="AK2"/>
    </sheetView>
  </sheetViews>
  <sheetFormatPr baseColWidth="10" defaultRowHeight="15" x14ac:dyDescent="0.25"/>
  <cols>
    <col min="1" max="1" width="13.42578125" customWidth="1"/>
  </cols>
  <sheetData>
    <row r="1" spans="1:50" ht="21.75" thickBot="1" x14ac:dyDescent="0.4">
      <c r="A1" s="10"/>
      <c r="B1" s="40"/>
      <c r="C1" s="40" t="s">
        <v>63</v>
      </c>
      <c r="D1" s="40" t="s">
        <v>64</v>
      </c>
      <c r="E1" s="40" t="s">
        <v>65</v>
      </c>
      <c r="F1" s="40" t="s">
        <v>66</v>
      </c>
      <c r="G1" s="40" t="s">
        <v>67</v>
      </c>
      <c r="H1" s="40" t="s">
        <v>68</v>
      </c>
      <c r="I1" s="40" t="s">
        <v>69</v>
      </c>
      <c r="J1" s="40" t="s">
        <v>70</v>
      </c>
      <c r="K1" s="40" t="s">
        <v>71</v>
      </c>
      <c r="L1" s="40" t="s">
        <v>72</v>
      </c>
      <c r="M1" s="40" t="s">
        <v>73</v>
      </c>
      <c r="N1" s="40" t="s">
        <v>74</v>
      </c>
      <c r="O1" s="40" t="s">
        <v>75</v>
      </c>
      <c r="P1" s="40" t="s">
        <v>76</v>
      </c>
      <c r="Q1" s="40" t="s">
        <v>77</v>
      </c>
      <c r="R1" s="40" t="s">
        <v>78</v>
      </c>
      <c r="S1" s="40" t="s">
        <v>79</v>
      </c>
      <c r="T1" s="40" t="s">
        <v>80</v>
      </c>
      <c r="U1" s="40" t="s">
        <v>81</v>
      </c>
      <c r="V1" s="40" t="s">
        <v>82</v>
      </c>
      <c r="W1" s="40" t="s">
        <v>83</v>
      </c>
      <c r="X1" s="40" t="s">
        <v>84</v>
      </c>
      <c r="Y1" s="40" t="s">
        <v>85</v>
      </c>
      <c r="Z1" s="40" t="s">
        <v>86</v>
      </c>
      <c r="AA1" s="40" t="s">
        <v>87</v>
      </c>
      <c r="AB1" s="40" t="s">
        <v>88</v>
      </c>
      <c r="AC1" s="40" t="s">
        <v>89</v>
      </c>
      <c r="AD1" s="40" t="s">
        <v>90</v>
      </c>
      <c r="AE1" s="40" t="s">
        <v>91</v>
      </c>
      <c r="AF1" s="40" t="s">
        <v>92</v>
      </c>
      <c r="AG1" s="40" t="s">
        <v>93</v>
      </c>
      <c r="AH1" s="40" t="s">
        <v>94</v>
      </c>
      <c r="AI1" s="40" t="s">
        <v>95</v>
      </c>
      <c r="AJ1" s="40" t="s">
        <v>96</v>
      </c>
      <c r="AK1" s="40" t="s">
        <v>97</v>
      </c>
      <c r="AL1" s="40" t="s">
        <v>98</v>
      </c>
      <c r="AM1" s="40" t="s">
        <v>99</v>
      </c>
      <c r="AN1" s="40" t="s">
        <v>100</v>
      </c>
      <c r="AO1" s="40" t="s">
        <v>101</v>
      </c>
      <c r="AP1" s="40" t="s">
        <v>102</v>
      </c>
      <c r="AQ1" s="40" t="s">
        <v>103</v>
      </c>
      <c r="AR1" s="40" t="s">
        <v>52</v>
      </c>
      <c r="AS1" s="40" t="s">
        <v>104</v>
      </c>
      <c r="AT1" s="40" t="s">
        <v>105</v>
      </c>
      <c r="AU1" s="40" t="s">
        <v>106</v>
      </c>
      <c r="AV1" s="40" t="s">
        <v>107</v>
      </c>
      <c r="AW1" s="40" t="s">
        <v>108</v>
      </c>
      <c r="AX1" s="40" t="s">
        <v>46</v>
      </c>
    </row>
    <row r="2" spans="1:50" x14ac:dyDescent="0.25">
      <c r="A2" s="11" t="s">
        <v>53</v>
      </c>
      <c r="B2">
        <v>1</v>
      </c>
      <c r="C2">
        <v>13.164410693681701</v>
      </c>
      <c r="D2">
        <v>7.8371240731254002</v>
      </c>
      <c r="E2">
        <v>23.719099707579701</v>
      </c>
      <c r="F2">
        <v>20.916228333270801</v>
      </c>
      <c r="G2">
        <v>26.199190459351101</v>
      </c>
      <c r="H2">
        <v>18.598068239497</v>
      </c>
      <c r="I2">
        <v>15.0961928094301</v>
      </c>
      <c r="J2">
        <v>10.0600749734138</v>
      </c>
      <c r="K2">
        <v>19.535485283429999</v>
      </c>
      <c r="L2">
        <v>15.61782721784</v>
      </c>
      <c r="M2">
        <v>8.2060780090501506</v>
      </c>
      <c r="N2">
        <v>36.116502768511303</v>
      </c>
      <c r="O2">
        <v>12.5118669585652</v>
      </c>
      <c r="P2">
        <v>14.186116289279401</v>
      </c>
      <c r="Q2">
        <v>12.9297159924668</v>
      </c>
      <c r="R2">
        <v>12.2279578973074</v>
      </c>
      <c r="S2">
        <v>9.9738435150020504</v>
      </c>
      <c r="T2">
        <v>13.432515612499101</v>
      </c>
      <c r="U2">
        <v>14.8370464789159</v>
      </c>
      <c r="V2">
        <v>14.6757973057532</v>
      </c>
      <c r="W2">
        <v>18.346362587068199</v>
      </c>
      <c r="X2">
        <v>10.792800577746499</v>
      </c>
      <c r="Y2">
        <v>14.071372319726301</v>
      </c>
      <c r="Z2">
        <v>11.9012740264097</v>
      </c>
      <c r="AA2">
        <v>16.065456301369501</v>
      </c>
      <c r="AB2">
        <v>23.128931574232599</v>
      </c>
      <c r="AC2">
        <v>14.6898616780563</v>
      </c>
      <c r="AD2">
        <v>12.6306123389652</v>
      </c>
      <c r="AE2">
        <v>13.8885384075783</v>
      </c>
      <c r="AF2">
        <v>11.632848109831601</v>
      </c>
      <c r="AG2">
        <v>19.369821546408101</v>
      </c>
      <c r="AH2">
        <v>14.3655261013031</v>
      </c>
      <c r="AI2">
        <v>13.1853880881921</v>
      </c>
      <c r="AJ2">
        <v>11.8133911846384</v>
      </c>
      <c r="AK2">
        <v>11.9847326556543</v>
      </c>
      <c r="AL2">
        <v>14.4737790779851</v>
      </c>
      <c r="AM2">
        <v>13.494617512132701</v>
      </c>
      <c r="AN2">
        <v>27.8293241687132</v>
      </c>
      <c r="AO2">
        <v>18.479750162074598</v>
      </c>
      <c r="AP2">
        <v>21.510744477451599</v>
      </c>
      <c r="AQ2">
        <v>12.0301477838045</v>
      </c>
      <c r="AR2">
        <v>11.5835692595493</v>
      </c>
      <c r="AS2">
        <v>12.637873921070099</v>
      </c>
      <c r="AT2">
        <v>20.4337479777959</v>
      </c>
      <c r="AU2">
        <v>23.043436063555301</v>
      </c>
      <c r="AV2">
        <v>14.733692903537399</v>
      </c>
      <c r="AW2">
        <v>9.1037286512206208</v>
      </c>
      <c r="AX2">
        <v>8.6522888910015894</v>
      </c>
    </row>
    <row r="3" spans="1:50" x14ac:dyDescent="0.25">
      <c r="A3" s="12" t="s">
        <v>53</v>
      </c>
      <c r="B3">
        <v>2</v>
      </c>
      <c r="C3">
        <v>11.8836468240168</v>
      </c>
      <c r="D3">
        <v>7.10933968559028</v>
      </c>
      <c r="E3">
        <v>29.127308183302102</v>
      </c>
      <c r="F3">
        <v>20.289551819145998</v>
      </c>
      <c r="G3">
        <v>19.107509529563298</v>
      </c>
      <c r="H3">
        <v>16.408401218943101</v>
      </c>
      <c r="I3">
        <v>13.6510182212351</v>
      </c>
      <c r="J3">
        <v>8.9249729505396491</v>
      </c>
      <c r="K3">
        <v>17.391679915130801</v>
      </c>
      <c r="L3">
        <v>13.782375238522301</v>
      </c>
      <c r="M3">
        <v>7.1804207916012803</v>
      </c>
      <c r="N3">
        <v>19.672994906666801</v>
      </c>
      <c r="O3">
        <v>10.919009350372599</v>
      </c>
      <c r="P3">
        <v>12.428377155003499</v>
      </c>
      <c r="Q3">
        <v>11.4820617845394</v>
      </c>
      <c r="R3">
        <v>11.0550344085321</v>
      </c>
      <c r="S3">
        <v>8.6083799281878495</v>
      </c>
      <c r="T3">
        <v>12.7437364072374</v>
      </c>
      <c r="U3">
        <v>14.1816029094405</v>
      </c>
      <c r="V3">
        <v>13.145327119341401</v>
      </c>
      <c r="W3">
        <v>16.5608481733241</v>
      </c>
      <c r="X3">
        <v>9.4984108480227007</v>
      </c>
      <c r="Y3">
        <v>12.8726133274851</v>
      </c>
      <c r="Z3">
        <v>10.7452361169347</v>
      </c>
      <c r="AA3">
        <v>15.135945567438</v>
      </c>
      <c r="AB3">
        <v>19.742305184737901</v>
      </c>
      <c r="AC3">
        <v>13.128519688306101</v>
      </c>
      <c r="AD3">
        <v>11.372833872050601</v>
      </c>
      <c r="AE3">
        <v>12.4916126757204</v>
      </c>
      <c r="AF3">
        <v>10.328398061386901</v>
      </c>
      <c r="AG3">
        <v>17.239858093620199</v>
      </c>
      <c r="AH3">
        <v>13.054931454969299</v>
      </c>
      <c r="AI3">
        <v>11.555685949425101</v>
      </c>
      <c r="AJ3">
        <v>10.764491610891</v>
      </c>
      <c r="AK3">
        <v>10.7835832195144</v>
      </c>
      <c r="AL3">
        <v>13.088135252489201</v>
      </c>
      <c r="AM3">
        <v>12.4865840585926</v>
      </c>
      <c r="AN3">
        <v>19.917442722416201</v>
      </c>
      <c r="AO3">
        <v>17.291998764214199</v>
      </c>
      <c r="AP3">
        <v>18.406259955256001</v>
      </c>
      <c r="AQ3">
        <v>10.7842514094396</v>
      </c>
      <c r="AR3">
        <v>10.6670025476145</v>
      </c>
      <c r="AS3">
        <v>11.1955651051525</v>
      </c>
      <c r="AT3">
        <v>17.6086566401267</v>
      </c>
      <c r="AU3">
        <v>19.4956176765339</v>
      </c>
      <c r="AV3">
        <v>13.470660881031399</v>
      </c>
      <c r="AW3">
        <v>8.1732481183353904</v>
      </c>
      <c r="AX3">
        <v>7.88496284998799</v>
      </c>
    </row>
    <row r="4" spans="1:50" x14ac:dyDescent="0.25">
      <c r="A4" s="12" t="s">
        <v>53</v>
      </c>
      <c r="B4">
        <v>3</v>
      </c>
      <c r="C4">
        <v>13.074844837845699</v>
      </c>
      <c r="D4">
        <v>7.8195763491570203</v>
      </c>
      <c r="E4">
        <v>24.012795727251302</v>
      </c>
      <c r="F4">
        <v>20.932768042951</v>
      </c>
      <c r="G4">
        <v>26.080363245872601</v>
      </c>
      <c r="H4">
        <v>18.210038994406101</v>
      </c>
      <c r="I4">
        <v>15.336985126246599</v>
      </c>
      <c r="J4">
        <v>10.253611335729399</v>
      </c>
      <c r="K4">
        <v>18.126595820965001</v>
      </c>
      <c r="L4">
        <v>15.5983607426768</v>
      </c>
      <c r="M4">
        <v>8.1372269291762898</v>
      </c>
      <c r="N4">
        <v>30.116859072089301</v>
      </c>
      <c r="O4">
        <v>12.3120168775595</v>
      </c>
      <c r="P4">
        <v>13.881193078585801</v>
      </c>
      <c r="Q4">
        <v>12.663527160995301</v>
      </c>
      <c r="R4">
        <v>12.244800853272301</v>
      </c>
      <c r="S4">
        <v>10.7241589497949</v>
      </c>
      <c r="T4">
        <v>14.4525352927543</v>
      </c>
      <c r="U4">
        <v>14.8845840904791</v>
      </c>
      <c r="V4">
        <v>14.6194371536841</v>
      </c>
      <c r="W4">
        <v>19.202219140981502</v>
      </c>
      <c r="X4">
        <v>10.862625945523201</v>
      </c>
      <c r="Y4">
        <v>14.310562870269999</v>
      </c>
      <c r="Z4">
        <v>12.328477947734299</v>
      </c>
      <c r="AA4">
        <v>17.279724316580001</v>
      </c>
      <c r="AB4">
        <v>24.089011000158401</v>
      </c>
      <c r="AC4">
        <v>14.27846386115</v>
      </c>
      <c r="AD4">
        <v>12.763031111069999</v>
      </c>
      <c r="AE4">
        <v>13.155506573836799</v>
      </c>
      <c r="AF4">
        <v>11.756754039184599</v>
      </c>
      <c r="AG4">
        <v>20.5173885715135</v>
      </c>
      <c r="AH4">
        <v>14.471806494096199</v>
      </c>
      <c r="AI4">
        <v>12.9458717936278</v>
      </c>
      <c r="AJ4">
        <v>11.429718194364201</v>
      </c>
      <c r="AK4">
        <v>12.816817302198199</v>
      </c>
      <c r="AL4">
        <v>14.320973508357101</v>
      </c>
      <c r="AM4">
        <v>13.570505952589899</v>
      </c>
      <c r="AN4">
        <v>26.961778878325099</v>
      </c>
      <c r="AO4">
        <v>19.491136298880601</v>
      </c>
      <c r="AP4">
        <v>21.376315466684002</v>
      </c>
      <c r="AQ4">
        <v>12.4568373103601</v>
      </c>
      <c r="AR4">
        <v>11.610295687894499</v>
      </c>
      <c r="AS4">
        <v>12.7001820035187</v>
      </c>
      <c r="AT4">
        <v>19.7769509655128</v>
      </c>
      <c r="AU4">
        <v>24.234926188197399</v>
      </c>
      <c r="AV4">
        <v>14.8907657371175</v>
      </c>
      <c r="AW4">
        <v>9.7438285661665294</v>
      </c>
      <c r="AX4">
        <v>8.9068230785459299</v>
      </c>
    </row>
    <row r="5" spans="1:50" x14ac:dyDescent="0.25">
      <c r="A5" s="12" t="s">
        <v>53</v>
      </c>
      <c r="B5">
        <v>4</v>
      </c>
      <c r="C5">
        <v>10.8466224665952</v>
      </c>
      <c r="D5">
        <v>6.9488032721154802</v>
      </c>
      <c r="E5">
        <v>25.699492436931099</v>
      </c>
      <c r="F5">
        <v>16.672380170018101</v>
      </c>
      <c r="G5">
        <v>15.738212426559301</v>
      </c>
      <c r="H5">
        <v>14.488521099940099</v>
      </c>
      <c r="I5">
        <v>12.699367552058099</v>
      </c>
      <c r="J5">
        <v>8.4957233126343308</v>
      </c>
      <c r="K5">
        <v>14.662271233646599</v>
      </c>
      <c r="L5">
        <v>12.8015615237303</v>
      </c>
      <c r="M5">
        <v>6.6753166659353802</v>
      </c>
      <c r="N5">
        <v>16.055468649208098</v>
      </c>
      <c r="O5">
        <v>10.6148383227072</v>
      </c>
      <c r="P5">
        <v>11.673964706046799</v>
      </c>
      <c r="Q5">
        <v>10.5477890512476</v>
      </c>
      <c r="R5">
        <v>10.2265466956366</v>
      </c>
      <c r="S5">
        <v>8.0992944261527899</v>
      </c>
      <c r="T5">
        <v>12.1903123625729</v>
      </c>
      <c r="U5">
        <v>13.131152141226099</v>
      </c>
      <c r="V5">
        <v>12.2387325921037</v>
      </c>
      <c r="W5">
        <v>14.854555228152201</v>
      </c>
      <c r="X5">
        <v>8.7125402134009704</v>
      </c>
      <c r="Y5">
        <v>11.7862136359168</v>
      </c>
      <c r="Z5">
        <v>10.152406294072399</v>
      </c>
      <c r="AA5">
        <v>14.4071702388395</v>
      </c>
      <c r="AB5">
        <v>15.9704326147048</v>
      </c>
      <c r="AC5">
        <v>12.062863463604</v>
      </c>
      <c r="AD5">
        <v>10.5524654229111</v>
      </c>
      <c r="AE5">
        <v>10.336196232674499</v>
      </c>
      <c r="AF5">
        <v>9.6102764569923096</v>
      </c>
      <c r="AG5">
        <v>15.5809580090714</v>
      </c>
      <c r="AH5">
        <v>12.222792116231799</v>
      </c>
      <c r="AI5">
        <v>10.3908780787556</v>
      </c>
      <c r="AJ5">
        <v>9.2564700150292296</v>
      </c>
      <c r="AK5">
        <v>10.743192628097701</v>
      </c>
      <c r="AL5">
        <v>12.0757793046162</v>
      </c>
      <c r="AM5">
        <v>11.4325863662774</v>
      </c>
      <c r="AN5">
        <v>26.4695415103287</v>
      </c>
      <c r="AO5">
        <v>15.464929873933601</v>
      </c>
      <c r="AP5">
        <v>16.102713334932002</v>
      </c>
      <c r="AQ5">
        <v>10.211626131197299</v>
      </c>
      <c r="AR5">
        <v>10.2419964569111</v>
      </c>
      <c r="AS5">
        <v>10.865812583207401</v>
      </c>
      <c r="AT5">
        <v>15.340289307783401</v>
      </c>
      <c r="AU5">
        <v>15.7004427577694</v>
      </c>
      <c r="AV5">
        <v>12.007638723877401</v>
      </c>
      <c r="AW5">
        <v>8.3018455168267895</v>
      </c>
      <c r="AX5">
        <v>7.2003842034156698</v>
      </c>
    </row>
    <row r="6" spans="1:50" x14ac:dyDescent="0.25">
      <c r="A6" s="12" t="s">
        <v>53</v>
      </c>
      <c r="B6">
        <v>5</v>
      </c>
      <c r="C6">
        <v>12.197612919467099</v>
      </c>
      <c r="D6">
        <v>7.8449899640369303</v>
      </c>
      <c r="E6">
        <v>27.6080204502294</v>
      </c>
      <c r="F6">
        <v>22.245166879890299</v>
      </c>
      <c r="G6">
        <v>26.163991749287401</v>
      </c>
      <c r="H6">
        <v>17.447674741202299</v>
      </c>
      <c r="I6">
        <v>14.2917402826162</v>
      </c>
      <c r="J6">
        <v>9.4437549513091792</v>
      </c>
      <c r="K6">
        <v>18.080262077922299</v>
      </c>
      <c r="L6">
        <v>15.1306629574108</v>
      </c>
      <c r="M6">
        <v>6.9678239838692004</v>
      </c>
      <c r="N6">
        <v>38.184608411365701</v>
      </c>
      <c r="O6">
        <v>11.821315687055099</v>
      </c>
      <c r="P6">
        <v>13.0470021975449</v>
      </c>
      <c r="Q6">
        <v>11.8112947344916</v>
      </c>
      <c r="R6">
        <v>11.2180565108227</v>
      </c>
      <c r="S6">
        <v>9.5442935083053797</v>
      </c>
      <c r="T6">
        <v>16.571152718181899</v>
      </c>
      <c r="U6">
        <v>14.797651206701801</v>
      </c>
      <c r="V6">
        <v>13.4766502212305</v>
      </c>
      <c r="W6">
        <v>16.870137587879402</v>
      </c>
      <c r="X6">
        <v>10.081768246978299</v>
      </c>
      <c r="Y6">
        <v>14.765956739319799</v>
      </c>
      <c r="Z6">
        <v>11.0813931237909</v>
      </c>
      <c r="AA6">
        <v>15.228751132506099</v>
      </c>
      <c r="AB6">
        <v>23.5576179677957</v>
      </c>
      <c r="AC6">
        <v>13.9632998918804</v>
      </c>
      <c r="AD6">
        <v>11.603642268294299</v>
      </c>
      <c r="AE6">
        <v>11.086429699146001</v>
      </c>
      <c r="AF6">
        <v>11.071746095599799</v>
      </c>
      <c r="AG6">
        <v>18.448806561559699</v>
      </c>
      <c r="AH6">
        <v>13.4944806583651</v>
      </c>
      <c r="AI6">
        <v>11.9301798107293</v>
      </c>
      <c r="AJ6">
        <v>9.8795757014585703</v>
      </c>
      <c r="AK6">
        <v>12.4971269448514</v>
      </c>
      <c r="AL6">
        <v>13.472849337479399</v>
      </c>
      <c r="AM6">
        <v>12.3292137383257</v>
      </c>
      <c r="AN6">
        <v>27.554675700000001</v>
      </c>
      <c r="AO6">
        <v>18.0331878323449</v>
      </c>
      <c r="AP6">
        <v>21.217498334262199</v>
      </c>
      <c r="AQ6">
        <v>11.739232507583599</v>
      </c>
      <c r="AR6">
        <v>10.886901845878199</v>
      </c>
      <c r="AS6">
        <v>12.0805796148413</v>
      </c>
      <c r="AT6">
        <v>18.8503610215805</v>
      </c>
      <c r="AU6">
        <v>24.7049158318979</v>
      </c>
      <c r="AV6">
        <v>13.720365139164301</v>
      </c>
      <c r="AW6">
        <v>9.2649417972735097</v>
      </c>
      <c r="AX6">
        <v>7.8213424319394296</v>
      </c>
    </row>
    <row r="7" spans="1:50" x14ac:dyDescent="0.25">
      <c r="A7" s="18" t="s">
        <v>47</v>
      </c>
      <c r="B7">
        <v>6</v>
      </c>
      <c r="C7">
        <v>10.855637035093601</v>
      </c>
      <c r="D7">
        <v>6.1362625202269001</v>
      </c>
      <c r="E7">
        <v>13.7455380530693</v>
      </c>
      <c r="F7">
        <v>14.4372759962215</v>
      </c>
      <c r="G7">
        <v>13.662541019223299</v>
      </c>
      <c r="H7">
        <v>13.274292663689501</v>
      </c>
      <c r="I7">
        <v>12.2652906517816</v>
      </c>
      <c r="J7">
        <v>8.5247197434945896</v>
      </c>
      <c r="K7">
        <v>13.6681848148587</v>
      </c>
      <c r="L7">
        <v>12.3990033973344</v>
      </c>
      <c r="M7">
        <v>6.2582240912148901</v>
      </c>
      <c r="N7">
        <v>13.9661110364928</v>
      </c>
      <c r="O7">
        <v>10.376292571459899</v>
      </c>
      <c r="P7">
        <v>11.1333889309334</v>
      </c>
      <c r="Q7">
        <v>10.2680201584103</v>
      </c>
      <c r="R7">
        <v>9.4485041722358005</v>
      </c>
      <c r="S7">
        <v>8.0397629618677708</v>
      </c>
      <c r="T7">
        <v>9.9484949108755707</v>
      </c>
      <c r="U7">
        <v>10.9753554095466</v>
      </c>
      <c r="V7">
        <v>11.7288158081716</v>
      </c>
      <c r="W7">
        <v>12.964115591880701</v>
      </c>
      <c r="X7">
        <v>9.0454589405459807</v>
      </c>
      <c r="Y7">
        <v>12.2674986679197</v>
      </c>
      <c r="Z7">
        <v>10.0471735657382</v>
      </c>
      <c r="AA7">
        <v>11.5998746073363</v>
      </c>
      <c r="AB7">
        <v>14.0460995313314</v>
      </c>
      <c r="AC7">
        <v>12.0224425893975</v>
      </c>
      <c r="AD7">
        <v>10.034176290238101</v>
      </c>
      <c r="AE7">
        <v>12.6016093588843</v>
      </c>
      <c r="AF7">
        <v>9.6154164998529001</v>
      </c>
      <c r="AG7">
        <v>13.741627591673099</v>
      </c>
      <c r="AH7">
        <v>11.6260380145653</v>
      </c>
      <c r="AI7">
        <v>10.6901506353075</v>
      </c>
      <c r="AJ7">
        <v>9.0168357944791104</v>
      </c>
      <c r="AK7">
        <v>10.641305850860601</v>
      </c>
      <c r="AL7">
        <v>11.1154352488408</v>
      </c>
      <c r="AM7">
        <v>10.3182030598935</v>
      </c>
      <c r="AN7">
        <v>14.383508642412</v>
      </c>
      <c r="AO7">
        <v>12.4799053590057</v>
      </c>
      <c r="AP7">
        <v>14.0965509829299</v>
      </c>
      <c r="AQ7">
        <v>10.1143107764471</v>
      </c>
      <c r="AR7">
        <v>9.2123402432554098</v>
      </c>
      <c r="AS7">
        <v>9.8205440986115704</v>
      </c>
      <c r="AT7">
        <v>13.9705053569113</v>
      </c>
      <c r="AU7">
        <v>14.1509007283813</v>
      </c>
      <c r="AV7">
        <v>12.2220539624235</v>
      </c>
      <c r="AW7">
        <v>7.38416538632067</v>
      </c>
      <c r="AX7">
        <v>6.8521039817160903</v>
      </c>
    </row>
    <row r="8" spans="1:50" x14ac:dyDescent="0.25">
      <c r="A8" s="18" t="s">
        <v>47</v>
      </c>
      <c r="B8">
        <v>7</v>
      </c>
      <c r="C8">
        <v>11.1755774059214</v>
      </c>
      <c r="D8">
        <v>6.1308689176841398</v>
      </c>
      <c r="E8">
        <v>13.1636487307529</v>
      </c>
      <c r="F8">
        <v>13.9141936200737</v>
      </c>
      <c r="G8">
        <v>13.271828708579401</v>
      </c>
      <c r="H8">
        <v>12.8650182524747</v>
      </c>
      <c r="I8">
        <v>12.088358113601601</v>
      </c>
      <c r="J8">
        <v>8.3461636384516193</v>
      </c>
      <c r="K8">
        <v>13.0286495348907</v>
      </c>
      <c r="L8">
        <v>12.0847268766961</v>
      </c>
      <c r="M8">
        <v>6.3045207948595996</v>
      </c>
      <c r="N8">
        <v>13.3663676363823</v>
      </c>
      <c r="O8">
        <v>10.4308861649922</v>
      </c>
      <c r="P8">
        <v>10.915057480885601</v>
      </c>
      <c r="Q8">
        <v>9.8333500979295305</v>
      </c>
      <c r="R8">
        <v>8.8539866821392206</v>
      </c>
      <c r="S8">
        <v>7.6250686879579899</v>
      </c>
      <c r="T8">
        <v>10.578448180370099</v>
      </c>
      <c r="U8">
        <v>10.581032880448699</v>
      </c>
      <c r="V8">
        <v>11.365222563763</v>
      </c>
      <c r="W8">
        <v>12.9075179933638</v>
      </c>
      <c r="X8">
        <v>9.08066805672029</v>
      </c>
      <c r="Y8">
        <v>11.1161983773712</v>
      </c>
      <c r="Z8">
        <v>9.7023748766749591</v>
      </c>
      <c r="AA8">
        <v>11.082549161529</v>
      </c>
      <c r="AB8">
        <v>13.563782043595801</v>
      </c>
      <c r="AC8">
        <v>12.071537924635599</v>
      </c>
      <c r="AD8">
        <v>9.9541814332536909</v>
      </c>
      <c r="AE8">
        <v>12.7781339397345</v>
      </c>
      <c r="AF8">
        <v>9.36187097659176</v>
      </c>
      <c r="AG8">
        <v>12.9423440298453</v>
      </c>
      <c r="AH8">
        <v>11.4477009950546</v>
      </c>
      <c r="AI8">
        <v>10.7506200844792</v>
      </c>
      <c r="AJ8">
        <v>9.2174010773886508</v>
      </c>
      <c r="AK8">
        <v>10.086880098184199</v>
      </c>
      <c r="AL8">
        <v>11.0741592840064</v>
      </c>
      <c r="AM8">
        <v>10.094952068604</v>
      </c>
      <c r="AN8">
        <v>13.7786001789429</v>
      </c>
      <c r="AO8">
        <v>12.2107107432084</v>
      </c>
      <c r="AP8">
        <v>13.747300639872501</v>
      </c>
      <c r="AQ8">
        <v>9.9055892840433106</v>
      </c>
      <c r="AR8">
        <v>8.8632196236101208</v>
      </c>
      <c r="AS8">
        <v>9.8314514757654994</v>
      </c>
      <c r="AT8">
        <v>13.583292442667</v>
      </c>
      <c r="AU8">
        <v>13.6068938019057</v>
      </c>
      <c r="AV8">
        <v>12.225292600063501</v>
      </c>
      <c r="AW8">
        <v>7.2077487046667299</v>
      </c>
      <c r="AX8">
        <v>6.6481395648341302</v>
      </c>
    </row>
    <row r="9" spans="1:50" x14ac:dyDescent="0.25">
      <c r="A9" s="18" t="s">
        <v>47</v>
      </c>
      <c r="B9">
        <v>8</v>
      </c>
      <c r="C9">
        <v>11.652872416387201</v>
      </c>
      <c r="D9">
        <v>6.3263880230504697</v>
      </c>
      <c r="E9">
        <v>14.7924306448657</v>
      </c>
      <c r="F9">
        <v>15.954469819207</v>
      </c>
      <c r="G9">
        <v>14.7605141949104</v>
      </c>
      <c r="H9">
        <v>14.181725044886001</v>
      </c>
      <c r="I9">
        <v>12.809288048574</v>
      </c>
      <c r="J9">
        <v>8.5963122489463508</v>
      </c>
      <c r="K9">
        <v>14.093585545221099</v>
      </c>
      <c r="L9">
        <v>12.713388033490901</v>
      </c>
      <c r="M9">
        <v>6.5387868008361396</v>
      </c>
      <c r="N9">
        <v>15.180712198065599</v>
      </c>
      <c r="O9">
        <v>11.137362735846899</v>
      </c>
      <c r="P9">
        <v>11.718945188595001</v>
      </c>
      <c r="Q9">
        <v>10.417108547999501</v>
      </c>
      <c r="R9">
        <v>9.14543848686011</v>
      </c>
      <c r="S9">
        <v>7.8893196044887803</v>
      </c>
      <c r="T9">
        <v>11.006009465252401</v>
      </c>
      <c r="U9">
        <v>10.883853713327101</v>
      </c>
      <c r="V9">
        <v>12.160810200103301</v>
      </c>
      <c r="W9">
        <v>14.1459270739081</v>
      </c>
      <c r="X9">
        <v>9.1928284653633199</v>
      </c>
      <c r="Y9">
        <v>12.177265600611699</v>
      </c>
      <c r="Z9">
        <v>10.107836980434501</v>
      </c>
      <c r="AA9">
        <v>12.106867008271999</v>
      </c>
      <c r="AB9">
        <v>15.3004273221869</v>
      </c>
      <c r="AC9">
        <v>12.7105276267291</v>
      </c>
      <c r="AD9">
        <v>10.510874242496699</v>
      </c>
      <c r="AE9">
        <v>13.989479061101999</v>
      </c>
      <c r="AF9">
        <v>9.6013693389067392</v>
      </c>
      <c r="AG9">
        <v>14.9740672503226</v>
      </c>
      <c r="AH9">
        <v>12.0158976644337</v>
      </c>
      <c r="AI9">
        <v>10.9190610460993</v>
      </c>
      <c r="AJ9">
        <v>8.6805422876657303</v>
      </c>
      <c r="AK9">
        <v>10.762822394119199</v>
      </c>
      <c r="AL9">
        <v>10.9419028513055</v>
      </c>
      <c r="AM9">
        <v>10.3275931612317</v>
      </c>
      <c r="AN9">
        <v>15.825488347342899</v>
      </c>
      <c r="AO9">
        <v>13.7652349253185</v>
      </c>
      <c r="AP9">
        <v>15.513420273322399</v>
      </c>
      <c r="AQ9">
        <v>10.1341268466771</v>
      </c>
      <c r="AR9">
        <v>9.3918505304412996</v>
      </c>
      <c r="AS9">
        <v>10.1626580943232</v>
      </c>
      <c r="AT9">
        <v>14.9064720714722</v>
      </c>
      <c r="AU9">
        <v>15.224766062011501</v>
      </c>
      <c r="AV9">
        <v>12.8071400351831</v>
      </c>
      <c r="AW9">
        <v>7.6350714366756902</v>
      </c>
      <c r="AX9">
        <v>6.93226211704315</v>
      </c>
    </row>
    <row r="10" spans="1:50" x14ac:dyDescent="0.25">
      <c r="A10" s="18" t="s">
        <v>47</v>
      </c>
      <c r="B10">
        <v>9</v>
      </c>
      <c r="C10">
        <v>13.4056275042064</v>
      </c>
      <c r="D10">
        <v>7.6820549811854901</v>
      </c>
      <c r="E10">
        <v>19.991741087360499</v>
      </c>
      <c r="F10">
        <v>21.497727417398401</v>
      </c>
      <c r="G10">
        <v>30.228356294435802</v>
      </c>
      <c r="H10">
        <v>18.3980210968456</v>
      </c>
      <c r="I10">
        <v>15.3849653455752</v>
      </c>
      <c r="J10">
        <v>10.262079288633601</v>
      </c>
      <c r="K10">
        <v>19.434373511645401</v>
      </c>
      <c r="L10">
        <v>15.9712270381967</v>
      </c>
      <c r="M10">
        <v>8.1484840026056293</v>
      </c>
      <c r="N10">
        <v>31.359037061977801</v>
      </c>
      <c r="O10">
        <v>12.7837125294428</v>
      </c>
      <c r="P10">
        <v>14.0755926709544</v>
      </c>
      <c r="Q10">
        <v>12.7592664882836</v>
      </c>
      <c r="R10">
        <v>11.6555240931627</v>
      </c>
      <c r="S10">
        <v>10.1519904759138</v>
      </c>
      <c r="T10">
        <v>12.691965110089299</v>
      </c>
      <c r="U10">
        <v>13.817235200685801</v>
      </c>
      <c r="V10">
        <v>14.2861702276284</v>
      </c>
      <c r="W10">
        <v>17.635013128074899</v>
      </c>
      <c r="X10">
        <v>11.082260399232</v>
      </c>
      <c r="Y10">
        <v>14.4687368685665</v>
      </c>
      <c r="Z10">
        <v>12.0654769550371</v>
      </c>
      <c r="AA10">
        <v>14.8536556506797</v>
      </c>
      <c r="AB10">
        <v>22.8940884497651</v>
      </c>
      <c r="AC10">
        <v>15.028720543356201</v>
      </c>
      <c r="AD10">
        <v>12.4088205370659</v>
      </c>
      <c r="AE10">
        <v>14.8398735466841</v>
      </c>
      <c r="AF10">
        <v>11.8475404801036</v>
      </c>
      <c r="AG10">
        <v>18.499906617728801</v>
      </c>
      <c r="AH10">
        <v>14.419852075281399</v>
      </c>
      <c r="AI10">
        <v>13.380727268872</v>
      </c>
      <c r="AJ10">
        <v>11.275022505632201</v>
      </c>
      <c r="AK10">
        <v>12.374002560345</v>
      </c>
      <c r="AL10">
        <v>14.2599653444937</v>
      </c>
      <c r="AM10">
        <v>13.1008390986565</v>
      </c>
      <c r="AN10">
        <v>17.261745319381699</v>
      </c>
      <c r="AO10">
        <v>17.293151235216499</v>
      </c>
      <c r="AP10">
        <v>21.587015490135698</v>
      </c>
      <c r="AQ10">
        <v>12.2652611405807</v>
      </c>
      <c r="AR10">
        <v>11.3248850583046</v>
      </c>
      <c r="AS10">
        <v>12.481978398315</v>
      </c>
      <c r="AT10">
        <v>19.856374546190199</v>
      </c>
      <c r="AU10">
        <v>22.177316850540201</v>
      </c>
      <c r="AV10">
        <v>15.0694337219074</v>
      </c>
      <c r="AW10">
        <v>9.0339791175183208</v>
      </c>
      <c r="AX10">
        <v>8.6110337528791394</v>
      </c>
    </row>
    <row r="11" spans="1:50" x14ac:dyDescent="0.25">
      <c r="A11" s="18" t="s">
        <v>47</v>
      </c>
      <c r="B11">
        <v>10</v>
      </c>
      <c r="C11">
        <v>13.074471942708501</v>
      </c>
      <c r="D11">
        <v>7.7288726394095502</v>
      </c>
      <c r="E11">
        <v>18.327182105258</v>
      </c>
      <c r="F11">
        <v>24.8519082746291</v>
      </c>
      <c r="G11">
        <v>24.335864751941301</v>
      </c>
      <c r="H11">
        <v>17.8977352375259</v>
      </c>
      <c r="I11">
        <v>15.0567199841428</v>
      </c>
      <c r="J11">
        <v>9.9241908993384502</v>
      </c>
      <c r="K11">
        <v>19.251560436092401</v>
      </c>
      <c r="L11">
        <v>15.3541640241741</v>
      </c>
      <c r="M11">
        <v>7.9217123210807197</v>
      </c>
      <c r="N11">
        <v>29.447515352934701</v>
      </c>
      <c r="O11">
        <v>12.3632079024239</v>
      </c>
      <c r="P11">
        <v>13.856341205297101</v>
      </c>
      <c r="Q11">
        <v>12.5848359111622</v>
      </c>
      <c r="R11">
        <v>11.706106919468001</v>
      </c>
      <c r="S11">
        <v>9.5874937494430394</v>
      </c>
      <c r="T11">
        <v>13.2010535600857</v>
      </c>
      <c r="U11">
        <v>14.453822381703</v>
      </c>
      <c r="V11">
        <v>14.279307305128899</v>
      </c>
      <c r="W11">
        <v>17.9021994268046</v>
      </c>
      <c r="X11">
        <v>10.5634237880325</v>
      </c>
      <c r="Y11">
        <v>14.1918984785313</v>
      </c>
      <c r="Z11">
        <v>11.7828014248106</v>
      </c>
      <c r="AA11">
        <v>15.2419056157211</v>
      </c>
      <c r="AB11">
        <v>26.0378221917661</v>
      </c>
      <c r="AC11">
        <v>14.4851294912065</v>
      </c>
      <c r="AD11">
        <v>12.2898461252323</v>
      </c>
      <c r="AE11">
        <v>14.1333314249518</v>
      </c>
      <c r="AF11">
        <v>11.4930169636564</v>
      </c>
      <c r="AG11">
        <v>18.724052373197601</v>
      </c>
      <c r="AH11">
        <v>14.160386702984599</v>
      </c>
      <c r="AI11">
        <v>12.8456729738057</v>
      </c>
      <c r="AJ11">
        <v>11.0522255652899</v>
      </c>
      <c r="AK11">
        <v>12.028564239634401</v>
      </c>
      <c r="AL11">
        <v>13.8630517223953</v>
      </c>
      <c r="AM11">
        <v>13.478497750526399</v>
      </c>
      <c r="AN11">
        <v>16.2971027281916</v>
      </c>
      <c r="AO11">
        <v>18.586231276968899</v>
      </c>
      <c r="AP11">
        <v>21.304183687099801</v>
      </c>
      <c r="AQ11">
        <v>11.996978163533401</v>
      </c>
      <c r="AR11">
        <v>11.5640632635643</v>
      </c>
      <c r="AS11">
        <v>12.261574609691101</v>
      </c>
      <c r="AT11">
        <v>20.2634545160732</v>
      </c>
      <c r="AU11">
        <v>23.941920875963401</v>
      </c>
      <c r="AV11">
        <v>14.8404458024568</v>
      </c>
      <c r="AW11">
        <v>8.9510271932580991</v>
      </c>
      <c r="AX11">
        <v>8.6285432741481891</v>
      </c>
    </row>
    <row r="12" spans="1:50" x14ac:dyDescent="0.25">
      <c r="A12" s="13" t="s">
        <v>54</v>
      </c>
      <c r="B12">
        <v>11</v>
      </c>
      <c r="C12">
        <v>13.7484823106323</v>
      </c>
      <c r="D12">
        <v>7.4548600865868</v>
      </c>
      <c r="E12">
        <v>28.844138373365201</v>
      </c>
      <c r="F12">
        <v>18.639849337115599</v>
      </c>
      <c r="G12">
        <v>25.273589011307902</v>
      </c>
      <c r="H12">
        <v>16.384061764335399</v>
      </c>
      <c r="I12">
        <v>14.862353252927001</v>
      </c>
      <c r="J12">
        <v>10.5611091948879</v>
      </c>
      <c r="K12">
        <v>16.254227777226099</v>
      </c>
      <c r="L12">
        <v>15.802204499918799</v>
      </c>
      <c r="M12">
        <v>8.2604609119730501</v>
      </c>
      <c r="N12">
        <v>29.958061436065702</v>
      </c>
      <c r="O12">
        <v>12.778752037349699</v>
      </c>
      <c r="P12">
        <v>13.4025407010959</v>
      </c>
      <c r="Q12">
        <v>11.856189596180799</v>
      </c>
      <c r="R12">
        <v>10.599738405424199</v>
      </c>
      <c r="S12">
        <v>9.6697877627781192</v>
      </c>
      <c r="T12">
        <v>13.944675852067601</v>
      </c>
      <c r="U12">
        <v>12.9285617815669</v>
      </c>
      <c r="V12">
        <v>14.2294335723956</v>
      </c>
      <c r="W12">
        <v>17.496401828348301</v>
      </c>
      <c r="X12">
        <v>10.665625921764001</v>
      </c>
      <c r="Y12">
        <v>14.51369850355</v>
      </c>
      <c r="Z12">
        <v>11.8821754586181</v>
      </c>
      <c r="AA12">
        <v>14.8351510229234</v>
      </c>
      <c r="AB12">
        <v>22.288462162338998</v>
      </c>
      <c r="AC12">
        <v>14.191647311771</v>
      </c>
      <c r="AD12">
        <v>12.3119493638831</v>
      </c>
      <c r="AE12">
        <v>14.2959565094274</v>
      </c>
      <c r="AF12">
        <v>11.4495493900151</v>
      </c>
      <c r="AG12">
        <v>19.109700278879</v>
      </c>
      <c r="AH12">
        <v>14.4214472566821</v>
      </c>
      <c r="AI12">
        <v>12.669252753131</v>
      </c>
      <c r="AJ12">
        <v>10.415159037912099</v>
      </c>
      <c r="AK12">
        <v>12.7160716108703</v>
      </c>
      <c r="AL12">
        <v>13.0994167663511</v>
      </c>
      <c r="AM12">
        <v>12.7999013318077</v>
      </c>
      <c r="AN12">
        <v>24.7371342212343</v>
      </c>
      <c r="AO12">
        <v>17.416478055348598</v>
      </c>
      <c r="AP12">
        <v>21.989811295773698</v>
      </c>
      <c r="AQ12">
        <v>12.269347124979101</v>
      </c>
      <c r="AR12">
        <v>10.9348812610358</v>
      </c>
      <c r="AS12">
        <v>12.226812863355301</v>
      </c>
      <c r="AT12">
        <v>18.952233535779602</v>
      </c>
      <c r="AU12">
        <v>22.0200335064985</v>
      </c>
      <c r="AV12">
        <v>14.1780137230893</v>
      </c>
      <c r="AW12">
        <v>9.2738754484072192</v>
      </c>
      <c r="AX12">
        <v>8.4515720857356307</v>
      </c>
    </row>
    <row r="13" spans="1:50" x14ac:dyDescent="0.25">
      <c r="A13" s="13" t="s">
        <v>54</v>
      </c>
      <c r="B13">
        <v>12</v>
      </c>
      <c r="C13">
        <v>13.263352588129001</v>
      </c>
      <c r="D13">
        <v>7.8394803110119602</v>
      </c>
      <c r="E13">
        <v>28.438629572085901</v>
      </c>
      <c r="F13">
        <v>18.853703365415399</v>
      </c>
      <c r="G13">
        <v>25.250030984659901</v>
      </c>
      <c r="H13">
        <v>17.0186928124159</v>
      </c>
      <c r="I13">
        <v>14.9870657932066</v>
      </c>
      <c r="J13">
        <v>10.3956183041263</v>
      </c>
      <c r="K13">
        <v>16.9151710109489</v>
      </c>
      <c r="L13">
        <v>15.7466031035959</v>
      </c>
      <c r="M13">
        <v>7.9777699798659398</v>
      </c>
      <c r="N13">
        <v>30.448744109461899</v>
      </c>
      <c r="O13">
        <v>12.7711132071015</v>
      </c>
      <c r="P13">
        <v>13.6571492548404</v>
      </c>
      <c r="Q13">
        <v>12.238567929244599</v>
      </c>
      <c r="R13">
        <v>11.207346341638999</v>
      </c>
      <c r="S13">
        <v>9.6509105979810101</v>
      </c>
      <c r="T13">
        <v>14.040315832991499</v>
      </c>
      <c r="U13">
        <v>13.585618853811599</v>
      </c>
      <c r="V13">
        <v>14.281106123566399</v>
      </c>
      <c r="W13">
        <v>17.714721513343999</v>
      </c>
      <c r="X13">
        <v>10.3784802555078</v>
      </c>
      <c r="Y13">
        <v>14.350696469247501</v>
      </c>
      <c r="Z13">
        <v>12.0607026088485</v>
      </c>
      <c r="AA13">
        <v>15.623318923883399</v>
      </c>
      <c r="AB13">
        <v>22.621782062634999</v>
      </c>
      <c r="AC13">
        <v>14.247968964172401</v>
      </c>
      <c r="AD13">
        <v>12.455858092985199</v>
      </c>
      <c r="AE13">
        <v>12.9150320117585</v>
      </c>
      <c r="AF13">
        <v>11.5381521364961</v>
      </c>
      <c r="AG13">
        <v>19.2294818839075</v>
      </c>
      <c r="AH13">
        <v>14.2691111462357</v>
      </c>
      <c r="AI13">
        <v>12.451609123719299</v>
      </c>
      <c r="AJ13">
        <v>10.6760443336047</v>
      </c>
      <c r="AK13">
        <v>12.802753438401499</v>
      </c>
      <c r="AL13">
        <v>13.4923335846554</v>
      </c>
      <c r="AM13">
        <v>13.125068659696399</v>
      </c>
      <c r="AN13">
        <v>24.588653136988999</v>
      </c>
      <c r="AO13">
        <v>18.929865089897099</v>
      </c>
      <c r="AP13">
        <v>21.5115515535424</v>
      </c>
      <c r="AQ13">
        <v>12.260418641466</v>
      </c>
      <c r="AR13">
        <v>11.441377387074599</v>
      </c>
      <c r="AS13">
        <v>12.527576135760601</v>
      </c>
      <c r="AT13">
        <v>19.123665258514102</v>
      </c>
      <c r="AU13">
        <v>22.4707065453502</v>
      </c>
      <c r="AV13">
        <v>14.0364860638563</v>
      </c>
      <c r="AW13">
        <v>9.4830756792325204</v>
      </c>
      <c r="AX13">
        <v>8.4977910065478195</v>
      </c>
    </row>
    <row r="14" spans="1:50" x14ac:dyDescent="0.25">
      <c r="A14" s="13" t="s">
        <v>54</v>
      </c>
      <c r="B14">
        <v>13</v>
      </c>
      <c r="C14">
        <v>12.7527741035757</v>
      </c>
      <c r="D14">
        <v>7.72735794761613</v>
      </c>
      <c r="E14">
        <v>31.884849794892101</v>
      </c>
      <c r="F14">
        <v>19.8959882978127</v>
      </c>
      <c r="G14">
        <v>25.075315256327102</v>
      </c>
      <c r="H14">
        <v>16.2685104583928</v>
      </c>
      <c r="I14">
        <v>14.532974853667801</v>
      </c>
      <c r="J14">
        <v>10.320545096718901</v>
      </c>
      <c r="K14">
        <v>16.152637878616702</v>
      </c>
      <c r="L14">
        <v>15.4837742803936</v>
      </c>
      <c r="M14">
        <v>7.5359009407850301</v>
      </c>
      <c r="N14">
        <v>33.904925476943298</v>
      </c>
      <c r="O14">
        <v>12.623633625748999</v>
      </c>
      <c r="P14">
        <v>12.9444673889647</v>
      </c>
      <c r="Q14">
        <v>11.710643844027301</v>
      </c>
      <c r="R14">
        <v>10.244745323023301</v>
      </c>
      <c r="S14">
        <v>9.3885121285835904</v>
      </c>
      <c r="T14">
        <v>14.2500632450275</v>
      </c>
      <c r="U14">
        <v>13.7146151939671</v>
      </c>
      <c r="V14">
        <v>13.425715312663501</v>
      </c>
      <c r="W14">
        <v>17.014619281346601</v>
      </c>
      <c r="X14">
        <v>10.718332408050401</v>
      </c>
      <c r="Y14">
        <v>14.0183604473168</v>
      </c>
      <c r="Z14">
        <v>11.718896049672001</v>
      </c>
      <c r="AA14">
        <v>14.521291348562</v>
      </c>
      <c r="AB14">
        <v>23.0868791130769</v>
      </c>
      <c r="AC14">
        <v>14.2926372605324</v>
      </c>
      <c r="AD14">
        <v>11.783977414967</v>
      </c>
      <c r="AE14">
        <v>13.1618685797068</v>
      </c>
      <c r="AF14">
        <v>11.433835625650101</v>
      </c>
      <c r="AG14">
        <v>18.8898656280826</v>
      </c>
      <c r="AH14">
        <v>14.0555215921892</v>
      </c>
      <c r="AI14">
        <v>12.5244812060758</v>
      </c>
      <c r="AJ14">
        <v>10.095702839613899</v>
      </c>
      <c r="AK14">
        <v>12.2197282655039</v>
      </c>
      <c r="AL14">
        <v>12.847471230624601</v>
      </c>
      <c r="AM14">
        <v>12.3197035908551</v>
      </c>
      <c r="AN14">
        <v>25.639559082797</v>
      </c>
      <c r="AO14">
        <v>15.7222311290849</v>
      </c>
      <c r="AP14">
        <v>21.7652427981564</v>
      </c>
      <c r="AQ14">
        <v>12.003560857052999</v>
      </c>
      <c r="AR14">
        <v>10.113688804830099</v>
      </c>
      <c r="AS14">
        <v>12.2808824935397</v>
      </c>
      <c r="AT14">
        <v>19.445168351510802</v>
      </c>
      <c r="AU14">
        <v>24.502074540114801</v>
      </c>
      <c r="AV14">
        <v>13.275439865061401</v>
      </c>
      <c r="AW14">
        <v>9.0951380305296095</v>
      </c>
      <c r="AX14">
        <v>7.9311912085727698</v>
      </c>
    </row>
    <row r="15" spans="1:50" x14ac:dyDescent="0.25">
      <c r="A15" s="13" t="s">
        <v>54</v>
      </c>
      <c r="B15">
        <v>14</v>
      </c>
      <c r="C15">
        <v>12.5791092267699</v>
      </c>
      <c r="D15">
        <v>8.3837747639337703</v>
      </c>
      <c r="E15">
        <v>26.562323183037801</v>
      </c>
      <c r="F15">
        <v>18.705085476044399</v>
      </c>
      <c r="G15">
        <v>24.124522075157</v>
      </c>
      <c r="H15">
        <v>16.633400995132298</v>
      </c>
      <c r="I15">
        <v>14.6578425397235</v>
      </c>
      <c r="J15">
        <v>10.517102818349001</v>
      </c>
      <c r="K15">
        <v>16.090759680943101</v>
      </c>
      <c r="L15">
        <v>15.7481726901598</v>
      </c>
      <c r="M15">
        <v>8.2164574993558706</v>
      </c>
      <c r="N15">
        <v>27.771028459078</v>
      </c>
      <c r="O15">
        <v>12.5711282977829</v>
      </c>
      <c r="P15">
        <v>13.2468311149273</v>
      </c>
      <c r="Q15">
        <v>11.9913013381175</v>
      </c>
      <c r="R15">
        <v>10.6306891223532</v>
      </c>
      <c r="S15">
        <v>9.8422805642117499</v>
      </c>
      <c r="T15">
        <v>12.693492119818799</v>
      </c>
      <c r="U15">
        <v>12.8177216072388</v>
      </c>
      <c r="V15">
        <v>13.9714731221738</v>
      </c>
      <c r="W15">
        <v>17.189111449650401</v>
      </c>
      <c r="X15">
        <v>10.4673373748761</v>
      </c>
      <c r="Y15">
        <v>14.513686328567101</v>
      </c>
      <c r="Z15">
        <v>11.845905663545899</v>
      </c>
      <c r="AA15">
        <v>15.125713721323599</v>
      </c>
      <c r="AB15">
        <v>22.555476882395499</v>
      </c>
      <c r="AC15">
        <v>14.0679336784978</v>
      </c>
      <c r="AD15">
        <v>11.881717195715</v>
      </c>
      <c r="AE15">
        <v>13.802537373374999</v>
      </c>
      <c r="AF15">
        <v>11.2149851687308</v>
      </c>
      <c r="AG15">
        <v>18.802376663125099</v>
      </c>
      <c r="AH15">
        <v>14.336378286518199</v>
      </c>
      <c r="AI15">
        <v>12.416328960029899</v>
      </c>
      <c r="AJ15">
        <v>10.064054983401199</v>
      </c>
      <c r="AK15">
        <v>12.3653541846137</v>
      </c>
      <c r="AL15">
        <v>12.695109704499</v>
      </c>
      <c r="AM15">
        <v>12.2544506591989</v>
      </c>
      <c r="AN15">
        <v>24.181749170626599</v>
      </c>
      <c r="AO15">
        <v>17.610770429138999</v>
      </c>
      <c r="AP15">
        <v>20.975654744921101</v>
      </c>
      <c r="AQ15">
        <v>12.177371130268501</v>
      </c>
      <c r="AR15">
        <v>10.9250503664306</v>
      </c>
      <c r="AS15">
        <v>11.6026047474205</v>
      </c>
      <c r="AT15">
        <v>19.059453452075701</v>
      </c>
      <c r="AU15">
        <v>22.864705790901699</v>
      </c>
      <c r="AV15">
        <v>13.253651482118</v>
      </c>
      <c r="AW15">
        <v>9.2917713868021998</v>
      </c>
      <c r="AX15">
        <v>8.18719125239706</v>
      </c>
    </row>
    <row r="16" spans="1:50" x14ac:dyDescent="0.25">
      <c r="A16" s="13" t="s">
        <v>54</v>
      </c>
      <c r="B16">
        <v>15</v>
      </c>
      <c r="C16">
        <v>13.1046434915653</v>
      </c>
      <c r="D16">
        <v>7.7701418291406403</v>
      </c>
      <c r="E16">
        <v>24.1930023970544</v>
      </c>
      <c r="F16">
        <v>20.061820115620201</v>
      </c>
      <c r="G16">
        <v>23.884910059961499</v>
      </c>
      <c r="H16">
        <v>16.888845483064699</v>
      </c>
      <c r="I16">
        <v>14.7792311648191</v>
      </c>
      <c r="J16">
        <v>10.344568727703701</v>
      </c>
      <c r="K16">
        <v>16.887351071104199</v>
      </c>
      <c r="L16">
        <v>15.6166529018065</v>
      </c>
      <c r="M16">
        <v>7.8415874075069496</v>
      </c>
      <c r="N16">
        <v>24.983390152820601</v>
      </c>
      <c r="O16">
        <v>12.6579547185585</v>
      </c>
      <c r="P16">
        <v>13.154546658751499</v>
      </c>
      <c r="Q16">
        <v>11.6482926563175</v>
      </c>
      <c r="R16">
        <v>10.574816508159399</v>
      </c>
      <c r="S16">
        <v>9.6334839416758005</v>
      </c>
      <c r="T16">
        <v>13.4018911975575</v>
      </c>
      <c r="U16">
        <v>13.217822805165801</v>
      </c>
      <c r="V16">
        <v>13.624699052400899</v>
      </c>
      <c r="W16">
        <v>16.995767110969499</v>
      </c>
      <c r="X16">
        <v>11.0709408240423</v>
      </c>
      <c r="Y16">
        <v>14.337517480744401</v>
      </c>
      <c r="Z16">
        <v>11.9242755926343</v>
      </c>
      <c r="AA16">
        <v>14.070300683922801</v>
      </c>
      <c r="AB16">
        <v>21.813906864428901</v>
      </c>
      <c r="AC16">
        <v>14.480435255278699</v>
      </c>
      <c r="AD16">
        <v>11.8284419515054</v>
      </c>
      <c r="AE16">
        <v>15.318858821310201</v>
      </c>
      <c r="AF16">
        <v>11.503898001147199</v>
      </c>
      <c r="AG16">
        <v>17.370745206370099</v>
      </c>
      <c r="AH16">
        <v>14.2108491376527</v>
      </c>
      <c r="AI16">
        <v>12.997150044500399</v>
      </c>
      <c r="AJ16">
        <v>10.9604986981743</v>
      </c>
      <c r="AK16">
        <v>12.5176597527625</v>
      </c>
      <c r="AL16">
        <v>13.1135325696603</v>
      </c>
      <c r="AM16">
        <v>12.197286895919699</v>
      </c>
      <c r="AN16">
        <v>24.406487977325899</v>
      </c>
      <c r="AO16">
        <v>16.565487337006001</v>
      </c>
      <c r="AP16">
        <v>20.751864047641298</v>
      </c>
      <c r="AQ16">
        <v>12.139864277815899</v>
      </c>
      <c r="AR16">
        <v>10.3398761710098</v>
      </c>
      <c r="AS16">
        <v>12.0329023547337</v>
      </c>
      <c r="AT16">
        <v>19.139150049709102</v>
      </c>
      <c r="AU16">
        <v>23.138970003048399</v>
      </c>
      <c r="AV16">
        <v>13.9728805815474</v>
      </c>
      <c r="AW16">
        <v>9.0684584124994991</v>
      </c>
      <c r="AX16">
        <v>7.9889207169205898</v>
      </c>
    </row>
    <row r="17" spans="1:50" x14ac:dyDescent="0.25">
      <c r="A17" s="19" t="s">
        <v>55</v>
      </c>
      <c r="B17">
        <v>16</v>
      </c>
      <c r="C17">
        <v>14.004442225729001</v>
      </c>
      <c r="D17">
        <v>7.1413965213077599</v>
      </c>
      <c r="E17">
        <v>29.3553500392403</v>
      </c>
      <c r="F17">
        <v>19.810386016582399</v>
      </c>
      <c r="G17">
        <v>24.606506758724201</v>
      </c>
      <c r="H17">
        <v>16.055789607533999</v>
      </c>
      <c r="I17">
        <v>15.344062658908801</v>
      </c>
      <c r="J17">
        <v>11.1769583476619</v>
      </c>
      <c r="K17">
        <v>16.371995531625998</v>
      </c>
      <c r="L17">
        <v>16.124711427548501</v>
      </c>
      <c r="M17">
        <v>8.2811107217273303</v>
      </c>
      <c r="N17">
        <v>23.685764924678899</v>
      </c>
      <c r="O17">
        <v>13.459448315023</v>
      </c>
      <c r="P17">
        <v>14.014808352547799</v>
      </c>
      <c r="Q17">
        <v>12.4861909856726</v>
      </c>
      <c r="R17">
        <v>10.806426232714699</v>
      </c>
      <c r="S17">
        <v>8.9708070040244792</v>
      </c>
      <c r="T17">
        <v>13.3601113371308</v>
      </c>
      <c r="U17">
        <v>13.202192233389299</v>
      </c>
      <c r="V17">
        <v>14.260385660079301</v>
      </c>
      <c r="W17">
        <v>17.533254262755001</v>
      </c>
      <c r="X17">
        <v>11.1078372671987</v>
      </c>
      <c r="Y17">
        <v>13.560432309306799</v>
      </c>
      <c r="Z17">
        <v>12.416184326578</v>
      </c>
      <c r="AA17">
        <v>15.3598944810328</v>
      </c>
      <c r="AB17">
        <v>22.932451237334799</v>
      </c>
      <c r="AC17">
        <v>14.8271301159257</v>
      </c>
      <c r="AD17">
        <v>12.900939625495001</v>
      </c>
      <c r="AE17">
        <v>14.920095774237</v>
      </c>
      <c r="AF17">
        <v>11.6762071241202</v>
      </c>
      <c r="AG17">
        <v>19.7667355660288</v>
      </c>
      <c r="AH17">
        <v>14.561440815485801</v>
      </c>
      <c r="AI17">
        <v>12.716055022902299</v>
      </c>
      <c r="AJ17">
        <v>10.739296969210301</v>
      </c>
      <c r="AK17">
        <v>12.602776425536399</v>
      </c>
      <c r="AL17">
        <v>13.579712807726599</v>
      </c>
      <c r="AM17">
        <v>12.753926394053099</v>
      </c>
      <c r="AN17">
        <v>25.998338808055401</v>
      </c>
      <c r="AO17">
        <v>19.0305552606081</v>
      </c>
      <c r="AP17">
        <v>21.775389772983299</v>
      </c>
      <c r="AQ17">
        <v>12.489898628833901</v>
      </c>
      <c r="AR17">
        <v>11.0462941814753</v>
      </c>
      <c r="AS17">
        <v>12.576197621702301</v>
      </c>
      <c r="AT17">
        <v>19.3160102579286</v>
      </c>
      <c r="AU17">
        <v>20.5037217462115</v>
      </c>
      <c r="AV17">
        <v>14.023131125467399</v>
      </c>
      <c r="AW17">
        <v>9.4285296298294696</v>
      </c>
      <c r="AX17">
        <v>8.9214667220257091</v>
      </c>
    </row>
    <row r="18" spans="1:50" x14ac:dyDescent="0.25">
      <c r="A18" s="19" t="s">
        <v>55</v>
      </c>
      <c r="B18">
        <v>17</v>
      </c>
      <c r="C18">
        <v>13.970233388465299</v>
      </c>
      <c r="D18">
        <v>7.3063386195091704</v>
      </c>
      <c r="E18">
        <v>31.2736720325451</v>
      </c>
      <c r="F18">
        <v>20.8433813270351</v>
      </c>
      <c r="G18">
        <v>25.575302691445</v>
      </c>
      <c r="H18">
        <v>16.072917798828399</v>
      </c>
      <c r="I18">
        <v>15.187735698652</v>
      </c>
      <c r="J18">
        <v>11.2191777341587</v>
      </c>
      <c r="K18">
        <v>16.4423803405573</v>
      </c>
      <c r="L18">
        <v>16.535432480178901</v>
      </c>
      <c r="M18">
        <v>8.1101328218330409</v>
      </c>
      <c r="N18">
        <v>31.393846229660401</v>
      </c>
      <c r="O18">
        <v>13.490526337966999</v>
      </c>
      <c r="P18">
        <v>13.6656611772031</v>
      </c>
      <c r="Q18">
        <v>12.191829829201801</v>
      </c>
      <c r="R18">
        <v>10.7405242888473</v>
      </c>
      <c r="S18">
        <v>9.42879995512879</v>
      </c>
      <c r="T18">
        <v>13.794065572597599</v>
      </c>
      <c r="U18">
        <v>13.6158516737326</v>
      </c>
      <c r="V18">
        <v>13.8453187895384</v>
      </c>
      <c r="W18">
        <v>17.8544482358366</v>
      </c>
      <c r="X18">
        <v>11.296411719411401</v>
      </c>
      <c r="Y18">
        <v>14.7081620947212</v>
      </c>
      <c r="Z18">
        <v>12.1541005075615</v>
      </c>
      <c r="AA18">
        <v>14.7132744738366</v>
      </c>
      <c r="AB18">
        <v>21.4247026945947</v>
      </c>
      <c r="AC18">
        <v>14.6547905032622</v>
      </c>
      <c r="AD18">
        <v>12.557288143658001</v>
      </c>
      <c r="AE18">
        <v>14.8144192917777</v>
      </c>
      <c r="AF18">
        <v>11.497324421739</v>
      </c>
      <c r="AG18">
        <v>19.444423140268199</v>
      </c>
      <c r="AH18">
        <v>14.5281196512808</v>
      </c>
      <c r="AI18">
        <v>13.144147014003201</v>
      </c>
      <c r="AJ18">
        <v>10.857821402613499</v>
      </c>
      <c r="AK18">
        <v>12.815669989261799</v>
      </c>
      <c r="AL18">
        <v>13.4609924154053</v>
      </c>
      <c r="AM18">
        <v>12.6504028983064</v>
      </c>
      <c r="AN18">
        <v>27.6505242967879</v>
      </c>
      <c r="AO18">
        <v>19.653202794222601</v>
      </c>
      <c r="AP18">
        <v>22.458072208060901</v>
      </c>
      <c r="AQ18">
        <v>12.431807647428601</v>
      </c>
      <c r="AR18">
        <v>10.585075374228801</v>
      </c>
      <c r="AS18">
        <v>12.417093238627301</v>
      </c>
      <c r="AT18">
        <v>19.593452073405199</v>
      </c>
      <c r="AU18">
        <v>22.6977454405665</v>
      </c>
      <c r="AV18">
        <v>13.807909022422701</v>
      </c>
      <c r="AW18">
        <v>10.1010049913997</v>
      </c>
      <c r="AX18">
        <v>8.5225338057712801</v>
      </c>
    </row>
    <row r="19" spans="1:50" x14ac:dyDescent="0.25">
      <c r="A19" s="19" t="s">
        <v>55</v>
      </c>
      <c r="B19">
        <v>18</v>
      </c>
      <c r="C19">
        <v>14.475575874711</v>
      </c>
      <c r="D19">
        <v>7.2966739826356104</v>
      </c>
      <c r="E19">
        <v>33.597263907517203</v>
      </c>
      <c r="F19">
        <v>21.874633283707499</v>
      </c>
      <c r="G19">
        <v>25.855404785994299</v>
      </c>
      <c r="H19">
        <v>16.5220978801317</v>
      </c>
      <c r="I19">
        <v>16.324448412841999</v>
      </c>
      <c r="J19">
        <v>12.1193576831086</v>
      </c>
      <c r="K19">
        <v>18.299175477705699</v>
      </c>
      <c r="L19">
        <v>16.791568789861302</v>
      </c>
      <c r="M19">
        <v>8.8803061322678793</v>
      </c>
      <c r="N19">
        <v>35.887302243152298</v>
      </c>
      <c r="O19">
        <v>14.204196806040899</v>
      </c>
      <c r="P19">
        <v>14.582467981559001</v>
      </c>
      <c r="Q19">
        <v>13.2615186019194</v>
      </c>
      <c r="R19">
        <v>11.4633729942855</v>
      </c>
      <c r="S19">
        <v>9.7534284116388701</v>
      </c>
      <c r="T19">
        <v>13.960431133244301</v>
      </c>
      <c r="U19">
        <v>15.1936524339069</v>
      </c>
      <c r="V19">
        <v>14.5424651797544</v>
      </c>
      <c r="W19">
        <v>18.169797244865698</v>
      </c>
      <c r="X19">
        <v>11.8911078327524</v>
      </c>
      <c r="Y19">
        <v>14.731651981113799</v>
      </c>
      <c r="Z19">
        <v>13.2045591459321</v>
      </c>
      <c r="AA19">
        <v>16.4962034572583</v>
      </c>
      <c r="AB19">
        <v>23.825849664624101</v>
      </c>
      <c r="AC19">
        <v>15.865134362448201</v>
      </c>
      <c r="AD19">
        <v>13.4025400901598</v>
      </c>
      <c r="AE19">
        <v>14.809555231932899</v>
      </c>
      <c r="AF19">
        <v>12.462035411089101</v>
      </c>
      <c r="AG19">
        <v>20.091968840348802</v>
      </c>
      <c r="AH19">
        <v>15.238261947365499</v>
      </c>
      <c r="AI19">
        <v>13.675330139484799</v>
      </c>
      <c r="AJ19">
        <v>11.7517321514828</v>
      </c>
      <c r="AK19">
        <v>13.684614359747499</v>
      </c>
      <c r="AL19">
        <v>14.6521642201361</v>
      </c>
      <c r="AM19">
        <v>13.6290989212646</v>
      </c>
      <c r="AN19">
        <v>27.089274050613</v>
      </c>
      <c r="AO19">
        <v>18.692916303239201</v>
      </c>
      <c r="AP19">
        <v>23.190975902886201</v>
      </c>
      <c r="AQ19">
        <v>12.975418402772201</v>
      </c>
      <c r="AR19">
        <v>11.7305412804462</v>
      </c>
      <c r="AS19">
        <v>13.234966783775301</v>
      </c>
      <c r="AT19">
        <v>20.736766088015202</v>
      </c>
      <c r="AU19">
        <v>23.489141906642899</v>
      </c>
      <c r="AV19">
        <v>14.5598208974539</v>
      </c>
      <c r="AW19">
        <v>10.5408463092355</v>
      </c>
      <c r="AX19">
        <v>9.4707306650656005</v>
      </c>
    </row>
    <row r="20" spans="1:50" x14ac:dyDescent="0.25">
      <c r="A20" s="19" t="s">
        <v>55</v>
      </c>
      <c r="B20">
        <v>19</v>
      </c>
      <c r="C20">
        <v>13.7363858207653</v>
      </c>
      <c r="D20">
        <v>7.6114327617274604</v>
      </c>
      <c r="E20">
        <v>28.3672236263718</v>
      </c>
      <c r="F20">
        <v>18.145264269303301</v>
      </c>
      <c r="G20">
        <v>24.831125619754001</v>
      </c>
      <c r="H20">
        <v>16.418271671779401</v>
      </c>
      <c r="I20">
        <v>14.7395248591026</v>
      </c>
      <c r="J20">
        <v>11.109435574578599</v>
      </c>
      <c r="K20">
        <v>16.353281544210301</v>
      </c>
      <c r="L20">
        <v>16.3239005121841</v>
      </c>
      <c r="M20">
        <v>7.9310185813686296</v>
      </c>
      <c r="N20">
        <v>30.234709694924302</v>
      </c>
      <c r="O20">
        <v>12.930627709689899</v>
      </c>
      <c r="P20">
        <v>13.1525660880678</v>
      </c>
      <c r="Q20">
        <v>11.2853962879481</v>
      </c>
      <c r="R20">
        <v>10.6769900660057</v>
      </c>
      <c r="S20">
        <v>9.7234299994510902</v>
      </c>
      <c r="T20">
        <v>13.332339505182199</v>
      </c>
      <c r="U20">
        <v>12.1829972716284</v>
      </c>
      <c r="V20">
        <v>13.4877694168381</v>
      </c>
      <c r="W20">
        <v>16.387812344262699</v>
      </c>
      <c r="X20">
        <v>11.6380682357649</v>
      </c>
      <c r="Y20">
        <v>15.209688761049399</v>
      </c>
      <c r="Z20">
        <v>11.623245140434699</v>
      </c>
      <c r="AA20">
        <v>13.636852839527799</v>
      </c>
      <c r="AB20">
        <v>21.981474476707501</v>
      </c>
      <c r="AC20">
        <v>14.8439761782396</v>
      </c>
      <c r="AD20">
        <v>12.006480127278699</v>
      </c>
      <c r="AE20">
        <v>15.9340516373856</v>
      </c>
      <c r="AF20">
        <v>11.707418045393799</v>
      </c>
      <c r="AG20">
        <v>17.666797210103098</v>
      </c>
      <c r="AH20">
        <v>14.3411782217577</v>
      </c>
      <c r="AI20">
        <v>12.5927774481627</v>
      </c>
      <c r="AJ20">
        <v>10.8454545704581</v>
      </c>
      <c r="AK20">
        <v>12.5128679894895</v>
      </c>
      <c r="AL20">
        <v>13.482711741645399</v>
      </c>
      <c r="AM20">
        <v>11.8724656046303</v>
      </c>
      <c r="AN20">
        <v>25.149196646497</v>
      </c>
      <c r="AO20">
        <v>19.7142380598061</v>
      </c>
      <c r="AP20">
        <v>21.725528025250298</v>
      </c>
      <c r="AQ20">
        <v>12.2655831575614</v>
      </c>
      <c r="AR20">
        <v>10.3813039502701</v>
      </c>
      <c r="AS20">
        <v>11.9440860042984</v>
      </c>
      <c r="AT20">
        <v>18.7078645950191</v>
      </c>
      <c r="AU20">
        <v>21.603805518532099</v>
      </c>
      <c r="AV20">
        <v>13.816566136761599</v>
      </c>
      <c r="AW20">
        <v>9.9759327602050405</v>
      </c>
      <c r="AX20">
        <v>8.4325300598229607</v>
      </c>
    </row>
    <row r="21" spans="1:50" x14ac:dyDescent="0.25">
      <c r="A21" s="19" t="s">
        <v>55</v>
      </c>
      <c r="B21">
        <v>20</v>
      </c>
      <c r="C21">
        <v>13.530332462468101</v>
      </c>
      <c r="D21">
        <v>7.7114088833305896</v>
      </c>
      <c r="E21">
        <v>32.889361397691502</v>
      </c>
      <c r="F21">
        <v>22.902567508179601</v>
      </c>
      <c r="G21">
        <v>25.733019904273501</v>
      </c>
      <c r="H21">
        <v>15.1950783143715</v>
      </c>
      <c r="I21">
        <v>15.2420198671048</v>
      </c>
      <c r="J21">
        <v>11.415145412132</v>
      </c>
      <c r="K21">
        <v>18.4205761023841</v>
      </c>
      <c r="L21">
        <v>15.9735000806439</v>
      </c>
      <c r="M21">
        <v>8.9023258016911999</v>
      </c>
      <c r="N21">
        <v>35.454152601801098</v>
      </c>
      <c r="O21">
        <v>13.0519195170986</v>
      </c>
      <c r="P21">
        <v>13.3511199950972</v>
      </c>
      <c r="Q21">
        <v>12.0728116347055</v>
      </c>
      <c r="R21">
        <v>10.5967981814184</v>
      </c>
      <c r="S21">
        <v>9.9668163782717301</v>
      </c>
      <c r="T21">
        <v>11.1014586285884</v>
      </c>
      <c r="U21">
        <v>13.192249492083199</v>
      </c>
      <c r="V21">
        <v>13.0157481269147</v>
      </c>
      <c r="W21">
        <v>18.014084509630202</v>
      </c>
      <c r="X21">
        <v>11.1173940789637</v>
      </c>
      <c r="Y21">
        <v>15.4158736608113</v>
      </c>
      <c r="Z21">
        <v>11.9483533622492</v>
      </c>
      <c r="AA21">
        <v>14.0973746344294</v>
      </c>
      <c r="AB21">
        <v>24.6651578797232</v>
      </c>
      <c r="AC21">
        <v>14.936931139386999</v>
      </c>
      <c r="AD21">
        <v>11.9995624545822</v>
      </c>
      <c r="AE21">
        <v>12.8553316937733</v>
      </c>
      <c r="AF21">
        <v>11.588051172191699</v>
      </c>
      <c r="AG21">
        <v>20.030589852132199</v>
      </c>
      <c r="AH21">
        <v>14.2506039203301</v>
      </c>
      <c r="AI21">
        <v>12.751101696848201</v>
      </c>
      <c r="AJ21">
        <v>11.409822102922501</v>
      </c>
      <c r="AK21">
        <v>11.9937478971588</v>
      </c>
      <c r="AL21">
        <v>14.249524489585999</v>
      </c>
      <c r="AM21">
        <v>12.717764902940001</v>
      </c>
      <c r="AN21">
        <v>38.765880382320098</v>
      </c>
      <c r="AO21">
        <v>19.704061342989501</v>
      </c>
      <c r="AP21">
        <v>22.478154146393599</v>
      </c>
      <c r="AQ21">
        <v>12.2707084685256</v>
      </c>
      <c r="AR21">
        <v>10.824316765699701</v>
      </c>
      <c r="AS21">
        <v>12.340582925644901</v>
      </c>
      <c r="AT21">
        <v>19.803660120907299</v>
      </c>
      <c r="AU21">
        <v>25.994787256082699</v>
      </c>
      <c r="AV21">
        <v>13.2717716750865</v>
      </c>
      <c r="AW21">
        <v>10.277271419601499</v>
      </c>
      <c r="AX21">
        <v>8.5038252592890107</v>
      </c>
    </row>
    <row r="22" spans="1:50" x14ac:dyDescent="0.25">
      <c r="A22" s="20" t="s">
        <v>56</v>
      </c>
      <c r="B22">
        <v>21</v>
      </c>
      <c r="C22">
        <v>13.564366942455001</v>
      </c>
      <c r="D22">
        <v>7.0764991074921904</v>
      </c>
      <c r="E22">
        <v>23.590138609300499</v>
      </c>
      <c r="F22">
        <v>19.323044121007101</v>
      </c>
      <c r="G22">
        <v>23.766689529494599</v>
      </c>
      <c r="H22">
        <v>16.050491068333599</v>
      </c>
      <c r="I22">
        <v>14.6776148943776</v>
      </c>
      <c r="J22">
        <v>11.410126882278901</v>
      </c>
      <c r="K22">
        <v>17.0106030710811</v>
      </c>
      <c r="L22">
        <v>16.108002789425701</v>
      </c>
      <c r="M22">
        <v>7.8375997949068799</v>
      </c>
      <c r="N22">
        <v>25.838378971318701</v>
      </c>
      <c r="O22">
        <v>12.5505384742166</v>
      </c>
      <c r="P22">
        <v>13.1304694929078</v>
      </c>
      <c r="Q22">
        <v>12.0087150252764</v>
      </c>
      <c r="R22">
        <v>10.9839422035793</v>
      </c>
      <c r="S22">
        <v>8.3073071231720608</v>
      </c>
      <c r="T22">
        <v>14.076861604763399</v>
      </c>
      <c r="U22">
        <v>13.6417569098064</v>
      </c>
      <c r="V22">
        <v>13.4266120743874</v>
      </c>
      <c r="W22">
        <v>17.792273859172699</v>
      </c>
      <c r="X22">
        <v>11.136596308921501</v>
      </c>
      <c r="Y22">
        <v>12.8357542194301</v>
      </c>
      <c r="Z22">
        <v>11.7783100722891</v>
      </c>
      <c r="AA22">
        <v>14.226133245617699</v>
      </c>
      <c r="AB22">
        <v>22.1146974354664</v>
      </c>
      <c r="AC22">
        <v>14.597159983281999</v>
      </c>
      <c r="AD22">
        <v>12.1475860604895</v>
      </c>
      <c r="AE22">
        <v>13.3433965547779</v>
      </c>
      <c r="AF22">
        <v>11.375849895068599</v>
      </c>
      <c r="AG22">
        <v>19.096490717449601</v>
      </c>
      <c r="AH22">
        <v>13.589803521190801</v>
      </c>
      <c r="AI22">
        <v>12.1049288633912</v>
      </c>
      <c r="AJ22">
        <v>10.8803495292438</v>
      </c>
      <c r="AK22">
        <v>12.3841323164456</v>
      </c>
      <c r="AL22">
        <v>13.349540415281099</v>
      </c>
      <c r="AM22">
        <v>12.553790854985399</v>
      </c>
      <c r="AN22">
        <v>24.108351667122399</v>
      </c>
      <c r="AO22">
        <v>20.309882915495098</v>
      </c>
      <c r="AP22">
        <v>21.199012186721799</v>
      </c>
      <c r="AQ22">
        <v>12.1095699806038</v>
      </c>
      <c r="AR22">
        <v>10.6236298282774</v>
      </c>
      <c r="AS22">
        <v>11.87164229359</v>
      </c>
      <c r="AT22">
        <v>18.4099657282073</v>
      </c>
      <c r="AU22">
        <v>21.7434824485901</v>
      </c>
      <c r="AV22">
        <v>13.529308565174601</v>
      </c>
      <c r="AW22">
        <v>9.6895367530356697</v>
      </c>
      <c r="AX22">
        <v>8.4168265219874705</v>
      </c>
    </row>
    <row r="23" spans="1:50" x14ac:dyDescent="0.25">
      <c r="A23" s="20" t="s">
        <v>56</v>
      </c>
      <c r="B23">
        <v>22</v>
      </c>
      <c r="C23">
        <v>13.241450403706599</v>
      </c>
      <c r="D23">
        <v>6.5113107804565598</v>
      </c>
      <c r="E23">
        <v>26.922432802150301</v>
      </c>
      <c r="F23">
        <v>19.260314202807201</v>
      </c>
      <c r="G23">
        <v>23.780981622551</v>
      </c>
      <c r="H23">
        <v>14.7884339300136</v>
      </c>
      <c r="I23">
        <v>14.502568445108601</v>
      </c>
      <c r="J23">
        <v>11.4565337885992</v>
      </c>
      <c r="K23">
        <v>16.6734224544036</v>
      </c>
      <c r="L23">
        <v>15.394771844506799</v>
      </c>
      <c r="M23">
        <v>7.61204516800173</v>
      </c>
      <c r="N23">
        <v>28.038587000827199</v>
      </c>
      <c r="O23">
        <v>12.534294742611101</v>
      </c>
      <c r="P23">
        <v>12.7665150127596</v>
      </c>
      <c r="Q23">
        <v>11.9118926689069</v>
      </c>
      <c r="R23">
        <v>10.3168582124362</v>
      </c>
      <c r="S23">
        <v>7.8898657505171901</v>
      </c>
      <c r="T23">
        <v>12.400214859417099</v>
      </c>
      <c r="U23">
        <v>13.1605079114343</v>
      </c>
      <c r="V23">
        <v>13.017296374285699</v>
      </c>
      <c r="W23">
        <v>16.52492191819</v>
      </c>
      <c r="X23">
        <v>10.482350125559</v>
      </c>
      <c r="Y23">
        <v>12.6584569320943</v>
      </c>
      <c r="Z23">
        <v>11.6111558140797</v>
      </c>
      <c r="AA23">
        <v>14.6559574606868</v>
      </c>
      <c r="AB23">
        <v>21.297010045372399</v>
      </c>
      <c r="AC23">
        <v>14.3120071823763</v>
      </c>
      <c r="AD23">
        <v>11.792315211902</v>
      </c>
      <c r="AE23">
        <v>12.0118481837854</v>
      </c>
      <c r="AF23">
        <v>10.896483191263499</v>
      </c>
      <c r="AG23">
        <v>18.518340141514301</v>
      </c>
      <c r="AH23">
        <v>13.601143995326501</v>
      </c>
      <c r="AI23">
        <v>11.768786294231299</v>
      </c>
      <c r="AJ23">
        <v>10.235251519819901</v>
      </c>
      <c r="AK23">
        <v>12.4664545125076</v>
      </c>
      <c r="AL23">
        <v>12.9605123274227</v>
      </c>
      <c r="AM23">
        <v>12.0699318917836</v>
      </c>
      <c r="AN23">
        <v>26.456080597208999</v>
      </c>
      <c r="AO23">
        <v>17.9647338141117</v>
      </c>
      <c r="AP23">
        <v>20.6717946824315</v>
      </c>
      <c r="AQ23">
        <v>11.5633902478816</v>
      </c>
      <c r="AR23">
        <v>10.447229562302599</v>
      </c>
      <c r="AS23">
        <v>11.759702931375999</v>
      </c>
      <c r="AT23">
        <v>17.7558379371497</v>
      </c>
      <c r="AU23">
        <v>19.843882230829799</v>
      </c>
      <c r="AV23">
        <v>12.798417060993501</v>
      </c>
      <c r="AW23">
        <v>10.4637029024132</v>
      </c>
      <c r="AX23">
        <v>8.09419275298362</v>
      </c>
    </row>
    <row r="24" spans="1:50" x14ac:dyDescent="0.25">
      <c r="A24" s="20" t="s">
        <v>56</v>
      </c>
      <c r="B24">
        <v>23</v>
      </c>
      <c r="C24">
        <v>13.449252692600099</v>
      </c>
      <c r="D24">
        <v>6.1969133753656997</v>
      </c>
      <c r="E24">
        <v>28.994313147441201</v>
      </c>
      <c r="F24">
        <v>18.7584275861701</v>
      </c>
      <c r="G24">
        <v>23.703391594076699</v>
      </c>
      <c r="H24">
        <v>14.793992808776601</v>
      </c>
      <c r="I24">
        <v>14.4959832822588</v>
      </c>
      <c r="J24">
        <v>11.614629021115</v>
      </c>
      <c r="K24">
        <v>15.196655919874599</v>
      </c>
      <c r="L24">
        <v>15.373477201024301</v>
      </c>
      <c r="M24">
        <v>7.5010055003078504</v>
      </c>
      <c r="N24">
        <v>28.675582285458798</v>
      </c>
      <c r="O24">
        <v>12.7836351961886</v>
      </c>
      <c r="P24">
        <v>12.749531703137601</v>
      </c>
      <c r="Q24">
        <v>11.8190078109351</v>
      </c>
      <c r="R24">
        <v>9.6265810713610804</v>
      </c>
      <c r="S24">
        <v>7.5657563926046798</v>
      </c>
      <c r="T24">
        <v>14.7016887257906</v>
      </c>
      <c r="U24">
        <v>12.688754797172599</v>
      </c>
      <c r="V24">
        <v>13.3169776096147</v>
      </c>
      <c r="W24">
        <v>17.151305785691498</v>
      </c>
      <c r="X24">
        <v>10.490092813988101</v>
      </c>
      <c r="Y24">
        <v>12.730005961966899</v>
      </c>
      <c r="Z24">
        <v>11.3146116230694</v>
      </c>
      <c r="AA24">
        <v>14.0912409781187</v>
      </c>
      <c r="AB24">
        <v>20.913624626797301</v>
      </c>
      <c r="AC24">
        <v>13.8830158674673</v>
      </c>
      <c r="AD24">
        <v>11.704186915529201</v>
      </c>
      <c r="AE24">
        <v>16.698744737142999</v>
      </c>
      <c r="AF24">
        <v>10.632910753967399</v>
      </c>
      <c r="AG24">
        <v>18.9969686749806</v>
      </c>
      <c r="AH24">
        <v>13.7607250544651</v>
      </c>
      <c r="AI24">
        <v>11.9299102466638</v>
      </c>
      <c r="AJ24">
        <v>9.55283739478703</v>
      </c>
      <c r="AK24">
        <v>12.328241478907</v>
      </c>
      <c r="AL24">
        <v>12.2336975747571</v>
      </c>
      <c r="AM24">
        <v>11.678084404645199</v>
      </c>
      <c r="AN24">
        <v>24.646061272844499</v>
      </c>
      <c r="AO24">
        <v>17.770474451950498</v>
      </c>
      <c r="AP24">
        <v>20.594631987661899</v>
      </c>
      <c r="AQ24">
        <v>11.3424704859553</v>
      </c>
      <c r="AR24">
        <v>10.3380459363566</v>
      </c>
      <c r="AS24">
        <v>11.3905268076618</v>
      </c>
      <c r="AT24">
        <v>18.2352732894519</v>
      </c>
      <c r="AU24">
        <v>20.591858240408801</v>
      </c>
      <c r="AV24">
        <v>13.221955579721399</v>
      </c>
      <c r="AW24">
        <v>9.9740328439383106</v>
      </c>
      <c r="AX24">
        <v>7.7798830539978896</v>
      </c>
    </row>
    <row r="25" spans="1:50" x14ac:dyDescent="0.25">
      <c r="A25" s="20" t="s">
        <v>56</v>
      </c>
      <c r="B25">
        <v>24</v>
      </c>
      <c r="C25">
        <v>13.7832946879061</v>
      </c>
      <c r="D25">
        <v>7.9710326915943499</v>
      </c>
      <c r="E25">
        <v>33.156889101740802</v>
      </c>
      <c r="F25">
        <v>19.028448956657101</v>
      </c>
      <c r="G25">
        <v>24.3892918971321</v>
      </c>
      <c r="H25">
        <v>16.833468611439798</v>
      </c>
      <c r="I25">
        <v>15.318304736289299</v>
      </c>
      <c r="J25">
        <v>12.702263086775501</v>
      </c>
      <c r="K25">
        <v>16.363047165420799</v>
      </c>
      <c r="L25">
        <v>16.658149648784601</v>
      </c>
      <c r="M25">
        <v>8.37673237220082</v>
      </c>
      <c r="N25">
        <v>33.069597703042596</v>
      </c>
      <c r="O25">
        <v>13.7033713718664</v>
      </c>
      <c r="P25">
        <v>13.9375650982106</v>
      </c>
      <c r="Q25">
        <v>12.7990307428359</v>
      </c>
      <c r="R25">
        <v>11.272888847901701</v>
      </c>
      <c r="S25">
        <v>8.6180496919966796</v>
      </c>
      <c r="T25">
        <v>16.069508948444199</v>
      </c>
      <c r="U25">
        <v>13.986782662419801</v>
      </c>
      <c r="V25">
        <v>14.1240018036164</v>
      </c>
      <c r="W25">
        <v>17.6511023476703</v>
      </c>
      <c r="X25">
        <v>11.895035507832199</v>
      </c>
      <c r="Y25">
        <v>13.8381466622745</v>
      </c>
      <c r="Z25">
        <v>13.092743456486099</v>
      </c>
      <c r="AA25">
        <v>15.097720229205301</v>
      </c>
      <c r="AB25">
        <v>23.671303775022398</v>
      </c>
      <c r="AC25">
        <v>14.6447860924974</v>
      </c>
      <c r="AD25">
        <v>12.7739668461021</v>
      </c>
      <c r="AE25">
        <v>16.281419294561999</v>
      </c>
      <c r="AF25">
        <v>11.9824591192251</v>
      </c>
      <c r="AG25">
        <v>19.945390661243898</v>
      </c>
      <c r="AH25">
        <v>14.8058842492126</v>
      </c>
      <c r="AI25">
        <v>12.564217775759801</v>
      </c>
      <c r="AJ25">
        <v>10.8725522080037</v>
      </c>
      <c r="AK25">
        <v>13.605159804747201</v>
      </c>
      <c r="AL25">
        <v>13.650070826594799</v>
      </c>
      <c r="AM25">
        <v>12.6505143995537</v>
      </c>
      <c r="AN25">
        <v>26.5110497337425</v>
      </c>
      <c r="AO25">
        <v>19.982237769920001</v>
      </c>
      <c r="AP25">
        <v>21.4441936462635</v>
      </c>
      <c r="AQ25">
        <v>12.866519398562</v>
      </c>
      <c r="AR25">
        <v>10.8325816047755</v>
      </c>
      <c r="AS25">
        <v>12.8142520876068</v>
      </c>
      <c r="AT25">
        <v>18.929894833955501</v>
      </c>
      <c r="AU25">
        <v>22.441047704263099</v>
      </c>
      <c r="AV25">
        <v>14.0214647265129</v>
      </c>
      <c r="AW25">
        <v>10.980815841676099</v>
      </c>
      <c r="AX25">
        <v>8.8526854034283904</v>
      </c>
    </row>
    <row r="26" spans="1:50" x14ac:dyDescent="0.25">
      <c r="A26" s="20" t="s">
        <v>56</v>
      </c>
      <c r="B26">
        <v>25</v>
      </c>
      <c r="C26">
        <v>13.324206999173599</v>
      </c>
      <c r="D26">
        <v>7.26775745769958</v>
      </c>
      <c r="E26">
        <v>25.1737688886858</v>
      </c>
      <c r="F26">
        <v>20.2122919626763</v>
      </c>
      <c r="G26">
        <v>26.166765619480302</v>
      </c>
      <c r="H26">
        <v>15.565450658027601</v>
      </c>
      <c r="I26">
        <v>14.960593657693501</v>
      </c>
      <c r="J26">
        <v>12.0187153993165</v>
      </c>
      <c r="K26">
        <v>17.2778015325353</v>
      </c>
      <c r="L26">
        <v>15.9071189202861</v>
      </c>
      <c r="M26">
        <v>7.9327355158978596</v>
      </c>
      <c r="N26">
        <v>33.1375978096859</v>
      </c>
      <c r="O26">
        <v>12.4736425138097</v>
      </c>
      <c r="P26">
        <v>13.2496024337955</v>
      </c>
      <c r="Q26">
        <v>12.2858493636977</v>
      </c>
      <c r="R26">
        <v>10.449918396068499</v>
      </c>
      <c r="S26">
        <v>8.3900897505593299</v>
      </c>
      <c r="T26">
        <v>14.192460509307599</v>
      </c>
      <c r="U26">
        <v>13.661694401588299</v>
      </c>
      <c r="V26">
        <v>13.6284864819511</v>
      </c>
      <c r="W26">
        <v>17.824413014830299</v>
      </c>
      <c r="X26">
        <v>11.0424098333761</v>
      </c>
      <c r="Y26">
        <v>12.9876622347471</v>
      </c>
      <c r="Z26">
        <v>11.9139143583216</v>
      </c>
      <c r="AA26">
        <v>14.5749872810418</v>
      </c>
      <c r="AB26">
        <v>21.594114776332201</v>
      </c>
      <c r="AC26">
        <v>14.234371187770501</v>
      </c>
      <c r="AD26">
        <v>12.0292806449834</v>
      </c>
      <c r="AE26">
        <v>13.238655541081499</v>
      </c>
      <c r="AF26">
        <v>11.5035539451828</v>
      </c>
      <c r="AG26">
        <v>18.835934407812498</v>
      </c>
      <c r="AH26">
        <v>14.277924067666801</v>
      </c>
      <c r="AI26">
        <v>12.204438609100601</v>
      </c>
      <c r="AJ26">
        <v>10.6267605234972</v>
      </c>
      <c r="AK26">
        <v>12.4840348435772</v>
      </c>
      <c r="AL26">
        <v>13.5243752384005</v>
      </c>
      <c r="AM26">
        <v>12.1978808609179</v>
      </c>
      <c r="AN26">
        <v>36.102939730353398</v>
      </c>
      <c r="AO26">
        <v>19.4767386193958</v>
      </c>
      <c r="AP26">
        <v>22.294932436346301</v>
      </c>
      <c r="AQ26">
        <v>11.828368743996499</v>
      </c>
      <c r="AR26">
        <v>10.8672664054876</v>
      </c>
      <c r="AS26">
        <v>12.023133570700001</v>
      </c>
      <c r="AT26">
        <v>18.358044989432301</v>
      </c>
      <c r="AU26">
        <v>24.016691134317899</v>
      </c>
      <c r="AV26">
        <v>13.138559349341101</v>
      </c>
      <c r="AW26">
        <v>10.156939522978799</v>
      </c>
      <c r="AX26">
        <v>8.5326666054105704</v>
      </c>
    </row>
    <row r="27" spans="1:50" x14ac:dyDescent="0.25">
      <c r="A27" s="14" t="s">
        <v>57</v>
      </c>
      <c r="B27">
        <v>26</v>
      </c>
      <c r="C27">
        <v>14.494597222445901</v>
      </c>
      <c r="D27">
        <v>6.95557344854336</v>
      </c>
      <c r="E27">
        <v>30.068114866331101</v>
      </c>
      <c r="F27">
        <v>21.730855672125902</v>
      </c>
      <c r="G27">
        <v>24.0976688090756</v>
      </c>
      <c r="H27">
        <v>16.713506873357399</v>
      </c>
      <c r="I27">
        <v>14.957472034090801</v>
      </c>
      <c r="J27">
        <v>11.195754091248901</v>
      </c>
      <c r="K27">
        <v>16.287451456060602</v>
      </c>
      <c r="L27">
        <v>16.435638259548401</v>
      </c>
      <c r="M27">
        <v>8.1994029520162197</v>
      </c>
      <c r="N27">
        <v>31.784535494040298</v>
      </c>
      <c r="O27">
        <v>13.6968370013093</v>
      </c>
      <c r="P27">
        <v>13.5779766735716</v>
      </c>
      <c r="Q27">
        <v>12.557813898528</v>
      </c>
      <c r="R27">
        <v>10.7546492672656</v>
      </c>
      <c r="S27">
        <v>7.8706990433382904</v>
      </c>
      <c r="T27">
        <v>15.4217484315128</v>
      </c>
      <c r="U27">
        <v>13.286079823225201</v>
      </c>
      <c r="V27">
        <v>13.6859193409387</v>
      </c>
      <c r="W27">
        <v>17.151971016344799</v>
      </c>
      <c r="X27">
        <v>11.8055685096632</v>
      </c>
      <c r="Y27">
        <v>12.163977602295001</v>
      </c>
      <c r="Z27">
        <v>12.1787218368405</v>
      </c>
      <c r="AA27">
        <v>14.354555034372</v>
      </c>
      <c r="AB27">
        <v>24.0063614989249</v>
      </c>
      <c r="AC27">
        <v>14.521513377374999</v>
      </c>
      <c r="AD27">
        <v>12.5599512216583</v>
      </c>
      <c r="AE27">
        <v>15.493531795573</v>
      </c>
      <c r="AF27">
        <v>11.9048423950164</v>
      </c>
      <c r="AG27">
        <v>19.4573817199025</v>
      </c>
      <c r="AH27">
        <v>14.1680652798716</v>
      </c>
      <c r="AI27">
        <v>12.4349398197902</v>
      </c>
      <c r="AJ27">
        <v>11.1518473444227</v>
      </c>
      <c r="AK27">
        <v>13.374733105170099</v>
      </c>
      <c r="AL27">
        <v>13.4230108522887</v>
      </c>
      <c r="AM27">
        <v>12.566383998336599</v>
      </c>
      <c r="AN27">
        <v>24.799496293763301</v>
      </c>
      <c r="AO27">
        <v>19.8232958565658</v>
      </c>
      <c r="AP27">
        <v>21.425874136464302</v>
      </c>
      <c r="AQ27">
        <v>12.4497128797966</v>
      </c>
      <c r="AR27">
        <v>10.633055881421599</v>
      </c>
      <c r="AS27">
        <v>12.4717767923645</v>
      </c>
      <c r="AT27">
        <v>18.477309814858401</v>
      </c>
      <c r="AU27">
        <v>22.831200018972499</v>
      </c>
      <c r="AV27">
        <v>14.478043361118599</v>
      </c>
      <c r="AW27">
        <v>9.5405688439959402</v>
      </c>
      <c r="AX27">
        <v>8.5990024135544196</v>
      </c>
    </row>
    <row r="28" spans="1:50" x14ac:dyDescent="0.25">
      <c r="A28" s="14" t="s">
        <v>57</v>
      </c>
      <c r="B28">
        <v>27</v>
      </c>
      <c r="C28">
        <v>14.815524363832001</v>
      </c>
      <c r="D28">
        <v>7.3272034671510502</v>
      </c>
      <c r="E28">
        <v>30.470106657831401</v>
      </c>
      <c r="F28">
        <v>18.056499473060299</v>
      </c>
      <c r="G28">
        <v>25.062467104682401</v>
      </c>
      <c r="H28">
        <v>16.124099503884398</v>
      </c>
      <c r="I28">
        <v>14.8490465987202</v>
      </c>
      <c r="J28">
        <v>12.3228309852342</v>
      </c>
      <c r="K28">
        <v>16.4696886248094</v>
      </c>
      <c r="L28">
        <v>17.105686750685098</v>
      </c>
      <c r="M28">
        <v>8.5688469345260092</v>
      </c>
      <c r="N28">
        <v>32.000170421019298</v>
      </c>
      <c r="O28">
        <v>13.7090574470568</v>
      </c>
      <c r="P28">
        <v>13.5334613138481</v>
      </c>
      <c r="Q28">
        <v>11.5733375915017</v>
      </c>
      <c r="R28">
        <v>10.625251681018201</v>
      </c>
      <c r="S28">
        <v>8.2076727280434394</v>
      </c>
      <c r="T28">
        <v>16.104612989390699</v>
      </c>
      <c r="U28">
        <v>12.761475057439201</v>
      </c>
      <c r="V28">
        <v>13.6040516388579</v>
      </c>
      <c r="W28">
        <v>16.888252745424701</v>
      </c>
      <c r="X28">
        <v>12.4679442457082</v>
      </c>
      <c r="Y28">
        <v>12.623480133952301</v>
      </c>
      <c r="Z28">
        <v>12.017290096329001</v>
      </c>
      <c r="AA28">
        <v>13.990319418150399</v>
      </c>
      <c r="AB28">
        <v>22.406897811738101</v>
      </c>
      <c r="AC28">
        <v>15.007822526265301</v>
      </c>
      <c r="AD28">
        <v>12.611458819500401</v>
      </c>
      <c r="AE28">
        <v>19.2288773686418</v>
      </c>
      <c r="AF28">
        <v>11.638023904317899</v>
      </c>
      <c r="AG28">
        <v>17.523336066309</v>
      </c>
      <c r="AH28">
        <v>14.396758449957099</v>
      </c>
      <c r="AI28">
        <v>12.877890359199901</v>
      </c>
      <c r="AJ28">
        <v>11.3866161082864</v>
      </c>
      <c r="AK28">
        <v>13.1226519664426</v>
      </c>
      <c r="AL28">
        <v>13.6037405564282</v>
      </c>
      <c r="AM28">
        <v>12.375859707731999</v>
      </c>
      <c r="AN28">
        <v>25.989262091000299</v>
      </c>
      <c r="AO28">
        <v>20.518414178285301</v>
      </c>
      <c r="AP28">
        <v>21.050910774558599</v>
      </c>
      <c r="AQ28">
        <v>12.7341441319982</v>
      </c>
      <c r="AR28">
        <v>10.155074731999701</v>
      </c>
      <c r="AS28">
        <v>12.3006525723659</v>
      </c>
      <c r="AT28">
        <v>17.929388711255001</v>
      </c>
      <c r="AU28">
        <v>21.388439720066401</v>
      </c>
      <c r="AV28">
        <v>14.757732219076001</v>
      </c>
      <c r="AW28">
        <v>10.448976706596699</v>
      </c>
      <c r="AX28">
        <v>8.7190414399778593</v>
      </c>
    </row>
    <row r="29" spans="1:50" x14ac:dyDescent="0.25">
      <c r="A29" s="14" t="s">
        <v>57</v>
      </c>
      <c r="B29">
        <v>28</v>
      </c>
      <c r="C29">
        <v>13.791893686342901</v>
      </c>
      <c r="D29">
        <v>6.6130856734085999</v>
      </c>
      <c r="E29">
        <v>24.295932527479302</v>
      </c>
      <c r="F29">
        <v>18.987688855768202</v>
      </c>
      <c r="G29">
        <v>26.336467171284401</v>
      </c>
      <c r="H29">
        <v>16.304261925977102</v>
      </c>
      <c r="I29">
        <v>14.753721263329499</v>
      </c>
      <c r="J29">
        <v>11.071645531227</v>
      </c>
      <c r="K29">
        <v>16.026752284809898</v>
      </c>
      <c r="L29">
        <v>16.069465117033602</v>
      </c>
      <c r="M29">
        <v>8.41976042865093</v>
      </c>
      <c r="N29">
        <v>32.577362357429202</v>
      </c>
      <c r="O29">
        <v>13.6221843171054</v>
      </c>
      <c r="P29">
        <v>13.5890027962838</v>
      </c>
      <c r="Q29">
        <v>12.2316347263727</v>
      </c>
      <c r="R29">
        <v>10.9922011149963</v>
      </c>
      <c r="S29">
        <v>7.73437182692291</v>
      </c>
      <c r="T29">
        <v>15.7426113353572</v>
      </c>
      <c r="U29">
        <v>13.895561564709199</v>
      </c>
      <c r="V29">
        <v>13.4345438850023</v>
      </c>
      <c r="W29">
        <v>18.0514074725542</v>
      </c>
      <c r="X29">
        <v>11.280758458302101</v>
      </c>
      <c r="Y29">
        <v>12.2581903820811</v>
      </c>
      <c r="Z29">
        <v>11.7285472808167</v>
      </c>
      <c r="AA29">
        <v>16.869436516687301</v>
      </c>
      <c r="AB29">
        <v>21.585199251995999</v>
      </c>
      <c r="AC29">
        <v>14.6556882616288</v>
      </c>
      <c r="AD29">
        <v>12.853178882632299</v>
      </c>
      <c r="AE29">
        <v>12.763252442301701</v>
      </c>
      <c r="AF29">
        <v>11.2515782794696</v>
      </c>
      <c r="AG29">
        <v>20.0572167415372</v>
      </c>
      <c r="AH29">
        <v>13.661827053322</v>
      </c>
      <c r="AI29">
        <v>12.3973192355138</v>
      </c>
      <c r="AJ29">
        <v>11.1563096123676</v>
      </c>
      <c r="AK29">
        <v>12.7901731922047</v>
      </c>
      <c r="AL29">
        <v>13.6324385860256</v>
      </c>
      <c r="AM29">
        <v>12.8976784362955</v>
      </c>
      <c r="AN29">
        <v>24.995860057749699</v>
      </c>
      <c r="AO29">
        <v>18.928447702277701</v>
      </c>
      <c r="AP29">
        <v>20.863355507343702</v>
      </c>
      <c r="AQ29">
        <v>12.0770639496663</v>
      </c>
      <c r="AR29">
        <v>10.264576814489001</v>
      </c>
      <c r="AS29">
        <v>12.5265235224651</v>
      </c>
      <c r="AT29">
        <v>17.823673060322101</v>
      </c>
      <c r="AU29">
        <v>21.796562177376199</v>
      </c>
      <c r="AV29">
        <v>14.020590871633299</v>
      </c>
      <c r="AW29">
        <v>9.3352241556974693</v>
      </c>
      <c r="AX29">
        <v>8.4164608276938999</v>
      </c>
    </row>
    <row r="30" spans="1:50" x14ac:dyDescent="0.25">
      <c r="A30" s="14" t="s">
        <v>57</v>
      </c>
      <c r="B30">
        <v>29</v>
      </c>
      <c r="C30">
        <v>13.617624720877</v>
      </c>
      <c r="D30">
        <v>6.6695291729136903</v>
      </c>
      <c r="E30">
        <v>27.7139201912786</v>
      </c>
      <c r="F30">
        <v>20.251144756642798</v>
      </c>
      <c r="G30">
        <v>24.565190982257999</v>
      </c>
      <c r="H30">
        <v>15.0064424795214</v>
      </c>
      <c r="I30">
        <v>14.7665666848371</v>
      </c>
      <c r="J30">
        <v>12.052940808422401</v>
      </c>
      <c r="K30">
        <v>16.485499992405</v>
      </c>
      <c r="L30">
        <v>14.746062004448</v>
      </c>
      <c r="M30">
        <v>8.0863949623107292</v>
      </c>
      <c r="N30">
        <v>29.080294972794899</v>
      </c>
      <c r="O30">
        <v>12.563737697379199</v>
      </c>
      <c r="P30">
        <v>13.298678221088601</v>
      </c>
      <c r="Q30">
        <v>11.8708666668956</v>
      </c>
      <c r="R30">
        <v>9.8826126484742804</v>
      </c>
      <c r="S30">
        <v>8.4303173852036206</v>
      </c>
      <c r="T30">
        <v>12.7725039035835</v>
      </c>
      <c r="U30">
        <v>14.002259805321801</v>
      </c>
      <c r="V30">
        <v>13.533228743242899</v>
      </c>
      <c r="W30">
        <v>17.277593985625799</v>
      </c>
      <c r="X30">
        <v>10.576573105028199</v>
      </c>
      <c r="Y30">
        <v>13.0212942992974</v>
      </c>
      <c r="Z30">
        <v>11.348731385962299</v>
      </c>
      <c r="AA30">
        <v>15.392293523825201</v>
      </c>
      <c r="AB30">
        <v>22.650737674787202</v>
      </c>
      <c r="AC30">
        <v>14.3391519124916</v>
      </c>
      <c r="AD30">
        <v>12.1860269859122</v>
      </c>
      <c r="AE30">
        <v>13.092758294998699</v>
      </c>
      <c r="AF30">
        <v>11.0580429390055</v>
      </c>
      <c r="AG30">
        <v>19.620379268540201</v>
      </c>
      <c r="AH30">
        <v>13.7291431781413</v>
      </c>
      <c r="AI30">
        <v>12.2744919778688</v>
      </c>
      <c r="AJ30">
        <v>9.7276921278653905</v>
      </c>
      <c r="AK30">
        <v>12.6611384026408</v>
      </c>
      <c r="AL30">
        <v>12.9127134623525</v>
      </c>
      <c r="AM30">
        <v>12.775218804532701</v>
      </c>
      <c r="AN30">
        <v>25.5095295671521</v>
      </c>
      <c r="AO30">
        <v>15.275420707994799</v>
      </c>
      <c r="AP30">
        <v>21.193763455763101</v>
      </c>
      <c r="AQ30">
        <v>11.3756124032081</v>
      </c>
      <c r="AR30">
        <v>11.218121907330699</v>
      </c>
      <c r="AS30">
        <v>11.967107761028499</v>
      </c>
      <c r="AT30">
        <v>19.578455947212099</v>
      </c>
      <c r="AU30">
        <v>24.031871453079301</v>
      </c>
      <c r="AV30">
        <v>13.1756626255314</v>
      </c>
      <c r="AW30">
        <v>10.4298662087515</v>
      </c>
      <c r="AX30">
        <v>8.1681382162966507</v>
      </c>
    </row>
    <row r="31" spans="1:50" x14ac:dyDescent="0.25">
      <c r="A31" s="14" t="s">
        <v>57</v>
      </c>
      <c r="B31">
        <v>30</v>
      </c>
      <c r="C31">
        <v>13.952444742773601</v>
      </c>
      <c r="D31">
        <v>7.6640084483005104</v>
      </c>
      <c r="E31">
        <v>29.850286708903202</v>
      </c>
      <c r="F31">
        <v>20.8887563831534</v>
      </c>
      <c r="G31">
        <v>25.1232979586276</v>
      </c>
      <c r="H31">
        <v>16.100945611197499</v>
      </c>
      <c r="I31">
        <v>15.1779706733663</v>
      </c>
      <c r="J31">
        <v>11.836582425394299</v>
      </c>
      <c r="K31">
        <v>17.141608730115699</v>
      </c>
      <c r="L31">
        <v>15.8285506999338</v>
      </c>
      <c r="M31">
        <v>8.5842010412977103</v>
      </c>
      <c r="N31">
        <v>31.018391782733801</v>
      </c>
      <c r="O31">
        <v>13.3700307053229</v>
      </c>
      <c r="P31">
        <v>13.545487912164599</v>
      </c>
      <c r="Q31">
        <v>12.362879964213899</v>
      </c>
      <c r="R31">
        <v>10.722039685532801</v>
      </c>
      <c r="S31">
        <v>8.65934030859259</v>
      </c>
      <c r="T31">
        <v>15.515816140585001</v>
      </c>
      <c r="U31">
        <v>14.1002451379611</v>
      </c>
      <c r="V31">
        <v>13.5632919202713</v>
      </c>
      <c r="W31">
        <v>17.396913005953301</v>
      </c>
      <c r="X31">
        <v>11.5152037680216</v>
      </c>
      <c r="Y31">
        <v>12.7082016714101</v>
      </c>
      <c r="Z31">
        <v>11.680219410771899</v>
      </c>
      <c r="AA31">
        <v>15.244526780335599</v>
      </c>
      <c r="AB31">
        <v>23.443720376181702</v>
      </c>
      <c r="AC31">
        <v>15.076377371074701</v>
      </c>
      <c r="AD31">
        <v>12.613272201849</v>
      </c>
      <c r="AE31">
        <v>13.453102684142401</v>
      </c>
      <c r="AF31">
        <v>11.7590527503479</v>
      </c>
      <c r="AG31">
        <v>20.3574549544776</v>
      </c>
      <c r="AH31">
        <v>13.9941913036106</v>
      </c>
      <c r="AI31">
        <v>12.7040635761945</v>
      </c>
      <c r="AJ31">
        <v>10.898756328024501</v>
      </c>
      <c r="AK31">
        <v>13.392150134787601</v>
      </c>
      <c r="AL31">
        <v>13.673377229457399</v>
      </c>
      <c r="AM31">
        <v>12.7292304767678</v>
      </c>
      <c r="AN31">
        <v>26.983225729297299</v>
      </c>
      <c r="AO31">
        <v>18.821886882803099</v>
      </c>
      <c r="AP31">
        <v>21.336324819646599</v>
      </c>
      <c r="AQ31">
        <v>12.1907750232279</v>
      </c>
      <c r="AR31">
        <v>11.220032822961199</v>
      </c>
      <c r="AS31">
        <v>12.4938033710807</v>
      </c>
      <c r="AT31">
        <v>19.062768239505999</v>
      </c>
      <c r="AU31">
        <v>24.880122565137999</v>
      </c>
      <c r="AV31">
        <v>13.659151509699599</v>
      </c>
      <c r="AW31">
        <v>10.3852182020863</v>
      </c>
      <c r="AX31">
        <v>8.7852961108909593</v>
      </c>
    </row>
    <row r="32" spans="1:50" x14ac:dyDescent="0.25">
      <c r="A32" s="21" t="s">
        <v>58</v>
      </c>
      <c r="B32">
        <v>31</v>
      </c>
      <c r="C32">
        <v>13.591271876845299</v>
      </c>
      <c r="D32">
        <v>6.3231005671383098</v>
      </c>
      <c r="E32">
        <v>30.835723296272</v>
      </c>
      <c r="F32">
        <v>19.505473921338002</v>
      </c>
      <c r="G32">
        <v>24.772721864394899</v>
      </c>
      <c r="H32">
        <v>16.113875376501198</v>
      </c>
      <c r="I32">
        <v>14.4615684063836</v>
      </c>
      <c r="J32">
        <v>11.530157539750499</v>
      </c>
      <c r="K32">
        <v>16.753683025393698</v>
      </c>
      <c r="L32">
        <v>15.8409326354247</v>
      </c>
      <c r="M32">
        <v>7.6217437372478596</v>
      </c>
      <c r="N32">
        <v>32.500093376772398</v>
      </c>
      <c r="O32">
        <v>12.342169200326801</v>
      </c>
      <c r="P32">
        <v>12.9113517517609</v>
      </c>
      <c r="Q32">
        <v>11.938181881911399</v>
      </c>
      <c r="R32">
        <v>10.682850429693699</v>
      </c>
      <c r="S32">
        <v>7.5428876142585501</v>
      </c>
      <c r="T32">
        <v>14.162835688778999</v>
      </c>
      <c r="U32">
        <v>12.846563240741601</v>
      </c>
      <c r="V32">
        <v>13.117933763558501</v>
      </c>
      <c r="W32">
        <v>17.556627908980801</v>
      </c>
      <c r="X32">
        <v>11.430762211008901</v>
      </c>
      <c r="Y32">
        <v>11.9865199414849</v>
      </c>
      <c r="Z32">
        <v>11.340928772986301</v>
      </c>
      <c r="AA32">
        <v>16.155476003031801</v>
      </c>
      <c r="AB32">
        <v>22.0109536071032</v>
      </c>
      <c r="AC32">
        <v>13.9602077595084</v>
      </c>
      <c r="AD32">
        <v>11.847565371735399</v>
      </c>
      <c r="AE32">
        <v>12.021548691774401</v>
      </c>
      <c r="AF32">
        <v>11.7844278054288</v>
      </c>
      <c r="AG32">
        <v>19.152103771989001</v>
      </c>
      <c r="AH32">
        <v>13.5084853382165</v>
      </c>
      <c r="AI32">
        <v>12.1937031126342</v>
      </c>
      <c r="AJ32">
        <v>10.6108250626742</v>
      </c>
      <c r="AK32">
        <v>13.3154705876024</v>
      </c>
      <c r="AL32">
        <v>13.1420760693444</v>
      </c>
      <c r="AM32">
        <v>12.2040353266261</v>
      </c>
      <c r="AN32">
        <v>27.489540584518402</v>
      </c>
      <c r="AO32">
        <v>18.925011556194001</v>
      </c>
      <c r="AP32">
        <v>20.1538849309871</v>
      </c>
      <c r="AQ32">
        <v>11.687899543949699</v>
      </c>
      <c r="AR32">
        <v>10.256443676195101</v>
      </c>
      <c r="AS32">
        <v>11.9818168747532</v>
      </c>
      <c r="AT32">
        <v>17.195947210288399</v>
      </c>
      <c r="AU32">
        <v>17.948225489773399</v>
      </c>
      <c r="AV32">
        <v>13.8697493742029</v>
      </c>
      <c r="AW32">
        <v>9.8270328944582293</v>
      </c>
      <c r="AX32">
        <v>7.8367720784105703</v>
      </c>
    </row>
    <row r="33" spans="1:50" x14ac:dyDescent="0.25">
      <c r="A33" s="21" t="s">
        <v>58</v>
      </c>
      <c r="B33">
        <v>32</v>
      </c>
      <c r="C33">
        <v>14.7787719334682</v>
      </c>
      <c r="D33">
        <v>7.5721634145733097</v>
      </c>
      <c r="E33">
        <v>31.989712405820899</v>
      </c>
      <c r="F33">
        <v>18.2809743907961</v>
      </c>
      <c r="G33">
        <v>24.7677703521937</v>
      </c>
      <c r="H33">
        <v>17.765786854365299</v>
      </c>
      <c r="I33">
        <v>15.3753918089</v>
      </c>
      <c r="J33">
        <v>13.2143232758427</v>
      </c>
      <c r="K33">
        <v>16.925708767680099</v>
      </c>
      <c r="L33">
        <v>16.994577175724899</v>
      </c>
      <c r="M33">
        <v>8.7864970541262295</v>
      </c>
      <c r="N33">
        <v>24.907688526448201</v>
      </c>
      <c r="O33">
        <v>13.5966878337404</v>
      </c>
      <c r="P33">
        <v>13.779650649780599</v>
      </c>
      <c r="Q33">
        <v>12.932070581667301</v>
      </c>
      <c r="R33">
        <v>11.419762069726699</v>
      </c>
      <c r="S33">
        <v>8.7512739040557701</v>
      </c>
      <c r="T33">
        <v>18.687380419488601</v>
      </c>
      <c r="U33">
        <v>13.080943696195201</v>
      </c>
      <c r="V33">
        <v>13.8163855895396</v>
      </c>
      <c r="W33">
        <v>17.252407475231202</v>
      </c>
      <c r="X33">
        <v>13.297216348547099</v>
      </c>
      <c r="Y33">
        <v>12.777989976031</v>
      </c>
      <c r="Z33">
        <v>12.6940652599913</v>
      </c>
      <c r="AA33">
        <v>14.950713314286499</v>
      </c>
      <c r="AB33">
        <v>22.134634617359101</v>
      </c>
      <c r="AC33">
        <v>14.7505196883758</v>
      </c>
      <c r="AD33">
        <v>13.2380687782655</v>
      </c>
      <c r="AE33">
        <v>15.0434041630326</v>
      </c>
      <c r="AF33">
        <v>13.2083882083624</v>
      </c>
      <c r="AG33">
        <v>19.204983958984901</v>
      </c>
      <c r="AH33">
        <v>14.790778476541</v>
      </c>
      <c r="AI33">
        <v>13.2264995005473</v>
      </c>
      <c r="AJ33">
        <v>12.109993513676001</v>
      </c>
      <c r="AK33">
        <v>15.8592577932748</v>
      </c>
      <c r="AL33">
        <v>14.065515228631799</v>
      </c>
      <c r="AM33">
        <v>12.7531520718428</v>
      </c>
      <c r="AN33">
        <v>27.623333020634998</v>
      </c>
      <c r="AO33">
        <v>21.043290681195899</v>
      </c>
      <c r="AP33">
        <v>20.4648500630292</v>
      </c>
      <c r="AQ33">
        <v>12.8832416102998</v>
      </c>
      <c r="AR33">
        <v>10.1475743431808</v>
      </c>
      <c r="AS33">
        <v>13.155353315626201</v>
      </c>
      <c r="AT33">
        <v>17.621023857780202</v>
      </c>
      <c r="AU33">
        <v>20.875530451087499</v>
      </c>
      <c r="AV33">
        <v>15.7928602250567</v>
      </c>
      <c r="AW33">
        <v>11.416225845952701</v>
      </c>
      <c r="AX33">
        <v>9.1398705747616695</v>
      </c>
    </row>
    <row r="34" spans="1:50" x14ac:dyDescent="0.25">
      <c r="A34" s="21" t="s">
        <v>58</v>
      </c>
      <c r="B34">
        <v>33</v>
      </c>
      <c r="C34">
        <v>13.3675480793757</v>
      </c>
      <c r="D34">
        <v>6.5986366828477596</v>
      </c>
      <c r="E34">
        <v>26.8984048670657</v>
      </c>
      <c r="F34">
        <v>17.648978999361098</v>
      </c>
      <c r="G34">
        <v>24.654406220394399</v>
      </c>
      <c r="H34">
        <v>16.724246685203099</v>
      </c>
      <c r="I34">
        <v>14.0530223072965</v>
      </c>
      <c r="J34">
        <v>11.089844814838701</v>
      </c>
      <c r="K34">
        <v>16.346762013062499</v>
      </c>
      <c r="L34">
        <v>15.814587575253601</v>
      </c>
      <c r="M34">
        <v>7.1754312961408102</v>
      </c>
      <c r="N34">
        <v>28.083459130057602</v>
      </c>
      <c r="O34">
        <v>12.207996226266101</v>
      </c>
      <c r="P34">
        <v>12.5547428569134</v>
      </c>
      <c r="Q34">
        <v>11.6959848060885</v>
      </c>
      <c r="R34">
        <v>10.575235680399</v>
      </c>
      <c r="S34">
        <v>7.3019765740298404</v>
      </c>
      <c r="T34">
        <v>16.8406030300238</v>
      </c>
      <c r="U34">
        <v>12.3987336885899</v>
      </c>
      <c r="V34">
        <v>12.7214812424524</v>
      </c>
      <c r="W34">
        <v>16.821687155607499</v>
      </c>
      <c r="X34">
        <v>11.491591495740501</v>
      </c>
      <c r="Y34">
        <v>11.652652355893</v>
      </c>
      <c r="Z34">
        <v>11.0802948679537</v>
      </c>
      <c r="AA34">
        <v>15.308678063874201</v>
      </c>
      <c r="AB34">
        <v>20.757635183018198</v>
      </c>
      <c r="AC34">
        <v>13.5521476776001</v>
      </c>
      <c r="AD34">
        <v>11.7931106711967</v>
      </c>
      <c r="AE34">
        <v>12.421845048863799</v>
      </c>
      <c r="AF34">
        <v>11.891996735615001</v>
      </c>
      <c r="AG34">
        <v>18.6921760233428</v>
      </c>
      <c r="AH34">
        <v>13.075966290137201</v>
      </c>
      <c r="AI34">
        <v>11.5892924689197</v>
      </c>
      <c r="AJ34">
        <v>10.9003760690336</v>
      </c>
      <c r="AK34">
        <v>13.984217519307199</v>
      </c>
      <c r="AL34">
        <v>12.8047294371341</v>
      </c>
      <c r="AM34">
        <v>11.7359425675634</v>
      </c>
      <c r="AN34">
        <v>26.820251255151199</v>
      </c>
      <c r="AO34">
        <v>20.201702257553102</v>
      </c>
      <c r="AP34">
        <v>19.3956544310361</v>
      </c>
      <c r="AQ34">
        <v>11.239005751146999</v>
      </c>
      <c r="AR34">
        <v>9.4937396657040907</v>
      </c>
      <c r="AS34">
        <v>12.0492402278644</v>
      </c>
      <c r="AT34">
        <v>16.3520184763189</v>
      </c>
      <c r="AU34">
        <v>20.124957918429502</v>
      </c>
      <c r="AV34">
        <v>13.988165940490701</v>
      </c>
      <c r="AW34">
        <v>10.382115262224699</v>
      </c>
      <c r="AX34">
        <v>7.3702183743290304</v>
      </c>
    </row>
    <row r="35" spans="1:50" x14ac:dyDescent="0.25">
      <c r="A35" s="21" t="s">
        <v>58</v>
      </c>
      <c r="B35">
        <v>34</v>
      </c>
      <c r="C35">
        <v>12.5606255700426</v>
      </c>
      <c r="D35">
        <v>6.4632990593311002</v>
      </c>
      <c r="E35">
        <v>22.814624965563201</v>
      </c>
      <c r="F35">
        <v>17.533848171425799</v>
      </c>
      <c r="G35">
        <v>22.0315599726407</v>
      </c>
      <c r="H35">
        <v>15.711115580203399</v>
      </c>
      <c r="I35">
        <v>13.783563716574101</v>
      </c>
      <c r="J35">
        <v>10.734149439873599</v>
      </c>
      <c r="K35">
        <v>14.8761360372783</v>
      </c>
      <c r="L35">
        <v>15.242993366610101</v>
      </c>
      <c r="M35">
        <v>7.6372910324924996</v>
      </c>
      <c r="N35">
        <v>24.034150214805699</v>
      </c>
      <c r="O35">
        <v>11.728436106913801</v>
      </c>
      <c r="P35">
        <v>12.364505636072799</v>
      </c>
      <c r="Q35">
        <v>11.796806515914399</v>
      </c>
      <c r="R35">
        <v>9.9922656706334401</v>
      </c>
      <c r="S35">
        <v>6.8813608867116702</v>
      </c>
      <c r="T35">
        <v>15.836415377312001</v>
      </c>
      <c r="U35">
        <v>12.4976907797775</v>
      </c>
      <c r="V35">
        <v>12.8193781297509</v>
      </c>
      <c r="W35">
        <v>17.635348925468801</v>
      </c>
      <c r="X35">
        <v>10.893604841615501</v>
      </c>
      <c r="Y35">
        <v>10.741053662502701</v>
      </c>
      <c r="Z35">
        <v>11.050366863190501</v>
      </c>
      <c r="AA35">
        <v>14.817397098475899</v>
      </c>
      <c r="AB35">
        <v>20.169501842644099</v>
      </c>
      <c r="AC35">
        <v>13.1015016804451</v>
      </c>
      <c r="AD35">
        <v>11.5582328559485</v>
      </c>
      <c r="AE35">
        <v>10.845857378703499</v>
      </c>
      <c r="AF35">
        <v>11.308478715429301</v>
      </c>
      <c r="AG35">
        <v>18.350520893424399</v>
      </c>
      <c r="AH35">
        <v>13.3109002923928</v>
      </c>
      <c r="AI35">
        <v>11.3100405849843</v>
      </c>
      <c r="AJ35">
        <v>9.8018237623711197</v>
      </c>
      <c r="AK35">
        <v>13.5815555889024</v>
      </c>
      <c r="AL35">
        <v>12.5833646187852</v>
      </c>
      <c r="AM35">
        <v>12.190656687203299</v>
      </c>
      <c r="AN35">
        <v>23.945393566896399</v>
      </c>
      <c r="AO35">
        <v>16.849823058478499</v>
      </c>
      <c r="AP35">
        <v>18.894366470024799</v>
      </c>
      <c r="AQ35">
        <v>10.989542722028</v>
      </c>
      <c r="AR35">
        <v>9.7098728287343405</v>
      </c>
      <c r="AS35">
        <v>11.888861335285</v>
      </c>
      <c r="AT35">
        <v>16.683557016368699</v>
      </c>
      <c r="AU35">
        <v>20.643323462335999</v>
      </c>
      <c r="AV35">
        <v>13.4624149836339</v>
      </c>
      <c r="AW35">
        <v>10.090451913024699</v>
      </c>
      <c r="AX35">
        <v>7.3813618990915701</v>
      </c>
    </row>
    <row r="36" spans="1:50" x14ac:dyDescent="0.25">
      <c r="A36" s="21" t="s">
        <v>58</v>
      </c>
      <c r="B36">
        <v>35</v>
      </c>
      <c r="C36">
        <v>12.3261111786297</v>
      </c>
      <c r="D36">
        <v>6.5312857094193104</v>
      </c>
      <c r="E36">
        <v>27.133047311015901</v>
      </c>
      <c r="F36">
        <v>17.981526733002202</v>
      </c>
      <c r="G36">
        <v>16.991291912919898</v>
      </c>
      <c r="H36">
        <v>14.5405803695235</v>
      </c>
      <c r="I36">
        <v>13.378400493353899</v>
      </c>
      <c r="J36">
        <v>10.7869576815848</v>
      </c>
      <c r="K36">
        <v>14.7861717484771</v>
      </c>
      <c r="L36">
        <v>14.1404649083947</v>
      </c>
      <c r="M36">
        <v>7.3755651598711296</v>
      </c>
      <c r="N36">
        <v>17.652677575220402</v>
      </c>
      <c r="O36">
        <v>11.4942361150541</v>
      </c>
      <c r="P36">
        <v>11.941307649910801</v>
      </c>
      <c r="Q36">
        <v>11.2334152458834</v>
      </c>
      <c r="R36">
        <v>9.8059561805725401</v>
      </c>
      <c r="S36">
        <v>7.3839652100845399</v>
      </c>
      <c r="T36">
        <v>12.9787564421485</v>
      </c>
      <c r="U36">
        <v>11.8512364329153</v>
      </c>
      <c r="V36">
        <v>11.920380794332599</v>
      </c>
      <c r="W36">
        <v>14.519717065848701</v>
      </c>
      <c r="X36">
        <v>11.0499234595892</v>
      </c>
      <c r="Y36">
        <v>11.215562373187799</v>
      </c>
      <c r="Z36">
        <v>11.031288493739799</v>
      </c>
      <c r="AA36">
        <v>13.6827648100492</v>
      </c>
      <c r="AB36">
        <v>17.589925147293801</v>
      </c>
      <c r="AC36">
        <v>12.832657672928301</v>
      </c>
      <c r="AD36">
        <v>10.9720634388636</v>
      </c>
      <c r="AE36">
        <v>12.0512556088637</v>
      </c>
      <c r="AF36">
        <v>11.309512158730801</v>
      </c>
      <c r="AG36">
        <v>15.5526520503466</v>
      </c>
      <c r="AH36">
        <v>12.7710850470179</v>
      </c>
      <c r="AI36">
        <v>11.2172587651553</v>
      </c>
      <c r="AJ36">
        <v>9.8476259646629405</v>
      </c>
      <c r="AK36">
        <v>12.687502231572701</v>
      </c>
      <c r="AL36">
        <v>12.211924310016199</v>
      </c>
      <c r="AM36">
        <v>10.995971021281701</v>
      </c>
      <c r="AN36">
        <v>17.881316707423501</v>
      </c>
      <c r="AO36">
        <v>15.788132602326099</v>
      </c>
      <c r="AP36">
        <v>17.166477969239601</v>
      </c>
      <c r="AQ36">
        <v>10.890191392312801</v>
      </c>
      <c r="AR36">
        <v>9.4390565013593495</v>
      </c>
      <c r="AS36">
        <v>11.1049904966447</v>
      </c>
      <c r="AT36">
        <v>15.520603343144201</v>
      </c>
      <c r="AU36">
        <v>16.4359834428131</v>
      </c>
      <c r="AV36">
        <v>12.931467045409899</v>
      </c>
      <c r="AW36">
        <v>10.1776851702984</v>
      </c>
      <c r="AX36">
        <v>7.64609868350247</v>
      </c>
    </row>
    <row r="37" spans="1:50" x14ac:dyDescent="0.25">
      <c r="A37" s="15" t="s">
        <v>59</v>
      </c>
      <c r="B37">
        <v>36</v>
      </c>
      <c r="C37">
        <v>11.9964014537764</v>
      </c>
      <c r="D37">
        <v>6.3135907206769799</v>
      </c>
      <c r="E37">
        <v>25.812624793335502</v>
      </c>
      <c r="F37">
        <v>15.776828126533999</v>
      </c>
      <c r="G37">
        <v>15.8339796262776</v>
      </c>
      <c r="H37">
        <v>13.971494749328899</v>
      </c>
      <c r="I37">
        <v>12.654819797268701</v>
      </c>
      <c r="J37">
        <v>10.560747836874301</v>
      </c>
      <c r="K37">
        <v>13.5753272576878</v>
      </c>
      <c r="L37">
        <v>13.4135852162819</v>
      </c>
      <c r="M37">
        <v>7.5005018669445196</v>
      </c>
      <c r="N37">
        <v>16.1496480593242</v>
      </c>
      <c r="O37">
        <v>11.165025149088899</v>
      </c>
      <c r="P37">
        <v>11.817760042747</v>
      </c>
      <c r="Q37">
        <v>10.7445361764873</v>
      </c>
      <c r="R37">
        <v>9.4431104314687992</v>
      </c>
      <c r="S37">
        <v>6.4161637453890101</v>
      </c>
      <c r="T37">
        <v>14.4268152815301</v>
      </c>
      <c r="U37">
        <v>12.029484045535501</v>
      </c>
      <c r="V37">
        <v>11.868556256195999</v>
      </c>
      <c r="W37">
        <v>14.2500424470964</v>
      </c>
      <c r="X37">
        <v>10.0882980490076</v>
      </c>
      <c r="Y37">
        <v>9.6482181580607502</v>
      </c>
      <c r="Z37">
        <v>10.089328533886601</v>
      </c>
      <c r="AA37">
        <v>13.375449371380901</v>
      </c>
      <c r="AB37">
        <v>16.2367816407098</v>
      </c>
      <c r="AC37">
        <v>12.316878012720499</v>
      </c>
      <c r="AD37">
        <v>10.578123883875501</v>
      </c>
      <c r="AE37">
        <v>10.229096412332099</v>
      </c>
      <c r="AF37">
        <v>9.8383182953491399</v>
      </c>
      <c r="AG37">
        <v>15.1033147323359</v>
      </c>
      <c r="AH37">
        <v>12.317437532796101</v>
      </c>
      <c r="AI37">
        <v>10.5085076359884</v>
      </c>
      <c r="AJ37">
        <v>8.6431489527488097</v>
      </c>
      <c r="AK37">
        <v>12.146982840255101</v>
      </c>
      <c r="AL37">
        <v>12.114246167118599</v>
      </c>
      <c r="AM37">
        <v>11.298095455751101</v>
      </c>
      <c r="AN37">
        <v>16.5314600342871</v>
      </c>
      <c r="AO37">
        <v>15.5140809074197</v>
      </c>
      <c r="AP37">
        <v>16.022026835568699</v>
      </c>
      <c r="AQ37">
        <v>10.1795877463609</v>
      </c>
      <c r="AR37">
        <v>9.0745805461921591</v>
      </c>
      <c r="AS37">
        <v>10.8533034466159</v>
      </c>
      <c r="AT37">
        <v>14.5753239400727</v>
      </c>
      <c r="AU37">
        <v>15.951099549437</v>
      </c>
      <c r="AV37">
        <v>12.2527770970378</v>
      </c>
      <c r="AW37">
        <v>9.8791448950809198</v>
      </c>
      <c r="AX37">
        <v>7.0731605958442696</v>
      </c>
    </row>
    <row r="38" spans="1:50" x14ac:dyDescent="0.25">
      <c r="A38" s="15" t="s">
        <v>59</v>
      </c>
      <c r="B38">
        <v>37</v>
      </c>
      <c r="C38">
        <v>11.9763976765803</v>
      </c>
      <c r="D38">
        <v>6.5259964178318501</v>
      </c>
      <c r="E38">
        <v>28.004206613480498</v>
      </c>
      <c r="F38">
        <v>15.8228570741149</v>
      </c>
      <c r="G38">
        <v>18.385146156678701</v>
      </c>
      <c r="H38">
        <v>14.5443830678014</v>
      </c>
      <c r="I38">
        <v>12.7993327873198</v>
      </c>
      <c r="J38">
        <v>11.0896794585368</v>
      </c>
      <c r="K38">
        <v>13.810947447702301</v>
      </c>
      <c r="L38">
        <v>14.331048948708</v>
      </c>
      <c r="M38">
        <v>7.9446439306635801</v>
      </c>
      <c r="N38">
        <v>18.873441400331401</v>
      </c>
      <c r="O38">
        <v>11.355566310897499</v>
      </c>
      <c r="P38">
        <v>12.2255706044952</v>
      </c>
      <c r="Q38">
        <v>11.102470206105099</v>
      </c>
      <c r="R38">
        <v>9.8132394082530894</v>
      </c>
      <c r="S38">
        <v>6.9440345506926002</v>
      </c>
      <c r="T38">
        <v>16.005106119139999</v>
      </c>
      <c r="U38">
        <v>11.9666497225112</v>
      </c>
      <c r="V38">
        <v>11.720587036319101</v>
      </c>
      <c r="W38">
        <v>15.061351177414499</v>
      </c>
      <c r="X38">
        <v>10.2494846772179</v>
      </c>
      <c r="Y38">
        <v>10.4718632414149</v>
      </c>
      <c r="Z38">
        <v>10.456533194371399</v>
      </c>
      <c r="AA38">
        <v>13.547315197297999</v>
      </c>
      <c r="AB38">
        <v>17.6608680557014</v>
      </c>
      <c r="AC38">
        <v>12.3709997464575</v>
      </c>
      <c r="AD38">
        <v>10.8568651147935</v>
      </c>
      <c r="AE38">
        <v>10.593445290323301</v>
      </c>
      <c r="AF38">
        <v>10.302245378317</v>
      </c>
      <c r="AG38">
        <v>15.5391378942156</v>
      </c>
      <c r="AH38">
        <v>12.6794298142872</v>
      </c>
      <c r="AI38">
        <v>10.707098498641701</v>
      </c>
      <c r="AJ38">
        <v>8.9298945246669295</v>
      </c>
      <c r="AK38">
        <v>12.647403913101</v>
      </c>
      <c r="AL38">
        <v>12.2983879659084</v>
      </c>
      <c r="AM38">
        <v>11.094091322046401</v>
      </c>
      <c r="AN38">
        <v>19.2394231606396</v>
      </c>
      <c r="AO38">
        <v>17.668701435015599</v>
      </c>
      <c r="AP38">
        <v>17.013858886475401</v>
      </c>
      <c r="AQ38">
        <v>10.6841883286908</v>
      </c>
      <c r="AR38">
        <v>8.7331802814977397</v>
      </c>
      <c r="AS38">
        <v>11.154125005109</v>
      </c>
      <c r="AT38">
        <v>14.5415906324474</v>
      </c>
      <c r="AU38">
        <v>16.9393494709946</v>
      </c>
      <c r="AV38">
        <v>12.964764963344001</v>
      </c>
      <c r="AW38">
        <v>9.8414918662647199</v>
      </c>
      <c r="AX38">
        <v>7.1749237549197602</v>
      </c>
    </row>
    <row r="39" spans="1:50" x14ac:dyDescent="0.25">
      <c r="A39" s="15" t="s">
        <v>59</v>
      </c>
      <c r="B39">
        <v>38</v>
      </c>
      <c r="C39">
        <v>12.8990437233637</v>
      </c>
      <c r="D39">
        <v>6.9121361761248901</v>
      </c>
      <c r="E39">
        <v>23.212041950330001</v>
      </c>
      <c r="F39">
        <v>17.181470098783201</v>
      </c>
      <c r="G39">
        <v>22.8081664865066</v>
      </c>
      <c r="H39">
        <v>15.523116148291299</v>
      </c>
      <c r="I39">
        <v>14.173368505618001</v>
      </c>
      <c r="J39">
        <v>11.506202890440701</v>
      </c>
      <c r="K39">
        <v>15.3771951789357</v>
      </c>
      <c r="L39">
        <v>14.897423301100099</v>
      </c>
      <c r="M39">
        <v>8.2269088959043</v>
      </c>
      <c r="N39">
        <v>24.5387892739422</v>
      </c>
      <c r="O39">
        <v>12.413776551521</v>
      </c>
      <c r="P39">
        <v>13.059584230383701</v>
      </c>
      <c r="Q39">
        <v>11.891508943004901</v>
      </c>
      <c r="R39">
        <v>10.0935332707733</v>
      </c>
      <c r="S39">
        <v>7.3647154803812596</v>
      </c>
      <c r="T39">
        <v>16.7271855744664</v>
      </c>
      <c r="U39">
        <v>13.3121148782822</v>
      </c>
      <c r="V39">
        <v>12.5946663957361</v>
      </c>
      <c r="W39">
        <v>16.174173635603701</v>
      </c>
      <c r="X39">
        <v>10.650096553985</v>
      </c>
      <c r="Y39">
        <v>11.0165276898435</v>
      </c>
      <c r="Z39">
        <v>11.1097806549423</v>
      </c>
      <c r="AA39">
        <v>14.720493100616601</v>
      </c>
      <c r="AB39">
        <v>21.3738344874983</v>
      </c>
      <c r="AC39">
        <v>13.5312385486403</v>
      </c>
      <c r="AD39">
        <v>11.816594268264801</v>
      </c>
      <c r="AE39">
        <v>10.5694489255029</v>
      </c>
      <c r="AF39">
        <v>10.955907318644099</v>
      </c>
      <c r="AG39">
        <v>17.934700114652301</v>
      </c>
      <c r="AH39">
        <v>13.5713978185961</v>
      </c>
      <c r="AI39">
        <v>11.296300364567401</v>
      </c>
      <c r="AJ39">
        <v>9.3486183018143194</v>
      </c>
      <c r="AK39">
        <v>13.6558659521957</v>
      </c>
      <c r="AL39">
        <v>12.8718651719335</v>
      </c>
      <c r="AM39">
        <v>12.0067804795824</v>
      </c>
      <c r="AN39">
        <v>24.7323156419063</v>
      </c>
      <c r="AO39">
        <v>18.6414439418105</v>
      </c>
      <c r="AP39">
        <v>19.335488584098702</v>
      </c>
      <c r="AQ39">
        <v>11.2127433208244</v>
      </c>
      <c r="AR39">
        <v>10.267272011035599</v>
      </c>
      <c r="AS39">
        <v>11.951019442954401</v>
      </c>
      <c r="AT39">
        <v>16.6352960849242</v>
      </c>
      <c r="AU39">
        <v>19.9038786173201</v>
      </c>
      <c r="AV39">
        <v>13.3336580053933</v>
      </c>
      <c r="AW39">
        <v>10.454397044728999</v>
      </c>
      <c r="AX39">
        <v>7.7410704558768897</v>
      </c>
    </row>
    <row r="40" spans="1:50" x14ac:dyDescent="0.25">
      <c r="A40" s="15" t="s">
        <v>59</v>
      </c>
      <c r="B40">
        <v>39</v>
      </c>
      <c r="C40">
        <v>13.9204249298737</v>
      </c>
      <c r="D40">
        <v>7.1453203003243599</v>
      </c>
      <c r="E40">
        <v>31.272950747074901</v>
      </c>
      <c r="F40">
        <v>17.973536992477801</v>
      </c>
      <c r="G40">
        <v>25.3755997980881</v>
      </c>
      <c r="H40">
        <v>17.293471621022601</v>
      </c>
      <c r="I40">
        <v>14.8385736331559</v>
      </c>
      <c r="J40">
        <v>12.0095731482138</v>
      </c>
      <c r="K40">
        <v>16.531189433684499</v>
      </c>
      <c r="L40">
        <v>16.373054317624</v>
      </c>
      <c r="M40">
        <v>8.8779001815852308</v>
      </c>
      <c r="N40">
        <v>26.198385788545199</v>
      </c>
      <c r="O40">
        <v>12.7277060440468</v>
      </c>
      <c r="P40">
        <v>13.457882510813199</v>
      </c>
      <c r="Q40">
        <v>12.750181860145901</v>
      </c>
      <c r="R40">
        <v>11.4673692486341</v>
      </c>
      <c r="S40">
        <v>8.5014013574676692</v>
      </c>
      <c r="T40">
        <v>17.473050965583798</v>
      </c>
      <c r="U40">
        <v>13.3636487474022</v>
      </c>
      <c r="V40">
        <v>13.3326097334054</v>
      </c>
      <c r="W40">
        <v>16.921115794436599</v>
      </c>
      <c r="X40">
        <v>11.940218259976801</v>
      </c>
      <c r="Y40">
        <v>12.1570572603478</v>
      </c>
      <c r="Z40">
        <v>12.2091468627195</v>
      </c>
      <c r="AA40">
        <v>15.5025252642577</v>
      </c>
      <c r="AB40">
        <v>21.164916210006901</v>
      </c>
      <c r="AC40">
        <v>13.8844942762881</v>
      </c>
      <c r="AD40">
        <v>12.419655543746099</v>
      </c>
      <c r="AE40">
        <v>11.941269358025</v>
      </c>
      <c r="AF40">
        <v>12.0829340074913</v>
      </c>
      <c r="AG40">
        <v>17.018495602495101</v>
      </c>
      <c r="AH40">
        <v>14.1077479424329</v>
      </c>
      <c r="AI40">
        <v>12.460513916979799</v>
      </c>
      <c r="AJ40">
        <v>10.927659861354901</v>
      </c>
      <c r="AK40">
        <v>14.8858990835621</v>
      </c>
      <c r="AL40">
        <v>13.656057234825999</v>
      </c>
      <c r="AM40">
        <v>12.5120577823457</v>
      </c>
      <c r="AN40">
        <v>32.7177617746514</v>
      </c>
      <c r="AO40">
        <v>19.128383101972101</v>
      </c>
      <c r="AP40">
        <v>20.230780129079399</v>
      </c>
      <c r="AQ40">
        <v>12.082381549126699</v>
      </c>
      <c r="AR40">
        <v>9.8258635444209705</v>
      </c>
      <c r="AS40">
        <v>12.6328401535774</v>
      </c>
      <c r="AT40">
        <v>16.577227920590801</v>
      </c>
      <c r="AU40">
        <v>20.5263830697839</v>
      </c>
      <c r="AV40">
        <v>14.969360923217</v>
      </c>
      <c r="AW40">
        <v>10.5753832477728</v>
      </c>
      <c r="AX40">
        <v>8.3946717809143898</v>
      </c>
    </row>
    <row r="41" spans="1:50" x14ac:dyDescent="0.25">
      <c r="A41" s="15" t="s">
        <v>59</v>
      </c>
      <c r="B41">
        <v>40</v>
      </c>
      <c r="C41">
        <v>14.652129925406699</v>
      </c>
      <c r="D41">
        <v>7.9854605117070898</v>
      </c>
      <c r="E41">
        <v>26.1864619799371</v>
      </c>
      <c r="F41">
        <v>18.039926531508101</v>
      </c>
      <c r="G41">
        <v>25.807985678544998</v>
      </c>
      <c r="H41">
        <v>18.468712782513599</v>
      </c>
      <c r="I41">
        <v>15.429367272528699</v>
      </c>
      <c r="J41">
        <v>12.179410483807199</v>
      </c>
      <c r="K41">
        <v>17.521389631775499</v>
      </c>
      <c r="L41">
        <v>17.226723809008899</v>
      </c>
      <c r="M41">
        <v>8.7529069905534094</v>
      </c>
      <c r="N41">
        <v>35.339930901784001</v>
      </c>
      <c r="O41">
        <v>13.601225054894</v>
      </c>
      <c r="P41">
        <v>13.9295257847002</v>
      </c>
      <c r="Q41">
        <v>13.168278696286</v>
      </c>
      <c r="R41">
        <v>11.862776329792601</v>
      </c>
      <c r="S41">
        <v>8.2992057829528605</v>
      </c>
      <c r="T41">
        <v>19.008493743977201</v>
      </c>
      <c r="U41">
        <v>13.8202354774784</v>
      </c>
      <c r="V41">
        <v>13.781592173329299</v>
      </c>
      <c r="W41">
        <v>17.258095809778101</v>
      </c>
      <c r="X41">
        <v>12.8191770304804</v>
      </c>
      <c r="Y41">
        <v>12.5080783717942</v>
      </c>
      <c r="Z41">
        <v>12.920731529992</v>
      </c>
      <c r="AA41">
        <v>16.515555405358398</v>
      </c>
      <c r="AB41">
        <v>20.731199823443902</v>
      </c>
      <c r="AC41">
        <v>14.6009406183423</v>
      </c>
      <c r="AD41">
        <v>13.16643138873</v>
      </c>
      <c r="AE41">
        <v>13.026733424615299</v>
      </c>
      <c r="AF41">
        <v>12.783442750870799</v>
      </c>
      <c r="AG41">
        <v>16.6738719749011</v>
      </c>
      <c r="AH41">
        <v>14.3096716530448</v>
      </c>
      <c r="AI41">
        <v>12.7348795709682</v>
      </c>
      <c r="AJ41">
        <v>11.9066338384337</v>
      </c>
      <c r="AK41">
        <v>16.1310985357748</v>
      </c>
      <c r="AL41">
        <v>14.514677001945101</v>
      </c>
      <c r="AM41">
        <v>13.19920463982</v>
      </c>
      <c r="AN41">
        <v>27.7250606009042</v>
      </c>
      <c r="AO41">
        <v>19.8030795748017</v>
      </c>
      <c r="AP41">
        <v>20.917365442615498</v>
      </c>
      <c r="AQ41">
        <v>12.636173846499499</v>
      </c>
      <c r="AR41">
        <v>10.362228141726099</v>
      </c>
      <c r="AS41">
        <v>13.363585520426</v>
      </c>
      <c r="AT41">
        <v>16.676602834178802</v>
      </c>
      <c r="AU41">
        <v>20.4787284510892</v>
      </c>
      <c r="AV41">
        <v>15.8111597592092</v>
      </c>
      <c r="AW41">
        <v>11.6417949731132</v>
      </c>
      <c r="AX41">
        <v>8.64785156103334</v>
      </c>
    </row>
    <row r="42" spans="1:50" x14ac:dyDescent="0.25">
      <c r="A42" s="16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</row>
    <row r="43" spans="1:50" x14ac:dyDescent="0.25">
      <c r="A43" s="16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spans="1:50" x14ac:dyDescent="0.25">
      <c r="A44" s="16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0" x14ac:dyDescent="0.25">
      <c r="A45" s="16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0" x14ac:dyDescent="0.25">
      <c r="A46" s="16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0" x14ac:dyDescent="0.25">
      <c r="A47" s="16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0" x14ac:dyDescent="0.25">
      <c r="A48" s="16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</row>
    <row r="49" spans="1:50" x14ac:dyDescent="0.25">
      <c r="A49" s="1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</row>
  </sheetData>
  <conditionalFormatting sqref="A1:AX49">
    <cfRule type="cellIs" dxfId="3" priority="1" operator="equal">
      <formula>999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X78"/>
  <sheetViews>
    <sheetView topLeftCell="IR1" workbookViewId="0">
      <selection activeCell="IW3" sqref="IW3"/>
    </sheetView>
  </sheetViews>
  <sheetFormatPr baseColWidth="10" defaultColWidth="8.85546875" defaultRowHeight="15" x14ac:dyDescent="0.25"/>
  <cols>
    <col min="2" max="2" width="10" style="1" bestFit="1" customWidth="1"/>
    <col min="3" max="3" width="8.85546875" style="1"/>
    <col min="9" max="9" width="10" style="1" bestFit="1" customWidth="1"/>
    <col min="10" max="10" width="8.85546875" style="1"/>
    <col min="16" max="16" width="10" style="1" bestFit="1" customWidth="1"/>
    <col min="17" max="17" width="8.85546875" style="1"/>
    <col min="23" max="23" width="10" style="1" customWidth="1"/>
    <col min="24" max="24" width="8.85546875" style="1"/>
    <col min="30" max="30" width="10" style="1" customWidth="1"/>
    <col min="31" max="31" width="8.85546875" style="1"/>
    <col min="37" max="37" width="10" style="1" customWidth="1"/>
    <col min="38" max="38" width="8.85546875" style="1"/>
    <col min="42" max="42" width="9.140625" bestFit="1" customWidth="1"/>
    <col min="44" max="44" width="10" style="1" customWidth="1"/>
    <col min="45" max="45" width="8.85546875" style="1"/>
    <col min="51" max="51" width="10" style="1" customWidth="1"/>
    <col min="52" max="52" width="8.85546875" style="1"/>
    <col min="58" max="58" width="10" style="1" customWidth="1"/>
    <col min="59" max="59" width="8.85546875" style="1"/>
    <col min="65" max="65" width="10" style="1" customWidth="1"/>
    <col min="66" max="66" width="8.85546875" style="1"/>
    <col min="72" max="72" width="10" style="1" customWidth="1"/>
    <col min="73" max="73" width="8.85546875" style="1"/>
    <col min="79" max="79" width="10" style="1" customWidth="1"/>
    <col min="80" max="80" width="8.85546875" style="1"/>
    <col min="86" max="86" width="10" style="1" customWidth="1"/>
    <col min="87" max="87" width="8.85546875" style="1"/>
    <col min="93" max="93" width="10" style="1" customWidth="1"/>
    <col min="94" max="94" width="8.85546875" style="1"/>
    <col min="100" max="100" width="10" style="1" customWidth="1"/>
    <col min="101" max="101" width="8.85546875" style="1"/>
    <col min="107" max="107" width="10" style="1" customWidth="1"/>
    <col min="108" max="108" width="8.85546875" style="1"/>
    <col min="114" max="114" width="10" style="1" customWidth="1"/>
    <col min="115" max="115" width="8.85546875" style="1"/>
    <col min="121" max="121" width="10" style="1" customWidth="1"/>
    <col min="122" max="122" width="8.85546875" style="1"/>
    <col min="128" max="128" width="10" style="1" customWidth="1"/>
    <col min="129" max="129" width="8.85546875" style="1"/>
    <col min="135" max="135" width="10" style="1" customWidth="1"/>
    <col min="136" max="136" width="8.85546875" style="1"/>
    <col min="142" max="142" width="10" style="1" customWidth="1"/>
    <col min="143" max="143" width="8.85546875" style="1"/>
    <col min="149" max="149" width="10" style="1" customWidth="1"/>
    <col min="150" max="150" width="8.85546875" style="1"/>
    <col min="156" max="156" width="10" style="1" customWidth="1"/>
    <col min="157" max="157" width="8.85546875" style="1"/>
    <col min="163" max="163" width="10" style="1" customWidth="1"/>
    <col min="164" max="164" width="8.85546875" style="1"/>
    <col min="170" max="170" width="10" style="1" customWidth="1"/>
    <col min="171" max="171" width="8.85546875" style="1"/>
    <col min="177" max="177" width="10" style="1" customWidth="1"/>
    <col min="178" max="178" width="8.85546875" style="1"/>
    <col min="184" max="184" width="10" style="1" customWidth="1"/>
    <col min="185" max="185" width="8.85546875" style="1"/>
    <col min="191" max="191" width="10" style="1" customWidth="1"/>
    <col min="192" max="192" width="8.85546875" style="1"/>
    <col min="198" max="198" width="10" style="1" customWidth="1"/>
    <col min="199" max="199" width="8.85546875" style="1"/>
    <col min="205" max="205" width="10" style="1" customWidth="1"/>
    <col min="206" max="206" width="8.85546875" style="1"/>
    <col min="212" max="212" width="10" style="1" customWidth="1"/>
    <col min="213" max="213" width="8.85546875" style="1"/>
    <col min="219" max="219" width="10" style="1" customWidth="1"/>
    <col min="220" max="220" width="8.85546875" style="1"/>
    <col min="226" max="226" width="10" style="1" customWidth="1"/>
    <col min="227" max="227" width="8.85546875" style="1"/>
    <col min="233" max="233" width="10" style="1" customWidth="1"/>
    <col min="234" max="234" width="8.85546875" style="1"/>
    <col min="240" max="240" width="10" style="1" customWidth="1"/>
    <col min="241" max="241" width="8.85546875" style="1"/>
    <col min="247" max="247" width="10" style="1" customWidth="1"/>
    <col min="248" max="248" width="8.85546875" style="1"/>
    <col min="254" max="254" width="10" style="1" customWidth="1"/>
    <col min="255" max="255" width="8.85546875" style="1"/>
    <col min="261" max="261" width="10" style="1" customWidth="1"/>
    <col min="262" max="262" width="8.85546875" style="1"/>
    <col min="268" max="268" width="10" style="1" customWidth="1"/>
    <col min="269" max="269" width="8.85546875" style="1"/>
    <col min="275" max="275" width="10" style="1" customWidth="1"/>
    <col min="276" max="276" width="8.85546875" style="1"/>
    <col min="282" max="282" width="10" style="1" customWidth="1"/>
    <col min="283" max="283" width="8.85546875" style="1"/>
    <col min="289" max="289" width="10" style="1" customWidth="1"/>
    <col min="290" max="290" width="8.85546875" style="1"/>
    <col min="296" max="296" width="10" style="1" customWidth="1"/>
    <col min="297" max="297" width="8.85546875" style="1"/>
    <col min="303" max="303" width="10" style="1" customWidth="1"/>
    <col min="304" max="304" width="8.85546875" style="1"/>
    <col min="310" max="310" width="10" style="1" customWidth="1"/>
    <col min="311" max="311" width="8.85546875" style="1"/>
    <col min="317" max="317" width="10" style="1" customWidth="1"/>
    <col min="318" max="318" width="8.85546875" style="1"/>
    <col min="324" max="324" width="10" style="1" customWidth="1"/>
    <col min="325" max="325" width="8.85546875" style="1"/>
    <col min="331" max="331" width="10" style="1" customWidth="1"/>
    <col min="332" max="332" width="8.85546875" style="1"/>
  </cols>
  <sheetData>
    <row r="1" spans="2:336" x14ac:dyDescent="0.25">
      <c r="C1" s="1" t="s">
        <v>28</v>
      </c>
      <c r="D1" s="1" t="s">
        <v>29</v>
      </c>
      <c r="E1" s="1"/>
      <c r="J1" s="1" t="s">
        <v>28</v>
      </c>
      <c r="K1" s="1" t="s">
        <v>29</v>
      </c>
      <c r="L1" s="1"/>
      <c r="Q1" s="1" t="s">
        <v>28</v>
      </c>
      <c r="R1" s="1" t="s">
        <v>29</v>
      </c>
      <c r="S1" s="1"/>
      <c r="X1" s="1" t="s">
        <v>28</v>
      </c>
      <c r="Y1" s="1" t="s">
        <v>29</v>
      </c>
      <c r="Z1" s="1"/>
      <c r="AE1" s="1" t="s">
        <v>28</v>
      </c>
      <c r="AF1" s="1" t="s">
        <v>29</v>
      </c>
      <c r="AG1" s="1"/>
      <c r="AL1" s="1" t="s">
        <v>28</v>
      </c>
      <c r="AM1" s="1" t="s">
        <v>29</v>
      </c>
      <c r="AN1" s="1"/>
      <c r="AS1" s="1" t="s">
        <v>28</v>
      </c>
      <c r="AT1" s="1" t="s">
        <v>29</v>
      </c>
      <c r="AU1" s="1"/>
      <c r="AZ1" s="1" t="s">
        <v>28</v>
      </c>
      <c r="BA1" s="1" t="s">
        <v>29</v>
      </c>
      <c r="BB1" s="1"/>
      <c r="BG1" s="1" t="s">
        <v>28</v>
      </c>
      <c r="BH1" s="1" t="s">
        <v>29</v>
      </c>
      <c r="BI1" s="1"/>
      <c r="BN1" s="1" t="s">
        <v>28</v>
      </c>
      <c r="BO1" s="1" t="s">
        <v>29</v>
      </c>
      <c r="BP1" s="1"/>
      <c r="BU1" s="1" t="s">
        <v>28</v>
      </c>
      <c r="BV1" s="1" t="s">
        <v>29</v>
      </c>
      <c r="BW1" s="1"/>
      <c r="CB1" s="1" t="s">
        <v>28</v>
      </c>
      <c r="CC1" s="1" t="s">
        <v>29</v>
      </c>
      <c r="CD1" s="1"/>
      <c r="CI1" s="1" t="s">
        <v>28</v>
      </c>
      <c r="CJ1" s="1" t="s">
        <v>29</v>
      </c>
      <c r="CK1" s="1"/>
      <c r="CP1" s="1" t="s">
        <v>28</v>
      </c>
      <c r="CQ1" s="1" t="s">
        <v>29</v>
      </c>
      <c r="CR1" s="1"/>
      <c r="CW1" s="1" t="s">
        <v>28</v>
      </c>
      <c r="CX1" s="1" t="s">
        <v>29</v>
      </c>
      <c r="CY1" s="1"/>
      <c r="DD1" s="1" t="s">
        <v>28</v>
      </c>
      <c r="DE1" s="1" t="s">
        <v>29</v>
      </c>
      <c r="DF1" s="1"/>
      <c r="DK1" s="1" t="s">
        <v>28</v>
      </c>
      <c r="DL1" s="1" t="s">
        <v>29</v>
      </c>
      <c r="DM1" s="1"/>
      <c r="DR1" s="1" t="s">
        <v>28</v>
      </c>
      <c r="DS1" s="1" t="s">
        <v>29</v>
      </c>
      <c r="DT1" s="1"/>
      <c r="DY1" s="1" t="s">
        <v>28</v>
      </c>
      <c r="DZ1" s="1" t="s">
        <v>29</v>
      </c>
      <c r="EA1" s="1"/>
      <c r="EF1" s="1" t="s">
        <v>28</v>
      </c>
      <c r="EG1" s="1" t="s">
        <v>29</v>
      </c>
      <c r="EH1" s="1"/>
      <c r="EM1" s="1" t="s">
        <v>28</v>
      </c>
      <c r="EN1" s="1" t="s">
        <v>29</v>
      </c>
      <c r="EO1" s="1"/>
      <c r="ET1" s="1" t="s">
        <v>28</v>
      </c>
      <c r="EU1" s="1" t="s">
        <v>29</v>
      </c>
      <c r="EV1" s="1"/>
      <c r="FA1" s="1" t="s">
        <v>28</v>
      </c>
      <c r="FB1" s="1" t="s">
        <v>29</v>
      </c>
      <c r="FC1" s="1"/>
      <c r="FH1" s="1" t="s">
        <v>28</v>
      </c>
      <c r="FI1" s="1" t="s">
        <v>29</v>
      </c>
      <c r="FJ1" s="1"/>
      <c r="FO1" s="1" t="s">
        <v>28</v>
      </c>
      <c r="FP1" s="1" t="s">
        <v>29</v>
      </c>
      <c r="FQ1" s="1"/>
      <c r="FV1" s="1" t="s">
        <v>28</v>
      </c>
      <c r="FW1" s="1" t="s">
        <v>29</v>
      </c>
      <c r="FX1" s="1"/>
      <c r="GC1" s="1" t="s">
        <v>28</v>
      </c>
      <c r="GD1" s="1" t="s">
        <v>29</v>
      </c>
      <c r="GE1" s="1"/>
      <c r="GJ1" s="1" t="s">
        <v>28</v>
      </c>
      <c r="GK1" s="1" t="s">
        <v>29</v>
      </c>
      <c r="GL1" s="1"/>
      <c r="GQ1" s="1" t="s">
        <v>28</v>
      </c>
      <c r="GR1" s="1" t="s">
        <v>29</v>
      </c>
      <c r="GS1" s="1"/>
      <c r="GX1" s="1" t="s">
        <v>28</v>
      </c>
      <c r="GY1" s="1" t="s">
        <v>29</v>
      </c>
      <c r="GZ1" s="1"/>
      <c r="HE1" s="1" t="s">
        <v>28</v>
      </c>
      <c r="HF1" s="1" t="s">
        <v>29</v>
      </c>
      <c r="HG1" s="1"/>
      <c r="HL1" s="1" t="s">
        <v>28</v>
      </c>
      <c r="HM1" s="1" t="s">
        <v>29</v>
      </c>
      <c r="HN1" s="1"/>
      <c r="HS1" s="1" t="s">
        <v>28</v>
      </c>
      <c r="HT1" s="1" t="s">
        <v>29</v>
      </c>
      <c r="HU1" s="1"/>
      <c r="HZ1" s="1" t="s">
        <v>28</v>
      </c>
      <c r="IA1" s="1" t="s">
        <v>29</v>
      </c>
      <c r="IB1" s="1"/>
      <c r="IG1" s="1" t="s">
        <v>28</v>
      </c>
      <c r="IH1" s="1" t="s">
        <v>29</v>
      </c>
      <c r="II1" s="1"/>
      <c r="IN1" s="1" t="s">
        <v>28</v>
      </c>
      <c r="IO1" s="1" t="s">
        <v>29</v>
      </c>
      <c r="IP1" s="1"/>
      <c r="IU1" s="1" t="s">
        <v>28</v>
      </c>
      <c r="IV1" s="1" t="s">
        <v>29</v>
      </c>
      <c r="IW1" s="1"/>
      <c r="JB1" s="1" t="s">
        <v>28</v>
      </c>
      <c r="JC1" s="1" t="s">
        <v>29</v>
      </c>
      <c r="JD1" s="1"/>
      <c r="JI1" s="1" t="s">
        <v>28</v>
      </c>
      <c r="JJ1" s="1" t="s">
        <v>29</v>
      </c>
      <c r="JK1" s="1"/>
      <c r="JP1" s="1" t="s">
        <v>28</v>
      </c>
      <c r="JQ1" s="1" t="s">
        <v>29</v>
      </c>
      <c r="JR1" s="1"/>
      <c r="JW1" s="1" t="s">
        <v>28</v>
      </c>
      <c r="JX1" s="1" t="s">
        <v>29</v>
      </c>
      <c r="JY1" s="1"/>
      <c r="KD1" s="1" t="s">
        <v>28</v>
      </c>
      <c r="KE1" s="1" t="s">
        <v>29</v>
      </c>
      <c r="KF1" s="1"/>
      <c r="KK1" s="1" t="s">
        <v>28</v>
      </c>
      <c r="KL1" s="1" t="s">
        <v>29</v>
      </c>
      <c r="KM1" s="1"/>
      <c r="KR1" s="1" t="s">
        <v>28</v>
      </c>
      <c r="KS1" s="1" t="s">
        <v>29</v>
      </c>
      <c r="KT1" s="1"/>
      <c r="KY1" s="1" t="s">
        <v>28</v>
      </c>
      <c r="KZ1" s="1" t="s">
        <v>29</v>
      </c>
      <c r="LA1" s="1"/>
      <c r="LF1" s="1" t="s">
        <v>28</v>
      </c>
      <c r="LG1" s="1" t="s">
        <v>29</v>
      </c>
      <c r="LH1" s="1"/>
      <c r="LM1" s="1" t="s">
        <v>28</v>
      </c>
      <c r="LN1" s="1" t="s">
        <v>29</v>
      </c>
      <c r="LO1" s="1"/>
      <c r="LT1" s="1" t="s">
        <v>28</v>
      </c>
      <c r="LU1" s="1" t="s">
        <v>29</v>
      </c>
      <c r="LV1" s="1"/>
    </row>
    <row r="2" spans="2:336" x14ac:dyDescent="0.25">
      <c r="C2" s="2" t="str">
        <f>'raw data (CT)'!AX1</f>
        <v>Gapdh</v>
      </c>
      <c r="D2" t="s">
        <v>42</v>
      </c>
      <c r="E2" t="s">
        <v>43</v>
      </c>
      <c r="F2" t="s">
        <v>60</v>
      </c>
      <c r="G2" t="s">
        <v>44</v>
      </c>
      <c r="J2" s="2" t="str">
        <f>'raw data (CT)'!C1</f>
        <v>Ppara</v>
      </c>
      <c r="K2" t="s">
        <v>42</v>
      </c>
      <c r="L2" t="s">
        <v>43</v>
      </c>
      <c r="M2" t="s">
        <v>60</v>
      </c>
      <c r="N2" t="s">
        <v>44</v>
      </c>
      <c r="Q2" s="2" t="str">
        <f>'raw data (CT)'!D1</f>
        <v>Cyp3a11</v>
      </c>
      <c r="R2" s="5" t="s">
        <v>42</v>
      </c>
      <c r="S2" s="5" t="s">
        <v>43</v>
      </c>
      <c r="T2" t="s">
        <v>60</v>
      </c>
      <c r="U2" s="5" t="s">
        <v>44</v>
      </c>
      <c r="X2" s="2" t="str">
        <f>'raw data (CT)'!E1</f>
        <v>Cyp24a1</v>
      </c>
      <c r="Y2" s="5" t="s">
        <v>42</v>
      </c>
      <c r="Z2" s="5" t="s">
        <v>43</v>
      </c>
      <c r="AA2" t="s">
        <v>60</v>
      </c>
      <c r="AB2" s="5" t="s">
        <v>44</v>
      </c>
      <c r="AE2" s="2" t="str">
        <f>'raw data (CT)'!F1</f>
        <v>Nos2</v>
      </c>
      <c r="AF2" s="5" t="s">
        <v>42</v>
      </c>
      <c r="AG2" s="5" t="s">
        <v>43</v>
      </c>
      <c r="AH2" t="s">
        <v>60</v>
      </c>
      <c r="AI2" s="5" t="s">
        <v>44</v>
      </c>
      <c r="AL2" s="2" t="str">
        <f>'raw data (CT)'!G1</f>
        <v>Nfkbia</v>
      </c>
      <c r="AM2" s="5" t="s">
        <v>42</v>
      </c>
      <c r="AN2" s="5" t="s">
        <v>43</v>
      </c>
      <c r="AO2" t="s">
        <v>60</v>
      </c>
      <c r="AP2" s="5" t="s">
        <v>44</v>
      </c>
      <c r="AS2" s="2" t="str">
        <f>'raw data (CT)'!H1</f>
        <v>Cyp2c39</v>
      </c>
      <c r="AT2" s="5" t="s">
        <v>42</v>
      </c>
      <c r="AU2" s="5" t="s">
        <v>43</v>
      </c>
      <c r="AV2" t="s">
        <v>60</v>
      </c>
      <c r="AW2" s="5" t="s">
        <v>44</v>
      </c>
      <c r="AZ2" s="2" t="str">
        <f>'raw data (CT)'!I1</f>
        <v>Nr3c1</v>
      </c>
      <c r="BA2" s="5" t="s">
        <v>42</v>
      </c>
      <c r="BB2" s="5" t="s">
        <v>43</v>
      </c>
      <c r="BC2" t="s">
        <v>60</v>
      </c>
      <c r="BD2" s="5" t="s">
        <v>44</v>
      </c>
      <c r="BG2" s="2" t="str">
        <f>'raw data (CT)'!J1</f>
        <v>Cyp1a2</v>
      </c>
      <c r="BH2" s="5" t="s">
        <v>42</v>
      </c>
      <c r="BI2" s="5" t="s">
        <v>43</v>
      </c>
      <c r="BJ2" t="s">
        <v>60</v>
      </c>
      <c r="BK2" s="5" t="s">
        <v>44</v>
      </c>
      <c r="BN2" s="2" t="str">
        <f>'raw data (CT)'!K1</f>
        <v>Abcb1a</v>
      </c>
      <c r="BO2" s="5" t="s">
        <v>42</v>
      </c>
      <c r="BP2" s="5" t="s">
        <v>43</v>
      </c>
      <c r="BQ2" t="s">
        <v>60</v>
      </c>
      <c r="BR2" s="5" t="s">
        <v>44</v>
      </c>
      <c r="BU2" s="2" t="str">
        <f>'raw data (CT)'!L1</f>
        <v>Sult1b1</v>
      </c>
      <c r="BV2" s="5" t="s">
        <v>42</v>
      </c>
      <c r="BW2" s="5" t="s">
        <v>43</v>
      </c>
      <c r="BX2" t="s">
        <v>60</v>
      </c>
      <c r="BY2" s="5" t="s">
        <v>44</v>
      </c>
      <c r="CB2" s="2" t="str">
        <f>'raw data (CT)'!M1</f>
        <v>Gstp1</v>
      </c>
      <c r="CC2" s="5" t="s">
        <v>42</v>
      </c>
      <c r="CD2" s="5" t="s">
        <v>43</v>
      </c>
      <c r="CE2" t="s">
        <v>60</v>
      </c>
      <c r="CF2" s="5" t="s">
        <v>44</v>
      </c>
      <c r="CI2" s="2" t="str">
        <f>'raw data (CT)'!N1</f>
        <v>Cxcl15</v>
      </c>
      <c r="CJ2" s="5" t="s">
        <v>42</v>
      </c>
      <c r="CK2" s="5" t="s">
        <v>43</v>
      </c>
      <c r="CL2" t="s">
        <v>60</v>
      </c>
      <c r="CM2" s="5" t="s">
        <v>44</v>
      </c>
      <c r="CP2" s="2" t="str">
        <f>'raw data (CT)'!O1</f>
        <v>Cebpa</v>
      </c>
      <c r="CQ2" s="5" t="s">
        <v>42</v>
      </c>
      <c r="CR2" s="5" t="s">
        <v>43</v>
      </c>
      <c r="CS2" t="s">
        <v>60</v>
      </c>
      <c r="CT2" s="5" t="s">
        <v>44</v>
      </c>
      <c r="CW2" s="2" t="str">
        <f>'raw data (CT)'!P1</f>
        <v>Nr1h3</v>
      </c>
      <c r="CX2" s="5" t="s">
        <v>42</v>
      </c>
      <c r="CY2" s="5" t="s">
        <v>43</v>
      </c>
      <c r="CZ2" t="s">
        <v>60</v>
      </c>
      <c r="DA2" s="5" t="s">
        <v>44</v>
      </c>
      <c r="DD2" s="2" t="str">
        <f>'raw data (CT)'!Q1</f>
        <v>Sod2</v>
      </c>
      <c r="DE2" s="5" t="s">
        <v>42</v>
      </c>
      <c r="DF2" s="5" t="s">
        <v>43</v>
      </c>
      <c r="DG2" t="s">
        <v>60</v>
      </c>
      <c r="DH2" s="5" t="s">
        <v>44</v>
      </c>
      <c r="DK2" s="2" t="str">
        <f>'raw data (CT)'!R1</f>
        <v>Sult1a1</v>
      </c>
      <c r="DL2" s="5" t="s">
        <v>42</v>
      </c>
      <c r="DM2" s="5" t="s">
        <v>43</v>
      </c>
      <c r="DN2" t="s">
        <v>60</v>
      </c>
      <c r="DO2" s="5" t="s">
        <v>44</v>
      </c>
      <c r="DR2" s="2" t="str">
        <f>'raw data (CT)'!S1</f>
        <v>Gstm1</v>
      </c>
      <c r="DS2" s="5" t="s">
        <v>42</v>
      </c>
      <c r="DT2" s="5" t="s">
        <v>43</v>
      </c>
      <c r="DU2" t="s">
        <v>60</v>
      </c>
      <c r="DV2" s="5" t="s">
        <v>44</v>
      </c>
      <c r="DY2" s="2" t="str">
        <f>'raw data (CT)'!T1</f>
        <v>Cyp4a10</v>
      </c>
      <c r="DZ2" s="5" t="s">
        <v>42</v>
      </c>
      <c r="EA2" s="5" t="s">
        <v>43</v>
      </c>
      <c r="EB2" t="s">
        <v>60</v>
      </c>
      <c r="EC2" s="5" t="s">
        <v>44</v>
      </c>
      <c r="EF2" s="2" t="str">
        <f>'raw data (CT)'!U1</f>
        <v>Hmox1</v>
      </c>
      <c r="EG2" s="5" t="s">
        <v>42</v>
      </c>
      <c r="EH2" s="5" t="s">
        <v>43</v>
      </c>
      <c r="EI2" t="s">
        <v>60</v>
      </c>
      <c r="EJ2" s="5" t="s">
        <v>44</v>
      </c>
      <c r="EM2" s="2" t="str">
        <f>'raw data (CT)'!V1</f>
        <v>Ahr</v>
      </c>
      <c r="EN2" s="5" t="s">
        <v>42</v>
      </c>
      <c r="EO2" s="5" t="s">
        <v>43</v>
      </c>
      <c r="EP2" t="s">
        <v>60</v>
      </c>
      <c r="EQ2" s="5" t="s">
        <v>44</v>
      </c>
      <c r="ET2" s="2" t="str">
        <f>'raw data (CT)'!W1</f>
        <v>Cebpd</v>
      </c>
      <c r="EU2" s="5" t="s">
        <v>42</v>
      </c>
      <c r="EV2" s="5" t="s">
        <v>43</v>
      </c>
      <c r="EW2" t="s">
        <v>60</v>
      </c>
      <c r="EX2" s="5" t="s">
        <v>44</v>
      </c>
      <c r="FA2" s="2" t="str">
        <f>'raw data (CT)'!X1</f>
        <v>Slc10a1</v>
      </c>
      <c r="FB2" s="5" t="s">
        <v>42</v>
      </c>
      <c r="FC2" s="5" t="s">
        <v>43</v>
      </c>
      <c r="FD2" t="s">
        <v>60</v>
      </c>
      <c r="FE2" s="5" t="s">
        <v>44</v>
      </c>
      <c r="FH2" s="2" t="str">
        <f>'raw data (CT)'!Y1</f>
        <v>Gsta2</v>
      </c>
      <c r="FI2" s="5" t="s">
        <v>42</v>
      </c>
      <c r="FJ2" s="5" t="s">
        <v>43</v>
      </c>
      <c r="FK2" t="s">
        <v>60</v>
      </c>
      <c r="FL2" s="5" t="s">
        <v>44</v>
      </c>
      <c r="FO2" s="2" t="str">
        <f>'raw data (CT)'!Z1</f>
        <v>Dpyd</v>
      </c>
      <c r="FP2" s="5" t="s">
        <v>42</v>
      </c>
      <c r="FQ2" s="5" t="s">
        <v>43</v>
      </c>
      <c r="FR2" t="s">
        <v>60</v>
      </c>
      <c r="FS2" s="5" t="s">
        <v>44</v>
      </c>
      <c r="FV2" s="2" t="str">
        <f>'raw data (CT)'!AA1</f>
        <v>Socs3</v>
      </c>
      <c r="FW2" s="5" t="s">
        <v>42</v>
      </c>
      <c r="FX2" s="5" t="s">
        <v>43</v>
      </c>
      <c r="FY2" t="s">
        <v>60</v>
      </c>
      <c r="FZ2" s="5" t="s">
        <v>44</v>
      </c>
      <c r="GC2" s="2" t="str">
        <f>'raw data (CT)'!AB1</f>
        <v>Vdr</v>
      </c>
      <c r="GD2" s="5" t="s">
        <v>42</v>
      </c>
      <c r="GE2" s="5" t="s">
        <v>43</v>
      </c>
      <c r="GF2" t="s">
        <v>60</v>
      </c>
      <c r="GG2" s="5" t="s">
        <v>44</v>
      </c>
      <c r="GJ2" s="2" t="str">
        <f>'raw data (CT)'!AC1</f>
        <v>Nr2f2</v>
      </c>
      <c r="GK2" s="5" t="s">
        <v>42</v>
      </c>
      <c r="GL2" s="5" t="s">
        <v>43</v>
      </c>
      <c r="GM2" t="s">
        <v>60</v>
      </c>
      <c r="GN2" s="5" t="s">
        <v>44</v>
      </c>
      <c r="GQ2" s="2" t="str">
        <f>'raw data (CT)'!AD1</f>
        <v>Rxra</v>
      </c>
      <c r="GR2" s="5" t="s">
        <v>42</v>
      </c>
      <c r="GS2" s="5" t="s">
        <v>43</v>
      </c>
      <c r="GT2" t="s">
        <v>60</v>
      </c>
      <c r="GU2" s="5" t="s">
        <v>44</v>
      </c>
      <c r="GX2" s="2" t="str">
        <f>'raw data (CT)'!AE1</f>
        <v>Cyp7a1</v>
      </c>
      <c r="GY2" s="5" t="s">
        <v>42</v>
      </c>
      <c r="GZ2" s="5" t="s">
        <v>43</v>
      </c>
      <c r="HA2" t="s">
        <v>60</v>
      </c>
      <c r="HB2" s="5" t="s">
        <v>44</v>
      </c>
      <c r="HE2" s="2" t="str">
        <f>'raw data (CT)'!AF1</f>
        <v>Ugt1a1</v>
      </c>
      <c r="HF2" s="5" t="s">
        <v>42</v>
      </c>
      <c r="HG2" s="5" t="s">
        <v>43</v>
      </c>
      <c r="HH2" t="s">
        <v>60</v>
      </c>
      <c r="HI2" s="5" t="s">
        <v>44</v>
      </c>
      <c r="HL2" s="2" t="str">
        <f>'raw data (CT)'!AG1</f>
        <v>Socs1</v>
      </c>
      <c r="HM2" s="5" t="s">
        <v>42</v>
      </c>
      <c r="HN2" s="5" t="s">
        <v>43</v>
      </c>
      <c r="HO2" t="s">
        <v>60</v>
      </c>
      <c r="HP2" s="5" t="s">
        <v>44</v>
      </c>
      <c r="HS2" s="2" t="str">
        <f>'raw data (CT)'!AH1</f>
        <v>Abcg2</v>
      </c>
      <c r="HT2" s="5" t="s">
        <v>42</v>
      </c>
      <c r="HU2" s="5" t="s">
        <v>43</v>
      </c>
      <c r="HV2" t="s">
        <v>60</v>
      </c>
      <c r="HW2" s="5" t="s">
        <v>44</v>
      </c>
      <c r="HZ2" s="2" t="str">
        <f>'raw data (CT)'!AI1</f>
        <v>Abcc2</v>
      </c>
      <c r="IA2" s="5" t="s">
        <v>42</v>
      </c>
      <c r="IB2" s="5" t="s">
        <v>43</v>
      </c>
      <c r="IC2" t="s">
        <v>60</v>
      </c>
      <c r="ID2" s="5" t="s">
        <v>44</v>
      </c>
      <c r="IG2" s="2" t="str">
        <f>'raw data (CT)'!AJ1</f>
        <v>Por</v>
      </c>
      <c r="IH2" s="5" t="s">
        <v>42</v>
      </c>
      <c r="II2" s="5" t="s">
        <v>43</v>
      </c>
      <c r="IJ2" t="s">
        <v>60</v>
      </c>
      <c r="IK2" s="5" t="s">
        <v>44</v>
      </c>
      <c r="IN2" s="2" t="str">
        <f>'raw data (CT)'!AK1</f>
        <v>Cyp2c37</v>
      </c>
      <c r="IO2" s="5" t="s">
        <v>42</v>
      </c>
      <c r="IP2" s="5" t="s">
        <v>43</v>
      </c>
      <c r="IQ2" t="s">
        <v>60</v>
      </c>
      <c r="IR2" s="5" t="s">
        <v>44</v>
      </c>
      <c r="IU2" s="2" t="str">
        <f>'raw data (CT)'!AL1</f>
        <v>Nr1i2</v>
      </c>
      <c r="IV2" s="5" t="s">
        <v>42</v>
      </c>
      <c r="IW2" s="5" t="s">
        <v>43</v>
      </c>
      <c r="IX2" t="s">
        <v>60</v>
      </c>
      <c r="IY2" s="5" t="s">
        <v>44</v>
      </c>
      <c r="JB2" s="2" t="str">
        <f>'raw data (CT)'!AM1</f>
        <v>Cebpb</v>
      </c>
      <c r="JC2" s="5" t="s">
        <v>42</v>
      </c>
      <c r="JD2" s="5" t="s">
        <v>43</v>
      </c>
      <c r="JE2" t="s">
        <v>60</v>
      </c>
      <c r="JF2" s="5" t="s">
        <v>44</v>
      </c>
      <c r="JI2" s="2" t="str">
        <f>'raw data (CT)'!AN1</f>
        <v>Nr0b2</v>
      </c>
      <c r="JJ2" s="5" t="s">
        <v>42</v>
      </c>
      <c r="JK2" s="5" t="s">
        <v>43</v>
      </c>
      <c r="JL2" t="s">
        <v>60</v>
      </c>
      <c r="JM2" s="5" t="s">
        <v>44</v>
      </c>
      <c r="JP2" s="2" t="str">
        <f>'raw data (CT)'!AO1</f>
        <v>Cyp2b10</v>
      </c>
      <c r="JQ2" s="5" t="s">
        <v>42</v>
      </c>
      <c r="JR2" s="5" t="s">
        <v>43</v>
      </c>
      <c r="JS2" t="s">
        <v>60</v>
      </c>
      <c r="JT2" s="5" t="s">
        <v>44</v>
      </c>
      <c r="JW2" s="2" t="str">
        <f>'raw data (CT)'!AP1</f>
        <v>Nr2f1</v>
      </c>
      <c r="JX2" s="5" t="s">
        <v>42</v>
      </c>
      <c r="JY2" s="5" t="s">
        <v>43</v>
      </c>
      <c r="JZ2" t="s">
        <v>60</v>
      </c>
      <c r="KA2" s="5" t="s">
        <v>44</v>
      </c>
      <c r="KD2" s="2" t="str">
        <f>'raw data (CT)'!AQ1</f>
        <v>Cyp2d22</v>
      </c>
      <c r="KE2" s="5" t="s">
        <v>42</v>
      </c>
      <c r="KF2" s="5" t="s">
        <v>43</v>
      </c>
      <c r="KG2" t="s">
        <v>60</v>
      </c>
      <c r="KH2" s="5" t="s">
        <v>44</v>
      </c>
      <c r="KK2" s="2" t="str">
        <f>'raw data (CT)'!AR1</f>
        <v>Act B</v>
      </c>
      <c r="KL2" s="5" t="s">
        <v>42</v>
      </c>
      <c r="KM2" s="5" t="s">
        <v>43</v>
      </c>
      <c r="KN2" t="s">
        <v>60</v>
      </c>
      <c r="KO2" s="5" t="s">
        <v>44</v>
      </c>
      <c r="KR2" s="2" t="str">
        <f>'raw data (CT)'!AS1</f>
        <v>Hnf4a</v>
      </c>
      <c r="KS2" s="5" t="s">
        <v>42</v>
      </c>
      <c r="KT2" s="5" t="s">
        <v>43</v>
      </c>
      <c r="KU2" t="s">
        <v>60</v>
      </c>
      <c r="KV2" s="5" t="s">
        <v>44</v>
      </c>
      <c r="KY2" s="2" t="str">
        <f>'raw data (CT)'!AT1</f>
        <v>Hk2</v>
      </c>
      <c r="KZ2" s="5" t="s">
        <v>42</v>
      </c>
      <c r="LA2" s="5" t="s">
        <v>43</v>
      </c>
      <c r="LB2" t="s">
        <v>60</v>
      </c>
      <c r="LC2" s="5" t="s">
        <v>44</v>
      </c>
      <c r="LF2" s="2" t="str">
        <f>'raw data (CT)'!AU1</f>
        <v>Ptgs2</v>
      </c>
      <c r="LG2" s="5" t="s">
        <v>42</v>
      </c>
      <c r="LH2" s="5" t="s">
        <v>43</v>
      </c>
      <c r="LI2" t="s">
        <v>60</v>
      </c>
      <c r="LJ2" s="5" t="s">
        <v>44</v>
      </c>
      <c r="LM2" s="2" t="str">
        <f>'raw data (CT)'!AV1</f>
        <v>Nr1i3</v>
      </c>
      <c r="LN2" s="5" t="s">
        <v>42</v>
      </c>
      <c r="LO2" s="5" t="s">
        <v>43</v>
      </c>
      <c r="LP2" t="s">
        <v>60</v>
      </c>
      <c r="LQ2" s="5" t="s">
        <v>44</v>
      </c>
      <c r="LT2" s="2" t="str">
        <f>'raw data (CT)'!AW1</f>
        <v>Cyp2c29</v>
      </c>
      <c r="LU2" s="5" t="s">
        <v>42</v>
      </c>
      <c r="LV2" s="5" t="s">
        <v>43</v>
      </c>
      <c r="LW2" t="s">
        <v>60</v>
      </c>
      <c r="LX2" s="5" t="s">
        <v>44</v>
      </c>
    </row>
    <row r="3" spans="2:336" x14ac:dyDescent="0.25">
      <c r="B3" s="1" t="s">
        <v>30</v>
      </c>
      <c r="C3">
        <f>'raw data (CT)'!AX2</f>
        <v>8.6522888910015894</v>
      </c>
      <c r="D3">
        <f>AVERAGE(C3:C42)</f>
        <v>8.1453957508141368</v>
      </c>
      <c r="E3">
        <f t="shared" ref="E3:E24" si="0">D3-C3</f>
        <v>-0.50689314018745257</v>
      </c>
      <c r="F3">
        <v>2</v>
      </c>
      <c r="G3">
        <f t="shared" ref="G3:G42" si="1">POWER(F3,E3)</f>
        <v>0.70373631118373092</v>
      </c>
      <c r="I3" s="1" t="s">
        <v>30</v>
      </c>
      <c r="J3" s="6">
        <f>'raw data (CT)'!C2</f>
        <v>13.164410693681701</v>
      </c>
      <c r="K3">
        <f>AVERAGE(J3:J58)</f>
        <v>13.165000958705244</v>
      </c>
      <c r="L3">
        <f t="shared" ref="L3:L24" si="2">K3-J3</f>
        <v>5.9026502354342369E-4</v>
      </c>
      <c r="M3">
        <v>2</v>
      </c>
      <c r="N3">
        <f t="shared" ref="N3:N42" si="3">POWER(M3,L3)</f>
        <v>1.0004092242462577</v>
      </c>
      <c r="P3" s="1" t="s">
        <v>30</v>
      </c>
      <c r="Q3" s="6">
        <f>'raw data (CT)'!D2</f>
        <v>7.8371240731254002</v>
      </c>
      <c r="R3">
        <f>AVERAGE(Q3:Q58)</f>
        <v>7.1607762328820526</v>
      </c>
      <c r="S3">
        <f t="shared" ref="S3:S24" si="4">R3-Q3</f>
        <v>-0.6763478402433476</v>
      </c>
      <c r="T3">
        <v>2</v>
      </c>
      <c r="U3">
        <f t="shared" ref="U3:U42" si="5">POWER(T3,S3)</f>
        <v>0.62574734064810222</v>
      </c>
      <c r="W3" s="1" t="s">
        <v>30</v>
      </c>
      <c r="X3">
        <f>'raw data (CT)'!E2</f>
        <v>23.719099707579701</v>
      </c>
      <c r="Y3">
        <f>AVERAGE(X3:X58)</f>
        <v>26.499719347035985</v>
      </c>
      <c r="Z3">
        <f t="shared" ref="Z3:Z24" si="6">Y3-X3</f>
        <v>2.7806196394562832</v>
      </c>
      <c r="AA3">
        <v>2</v>
      </c>
      <c r="AB3">
        <f t="shared" ref="AB3:AB42" si="7">POWER(AA3,Z3)</f>
        <v>6.8714741651735727</v>
      </c>
      <c r="AD3" s="1" t="s">
        <v>30</v>
      </c>
      <c r="AE3" s="6">
        <f>'raw data (CT)'!F2</f>
        <v>20.916228333270801</v>
      </c>
      <c r="AF3">
        <f>AVERAGE(AE3:AE58)</f>
        <v>19.092181059475795</v>
      </c>
      <c r="AG3">
        <f t="shared" ref="AG3:AG24" si="8">AF3-AE3</f>
        <v>-1.8240472737950064</v>
      </c>
      <c r="AH3">
        <v>2</v>
      </c>
      <c r="AI3">
        <f t="shared" ref="AI3:AI42" si="9">POWER(AH3,AG3)</f>
        <v>0.28242754899035094</v>
      </c>
      <c r="AK3" s="1" t="s">
        <v>30</v>
      </c>
      <c r="AL3">
        <f>'raw data (CT)'!G2</f>
        <v>26.199190459351101</v>
      </c>
      <c r="AM3">
        <f>AVERAGE(AL3:AL58)</f>
        <v>23.204473497115767</v>
      </c>
      <c r="AN3">
        <f t="shared" ref="AN3:AN24" si="10">AM3-AL3</f>
        <v>-2.9947169622353336</v>
      </c>
      <c r="AO3">
        <v>2</v>
      </c>
      <c r="AP3">
        <f t="shared" ref="AP3:AP42" si="11">POWER(AO3,AN3)</f>
        <v>0.12545857947026429</v>
      </c>
      <c r="AR3" s="1" t="s">
        <v>30</v>
      </c>
      <c r="AS3" s="6">
        <f>'raw data (CT)'!H2</f>
        <v>18.598068239497</v>
      </c>
      <c r="AT3">
        <f>AVERAGE(AS3:AS58)</f>
        <v>16.10412600201699</v>
      </c>
      <c r="AU3">
        <f t="shared" ref="AU3:AU24" si="12">AT3-AS3</f>
        <v>-2.4939422374800095</v>
      </c>
      <c r="AV3">
        <v>2</v>
      </c>
      <c r="AW3">
        <f t="shared" ref="AW3:AW42" si="13">POWER(AV3,AU3)</f>
        <v>0.17752052722970973</v>
      </c>
      <c r="AY3" s="1" t="s">
        <v>30</v>
      </c>
      <c r="AZ3">
        <f>'raw data (CT)'!I2</f>
        <v>15.0961928094301</v>
      </c>
      <c r="BA3">
        <f>AVERAGE(AZ3:AZ58)</f>
        <v>14.468610905867157</v>
      </c>
      <c r="BB3">
        <f t="shared" ref="BB3:BB24" si="14">BA3-AZ3</f>
        <v>-0.62758190356294286</v>
      </c>
      <c r="BC3">
        <v>2</v>
      </c>
      <c r="BD3">
        <f t="shared" ref="BD3:BD42" si="15">POWER(BC3,BB3)</f>
        <v>0.64726037765305433</v>
      </c>
      <c r="BF3" s="1" t="s">
        <v>30</v>
      </c>
      <c r="BG3" s="6">
        <f>'raw data (CT)'!J2</f>
        <v>10.0600749734138</v>
      </c>
      <c r="BH3">
        <f>AVERAGE(BG3:BG58)</f>
        <v>10.859842270632289</v>
      </c>
      <c r="BI3">
        <f t="shared" ref="BI3:BI24" si="16">BH3-BG3</f>
        <v>0.79976729721848905</v>
      </c>
      <c r="BJ3">
        <v>2</v>
      </c>
      <c r="BK3">
        <f t="shared" ref="BK3:BK42" si="17">POWER(BJ3,BI3)</f>
        <v>1.7408203143694314</v>
      </c>
      <c r="BM3" s="1" t="s">
        <v>30</v>
      </c>
      <c r="BN3" s="6">
        <f>'raw data (CT)'!K2</f>
        <v>19.535485283429999</v>
      </c>
      <c r="BO3">
        <f>AVERAGE(BN3:BN58)</f>
        <v>16.422431159057975</v>
      </c>
      <c r="BP3">
        <f t="shared" ref="BP3:BP24" si="18">BO3-BN3</f>
        <v>-3.1130541243720238</v>
      </c>
      <c r="BQ3">
        <v>2</v>
      </c>
      <c r="BR3">
        <f t="shared" ref="BR3:BR42" si="19">POWER(BQ3,BP3)</f>
        <v>0.11557857361909234</v>
      </c>
      <c r="BT3" s="1" t="s">
        <v>30</v>
      </c>
      <c r="BU3">
        <f>'raw data (CT)'!L2</f>
        <v>15.61782721784</v>
      </c>
      <c r="BV3">
        <f>AVERAGE(BU3:BU58)</f>
        <v>15.387553307654276</v>
      </c>
      <c r="BW3">
        <f t="shared" ref="BW3:BW24" si="20">BV3-BU3</f>
        <v>-0.23027391018572452</v>
      </c>
      <c r="BX3">
        <v>2</v>
      </c>
      <c r="BY3">
        <f t="shared" ref="BY3:BY42" si="21">POWER(BX3,BW3)</f>
        <v>0.85247302581162343</v>
      </c>
      <c r="CA3" s="1" t="s">
        <v>30</v>
      </c>
      <c r="CB3" s="6">
        <f>'raw data (CT)'!M2</f>
        <v>8.2060780090501506</v>
      </c>
      <c r="CC3">
        <f>AVERAGE(CB3:CB58)</f>
        <v>7.8823445001062638</v>
      </c>
      <c r="CD3">
        <f t="shared" ref="CD3:CD24" si="22">CC3-CB3</f>
        <v>-0.32373350894388686</v>
      </c>
      <c r="CE3">
        <v>2</v>
      </c>
      <c r="CF3">
        <f t="shared" ref="CF3:CF42" si="23">POWER(CE3,CD3)</f>
        <v>0.79899949202682641</v>
      </c>
      <c r="CH3" s="1" t="s">
        <v>30</v>
      </c>
      <c r="CI3">
        <f>'raw data (CT)'!N2</f>
        <v>36.116502768511303</v>
      </c>
      <c r="CJ3">
        <f>AVERAGE(CI3:CI58)</f>
        <v>27.517171636696578</v>
      </c>
      <c r="CK3">
        <f t="shared" ref="CK3:CK24" si="24">CJ3-CI3</f>
        <v>-8.5993311318147256</v>
      </c>
      <c r="CL3">
        <v>2</v>
      </c>
      <c r="CM3">
        <f t="shared" ref="CM3:CM42" si="25">POWER(CL3,CK3)</f>
        <v>2.5783590005282902E-3</v>
      </c>
      <c r="CO3" s="1" t="s">
        <v>30</v>
      </c>
      <c r="CP3">
        <f>'raw data (CT)'!O2</f>
        <v>12.5118669585652</v>
      </c>
      <c r="CQ3">
        <f>AVERAGE(CP3:CP58)</f>
        <v>12.48624909331004</v>
      </c>
      <c r="CR3">
        <f t="shared" ref="CR3:CR24" si="26">CQ3-CP3</f>
        <v>-2.561786525516041E-2</v>
      </c>
      <c r="CS3">
        <v>2</v>
      </c>
      <c r="CT3">
        <f t="shared" ref="CT3:CT42" si="27">POWER(CS3,CR3)</f>
        <v>0.98239977455463001</v>
      </c>
      <c r="CV3" s="1" t="s">
        <v>30</v>
      </c>
      <c r="CW3" s="6">
        <f>'raw data (CT)'!P2</f>
        <v>14.186116289279401</v>
      </c>
      <c r="CX3">
        <f>AVERAGE(CW3:CW58)</f>
        <v>13.087707749788152</v>
      </c>
      <c r="CY3">
        <f t="shared" ref="CY3:CY24" si="28">CX3-CW3</f>
        <v>-1.0984085394912491</v>
      </c>
      <c r="CZ3">
        <v>2</v>
      </c>
      <c r="DA3">
        <f t="shared" ref="DA3:DA42" si="29">POWER(CZ3,CY3)</f>
        <v>0.46703140169761193</v>
      </c>
      <c r="DC3" s="1" t="s">
        <v>30</v>
      </c>
      <c r="DD3">
        <f>'raw data (CT)'!Q2</f>
        <v>12.9297159924668</v>
      </c>
      <c r="DE3">
        <f>AVERAGE(DD3:DD58)</f>
        <v>11.917854400087977</v>
      </c>
      <c r="DF3">
        <f t="shared" ref="DF3:DF24" si="30">DE3-DD3</f>
        <v>-1.011861592378823</v>
      </c>
      <c r="DG3">
        <v>2</v>
      </c>
      <c r="DH3">
        <f t="shared" ref="DH3:DH42" si="31">POWER(DG3,DF3)</f>
        <v>0.49590593874193317</v>
      </c>
      <c r="DJ3" s="1" t="s">
        <v>30</v>
      </c>
      <c r="DK3">
        <f>'raw data (CT)'!R2</f>
        <v>12.2279578973074</v>
      </c>
      <c r="DL3">
        <f>AVERAGE(DK3:DK58)</f>
        <v>10.65266115079722</v>
      </c>
      <c r="DM3">
        <f t="shared" ref="DM3:DM24" si="32">DL3-DK3</f>
        <v>-1.5752967465101797</v>
      </c>
      <c r="DN3">
        <v>2</v>
      </c>
      <c r="DO3">
        <f t="shared" ref="DO3:DO42" si="33">POWER(DN3,DM3)</f>
        <v>0.33557409469358068</v>
      </c>
      <c r="DQ3" s="1" t="s">
        <v>30</v>
      </c>
      <c r="DR3">
        <f>'raw data (CT)'!S2</f>
        <v>9.9738435150020504</v>
      </c>
      <c r="DS3">
        <f>AVERAGE(DR3:DR58)</f>
        <v>8.5833079414458542</v>
      </c>
      <c r="DT3">
        <f t="shared" ref="DT3:DT24" si="34">DS3-DR3</f>
        <v>-1.3905355735561962</v>
      </c>
      <c r="DU3">
        <v>2</v>
      </c>
      <c r="DV3">
        <f t="shared" ref="DV3:DV42" si="35">POWER(DU3,DT3)</f>
        <v>0.38142317973137496</v>
      </c>
      <c r="DX3" s="1" t="s">
        <v>30</v>
      </c>
      <c r="DY3" s="6">
        <f>'raw data (CT)'!T2</f>
        <v>13.432515612499101</v>
      </c>
      <c r="DZ3">
        <f>AVERAGE(DY3:DY58)</f>
        <v>14.245993453368152</v>
      </c>
      <c r="EA3">
        <f t="shared" ref="EA3:EA24" si="36">DZ3-DY3</f>
        <v>0.81347784086905151</v>
      </c>
      <c r="EB3">
        <v>2</v>
      </c>
      <c r="EC3">
        <f t="shared" ref="EC3:EC42" si="37">POWER(EB3,EA3)</f>
        <v>1.7574429298816585</v>
      </c>
      <c r="EE3" s="1" t="s">
        <v>30</v>
      </c>
      <c r="EF3" s="6">
        <f>'raw data (CT)'!U2</f>
        <v>14.8370464789159</v>
      </c>
      <c r="EG3">
        <f>AVERAGE(EF3:EF58)</f>
        <v>13.213675963486804</v>
      </c>
      <c r="EH3">
        <f t="shared" ref="EH3:EH24" si="38">EG3-EF3</f>
        <v>-1.6233705154290963</v>
      </c>
      <c r="EI3">
        <v>2</v>
      </c>
      <c r="EJ3">
        <f t="shared" ref="EJ3:EJ42" si="39">POWER(EI3,EH3)</f>
        <v>0.32457628173687081</v>
      </c>
      <c r="EL3" s="1" t="s">
        <v>30</v>
      </c>
      <c r="EM3" s="6">
        <f>'raw data (CT)'!V2</f>
        <v>14.6757973057532</v>
      </c>
      <c r="EN3">
        <f>AVERAGE(EM3:EM58)</f>
        <v>13.342209146000533</v>
      </c>
      <c r="EO3">
        <f t="shared" ref="EO3:EO24" si="40">EN3-EM3</f>
        <v>-1.3335881597526669</v>
      </c>
      <c r="EP3">
        <v>2</v>
      </c>
      <c r="EQ3">
        <f t="shared" ref="EQ3:EQ42" si="41">POWER(EP3,EO3)</f>
        <v>0.39678017264172322</v>
      </c>
      <c r="ES3" s="1" t="s">
        <v>30</v>
      </c>
      <c r="ET3" s="6">
        <f>'raw data (CT)'!W2</f>
        <v>18.346362587068199</v>
      </c>
      <c r="EU3">
        <f>AVERAGE(ET3:ET58)</f>
        <v>16.822990906484254</v>
      </c>
      <c r="EV3">
        <f t="shared" ref="EV3:EV24" si="42">EU3-ET3</f>
        <v>-1.5233716805839457</v>
      </c>
      <c r="EW3">
        <v>2</v>
      </c>
      <c r="EX3">
        <f t="shared" ref="EX3:EX42" si="43">POWER(EW3,EV3)</f>
        <v>0.34787196438449064</v>
      </c>
      <c r="EZ3" s="1" t="s">
        <v>30</v>
      </c>
      <c r="FA3" s="6">
        <f>'raw data (CT)'!X2</f>
        <v>10.792800577746499</v>
      </c>
      <c r="FB3">
        <f>AVERAGE(FA3:FA58)</f>
        <v>10.896680675086667</v>
      </c>
      <c r="FC3">
        <f t="shared" ref="FC3:FC24" si="44">FB3-FA3</f>
        <v>0.10388009734016812</v>
      </c>
      <c r="FD3">
        <v>2</v>
      </c>
      <c r="FE3">
        <f t="shared" ref="FE3:FE42" si="45">POWER(FD3,FC3)</f>
        <v>1.0746598539586003</v>
      </c>
      <c r="FG3" s="1" t="s">
        <v>30</v>
      </c>
      <c r="FH3" s="6">
        <f>'raw data (CT)'!Y2</f>
        <v>14.071372319726301</v>
      </c>
      <c r="FI3">
        <f>AVERAGE(FH3:FH58)</f>
        <v>12.9847194513064</v>
      </c>
      <c r="FJ3">
        <f t="shared" ref="FJ3:FJ24" si="46">FI3-FH3</f>
        <v>-1.0866528684199004</v>
      </c>
      <c r="FK3">
        <v>2</v>
      </c>
      <c r="FL3">
        <f t="shared" ref="FL3:FL42" si="47">POWER(FK3,FJ3)</f>
        <v>0.47085251200719308</v>
      </c>
      <c r="FN3" s="1" t="s">
        <v>30</v>
      </c>
      <c r="FO3" s="6">
        <f>'raw data (CT)'!Z2</f>
        <v>11.9012740264097</v>
      </c>
      <c r="FP3">
        <f>AVERAGE(FO3:FO58)</f>
        <v>11.583488988411284</v>
      </c>
      <c r="FQ3">
        <f t="shared" ref="FQ3:FQ24" si="48">FP3-FO3</f>
        <v>-0.31778503799841573</v>
      </c>
      <c r="FR3">
        <v>2</v>
      </c>
      <c r="FS3">
        <f t="shared" ref="FS3:FS42" si="49">POWER(FR3,FQ3)</f>
        <v>0.80230070049629021</v>
      </c>
      <c r="FU3" s="1" t="s">
        <v>30</v>
      </c>
      <c r="FV3" s="6">
        <f>'raw data (CT)'!AA2</f>
        <v>16.065456301369501</v>
      </c>
      <c r="FW3">
        <f>AVERAGE(FV3:FV58)</f>
        <v>14.713870332091034</v>
      </c>
      <c r="FX3">
        <f t="shared" ref="FX3:FX24" si="50">FW3-FV3</f>
        <v>-1.3515859692784673</v>
      </c>
      <c r="FY3">
        <v>2</v>
      </c>
      <c r="FZ3">
        <f t="shared" ref="FZ3:FZ42" si="51">POWER(FY3,FX3)</f>
        <v>0.39186103527580285</v>
      </c>
      <c r="GB3" s="1" t="s">
        <v>30</v>
      </c>
      <c r="GC3" s="6">
        <f>'raw data (CT)'!AB2</f>
        <v>23.128931574232599</v>
      </c>
      <c r="GD3">
        <f>AVERAGE(GC3:GC58)</f>
        <v>21.226014470138288</v>
      </c>
      <c r="GE3">
        <f t="shared" ref="GE3:GE24" si="52">GD3-GC3</f>
        <v>-1.9029171040943105</v>
      </c>
      <c r="GF3">
        <v>2</v>
      </c>
      <c r="GG3">
        <f t="shared" ref="GG3:GG42" si="53">POWER(GF3,GE3)</f>
        <v>0.26740213620617287</v>
      </c>
      <c r="GI3" s="1" t="s">
        <v>30</v>
      </c>
      <c r="GJ3" s="6">
        <f>'raw data (CT)'!AC2</f>
        <v>14.6898616780563</v>
      </c>
      <c r="GK3">
        <f>AVERAGE(GJ3:GJ58)</f>
        <v>14.025585774284304</v>
      </c>
      <c r="GL3">
        <f t="shared" ref="GL3:GL24" si="54">GK3-GJ3</f>
        <v>-0.66427590377199586</v>
      </c>
      <c r="GM3">
        <v>2</v>
      </c>
      <c r="GN3">
        <f t="shared" ref="GN3:GN42" si="55">POWER(GM3,GL3)</f>
        <v>0.63100532984443392</v>
      </c>
      <c r="GP3" s="1" t="s">
        <v>30</v>
      </c>
      <c r="GQ3" s="6">
        <f>'raw data (CT)'!AD2</f>
        <v>12.6306123389652</v>
      </c>
      <c r="GR3">
        <f>AVERAGE(GQ3:GQ58)</f>
        <v>11.969179330194631</v>
      </c>
      <c r="GS3">
        <f t="shared" ref="GS3:GS24" si="56">GR3-GQ3</f>
        <v>-0.66143300877056888</v>
      </c>
      <c r="GT3">
        <v>2</v>
      </c>
      <c r="GU3">
        <f t="shared" ref="GU3:GU42" si="57">POWER(GT3,GS3)</f>
        <v>0.63224997994089616</v>
      </c>
      <c r="GW3" s="1" t="s">
        <v>30</v>
      </c>
      <c r="GX3" s="6">
        <f>'raw data (CT)'!AE2</f>
        <v>13.8885384075783</v>
      </c>
      <c r="GY3">
        <f>AVERAGE(GX3:GX58)</f>
        <v>13.411947726101024</v>
      </c>
      <c r="GZ3">
        <f t="shared" ref="GZ3:GZ24" si="58">GY3-GX3</f>
        <v>-0.47659068147727623</v>
      </c>
      <c r="HA3">
        <v>2</v>
      </c>
      <c r="HB3">
        <f t="shared" ref="HB3:HB42" si="59">POWER(HA3,GZ3)</f>
        <v>0.71867396007383033</v>
      </c>
      <c r="HD3" s="1" t="s">
        <v>30</v>
      </c>
      <c r="HE3" s="6">
        <f>'raw data (CT)'!AF2</f>
        <v>11.632848109831601</v>
      </c>
      <c r="HF3">
        <f>AVERAGE(HE3:HE58)</f>
        <v>11.296478551644576</v>
      </c>
      <c r="HG3">
        <f t="shared" ref="HG3:HG24" si="60">HF3-HE3</f>
        <v>-0.33636955818702496</v>
      </c>
      <c r="HH3">
        <v>2</v>
      </c>
      <c r="HI3">
        <f t="shared" ref="HI3:HI42" si="61">POWER(HH3,HG3)</f>
        <v>0.7920318994594624</v>
      </c>
      <c r="HK3" s="1" t="s">
        <v>30</v>
      </c>
      <c r="HL3" s="6">
        <f>'raw data (CT)'!AG2</f>
        <v>19.369821546408101</v>
      </c>
      <c r="HM3">
        <f>AVERAGE(HL3:HL58)</f>
        <v>18.151809132116021</v>
      </c>
      <c r="HN3">
        <f t="shared" ref="HN3:HN24" si="62">HM3-HL3</f>
        <v>-1.2180124142920796</v>
      </c>
      <c r="HO3">
        <v>2</v>
      </c>
      <c r="HP3">
        <f t="shared" ref="HP3:HP42" si="63">POWER(HO3,HN3)</f>
        <v>0.42987454406455988</v>
      </c>
      <c r="HR3" s="1" t="s">
        <v>30</v>
      </c>
      <c r="HS3" s="6">
        <f>'raw data (CT)'!AH2</f>
        <v>14.3655261013031</v>
      </c>
      <c r="HT3">
        <f>AVERAGE(HS3:HS58)</f>
        <v>13.748017265275241</v>
      </c>
      <c r="HU3">
        <f t="shared" ref="HU3:HU24" si="64">HT3-HS3</f>
        <v>-0.61750883602785933</v>
      </c>
      <c r="HV3">
        <v>2</v>
      </c>
      <c r="HW3">
        <f t="shared" ref="HW3:HW42" si="65">POWER(HV3,HU3)</f>
        <v>0.65179543996782097</v>
      </c>
      <c r="HY3" s="1" t="s">
        <v>30</v>
      </c>
      <c r="HZ3" s="6">
        <f>'raw data (CT)'!AI2</f>
        <v>13.1853880881921</v>
      </c>
      <c r="IA3">
        <f>AVERAGE(HZ3:HZ58)</f>
        <v>12.175938757881283</v>
      </c>
      <c r="IB3">
        <f t="shared" ref="IB3:IB24" si="66">IA3-HZ3</f>
        <v>-1.009449330310817</v>
      </c>
      <c r="IC3">
        <v>2</v>
      </c>
      <c r="ID3">
        <f t="shared" ref="ID3:ID42" si="67">POWER(IC3,IB3)</f>
        <v>0.49673581318509469</v>
      </c>
      <c r="IF3" s="1" t="s">
        <v>30</v>
      </c>
      <c r="IG3" s="6">
        <f>'raw data (CT)'!AJ2</f>
        <v>11.8133911846384</v>
      </c>
      <c r="IH3">
        <f>AVERAGE(IG3:IG58)</f>
        <v>10.492920839349626</v>
      </c>
      <c r="II3">
        <f t="shared" ref="II3:II24" si="68">IH3-IG3</f>
        <v>-1.3204703452887738</v>
      </c>
      <c r="IJ3">
        <v>2</v>
      </c>
      <c r="IK3">
        <f t="shared" ref="IK3:IK42" si="69">POWER(IJ3,II3)</f>
        <v>0.40040437827427011</v>
      </c>
      <c r="IM3" s="1" t="s">
        <v>30</v>
      </c>
      <c r="IN3" s="6">
        <f>'raw data (CT)'!AK2</f>
        <v>11.9847326556543</v>
      </c>
      <c r="IO3">
        <f>AVERAGE(IN3:IN58)</f>
        <v>12.7113598902446</v>
      </c>
      <c r="IP3">
        <f t="shared" ref="IP3:IP24" si="70">IO3-IN3</f>
        <v>0.72662723459029976</v>
      </c>
      <c r="IQ3">
        <v>2</v>
      </c>
      <c r="IR3">
        <f t="shared" ref="IR3:IR42" si="71">POWER(IQ3,IP3)</f>
        <v>1.6547660163323361</v>
      </c>
      <c r="IT3" s="1" t="s">
        <v>30</v>
      </c>
      <c r="IU3" s="6">
        <f>'raw data (CT)'!AL2</f>
        <v>14.4737790779851</v>
      </c>
      <c r="IV3">
        <f>AVERAGE(IU3:IU42)</f>
        <v>13.164633018422759</v>
      </c>
      <c r="IW3">
        <f t="shared" ref="IW3:IW24" si="72">IV3-IU3</f>
        <v>-1.309146059562341</v>
      </c>
      <c r="IX3">
        <v>2</v>
      </c>
      <c r="IY3">
        <f t="shared" ref="IY3:IY42" si="73">POWER(IX3,IW3)</f>
        <v>0.40355967848999391</v>
      </c>
      <c r="JA3" s="1" t="s">
        <v>30</v>
      </c>
      <c r="JB3" s="6">
        <f>'raw data (CT)'!AM2</f>
        <v>13.494617512132701</v>
      </c>
      <c r="JC3">
        <f>AVERAGE(JB3:JB58)</f>
        <v>12.285955595377898</v>
      </c>
      <c r="JD3">
        <f t="shared" ref="JD3:JD24" si="74">JC3-JB3</f>
        <v>-1.2086619167548029</v>
      </c>
      <c r="JE3">
        <v>2</v>
      </c>
      <c r="JF3">
        <f t="shared" ref="JF3:JF42" si="75">POWER(JE3,JD3)</f>
        <v>0.43266972586334762</v>
      </c>
      <c r="JH3" s="1" t="s">
        <v>30</v>
      </c>
      <c r="JI3" s="6">
        <f>'raw data (CT)'!AN2</f>
        <v>27.8293241687132</v>
      </c>
      <c r="JJ3">
        <f>AVERAGE(JI3:JI58)</f>
        <v>24.632342976413703</v>
      </c>
      <c r="JK3">
        <f t="shared" ref="JK3:JK24" si="76">JJ3-JI3</f>
        <v>-3.1969811922994964</v>
      </c>
      <c r="JL3">
        <v>2</v>
      </c>
      <c r="JM3">
        <f t="shared" ref="JM3:JM42" si="77">POWER(JL3,JK3)</f>
        <v>0.10904675980066184</v>
      </c>
      <c r="JO3" s="1" t="s">
        <v>30</v>
      </c>
      <c r="JP3" s="6">
        <f>'raw data (CT)'!AO2</f>
        <v>18.479750162074598</v>
      </c>
      <c r="JQ3">
        <f>AVERAGE(JP3:JP58)</f>
        <v>17.96428060720185</v>
      </c>
      <c r="JR3">
        <f t="shared" ref="JR3:JR24" si="78">JQ3-JP3</f>
        <v>-0.51546955487274815</v>
      </c>
      <c r="JS3">
        <v>2</v>
      </c>
      <c r="JT3">
        <f t="shared" ref="JT3:JT42" si="79">POWER(JS3,JR3)</f>
        <v>0.69956520780748654</v>
      </c>
      <c r="JV3" s="1" t="s">
        <v>30</v>
      </c>
      <c r="JW3" s="6">
        <f>'raw data (CT)'!AP2</f>
        <v>21.510744477451599</v>
      </c>
      <c r="JX3">
        <f>AVERAGE(JW3:JW58)</f>
        <v>20.128844862822781</v>
      </c>
      <c r="JY3">
        <f t="shared" ref="JY3:JY24" si="80">JX3-JW3</f>
        <v>-1.3818996146288178</v>
      </c>
      <c r="JZ3">
        <v>2</v>
      </c>
      <c r="KA3">
        <f t="shared" ref="KA3:KA42" si="81">POWER(JZ3,JY3)</f>
        <v>0.38371322254225143</v>
      </c>
      <c r="KC3" s="1" t="s">
        <v>30</v>
      </c>
      <c r="KD3" s="6">
        <f>'raw data (CT)'!AQ2</f>
        <v>12.0301477838045</v>
      </c>
      <c r="KE3">
        <f>AVERAGE(KD3:KD58)</f>
        <v>11.74862306866267</v>
      </c>
      <c r="KF3">
        <f t="shared" ref="KF3:KF24" si="82">KE3-KD3</f>
        <v>-0.28152471514182942</v>
      </c>
      <c r="KG3">
        <v>2</v>
      </c>
      <c r="KH3">
        <f t="shared" ref="KH3:KH42" si="83">POWER(KG3,KF3)</f>
        <v>0.82272106323967997</v>
      </c>
      <c r="KJ3" s="1" t="s">
        <v>30</v>
      </c>
      <c r="KK3" s="6">
        <f>'raw data (CT)'!AR2</f>
        <v>11.5835692595493</v>
      </c>
      <c r="KL3">
        <f>AVERAGE(KK3:KK58)</f>
        <v>10.439448927374313</v>
      </c>
      <c r="KM3">
        <f t="shared" ref="KM3:KM24" si="84">KL3-KK3</f>
        <v>-1.1441203321749871</v>
      </c>
      <c r="KN3">
        <v>2</v>
      </c>
      <c r="KO3">
        <f t="shared" ref="KO3:KO42" si="85">POWER(KN3,KM3)</f>
        <v>0.4524654906675965</v>
      </c>
      <c r="KQ3" s="1" t="s">
        <v>30</v>
      </c>
      <c r="KR3" s="6">
        <f>'raw data (CT)'!AS2</f>
        <v>12.637873921070099</v>
      </c>
      <c r="KS3">
        <f>AVERAGE(KR3:KR58)</f>
        <v>11.974404565061244</v>
      </c>
      <c r="KT3">
        <f t="shared" ref="KT3:KT24" si="86">KS3-KR3</f>
        <v>-0.66346935600885537</v>
      </c>
      <c r="KU3">
        <v>2</v>
      </c>
      <c r="KV3">
        <f t="shared" ref="KV3:KV42" si="87">POWER(KU3,KT3)</f>
        <v>0.63135819598129927</v>
      </c>
      <c r="KX3" s="1" t="s">
        <v>30</v>
      </c>
      <c r="KY3" s="6">
        <f>'raw data (CT)'!AT2</f>
        <v>20.4337479777959</v>
      </c>
      <c r="KZ3">
        <f>AVERAGE(KY3:KY58)</f>
        <v>17.885183312411066</v>
      </c>
      <c r="LA3">
        <f t="shared" ref="LA3:LA24" si="88">KZ3-KY3</f>
        <v>-2.5485646653848342</v>
      </c>
      <c r="LB3">
        <v>2</v>
      </c>
      <c r="LC3">
        <f t="shared" ref="LC3:LC42" si="89">POWER(LB3,LA3)</f>
        <v>0.17092500049501269</v>
      </c>
      <c r="LE3" s="1" t="s">
        <v>30</v>
      </c>
      <c r="LF3" s="6">
        <f>'raw data (CT)'!AU2</f>
        <v>23.043436063555301</v>
      </c>
      <c r="LG3">
        <f>AVERAGE(LF3:LF58)</f>
        <v>20.97398616767029</v>
      </c>
      <c r="LH3">
        <f t="shared" ref="LH3:LH24" si="90">LG3-LF3</f>
        <v>-2.0694498958850112</v>
      </c>
      <c r="LI3">
        <v>2</v>
      </c>
      <c r="LJ3">
        <f t="shared" ref="LJ3:LJ42" si="91">POWER(LI3,LH3)</f>
        <v>0.23825032778578054</v>
      </c>
      <c r="LL3" s="1" t="s">
        <v>30</v>
      </c>
      <c r="LM3" s="6">
        <f>'raw data (CT)'!AV2</f>
        <v>14.733692903537399</v>
      </c>
      <c r="LN3">
        <f>AVERAGE(LM3:LM58)</f>
        <v>13.759010606635613</v>
      </c>
      <c r="LO3">
        <f t="shared" ref="LO3:LO24" si="92">LN3-LM3</f>
        <v>-0.97468229690178632</v>
      </c>
      <c r="LP3">
        <v>2</v>
      </c>
      <c r="LQ3">
        <f t="shared" ref="LQ3:LQ42" si="93">POWER(LP3,LO3)</f>
        <v>0.50885189053647739</v>
      </c>
      <c r="LS3" s="1" t="s">
        <v>30</v>
      </c>
      <c r="LT3" s="6">
        <f>'raw data (CT)'!AW2</f>
        <v>9.1037286512206208</v>
      </c>
      <c r="LU3">
        <f>AVERAGE(LT3:LT58)</f>
        <v>9.6756523412523485</v>
      </c>
      <c r="LV3">
        <f t="shared" ref="LV3:LV24" si="94">LU3-LT3</f>
        <v>0.57192369003172772</v>
      </c>
      <c r="LW3">
        <v>2</v>
      </c>
      <c r="LX3">
        <f t="shared" ref="LX3:LX42" si="95">POWER(LW3,LV3)</f>
        <v>1.4865043551316588</v>
      </c>
    </row>
    <row r="4" spans="2:336" x14ac:dyDescent="0.25">
      <c r="B4" s="1" t="s">
        <v>31</v>
      </c>
      <c r="C4">
        <f>'raw data (CT)'!AX3</f>
        <v>7.88496284998799</v>
      </c>
      <c r="D4">
        <f>D3</f>
        <v>8.1453957508141368</v>
      </c>
      <c r="E4">
        <f t="shared" si="0"/>
        <v>0.26043290082614678</v>
      </c>
      <c r="F4">
        <v>2</v>
      </c>
      <c r="G4">
        <f t="shared" si="1"/>
        <v>1.1978380787684344</v>
      </c>
      <c r="I4" s="1" t="s">
        <v>31</v>
      </c>
      <c r="J4" s="6">
        <f>'raw data (CT)'!C3</f>
        <v>11.8836468240168</v>
      </c>
      <c r="K4">
        <f>K3</f>
        <v>13.165000958705244</v>
      </c>
      <c r="L4">
        <f t="shared" si="2"/>
        <v>1.2813541346884438</v>
      </c>
      <c r="M4">
        <v>2</v>
      </c>
      <c r="N4">
        <f t="shared" si="3"/>
        <v>2.4306701610194388</v>
      </c>
      <c r="P4" s="1" t="s">
        <v>31</v>
      </c>
      <c r="Q4" s="6">
        <f>'raw data (CT)'!D3</f>
        <v>7.10933968559028</v>
      </c>
      <c r="R4">
        <f>R3</f>
        <v>7.1607762328820526</v>
      </c>
      <c r="S4">
        <f t="shared" si="4"/>
        <v>5.1436547291772605E-2</v>
      </c>
      <c r="T4">
        <v>2</v>
      </c>
      <c r="U4">
        <f t="shared" si="5"/>
        <v>1.0362962905966919</v>
      </c>
      <c r="W4" s="1" t="s">
        <v>31</v>
      </c>
      <c r="X4">
        <f>'raw data (CT)'!E3</f>
        <v>29.127308183302102</v>
      </c>
      <c r="Y4">
        <f>Y3</f>
        <v>26.499719347035985</v>
      </c>
      <c r="Z4">
        <f t="shared" si="6"/>
        <v>-2.6275888362661171</v>
      </c>
      <c r="AA4">
        <v>2</v>
      </c>
      <c r="AB4">
        <f t="shared" si="7"/>
        <v>0.16181431683152145</v>
      </c>
      <c r="AD4" s="1" t="s">
        <v>31</v>
      </c>
      <c r="AE4" s="6">
        <f>'raw data (CT)'!F3</f>
        <v>20.289551819145998</v>
      </c>
      <c r="AF4">
        <f>AF3</f>
        <v>19.092181059475795</v>
      </c>
      <c r="AG4">
        <f t="shared" si="8"/>
        <v>-1.1973707596702035</v>
      </c>
      <c r="AH4">
        <v>2</v>
      </c>
      <c r="AI4">
        <f t="shared" si="9"/>
        <v>0.43606927259699785</v>
      </c>
      <c r="AK4" s="1" t="s">
        <v>31</v>
      </c>
      <c r="AL4">
        <f>'raw data (CT)'!G3</f>
        <v>19.107509529563298</v>
      </c>
      <c r="AM4">
        <f>AM3</f>
        <v>23.204473497115767</v>
      </c>
      <c r="AN4">
        <f t="shared" si="10"/>
        <v>4.0969639675524689</v>
      </c>
      <c r="AO4">
        <v>2</v>
      </c>
      <c r="AP4">
        <f t="shared" si="11"/>
        <v>17.112326006975874</v>
      </c>
      <c r="AR4" s="1" t="s">
        <v>31</v>
      </c>
      <c r="AS4" s="6">
        <f>'raw data (CT)'!H3</f>
        <v>16.408401218943101</v>
      </c>
      <c r="AT4">
        <f>AT3</f>
        <v>16.10412600201699</v>
      </c>
      <c r="AU4">
        <f t="shared" si="12"/>
        <v>-0.30427521692611137</v>
      </c>
      <c r="AV4">
        <v>2</v>
      </c>
      <c r="AW4">
        <f t="shared" si="13"/>
        <v>0.80984896737965639</v>
      </c>
      <c r="AY4" s="1" t="s">
        <v>31</v>
      </c>
      <c r="AZ4">
        <f>'raw data (CT)'!I3</f>
        <v>13.6510182212351</v>
      </c>
      <c r="BA4">
        <f>BA3</f>
        <v>14.468610905867157</v>
      </c>
      <c r="BB4">
        <f t="shared" si="14"/>
        <v>0.81759268463205714</v>
      </c>
      <c r="BC4">
        <v>2</v>
      </c>
      <c r="BD4">
        <f t="shared" si="15"/>
        <v>1.7624626503679399</v>
      </c>
      <c r="BF4" s="1" t="s">
        <v>31</v>
      </c>
      <c r="BG4" s="6">
        <f>'raw data (CT)'!J3</f>
        <v>8.9249729505396491</v>
      </c>
      <c r="BH4">
        <f>BH3</f>
        <v>10.859842270632289</v>
      </c>
      <c r="BI4">
        <f t="shared" si="16"/>
        <v>1.9348693200926395</v>
      </c>
      <c r="BJ4">
        <v>2</v>
      </c>
      <c r="BK4">
        <f t="shared" si="17"/>
        <v>3.8234349263884879</v>
      </c>
      <c r="BM4" s="1" t="s">
        <v>31</v>
      </c>
      <c r="BN4" s="6">
        <f>'raw data (CT)'!K3</f>
        <v>17.391679915130801</v>
      </c>
      <c r="BO4">
        <f>BO3</f>
        <v>16.422431159057975</v>
      </c>
      <c r="BP4">
        <f t="shared" si="18"/>
        <v>-0.96924875607282601</v>
      </c>
      <c r="BQ4">
        <v>2</v>
      </c>
      <c r="BR4">
        <f t="shared" si="19"/>
        <v>0.51077196412747805</v>
      </c>
      <c r="BT4" s="1" t="s">
        <v>31</v>
      </c>
      <c r="BU4">
        <f>'raw data (CT)'!L3</f>
        <v>13.782375238522301</v>
      </c>
      <c r="BV4">
        <f>BV3</f>
        <v>15.387553307654276</v>
      </c>
      <c r="BW4">
        <f t="shared" si="20"/>
        <v>1.6051780691319752</v>
      </c>
      <c r="BX4">
        <v>2</v>
      </c>
      <c r="BY4">
        <f t="shared" si="21"/>
        <v>3.0423329927406519</v>
      </c>
      <c r="CA4" s="1" t="s">
        <v>31</v>
      </c>
      <c r="CB4" s="6">
        <f>'raw data (CT)'!M3</f>
        <v>7.1804207916012803</v>
      </c>
      <c r="CC4">
        <f>CC3</f>
        <v>7.8823445001062638</v>
      </c>
      <c r="CD4">
        <f t="shared" si="22"/>
        <v>0.70192370850498342</v>
      </c>
      <c r="CE4">
        <v>2</v>
      </c>
      <c r="CF4">
        <f t="shared" si="23"/>
        <v>1.6266723735462589</v>
      </c>
      <c r="CH4" s="1" t="s">
        <v>31</v>
      </c>
      <c r="CI4">
        <f>'raw data (CT)'!N3</f>
        <v>19.672994906666801</v>
      </c>
      <c r="CJ4">
        <f>CJ3</f>
        <v>27.517171636696578</v>
      </c>
      <c r="CK4">
        <f t="shared" si="24"/>
        <v>7.8441767300297762</v>
      </c>
      <c r="CL4">
        <v>2</v>
      </c>
      <c r="CM4">
        <f t="shared" si="25"/>
        <v>229.7907205920597</v>
      </c>
      <c r="CO4" s="1" t="s">
        <v>31</v>
      </c>
      <c r="CP4">
        <f>'raw data (CT)'!O3</f>
        <v>10.919009350372599</v>
      </c>
      <c r="CQ4">
        <f>CQ3</f>
        <v>12.48624909331004</v>
      </c>
      <c r="CR4">
        <f t="shared" si="26"/>
        <v>1.5672397429374403</v>
      </c>
      <c r="CS4">
        <v>2</v>
      </c>
      <c r="CT4">
        <f t="shared" si="27"/>
        <v>2.9633719998134618</v>
      </c>
      <c r="CV4" s="1" t="s">
        <v>31</v>
      </c>
      <c r="CW4" s="6">
        <f>'raw data (CT)'!P3</f>
        <v>12.428377155003499</v>
      </c>
      <c r="CX4">
        <f>CX3</f>
        <v>13.087707749788152</v>
      </c>
      <c r="CY4">
        <f t="shared" si="28"/>
        <v>0.65933059478465239</v>
      </c>
      <c r="CZ4">
        <v>2</v>
      </c>
      <c r="DA4">
        <f t="shared" si="29"/>
        <v>1.5793496412398738</v>
      </c>
      <c r="DC4" s="1" t="s">
        <v>31</v>
      </c>
      <c r="DD4">
        <f>'raw data (CT)'!Q3</f>
        <v>11.4820617845394</v>
      </c>
      <c r="DE4">
        <f>DE3</f>
        <v>11.917854400087977</v>
      </c>
      <c r="DF4">
        <f t="shared" si="30"/>
        <v>0.43579261554857673</v>
      </c>
      <c r="DG4">
        <v>2</v>
      </c>
      <c r="DH4">
        <f t="shared" si="31"/>
        <v>1.352653775869983</v>
      </c>
      <c r="DJ4" s="1" t="s">
        <v>31</v>
      </c>
      <c r="DK4">
        <f>'raw data (CT)'!R3</f>
        <v>11.0550344085321</v>
      </c>
      <c r="DL4">
        <f>DL3</f>
        <v>10.65266115079722</v>
      </c>
      <c r="DM4">
        <f t="shared" si="32"/>
        <v>-0.40237325773487953</v>
      </c>
      <c r="DN4">
        <v>2</v>
      </c>
      <c r="DO4">
        <f t="shared" si="33"/>
        <v>0.75661261841638983</v>
      </c>
      <c r="DQ4" s="1" t="s">
        <v>31</v>
      </c>
      <c r="DR4">
        <f>'raw data (CT)'!S3</f>
        <v>8.6083799281878495</v>
      </c>
      <c r="DS4">
        <f>DS3</f>
        <v>8.5833079414458542</v>
      </c>
      <c r="DT4">
        <f t="shared" si="34"/>
        <v>-2.5071986741995289E-2</v>
      </c>
      <c r="DU4">
        <v>2</v>
      </c>
      <c r="DV4">
        <f t="shared" si="35"/>
        <v>0.98277155956905915</v>
      </c>
      <c r="DX4" s="1" t="s">
        <v>31</v>
      </c>
      <c r="DY4" s="6">
        <f>'raw data (CT)'!T3</f>
        <v>12.7437364072374</v>
      </c>
      <c r="DZ4">
        <f>DZ3</f>
        <v>14.245993453368152</v>
      </c>
      <c r="EA4">
        <f t="shared" si="36"/>
        <v>1.5022570461307527</v>
      </c>
      <c r="EB4">
        <v>2</v>
      </c>
      <c r="EC4">
        <f t="shared" si="37"/>
        <v>2.8328555636118269</v>
      </c>
      <c r="EE4" s="1" t="s">
        <v>31</v>
      </c>
      <c r="EF4" s="6">
        <f>'raw data (CT)'!U3</f>
        <v>14.1816029094405</v>
      </c>
      <c r="EG4">
        <f>EG3</f>
        <v>13.213675963486804</v>
      </c>
      <c r="EH4">
        <f t="shared" si="38"/>
        <v>-0.96792694595369611</v>
      </c>
      <c r="EI4">
        <v>2</v>
      </c>
      <c r="EJ4">
        <f t="shared" si="39"/>
        <v>0.51124015242255827</v>
      </c>
      <c r="EL4" s="1" t="s">
        <v>31</v>
      </c>
      <c r="EM4" s="6">
        <f>'raw data (CT)'!V3</f>
        <v>13.145327119341401</v>
      </c>
      <c r="EN4">
        <f>EN3</f>
        <v>13.342209146000533</v>
      </c>
      <c r="EO4">
        <f t="shared" si="40"/>
        <v>0.19688202665913224</v>
      </c>
      <c r="EP4">
        <v>2</v>
      </c>
      <c r="EQ4">
        <f t="shared" si="41"/>
        <v>1.1462184523021879</v>
      </c>
      <c r="ES4" s="1" t="s">
        <v>31</v>
      </c>
      <c r="ET4" s="6">
        <f>'raw data (CT)'!W3</f>
        <v>16.5608481733241</v>
      </c>
      <c r="EU4">
        <f>EU3</f>
        <v>16.822990906484254</v>
      </c>
      <c r="EV4">
        <f t="shared" si="42"/>
        <v>0.2621427331601538</v>
      </c>
      <c r="EW4">
        <v>2</v>
      </c>
      <c r="EX4">
        <f t="shared" si="43"/>
        <v>1.1992585566723231</v>
      </c>
      <c r="EZ4" s="1" t="s">
        <v>31</v>
      </c>
      <c r="FA4" s="6">
        <f>'raw data (CT)'!X3</f>
        <v>9.4984108480227007</v>
      </c>
      <c r="FB4">
        <f>FB3</f>
        <v>10.896680675086667</v>
      </c>
      <c r="FC4">
        <f t="shared" si="44"/>
        <v>1.3982698270639666</v>
      </c>
      <c r="FD4">
        <v>2</v>
      </c>
      <c r="FE4">
        <f t="shared" si="45"/>
        <v>2.6358528405803558</v>
      </c>
      <c r="FG4" s="1" t="s">
        <v>31</v>
      </c>
      <c r="FH4" s="6">
        <f>'raw data (CT)'!Y3</f>
        <v>12.8726133274851</v>
      </c>
      <c r="FI4">
        <f>FI3</f>
        <v>12.9847194513064</v>
      </c>
      <c r="FJ4">
        <f t="shared" si="46"/>
        <v>0.11210612382130059</v>
      </c>
      <c r="FK4">
        <v>2</v>
      </c>
      <c r="FL4">
        <f t="shared" si="47"/>
        <v>1.0808049025052053</v>
      </c>
      <c r="FN4" s="1" t="s">
        <v>31</v>
      </c>
      <c r="FO4" s="6">
        <f>'raw data (CT)'!Z3</f>
        <v>10.7452361169347</v>
      </c>
      <c r="FP4">
        <f>FP3</f>
        <v>11.583488988411284</v>
      </c>
      <c r="FQ4">
        <f t="shared" si="48"/>
        <v>0.838252871476584</v>
      </c>
      <c r="FR4">
        <v>2</v>
      </c>
      <c r="FS4">
        <f t="shared" si="49"/>
        <v>1.7878836724079135</v>
      </c>
      <c r="FU4" s="1" t="s">
        <v>31</v>
      </c>
      <c r="FV4" s="6">
        <f>'raw data (CT)'!AA3</f>
        <v>15.135945567438</v>
      </c>
      <c r="FW4">
        <f>FW3</f>
        <v>14.713870332091034</v>
      </c>
      <c r="FX4">
        <f t="shared" si="50"/>
        <v>-0.42207523534696634</v>
      </c>
      <c r="FY4">
        <v>2</v>
      </c>
      <c r="FZ4">
        <f t="shared" si="51"/>
        <v>0.74635026908755742</v>
      </c>
      <c r="GB4" s="1" t="s">
        <v>31</v>
      </c>
      <c r="GC4" s="6">
        <f>'raw data (CT)'!AB3</f>
        <v>19.742305184737901</v>
      </c>
      <c r="GD4">
        <f>GD3</f>
        <v>21.226014470138288</v>
      </c>
      <c r="GE4">
        <f t="shared" si="52"/>
        <v>1.483709285400387</v>
      </c>
      <c r="GF4">
        <v>2</v>
      </c>
      <c r="GG4">
        <f t="shared" si="53"/>
        <v>2.7966685575911994</v>
      </c>
      <c r="GI4" s="1" t="s">
        <v>31</v>
      </c>
      <c r="GJ4" s="6">
        <f>'raw data (CT)'!AC3</f>
        <v>13.128519688306101</v>
      </c>
      <c r="GK4">
        <f>GK3</f>
        <v>14.025585774284304</v>
      </c>
      <c r="GL4">
        <f t="shared" si="54"/>
        <v>0.89706608597820292</v>
      </c>
      <c r="GM4">
        <v>2</v>
      </c>
      <c r="GN4">
        <f t="shared" si="55"/>
        <v>1.8622749435113213</v>
      </c>
      <c r="GP4" s="1" t="s">
        <v>31</v>
      </c>
      <c r="GQ4" s="6">
        <f>'raw data (CT)'!AD3</f>
        <v>11.372833872050601</v>
      </c>
      <c r="GR4">
        <f>GR3</f>
        <v>11.969179330194631</v>
      </c>
      <c r="GS4">
        <f t="shared" si="56"/>
        <v>0.59634545814403062</v>
      </c>
      <c r="GT4">
        <v>2</v>
      </c>
      <c r="GU4">
        <f t="shared" si="57"/>
        <v>1.5118819101464753</v>
      </c>
      <c r="GW4" s="1" t="s">
        <v>31</v>
      </c>
      <c r="GX4" s="6">
        <f>'raw data (CT)'!AE3</f>
        <v>12.4916126757204</v>
      </c>
      <c r="GY4">
        <f>GY3</f>
        <v>13.411947726101024</v>
      </c>
      <c r="GZ4">
        <f t="shared" si="58"/>
        <v>0.9203350503806238</v>
      </c>
      <c r="HA4">
        <v>2</v>
      </c>
      <c r="HB4">
        <f t="shared" si="59"/>
        <v>1.8925547678733474</v>
      </c>
      <c r="HD4" s="1" t="s">
        <v>31</v>
      </c>
      <c r="HE4" s="6">
        <f>'raw data (CT)'!AF3</f>
        <v>10.328398061386901</v>
      </c>
      <c r="HF4">
        <f>HF3</f>
        <v>11.296478551644576</v>
      </c>
      <c r="HG4">
        <f t="shared" si="60"/>
        <v>0.96808049025767495</v>
      </c>
      <c r="HH4">
        <v>2</v>
      </c>
      <c r="HI4">
        <f t="shared" si="61"/>
        <v>1.9562360853818777</v>
      </c>
      <c r="HK4" s="1" t="s">
        <v>31</v>
      </c>
      <c r="HL4" s="6">
        <f>'raw data (CT)'!AG3</f>
        <v>17.239858093620199</v>
      </c>
      <c r="HM4">
        <f>HM3</f>
        <v>18.151809132116021</v>
      </c>
      <c r="HN4">
        <f t="shared" si="62"/>
        <v>0.91195103849582182</v>
      </c>
      <c r="HO4">
        <v>2</v>
      </c>
      <c r="HP4">
        <f t="shared" si="63"/>
        <v>1.8815883574853454</v>
      </c>
      <c r="HR4" s="1" t="s">
        <v>31</v>
      </c>
      <c r="HS4" s="6">
        <f>'raw data (CT)'!AH3</f>
        <v>13.054931454969299</v>
      </c>
      <c r="HT4">
        <f>HT3</f>
        <v>13.748017265275241</v>
      </c>
      <c r="HU4">
        <f t="shared" si="64"/>
        <v>0.69308581030594141</v>
      </c>
      <c r="HV4">
        <v>2</v>
      </c>
      <c r="HW4">
        <f t="shared" si="65"/>
        <v>1.616737896982215</v>
      </c>
      <c r="HY4" s="1" t="s">
        <v>31</v>
      </c>
      <c r="HZ4" s="6">
        <f>'raw data (CT)'!AI3</f>
        <v>11.555685949425101</v>
      </c>
      <c r="IA4">
        <f>IA3</f>
        <v>12.175938757881283</v>
      </c>
      <c r="IB4">
        <f t="shared" si="66"/>
        <v>0.62025280845618269</v>
      </c>
      <c r="IC4">
        <v>2</v>
      </c>
      <c r="ID4">
        <f t="shared" si="67"/>
        <v>1.5371445168544862</v>
      </c>
      <c r="IF4" s="1" t="s">
        <v>31</v>
      </c>
      <c r="IG4" s="6">
        <f>'raw data (CT)'!AJ3</f>
        <v>10.764491610891</v>
      </c>
      <c r="IH4">
        <f>IH3</f>
        <v>10.492920839349626</v>
      </c>
      <c r="II4">
        <f t="shared" si="68"/>
        <v>-0.27157077154137355</v>
      </c>
      <c r="IJ4">
        <v>2</v>
      </c>
      <c r="IK4">
        <f t="shared" si="69"/>
        <v>0.82841709408139741</v>
      </c>
      <c r="IM4" s="1" t="s">
        <v>31</v>
      </c>
      <c r="IN4" s="6">
        <f>'raw data (CT)'!AK3</f>
        <v>10.7835832195144</v>
      </c>
      <c r="IO4">
        <f>IO3</f>
        <v>12.7113598902446</v>
      </c>
      <c r="IP4">
        <f t="shared" si="70"/>
        <v>1.9277766707302</v>
      </c>
      <c r="IQ4">
        <v>2</v>
      </c>
      <c r="IR4">
        <f t="shared" si="71"/>
        <v>3.8046840944367899</v>
      </c>
      <c r="IT4" s="1" t="s">
        <v>31</v>
      </c>
      <c r="IU4" s="6">
        <f>'raw data (CT)'!AL3</f>
        <v>13.088135252489201</v>
      </c>
      <c r="IV4">
        <f>IV3</f>
        <v>13.164633018422759</v>
      </c>
      <c r="IW4">
        <f t="shared" si="72"/>
        <v>7.6497765933558171E-2</v>
      </c>
      <c r="IX4">
        <v>2</v>
      </c>
      <c r="IY4">
        <f t="shared" si="73"/>
        <v>1.0544551739883168</v>
      </c>
      <c r="JA4" s="1" t="s">
        <v>31</v>
      </c>
      <c r="JB4" s="6">
        <f>'raw data (CT)'!AM3</f>
        <v>12.4865840585926</v>
      </c>
      <c r="JC4">
        <f>JC3</f>
        <v>12.285955595377898</v>
      </c>
      <c r="JD4">
        <f t="shared" si="74"/>
        <v>-0.20062846321470218</v>
      </c>
      <c r="JE4">
        <v>2</v>
      </c>
      <c r="JF4">
        <f t="shared" si="75"/>
        <v>0.87017141881843574</v>
      </c>
      <c r="JH4" s="1" t="s">
        <v>31</v>
      </c>
      <c r="JI4" s="6">
        <f>'raw data (CT)'!AN3</f>
        <v>19.917442722416201</v>
      </c>
      <c r="JJ4">
        <f>JJ3</f>
        <v>24.632342976413703</v>
      </c>
      <c r="JK4">
        <f t="shared" si="76"/>
        <v>4.7149002539975022</v>
      </c>
      <c r="JL4">
        <v>2</v>
      </c>
      <c r="JM4">
        <f t="shared" si="77"/>
        <v>26.261915705494985</v>
      </c>
      <c r="JO4" s="1" t="s">
        <v>31</v>
      </c>
      <c r="JP4" s="6">
        <f>'raw data (CT)'!AO3</f>
        <v>17.291998764214199</v>
      </c>
      <c r="JQ4">
        <f>JQ3</f>
        <v>17.96428060720185</v>
      </c>
      <c r="JR4">
        <f t="shared" si="78"/>
        <v>0.67228184298765115</v>
      </c>
      <c r="JS4">
        <v>2</v>
      </c>
      <c r="JT4">
        <f t="shared" si="79"/>
        <v>1.5935914840798677</v>
      </c>
      <c r="JV4" s="1" t="s">
        <v>31</v>
      </c>
      <c r="JW4" s="6">
        <f>'raw data (CT)'!AP3</f>
        <v>18.406259955256001</v>
      </c>
      <c r="JX4">
        <f>JX3</f>
        <v>20.128844862822781</v>
      </c>
      <c r="JY4">
        <f t="shared" si="80"/>
        <v>1.7225849075667803</v>
      </c>
      <c r="JZ4">
        <v>2</v>
      </c>
      <c r="KA4">
        <f t="shared" si="81"/>
        <v>3.3002719426969165</v>
      </c>
      <c r="KC4" s="1" t="s">
        <v>31</v>
      </c>
      <c r="KD4" s="6">
        <f>'raw data (CT)'!AQ3</f>
        <v>10.7842514094396</v>
      </c>
      <c r="KE4">
        <f>KE3</f>
        <v>11.74862306866267</v>
      </c>
      <c r="KF4">
        <f t="shared" si="82"/>
        <v>0.96437165922307067</v>
      </c>
      <c r="KG4">
        <v>2</v>
      </c>
      <c r="KH4">
        <f t="shared" si="83"/>
        <v>1.9512135192927427</v>
      </c>
      <c r="KJ4" s="1" t="s">
        <v>31</v>
      </c>
      <c r="KK4" s="6">
        <f>'raw data (CT)'!AR3</f>
        <v>10.6670025476145</v>
      </c>
      <c r="KL4">
        <f>KL3</f>
        <v>10.439448927374313</v>
      </c>
      <c r="KM4">
        <f t="shared" si="84"/>
        <v>-0.22755362024018666</v>
      </c>
      <c r="KN4">
        <v>2</v>
      </c>
      <c r="KO4">
        <f t="shared" si="85"/>
        <v>0.85408193233280605</v>
      </c>
      <c r="KQ4" s="1" t="s">
        <v>31</v>
      </c>
      <c r="KR4" s="6">
        <f>'raw data (CT)'!AS3</f>
        <v>11.1955651051525</v>
      </c>
      <c r="KS4">
        <f>KS3</f>
        <v>11.974404565061244</v>
      </c>
      <c r="KT4">
        <f t="shared" si="86"/>
        <v>0.77883945990874359</v>
      </c>
      <c r="KU4">
        <v>2</v>
      </c>
      <c r="KV4">
        <f t="shared" si="87"/>
        <v>1.7157501251433251</v>
      </c>
      <c r="KX4" s="1" t="s">
        <v>31</v>
      </c>
      <c r="KY4" s="6">
        <f>'raw data (CT)'!AT3</f>
        <v>17.6086566401267</v>
      </c>
      <c r="KZ4">
        <f>KZ3</f>
        <v>17.885183312411066</v>
      </c>
      <c r="LA4">
        <f t="shared" si="88"/>
        <v>0.27652667228436556</v>
      </c>
      <c r="LB4">
        <v>2</v>
      </c>
      <c r="LC4">
        <f t="shared" si="89"/>
        <v>1.2112751930758092</v>
      </c>
      <c r="LE4" s="1" t="s">
        <v>31</v>
      </c>
      <c r="LF4" s="6">
        <f>'raw data (CT)'!AU3</f>
        <v>19.4956176765339</v>
      </c>
      <c r="LG4">
        <f>LG3</f>
        <v>20.97398616767029</v>
      </c>
      <c r="LH4">
        <f t="shared" si="90"/>
        <v>1.4783684911363899</v>
      </c>
      <c r="LI4">
        <v>2</v>
      </c>
      <c r="LJ4">
        <f t="shared" si="91"/>
        <v>2.7863345521062817</v>
      </c>
      <c r="LL4" s="1" t="s">
        <v>31</v>
      </c>
      <c r="LM4" s="6">
        <f>'raw data (CT)'!AV3</f>
        <v>13.470660881031399</v>
      </c>
      <c r="LN4">
        <f>LN3</f>
        <v>13.759010606635613</v>
      </c>
      <c r="LO4">
        <f t="shared" si="92"/>
        <v>0.28834972560421335</v>
      </c>
      <c r="LP4">
        <v>2</v>
      </c>
      <c r="LQ4">
        <f t="shared" si="93"/>
        <v>1.2212425197969725</v>
      </c>
      <c r="LS4" s="1" t="s">
        <v>31</v>
      </c>
      <c r="LT4" s="6">
        <f>'raw data (CT)'!AW3</f>
        <v>8.1732481183353904</v>
      </c>
      <c r="LU4">
        <f>LU3</f>
        <v>9.6756523412523485</v>
      </c>
      <c r="LV4">
        <f t="shared" si="94"/>
        <v>1.5024042229169581</v>
      </c>
      <c r="LW4">
        <v>2</v>
      </c>
      <c r="LX4">
        <f t="shared" si="95"/>
        <v>2.8331445726076052</v>
      </c>
    </row>
    <row r="5" spans="2:336" x14ac:dyDescent="0.25">
      <c r="B5" s="1" t="s">
        <v>32</v>
      </c>
      <c r="C5">
        <f>'raw data (CT)'!AX4</f>
        <v>8.9068230785459299</v>
      </c>
      <c r="D5">
        <f t="shared" ref="D5:D42" si="96">D4</f>
        <v>8.1453957508141368</v>
      </c>
      <c r="E5">
        <f t="shared" si="0"/>
        <v>-0.76142732773179311</v>
      </c>
      <c r="F5">
        <v>2</v>
      </c>
      <c r="G5">
        <f t="shared" si="1"/>
        <v>0.58991241313351384</v>
      </c>
      <c r="I5" s="1" t="s">
        <v>32</v>
      </c>
      <c r="J5" s="6">
        <f>'raw data (CT)'!C4</f>
        <v>13.074844837845699</v>
      </c>
      <c r="K5">
        <f t="shared" ref="K5:K42" si="97">K4</f>
        <v>13.165000958705244</v>
      </c>
      <c r="L5">
        <f t="shared" si="2"/>
        <v>9.0156120859544941E-2</v>
      </c>
      <c r="M5">
        <v>2</v>
      </c>
      <c r="N5">
        <f t="shared" si="3"/>
        <v>1.0644853692214677</v>
      </c>
      <c r="P5" s="1" t="s">
        <v>32</v>
      </c>
      <c r="Q5" s="6">
        <f>'raw data (CT)'!D4</f>
        <v>7.8195763491570203</v>
      </c>
      <c r="R5">
        <f t="shared" ref="R5:R42" si="98">R4</f>
        <v>7.1607762328820526</v>
      </c>
      <c r="S5">
        <f t="shared" si="4"/>
        <v>-0.65880011627496771</v>
      </c>
      <c r="T5">
        <v>2</v>
      </c>
      <c r="U5">
        <f t="shared" si="5"/>
        <v>0.63340487829395931</v>
      </c>
      <c r="W5" s="1" t="s">
        <v>32</v>
      </c>
      <c r="X5">
        <f>'raw data (CT)'!E4</f>
        <v>24.012795727251302</v>
      </c>
      <c r="Y5">
        <f t="shared" ref="Y5:Y42" si="99">Y4</f>
        <v>26.499719347035985</v>
      </c>
      <c r="Z5">
        <f t="shared" si="6"/>
        <v>2.4869236197846831</v>
      </c>
      <c r="AA5">
        <v>2</v>
      </c>
      <c r="AB5">
        <f t="shared" si="7"/>
        <v>5.6058130014172907</v>
      </c>
      <c r="AD5" s="1" t="s">
        <v>32</v>
      </c>
      <c r="AE5" s="6">
        <f>'raw data (CT)'!F4</f>
        <v>20.932768042951</v>
      </c>
      <c r="AF5">
        <f t="shared" ref="AF5:AF42" si="100">AF4</f>
        <v>19.092181059475795</v>
      </c>
      <c r="AG5">
        <f t="shared" si="8"/>
        <v>-1.8405869834752053</v>
      </c>
      <c r="AH5">
        <v>2</v>
      </c>
      <c r="AI5">
        <f t="shared" si="9"/>
        <v>0.27920816111370456</v>
      </c>
      <c r="AK5" s="1" t="s">
        <v>32</v>
      </c>
      <c r="AL5">
        <f>'raw data (CT)'!G4</f>
        <v>26.080363245872601</v>
      </c>
      <c r="AM5">
        <f t="shared" ref="AM5:AM42" si="101">AM4</f>
        <v>23.204473497115767</v>
      </c>
      <c r="AN5">
        <f t="shared" si="10"/>
        <v>-2.8758897487568333</v>
      </c>
      <c r="AO5">
        <v>2</v>
      </c>
      <c r="AP5">
        <f t="shared" si="11"/>
        <v>0.1362294243275825</v>
      </c>
      <c r="AR5" s="1" t="s">
        <v>32</v>
      </c>
      <c r="AS5" s="6">
        <f>'raw data (CT)'!H4</f>
        <v>18.210038994406101</v>
      </c>
      <c r="AT5">
        <f t="shared" ref="AT5:AT42" si="102">AT4</f>
        <v>16.10412600201699</v>
      </c>
      <c r="AU5">
        <f t="shared" si="12"/>
        <v>-2.1059129923891113</v>
      </c>
      <c r="AV5">
        <v>2</v>
      </c>
      <c r="AW5">
        <f t="shared" si="13"/>
        <v>0.23230417819157767</v>
      </c>
      <c r="AY5" s="1" t="s">
        <v>32</v>
      </c>
      <c r="AZ5">
        <f>'raw data (CT)'!I4</f>
        <v>15.336985126246599</v>
      </c>
      <c r="BA5">
        <f t="shared" ref="BA5:BA42" si="103">BA4</f>
        <v>14.468610905867157</v>
      </c>
      <c r="BB5">
        <f t="shared" si="14"/>
        <v>-0.86837422037944201</v>
      </c>
      <c r="BC5">
        <v>2</v>
      </c>
      <c r="BD5">
        <f t="shared" si="15"/>
        <v>0.54776378045667506</v>
      </c>
      <c r="BF5" s="1" t="s">
        <v>32</v>
      </c>
      <c r="BG5" s="6">
        <f>'raw data (CT)'!J4</f>
        <v>10.253611335729399</v>
      </c>
      <c r="BH5">
        <f t="shared" ref="BH5:BH42" si="104">BH4</f>
        <v>10.859842270632289</v>
      </c>
      <c r="BI5">
        <f t="shared" si="16"/>
        <v>0.60623093490288937</v>
      </c>
      <c r="BJ5">
        <v>2</v>
      </c>
      <c r="BK5">
        <f t="shared" si="17"/>
        <v>1.5222770350798034</v>
      </c>
      <c r="BM5" s="1" t="s">
        <v>32</v>
      </c>
      <c r="BN5" s="6">
        <f>'raw data (CT)'!K4</f>
        <v>18.126595820965001</v>
      </c>
      <c r="BO5">
        <f t="shared" ref="BO5:BO42" si="105">BO4</f>
        <v>16.422431159057975</v>
      </c>
      <c r="BP5">
        <f t="shared" si="18"/>
        <v>-1.7041646619070256</v>
      </c>
      <c r="BQ5">
        <v>2</v>
      </c>
      <c r="BR5">
        <f t="shared" si="19"/>
        <v>0.3068988910942585</v>
      </c>
      <c r="BT5" s="1" t="s">
        <v>32</v>
      </c>
      <c r="BU5">
        <f>'raw data (CT)'!L4</f>
        <v>15.5983607426768</v>
      </c>
      <c r="BV5">
        <f t="shared" ref="BV5:BV42" si="106">BV4</f>
        <v>15.387553307654276</v>
      </c>
      <c r="BW5">
        <f t="shared" si="20"/>
        <v>-0.21080743502252375</v>
      </c>
      <c r="BX5">
        <v>2</v>
      </c>
      <c r="BY5">
        <f t="shared" si="21"/>
        <v>0.86405350999873487</v>
      </c>
      <c r="CA5" s="1" t="s">
        <v>32</v>
      </c>
      <c r="CB5" s="6">
        <f>'raw data (CT)'!M4</f>
        <v>8.1372269291762898</v>
      </c>
      <c r="CC5">
        <f t="shared" ref="CC5:CC42" si="107">CC4</f>
        <v>7.8823445001062638</v>
      </c>
      <c r="CD5">
        <f t="shared" si="22"/>
        <v>-0.25488242907002601</v>
      </c>
      <c r="CE5">
        <v>2</v>
      </c>
      <c r="CF5">
        <f t="shared" si="23"/>
        <v>0.83805542833955449</v>
      </c>
      <c r="CH5" s="1" t="s">
        <v>32</v>
      </c>
      <c r="CI5">
        <f>'raw data (CT)'!N4</f>
        <v>30.116859072089301</v>
      </c>
      <c r="CJ5">
        <f t="shared" ref="CJ5:CJ42" si="108">CJ4</f>
        <v>27.517171636696578</v>
      </c>
      <c r="CK5">
        <f t="shared" si="24"/>
        <v>-2.599687435392724</v>
      </c>
      <c r="CL5">
        <v>2</v>
      </c>
      <c r="CM5">
        <f t="shared" si="25"/>
        <v>0.16497422718187835</v>
      </c>
      <c r="CO5" s="1" t="s">
        <v>32</v>
      </c>
      <c r="CP5">
        <f>'raw data (CT)'!O4</f>
        <v>12.3120168775595</v>
      </c>
      <c r="CQ5">
        <f t="shared" ref="CQ5:CQ42" si="109">CQ4</f>
        <v>12.48624909331004</v>
      </c>
      <c r="CR5">
        <f t="shared" si="26"/>
        <v>0.17423221575053915</v>
      </c>
      <c r="CS5">
        <v>2</v>
      </c>
      <c r="CT5">
        <f t="shared" si="27"/>
        <v>1.1283637439220109</v>
      </c>
      <c r="CV5" s="1" t="s">
        <v>32</v>
      </c>
      <c r="CW5" s="6">
        <f>'raw data (CT)'!P4</f>
        <v>13.881193078585801</v>
      </c>
      <c r="CX5">
        <f t="shared" ref="CX5:CX42" si="110">CX4</f>
        <v>13.087707749788152</v>
      </c>
      <c r="CY5">
        <f t="shared" si="28"/>
        <v>-0.7934853287976491</v>
      </c>
      <c r="CZ5">
        <v>2</v>
      </c>
      <c r="DA5">
        <f t="shared" si="29"/>
        <v>0.57694858812989447</v>
      </c>
      <c r="DC5" s="1" t="s">
        <v>32</v>
      </c>
      <c r="DD5">
        <f>'raw data (CT)'!Q4</f>
        <v>12.663527160995301</v>
      </c>
      <c r="DE5">
        <f t="shared" ref="DE5:DE42" si="111">DE4</f>
        <v>11.917854400087977</v>
      </c>
      <c r="DF5">
        <f t="shared" si="30"/>
        <v>-0.74567276090732371</v>
      </c>
      <c r="DG5">
        <v>2</v>
      </c>
      <c r="DH5">
        <f t="shared" si="31"/>
        <v>0.59638969683067911</v>
      </c>
      <c r="DJ5" s="1" t="s">
        <v>32</v>
      </c>
      <c r="DK5">
        <f>'raw data (CT)'!R4</f>
        <v>12.244800853272301</v>
      </c>
      <c r="DL5">
        <f t="shared" ref="DL5:DL42" si="112">DL4</f>
        <v>10.65266115079722</v>
      </c>
      <c r="DM5">
        <f t="shared" si="32"/>
        <v>-1.5921397024750803</v>
      </c>
      <c r="DN5">
        <v>2</v>
      </c>
      <c r="DO5">
        <f t="shared" si="33"/>
        <v>0.33167916564890326</v>
      </c>
      <c r="DQ5" s="1" t="s">
        <v>32</v>
      </c>
      <c r="DR5">
        <f>'raw data (CT)'!S4</f>
        <v>10.7241589497949</v>
      </c>
      <c r="DS5">
        <f t="shared" ref="DS5:DS42" si="113">DS4</f>
        <v>8.5833079414458542</v>
      </c>
      <c r="DT5">
        <f t="shared" si="34"/>
        <v>-2.1408510083490455</v>
      </c>
      <c r="DU5">
        <v>2</v>
      </c>
      <c r="DV5">
        <f t="shared" si="35"/>
        <v>0.22674599779597213</v>
      </c>
      <c r="DX5" s="1" t="s">
        <v>32</v>
      </c>
      <c r="DY5" s="6">
        <f>'raw data (CT)'!T4</f>
        <v>14.4525352927543</v>
      </c>
      <c r="DZ5">
        <f t="shared" ref="DZ5:DZ42" si="114">DZ4</f>
        <v>14.245993453368152</v>
      </c>
      <c r="EA5">
        <f t="shared" si="36"/>
        <v>-0.20654183938614779</v>
      </c>
      <c r="EB5">
        <v>2</v>
      </c>
      <c r="EC5">
        <f t="shared" si="37"/>
        <v>0.86661202505809465</v>
      </c>
      <c r="EE5" s="1" t="s">
        <v>32</v>
      </c>
      <c r="EF5" s="6">
        <f>'raw data (CT)'!U4</f>
        <v>14.8845840904791</v>
      </c>
      <c r="EG5">
        <f t="shared" ref="EG5:EG42" si="115">EG4</f>
        <v>13.213675963486804</v>
      </c>
      <c r="EH5">
        <f t="shared" si="38"/>
        <v>-1.6709081269922965</v>
      </c>
      <c r="EI5">
        <v>2</v>
      </c>
      <c r="EJ5">
        <f t="shared" si="39"/>
        <v>0.31405559418552237</v>
      </c>
      <c r="EL5" s="1" t="s">
        <v>32</v>
      </c>
      <c r="EM5" s="6">
        <f>'raw data (CT)'!V4</f>
        <v>14.6194371536841</v>
      </c>
      <c r="EN5">
        <f t="shared" ref="EN5:EN42" si="116">EN4</f>
        <v>13.342209146000533</v>
      </c>
      <c r="EO5">
        <f t="shared" si="40"/>
        <v>-1.2772280076835667</v>
      </c>
      <c r="EP5">
        <v>2</v>
      </c>
      <c r="EQ5">
        <f t="shared" si="41"/>
        <v>0.41258749258652189</v>
      </c>
      <c r="ES5" s="1" t="s">
        <v>32</v>
      </c>
      <c r="ET5" s="6">
        <f>'raw data (CT)'!W4</f>
        <v>19.202219140981502</v>
      </c>
      <c r="EU5">
        <f t="shared" ref="EU5:EU42" si="117">EU4</f>
        <v>16.822990906484254</v>
      </c>
      <c r="EV5">
        <f t="shared" si="42"/>
        <v>-2.3792282344972477</v>
      </c>
      <c r="EW5">
        <v>2</v>
      </c>
      <c r="EX5">
        <f t="shared" si="43"/>
        <v>0.19221219351547986</v>
      </c>
      <c r="EZ5" s="1" t="s">
        <v>32</v>
      </c>
      <c r="FA5" s="6">
        <f>'raw data (CT)'!X4</f>
        <v>10.862625945523201</v>
      </c>
      <c r="FB5">
        <f t="shared" ref="FB5:FB42" si="118">FB4</f>
        <v>10.896680675086667</v>
      </c>
      <c r="FC5">
        <f t="shared" si="44"/>
        <v>3.4054729563466779E-2</v>
      </c>
      <c r="FD5">
        <v>2</v>
      </c>
      <c r="FE5">
        <f t="shared" si="45"/>
        <v>1.0238857414552696</v>
      </c>
      <c r="FG5" s="1" t="s">
        <v>32</v>
      </c>
      <c r="FH5" s="6">
        <f>'raw data (CT)'!Y4</f>
        <v>14.310562870269999</v>
      </c>
      <c r="FI5">
        <f t="shared" ref="FI5:FI42" si="119">FI4</f>
        <v>12.9847194513064</v>
      </c>
      <c r="FJ5">
        <f t="shared" si="46"/>
        <v>-1.3258434189635988</v>
      </c>
      <c r="FK5">
        <v>2</v>
      </c>
      <c r="FL5">
        <f t="shared" si="47"/>
        <v>0.39891591337670118</v>
      </c>
      <c r="FN5" s="1" t="s">
        <v>32</v>
      </c>
      <c r="FO5" s="6">
        <f>'raw data (CT)'!Z4</f>
        <v>12.328477947734299</v>
      </c>
      <c r="FP5">
        <f t="shared" ref="FP5:FP42" si="120">FP4</f>
        <v>11.583488988411284</v>
      </c>
      <c r="FQ5">
        <f t="shared" si="48"/>
        <v>-0.74498895932301501</v>
      </c>
      <c r="FR5">
        <v>2</v>
      </c>
      <c r="FS5">
        <f t="shared" si="49"/>
        <v>0.59667243772164735</v>
      </c>
      <c r="FU5" s="1" t="s">
        <v>32</v>
      </c>
      <c r="FV5" s="6">
        <f>'raw data (CT)'!AA4</f>
        <v>17.279724316580001</v>
      </c>
      <c r="FW5">
        <f t="shared" ref="FW5:FW42" si="121">FW4</f>
        <v>14.713870332091034</v>
      </c>
      <c r="FX5">
        <f t="shared" si="50"/>
        <v>-2.5658539844889674</v>
      </c>
      <c r="FY5">
        <v>2</v>
      </c>
      <c r="FZ5">
        <f t="shared" si="51"/>
        <v>0.16888885298328468</v>
      </c>
      <c r="GB5" s="1" t="s">
        <v>32</v>
      </c>
      <c r="GC5" s="6">
        <f>'raw data (CT)'!AB4</f>
        <v>24.089011000158401</v>
      </c>
      <c r="GD5">
        <f t="shared" ref="GD5:GD42" si="122">GD4</f>
        <v>21.226014470138288</v>
      </c>
      <c r="GE5">
        <f t="shared" si="52"/>
        <v>-2.8629965300201121</v>
      </c>
      <c r="GF5">
        <v>2</v>
      </c>
      <c r="GG5">
        <f t="shared" si="53"/>
        <v>0.13745234926524313</v>
      </c>
      <c r="GI5" s="1" t="s">
        <v>32</v>
      </c>
      <c r="GJ5" s="6">
        <f>'raw data (CT)'!AC4</f>
        <v>14.27846386115</v>
      </c>
      <c r="GK5">
        <f t="shared" ref="GK5:GK42" si="123">GK4</f>
        <v>14.025585774284304</v>
      </c>
      <c r="GL5">
        <f t="shared" si="54"/>
        <v>-0.25287808686569591</v>
      </c>
      <c r="GM5">
        <v>2</v>
      </c>
      <c r="GN5">
        <f t="shared" si="55"/>
        <v>0.83922055138997675</v>
      </c>
      <c r="GP5" s="1" t="s">
        <v>32</v>
      </c>
      <c r="GQ5" s="6">
        <f>'raw data (CT)'!AD4</f>
        <v>12.763031111069999</v>
      </c>
      <c r="GR5">
        <f t="shared" ref="GR5:GR42" si="124">GR4</f>
        <v>11.969179330194631</v>
      </c>
      <c r="GS5">
        <f t="shared" si="56"/>
        <v>-0.79385178087536801</v>
      </c>
      <c r="GT5">
        <v>2</v>
      </c>
      <c r="GU5">
        <f t="shared" si="57"/>
        <v>0.57680205878464974</v>
      </c>
      <c r="GW5" s="1" t="s">
        <v>32</v>
      </c>
      <c r="GX5" s="6">
        <f>'raw data (CT)'!AE4</f>
        <v>13.155506573836799</v>
      </c>
      <c r="GY5">
        <f t="shared" ref="GY5:GY42" si="125">GY4</f>
        <v>13.411947726101024</v>
      </c>
      <c r="GZ5">
        <f t="shared" si="58"/>
        <v>0.25644115226422493</v>
      </c>
      <c r="HA5">
        <v>2</v>
      </c>
      <c r="HB5">
        <f t="shared" si="59"/>
        <v>1.1945283982465011</v>
      </c>
      <c r="HD5" s="1" t="s">
        <v>32</v>
      </c>
      <c r="HE5" s="6">
        <f>'raw data (CT)'!AF4</f>
        <v>11.756754039184599</v>
      </c>
      <c r="HF5">
        <f t="shared" ref="HF5:HF42" si="126">HF4</f>
        <v>11.296478551644576</v>
      </c>
      <c r="HG5">
        <f t="shared" si="60"/>
        <v>-0.46027548754002368</v>
      </c>
      <c r="HH5">
        <v>2</v>
      </c>
      <c r="HI5">
        <f t="shared" si="61"/>
        <v>0.72684745140712481</v>
      </c>
      <c r="HK5" s="1" t="s">
        <v>32</v>
      </c>
      <c r="HL5" s="6">
        <f>'raw data (CT)'!AG4</f>
        <v>20.5173885715135</v>
      </c>
      <c r="HM5">
        <f t="shared" ref="HM5:HM42" si="127">HM4</f>
        <v>18.151809132116021</v>
      </c>
      <c r="HN5">
        <f t="shared" si="62"/>
        <v>-2.3655794393974787</v>
      </c>
      <c r="HO5">
        <v>2</v>
      </c>
      <c r="HP5">
        <f t="shared" si="63"/>
        <v>0.1940392697893053</v>
      </c>
      <c r="HR5" s="1" t="s">
        <v>32</v>
      </c>
      <c r="HS5" s="6">
        <f>'raw data (CT)'!AH4</f>
        <v>14.471806494096199</v>
      </c>
      <c r="HT5">
        <f t="shared" ref="HT5:HT42" si="128">HT4</f>
        <v>13.748017265275241</v>
      </c>
      <c r="HU5">
        <f t="shared" si="64"/>
        <v>-0.72378922882095864</v>
      </c>
      <c r="HV5">
        <v>2</v>
      </c>
      <c r="HW5">
        <f t="shared" si="65"/>
        <v>0.60550499703778737</v>
      </c>
      <c r="HY5" s="1" t="s">
        <v>32</v>
      </c>
      <c r="HZ5" s="6">
        <f>'raw data (CT)'!AI4</f>
        <v>12.9458717936278</v>
      </c>
      <c r="IA5">
        <f t="shared" ref="IA5:IA42" si="129">IA4</f>
        <v>12.175938757881283</v>
      </c>
      <c r="IB5">
        <f t="shared" si="66"/>
        <v>-0.76993303574651684</v>
      </c>
      <c r="IC5">
        <v>2</v>
      </c>
      <c r="ID5">
        <f t="shared" si="67"/>
        <v>0.58644469445012137</v>
      </c>
      <c r="IF5" s="1" t="s">
        <v>32</v>
      </c>
      <c r="IG5" s="6">
        <f>'raw data (CT)'!AJ4</f>
        <v>11.429718194364201</v>
      </c>
      <c r="IH5">
        <f t="shared" ref="IH5:IH42" si="130">IH4</f>
        <v>10.492920839349626</v>
      </c>
      <c r="II5">
        <f t="shared" si="68"/>
        <v>-0.93679735501457451</v>
      </c>
      <c r="IJ5">
        <v>2</v>
      </c>
      <c r="IK5">
        <f t="shared" si="69"/>
        <v>0.52239125281724419</v>
      </c>
      <c r="IM5" s="1" t="s">
        <v>32</v>
      </c>
      <c r="IN5" s="6">
        <f>'raw data (CT)'!AK4</f>
        <v>12.816817302198199</v>
      </c>
      <c r="IO5">
        <f t="shared" ref="IO5:IO42" si="131">IO4</f>
        <v>12.7113598902446</v>
      </c>
      <c r="IP5">
        <f t="shared" si="70"/>
        <v>-0.10545741195359959</v>
      </c>
      <c r="IQ5">
        <v>2</v>
      </c>
      <c r="IR5">
        <f t="shared" si="71"/>
        <v>0.92951019114578259</v>
      </c>
      <c r="IT5" s="1" t="s">
        <v>32</v>
      </c>
      <c r="IU5" s="6">
        <f>'raw data (CT)'!AL4</f>
        <v>14.320973508357101</v>
      </c>
      <c r="IV5">
        <f t="shared" ref="IV5:IV42" si="132">IV4</f>
        <v>13.164633018422759</v>
      </c>
      <c r="IW5">
        <f t="shared" si="72"/>
        <v>-1.1563404899343421</v>
      </c>
      <c r="IX5">
        <v>2</v>
      </c>
      <c r="IY5">
        <f t="shared" si="73"/>
        <v>0.44864912731951939</v>
      </c>
      <c r="JA5" s="1" t="s">
        <v>32</v>
      </c>
      <c r="JB5" s="6">
        <f>'raw data (CT)'!AM4</f>
        <v>13.570505952589899</v>
      </c>
      <c r="JC5">
        <f t="shared" ref="JC5:JC42" si="133">JC4</f>
        <v>12.285955595377898</v>
      </c>
      <c r="JD5">
        <f t="shared" si="74"/>
        <v>-1.2845503572120016</v>
      </c>
      <c r="JE5">
        <v>2</v>
      </c>
      <c r="JF5">
        <f t="shared" si="75"/>
        <v>0.41049872404519622</v>
      </c>
      <c r="JH5" s="1" t="s">
        <v>32</v>
      </c>
      <c r="JI5" s="6">
        <f>'raw data (CT)'!AN4</f>
        <v>26.961778878325099</v>
      </c>
      <c r="JJ5">
        <f t="shared" ref="JJ5:JJ42" si="134">JJ4</f>
        <v>24.632342976413703</v>
      </c>
      <c r="JK5">
        <f t="shared" si="76"/>
        <v>-2.3294359019113955</v>
      </c>
      <c r="JL5">
        <v>2</v>
      </c>
      <c r="JM5">
        <f t="shared" si="77"/>
        <v>0.1989619004316211</v>
      </c>
      <c r="JO5" s="1" t="s">
        <v>32</v>
      </c>
      <c r="JP5" s="6">
        <f>'raw data (CT)'!AO4</f>
        <v>19.491136298880601</v>
      </c>
      <c r="JQ5">
        <f t="shared" ref="JQ5:JQ42" si="135">JQ4</f>
        <v>17.96428060720185</v>
      </c>
      <c r="JR5">
        <f t="shared" si="78"/>
        <v>-1.526855691678751</v>
      </c>
      <c r="JS5">
        <v>2</v>
      </c>
      <c r="JT5">
        <f t="shared" si="79"/>
        <v>0.34703289064419074</v>
      </c>
      <c r="JV5" s="1" t="s">
        <v>32</v>
      </c>
      <c r="JW5" s="6">
        <f>'raw data (CT)'!AP4</f>
        <v>21.376315466684002</v>
      </c>
      <c r="JX5">
        <f t="shared" ref="JX5:JX42" si="136">JX4</f>
        <v>20.128844862822781</v>
      </c>
      <c r="JY5">
        <f t="shared" si="80"/>
        <v>-1.2474706038612204</v>
      </c>
      <c r="JZ5">
        <v>2</v>
      </c>
      <c r="KA5">
        <f t="shared" si="81"/>
        <v>0.42118600241907239</v>
      </c>
      <c r="KC5" s="1" t="s">
        <v>32</v>
      </c>
      <c r="KD5" s="6">
        <f>'raw data (CT)'!AQ4</f>
        <v>12.4568373103601</v>
      </c>
      <c r="KE5">
        <f t="shared" ref="KE5:KE42" si="137">KE4</f>
        <v>11.74862306866267</v>
      </c>
      <c r="KF5">
        <f t="shared" si="82"/>
        <v>-0.70821424169742997</v>
      </c>
      <c r="KG5">
        <v>2</v>
      </c>
      <c r="KH5">
        <f t="shared" si="83"/>
        <v>0.61207729534293442</v>
      </c>
      <c r="KJ5" s="1" t="s">
        <v>32</v>
      </c>
      <c r="KK5" s="6">
        <f>'raw data (CT)'!AR4</f>
        <v>11.610295687894499</v>
      </c>
      <c r="KL5">
        <f t="shared" ref="KL5:KL42" si="138">KL4</f>
        <v>10.439448927374313</v>
      </c>
      <c r="KM5">
        <f t="shared" si="84"/>
        <v>-1.1708467605201864</v>
      </c>
      <c r="KN5">
        <v>2</v>
      </c>
      <c r="KO5">
        <f t="shared" si="85"/>
        <v>0.44416057304735779</v>
      </c>
      <c r="KQ5" s="1" t="s">
        <v>32</v>
      </c>
      <c r="KR5" s="6">
        <f>'raw data (CT)'!AS4</f>
        <v>12.7001820035187</v>
      </c>
      <c r="KS5">
        <f t="shared" ref="KS5:KS42" si="139">KS4</f>
        <v>11.974404565061244</v>
      </c>
      <c r="KT5">
        <f t="shared" si="86"/>
        <v>-0.72577743845745601</v>
      </c>
      <c r="KU5">
        <v>2</v>
      </c>
      <c r="KV5">
        <f t="shared" si="87"/>
        <v>0.60467111206799717</v>
      </c>
      <c r="KX5" s="1" t="s">
        <v>32</v>
      </c>
      <c r="KY5" s="6">
        <f>'raw data (CT)'!AT4</f>
        <v>19.7769509655128</v>
      </c>
      <c r="KZ5">
        <f t="shared" ref="KZ5:KZ42" si="140">KZ4</f>
        <v>17.885183312411066</v>
      </c>
      <c r="LA5">
        <f t="shared" si="88"/>
        <v>-1.8917676531017342</v>
      </c>
      <c r="LB5">
        <v>2</v>
      </c>
      <c r="LC5">
        <f t="shared" si="89"/>
        <v>0.26947668214701442</v>
      </c>
      <c r="LE5" s="1" t="s">
        <v>32</v>
      </c>
      <c r="LF5" s="6">
        <f>'raw data (CT)'!AU4</f>
        <v>24.234926188197399</v>
      </c>
      <c r="LG5">
        <f t="shared" ref="LG5:LG42" si="141">LG4</f>
        <v>20.97398616767029</v>
      </c>
      <c r="LH5">
        <f t="shared" si="90"/>
        <v>-3.2609400205271086</v>
      </c>
      <c r="LI5">
        <v>2</v>
      </c>
      <c r="LJ5">
        <f t="shared" si="91"/>
        <v>0.10431799703353627</v>
      </c>
      <c r="LL5" s="1" t="s">
        <v>32</v>
      </c>
      <c r="LM5" s="6">
        <f>'raw data (CT)'!AV4</f>
        <v>14.8907657371175</v>
      </c>
      <c r="LN5">
        <f t="shared" ref="LN5:LN42" si="142">LN4</f>
        <v>13.759010606635613</v>
      </c>
      <c r="LO5">
        <f t="shared" si="92"/>
        <v>-1.1317551304818867</v>
      </c>
      <c r="LP5">
        <v>2</v>
      </c>
      <c r="LQ5">
        <f t="shared" si="93"/>
        <v>0.45636019599579875</v>
      </c>
      <c r="LS5" s="1" t="s">
        <v>32</v>
      </c>
      <c r="LT5" s="6">
        <f>'raw data (CT)'!AW4</f>
        <v>9.7438285661665294</v>
      </c>
      <c r="LU5">
        <f t="shared" ref="LU5:LU42" si="143">LU4</f>
        <v>9.6756523412523485</v>
      </c>
      <c r="LV5">
        <f t="shared" si="94"/>
        <v>-6.817622491418085E-2</v>
      </c>
      <c r="LW5">
        <v>2</v>
      </c>
      <c r="LX5">
        <f t="shared" si="95"/>
        <v>0.95384303169347495</v>
      </c>
    </row>
    <row r="6" spans="2:336" x14ac:dyDescent="0.25">
      <c r="B6" s="1" t="s">
        <v>33</v>
      </c>
      <c r="C6">
        <f>'raw data (CT)'!AX5</f>
        <v>7.2003842034156698</v>
      </c>
      <c r="D6">
        <f t="shared" si="96"/>
        <v>8.1453957508141368</v>
      </c>
      <c r="E6">
        <f t="shared" si="0"/>
        <v>0.94501154739846704</v>
      </c>
      <c r="F6">
        <v>2</v>
      </c>
      <c r="G6">
        <f t="shared" si="1"/>
        <v>1.9252042955669038</v>
      </c>
      <c r="I6" s="1" t="s">
        <v>33</v>
      </c>
      <c r="J6" s="6">
        <f>'raw data (CT)'!C5</f>
        <v>10.8466224665952</v>
      </c>
      <c r="K6">
        <f t="shared" si="97"/>
        <v>13.165000958705244</v>
      </c>
      <c r="L6">
        <f t="shared" si="2"/>
        <v>2.3183784921100443</v>
      </c>
      <c r="M6">
        <v>2</v>
      </c>
      <c r="N6">
        <f t="shared" si="3"/>
        <v>4.9877131356952402</v>
      </c>
      <c r="P6" s="1" t="s">
        <v>33</v>
      </c>
      <c r="Q6" s="6">
        <f>'raw data (CT)'!D5</f>
        <v>6.9488032721154802</v>
      </c>
      <c r="R6">
        <f t="shared" si="98"/>
        <v>7.1607762328820526</v>
      </c>
      <c r="S6">
        <f t="shared" si="4"/>
        <v>0.21197296076657235</v>
      </c>
      <c r="T6">
        <v>2</v>
      </c>
      <c r="U6">
        <f t="shared" si="5"/>
        <v>1.1582710974792305</v>
      </c>
      <c r="W6" s="1" t="s">
        <v>33</v>
      </c>
      <c r="X6">
        <f>'raw data (CT)'!E5</f>
        <v>25.699492436931099</v>
      </c>
      <c r="Y6">
        <f t="shared" si="99"/>
        <v>26.499719347035985</v>
      </c>
      <c r="Z6">
        <f t="shared" si="6"/>
        <v>0.800226910104886</v>
      </c>
      <c r="AA6">
        <v>2</v>
      </c>
      <c r="AB6">
        <f t="shared" si="7"/>
        <v>1.741374992169292</v>
      </c>
      <c r="AD6" s="1" t="s">
        <v>33</v>
      </c>
      <c r="AE6" s="6">
        <f>'raw data (CT)'!F5</f>
        <v>16.672380170018101</v>
      </c>
      <c r="AF6">
        <f t="shared" si="100"/>
        <v>19.092181059475795</v>
      </c>
      <c r="AG6">
        <f t="shared" si="8"/>
        <v>2.4198008894576937</v>
      </c>
      <c r="AH6">
        <v>2</v>
      </c>
      <c r="AI6">
        <f t="shared" si="9"/>
        <v>5.3509716650043471</v>
      </c>
      <c r="AK6" s="1" t="s">
        <v>33</v>
      </c>
      <c r="AL6">
        <f>'raw data (CT)'!G5</f>
        <v>15.738212426559301</v>
      </c>
      <c r="AM6">
        <f t="shared" si="101"/>
        <v>23.204473497115767</v>
      </c>
      <c r="AN6">
        <f t="shared" si="10"/>
        <v>7.4662610705564667</v>
      </c>
      <c r="AO6">
        <v>2</v>
      </c>
      <c r="AP6">
        <f t="shared" si="11"/>
        <v>176.83512660833389</v>
      </c>
      <c r="AR6" s="1" t="s">
        <v>33</v>
      </c>
      <c r="AS6" s="6">
        <f>'raw data (CT)'!H5</f>
        <v>14.488521099940099</v>
      </c>
      <c r="AT6">
        <f t="shared" si="102"/>
        <v>16.10412600201699</v>
      </c>
      <c r="AU6">
        <f t="shared" si="12"/>
        <v>1.6156049020768908</v>
      </c>
      <c r="AV6">
        <v>2</v>
      </c>
      <c r="AW6">
        <f t="shared" si="13"/>
        <v>3.0644005856464096</v>
      </c>
      <c r="AY6" s="1" t="s">
        <v>33</v>
      </c>
      <c r="AZ6">
        <f>'raw data (CT)'!I5</f>
        <v>12.699367552058099</v>
      </c>
      <c r="BA6">
        <f t="shared" si="103"/>
        <v>14.468610905867157</v>
      </c>
      <c r="BB6">
        <f t="shared" si="14"/>
        <v>1.769243353809058</v>
      </c>
      <c r="BC6">
        <v>2</v>
      </c>
      <c r="BD6">
        <f t="shared" si="15"/>
        <v>3.4087513200029318</v>
      </c>
      <c r="BF6" s="1" t="s">
        <v>33</v>
      </c>
      <c r="BG6" s="6">
        <f>'raw data (CT)'!J5</f>
        <v>8.4957233126343308</v>
      </c>
      <c r="BH6">
        <f t="shared" si="104"/>
        <v>10.859842270632289</v>
      </c>
      <c r="BI6">
        <f t="shared" si="16"/>
        <v>2.3641189579979578</v>
      </c>
      <c r="BJ6">
        <v>2</v>
      </c>
      <c r="BK6">
        <f t="shared" si="17"/>
        <v>5.1483814835630755</v>
      </c>
      <c r="BM6" s="1" t="s">
        <v>33</v>
      </c>
      <c r="BN6" s="6">
        <f>'raw data (CT)'!K5</f>
        <v>14.662271233646599</v>
      </c>
      <c r="BO6">
        <f t="shared" si="105"/>
        <v>16.422431159057975</v>
      </c>
      <c r="BP6">
        <f t="shared" si="18"/>
        <v>1.7601599254113758</v>
      </c>
      <c r="BQ6">
        <v>2</v>
      </c>
      <c r="BR6">
        <f t="shared" si="19"/>
        <v>3.3873567233913406</v>
      </c>
      <c r="BT6" s="1" t="s">
        <v>33</v>
      </c>
      <c r="BU6">
        <f>'raw data (CT)'!L5</f>
        <v>12.8015615237303</v>
      </c>
      <c r="BV6">
        <f t="shared" si="106"/>
        <v>15.387553307654276</v>
      </c>
      <c r="BW6">
        <f t="shared" si="20"/>
        <v>2.5859917839239763</v>
      </c>
      <c r="BX6">
        <v>2</v>
      </c>
      <c r="BY6">
        <f t="shared" si="21"/>
        <v>6.0042821958736399</v>
      </c>
      <c r="CA6" s="1" t="s">
        <v>33</v>
      </c>
      <c r="CB6" s="6">
        <f>'raw data (CT)'!M5</f>
        <v>6.6753166659353802</v>
      </c>
      <c r="CC6">
        <f t="shared" si="107"/>
        <v>7.8823445001062638</v>
      </c>
      <c r="CD6">
        <f t="shared" si="22"/>
        <v>1.2070278341708836</v>
      </c>
      <c r="CE6">
        <v>2</v>
      </c>
      <c r="CF6">
        <f t="shared" si="23"/>
        <v>2.3086153751292366</v>
      </c>
      <c r="CH6" s="1" t="s">
        <v>33</v>
      </c>
      <c r="CI6">
        <f>'raw data (CT)'!N5</f>
        <v>16.055468649208098</v>
      </c>
      <c r="CJ6">
        <f t="shared" si="108"/>
        <v>27.517171636696578</v>
      </c>
      <c r="CK6">
        <f t="shared" si="24"/>
        <v>11.461702987488479</v>
      </c>
      <c r="CL6">
        <v>2</v>
      </c>
      <c r="CM6">
        <f t="shared" si="25"/>
        <v>2820.436982309483</v>
      </c>
      <c r="CO6" s="1" t="s">
        <v>33</v>
      </c>
      <c r="CP6">
        <f>'raw data (CT)'!O5</f>
        <v>10.6148383227072</v>
      </c>
      <c r="CQ6">
        <f t="shared" si="109"/>
        <v>12.48624909331004</v>
      </c>
      <c r="CR6">
        <f t="shared" si="26"/>
        <v>1.8714107706028393</v>
      </c>
      <c r="CS6">
        <v>2</v>
      </c>
      <c r="CT6">
        <f t="shared" si="27"/>
        <v>3.6589019886888696</v>
      </c>
      <c r="CV6" s="1" t="s">
        <v>33</v>
      </c>
      <c r="CW6" s="6">
        <f>'raw data (CT)'!P5</f>
        <v>11.673964706046799</v>
      </c>
      <c r="CX6">
        <f t="shared" si="110"/>
        <v>13.087707749788152</v>
      </c>
      <c r="CY6">
        <f t="shared" si="28"/>
        <v>1.4137430437413521</v>
      </c>
      <c r="CZ6">
        <v>2</v>
      </c>
      <c r="DA6">
        <f t="shared" si="29"/>
        <v>2.6642750778683655</v>
      </c>
      <c r="DC6" s="1" t="s">
        <v>33</v>
      </c>
      <c r="DD6">
        <f>'raw data (CT)'!Q5</f>
        <v>10.5477890512476</v>
      </c>
      <c r="DE6">
        <f t="shared" si="111"/>
        <v>11.917854400087977</v>
      </c>
      <c r="DF6">
        <f t="shared" si="30"/>
        <v>1.3700653488403773</v>
      </c>
      <c r="DG6">
        <v>2</v>
      </c>
      <c r="DH6">
        <f t="shared" si="31"/>
        <v>2.584822741696279</v>
      </c>
      <c r="DJ6" s="1" t="s">
        <v>33</v>
      </c>
      <c r="DK6">
        <f>'raw data (CT)'!R5</f>
        <v>10.2265466956366</v>
      </c>
      <c r="DL6">
        <f t="shared" si="112"/>
        <v>10.65266115079722</v>
      </c>
      <c r="DM6">
        <f t="shared" si="32"/>
        <v>0.42611445516062041</v>
      </c>
      <c r="DN6">
        <v>2</v>
      </c>
      <c r="DO6">
        <f t="shared" si="33"/>
        <v>1.3436100158154187</v>
      </c>
      <c r="DQ6" s="1" t="s">
        <v>33</v>
      </c>
      <c r="DR6">
        <f>'raw data (CT)'!S5</f>
        <v>8.0992944261527899</v>
      </c>
      <c r="DS6">
        <f t="shared" si="113"/>
        <v>8.5833079414458542</v>
      </c>
      <c r="DT6">
        <f t="shared" si="34"/>
        <v>0.48401351529306424</v>
      </c>
      <c r="DU6">
        <v>2</v>
      </c>
      <c r="DV6">
        <f t="shared" si="35"/>
        <v>1.3986291851573707</v>
      </c>
      <c r="DX6" s="1" t="s">
        <v>33</v>
      </c>
      <c r="DY6" s="6">
        <f>'raw data (CT)'!T5</f>
        <v>12.1903123625729</v>
      </c>
      <c r="DZ6">
        <f t="shared" si="114"/>
        <v>14.245993453368152</v>
      </c>
      <c r="EA6">
        <f t="shared" si="36"/>
        <v>2.0556810907952521</v>
      </c>
      <c r="EB6">
        <v>2</v>
      </c>
      <c r="EC6">
        <f t="shared" si="37"/>
        <v>4.1573986419267612</v>
      </c>
      <c r="EE6" s="1" t="s">
        <v>33</v>
      </c>
      <c r="EF6" s="6">
        <f>'raw data (CT)'!U5</f>
        <v>13.131152141226099</v>
      </c>
      <c r="EG6">
        <f t="shared" si="115"/>
        <v>13.213675963486804</v>
      </c>
      <c r="EH6">
        <f t="shared" si="38"/>
        <v>8.2523822260704094E-2</v>
      </c>
      <c r="EI6">
        <v>2</v>
      </c>
      <c r="EJ6">
        <f t="shared" si="39"/>
        <v>1.0588687854379342</v>
      </c>
      <c r="EL6" s="1" t="s">
        <v>33</v>
      </c>
      <c r="EM6" s="6">
        <f>'raw data (CT)'!V5</f>
        <v>12.2387325921037</v>
      </c>
      <c r="EN6">
        <f t="shared" si="116"/>
        <v>13.342209146000533</v>
      </c>
      <c r="EO6">
        <f t="shared" si="40"/>
        <v>1.103476553896833</v>
      </c>
      <c r="EP6">
        <v>2</v>
      </c>
      <c r="EQ6">
        <f t="shared" si="41"/>
        <v>2.148718595029206</v>
      </c>
      <c r="ES6" s="1" t="s">
        <v>33</v>
      </c>
      <c r="ET6" s="6">
        <f>'raw data (CT)'!W5</f>
        <v>14.854555228152201</v>
      </c>
      <c r="EU6">
        <f t="shared" si="117"/>
        <v>16.822990906484254</v>
      </c>
      <c r="EV6">
        <f t="shared" si="42"/>
        <v>1.9684356783320531</v>
      </c>
      <c r="EW6">
        <v>2</v>
      </c>
      <c r="EX6">
        <f t="shared" si="43"/>
        <v>3.9134355306540671</v>
      </c>
      <c r="EZ6" s="1" t="s">
        <v>33</v>
      </c>
      <c r="FA6" s="6">
        <f>'raw data (CT)'!X5</f>
        <v>8.7125402134009704</v>
      </c>
      <c r="FB6">
        <f t="shared" si="118"/>
        <v>10.896680675086667</v>
      </c>
      <c r="FC6">
        <f t="shared" si="44"/>
        <v>2.184140461685697</v>
      </c>
      <c r="FD6">
        <v>2</v>
      </c>
      <c r="FE6">
        <f t="shared" si="45"/>
        <v>4.5445594987451656</v>
      </c>
      <c r="FG6" s="1" t="s">
        <v>33</v>
      </c>
      <c r="FH6" s="6">
        <f>'raw data (CT)'!Y5</f>
        <v>11.7862136359168</v>
      </c>
      <c r="FI6">
        <f t="shared" si="119"/>
        <v>12.9847194513064</v>
      </c>
      <c r="FJ6">
        <f t="shared" si="46"/>
        <v>1.1985058153896002</v>
      </c>
      <c r="FK6">
        <v>2</v>
      </c>
      <c r="FL6">
        <f t="shared" si="47"/>
        <v>2.2950185512702599</v>
      </c>
      <c r="FN6" s="1" t="s">
        <v>33</v>
      </c>
      <c r="FO6" s="6">
        <f>'raw data (CT)'!Z5</f>
        <v>10.152406294072399</v>
      </c>
      <c r="FP6">
        <f t="shared" si="120"/>
        <v>11.583488988411284</v>
      </c>
      <c r="FQ6">
        <f t="shared" si="48"/>
        <v>1.431082694338885</v>
      </c>
      <c r="FR6">
        <v>2</v>
      </c>
      <c r="FS6">
        <f t="shared" si="49"/>
        <v>2.6964900200939543</v>
      </c>
      <c r="FU6" s="1" t="s">
        <v>33</v>
      </c>
      <c r="FV6" s="6">
        <f>'raw data (CT)'!AA5</f>
        <v>14.4071702388395</v>
      </c>
      <c r="FW6">
        <f t="shared" si="121"/>
        <v>14.713870332091034</v>
      </c>
      <c r="FX6">
        <f t="shared" si="50"/>
        <v>0.3067000932515338</v>
      </c>
      <c r="FY6">
        <v>2</v>
      </c>
      <c r="FZ6">
        <f t="shared" si="51"/>
        <v>1.2368753309136804</v>
      </c>
      <c r="GB6" s="1" t="s">
        <v>33</v>
      </c>
      <c r="GC6" s="6">
        <f>'raw data (CT)'!AB5</f>
        <v>15.9704326147048</v>
      </c>
      <c r="GD6">
        <f t="shared" si="122"/>
        <v>21.226014470138288</v>
      </c>
      <c r="GE6">
        <f t="shared" si="52"/>
        <v>5.2555818554334888</v>
      </c>
      <c r="GF6">
        <v>2</v>
      </c>
      <c r="GG6">
        <f t="shared" si="53"/>
        <v>38.202148034289294</v>
      </c>
      <c r="GI6" s="1" t="s">
        <v>33</v>
      </c>
      <c r="GJ6" s="6">
        <f>'raw data (CT)'!AC5</f>
        <v>12.062863463604</v>
      </c>
      <c r="GK6">
        <f t="shared" si="123"/>
        <v>14.025585774284304</v>
      </c>
      <c r="GL6">
        <f t="shared" si="54"/>
        <v>1.962722310680304</v>
      </c>
      <c r="GM6">
        <v>2</v>
      </c>
      <c r="GN6">
        <f t="shared" si="55"/>
        <v>3.8979681721210313</v>
      </c>
      <c r="GP6" s="1" t="s">
        <v>33</v>
      </c>
      <c r="GQ6" s="6">
        <f>'raw data (CT)'!AD5</f>
        <v>10.5524654229111</v>
      </c>
      <c r="GR6">
        <f t="shared" si="124"/>
        <v>11.969179330194631</v>
      </c>
      <c r="GS6">
        <f t="shared" si="56"/>
        <v>1.4167139072835315</v>
      </c>
      <c r="GT6">
        <v>2</v>
      </c>
      <c r="GU6">
        <f t="shared" si="57"/>
        <v>2.6697671276335013</v>
      </c>
      <c r="GW6" s="1" t="s">
        <v>33</v>
      </c>
      <c r="GX6" s="6">
        <f>'raw data (CT)'!AE5</f>
        <v>10.336196232674499</v>
      </c>
      <c r="GY6">
        <f t="shared" si="125"/>
        <v>13.411947726101024</v>
      </c>
      <c r="GZ6">
        <f t="shared" si="58"/>
        <v>3.0757514934265249</v>
      </c>
      <c r="HA6">
        <v>2</v>
      </c>
      <c r="HB6">
        <f t="shared" si="59"/>
        <v>8.4312789596879085</v>
      </c>
      <c r="HD6" s="1" t="s">
        <v>33</v>
      </c>
      <c r="HE6" s="6">
        <f>'raw data (CT)'!AF5</f>
        <v>9.6102764569923096</v>
      </c>
      <c r="HF6">
        <f t="shared" si="126"/>
        <v>11.296478551644576</v>
      </c>
      <c r="HG6">
        <f t="shared" si="60"/>
        <v>1.6862020946522662</v>
      </c>
      <c r="HH6">
        <v>2</v>
      </c>
      <c r="HI6">
        <f t="shared" si="61"/>
        <v>3.2180842457435621</v>
      </c>
      <c r="HK6" s="1" t="s">
        <v>33</v>
      </c>
      <c r="HL6" s="6">
        <f>'raw data (CT)'!AG5</f>
        <v>15.5809580090714</v>
      </c>
      <c r="HM6">
        <f t="shared" si="127"/>
        <v>18.151809132116021</v>
      </c>
      <c r="HN6">
        <f t="shared" si="62"/>
        <v>2.5708511230446209</v>
      </c>
      <c r="HO6">
        <v>2</v>
      </c>
      <c r="HP6">
        <f t="shared" si="63"/>
        <v>5.9415985158170148</v>
      </c>
      <c r="HR6" s="1" t="s">
        <v>33</v>
      </c>
      <c r="HS6" s="6">
        <f>'raw data (CT)'!AH5</f>
        <v>12.222792116231799</v>
      </c>
      <c r="HT6">
        <f t="shared" si="128"/>
        <v>13.748017265275241</v>
      </c>
      <c r="HU6">
        <f t="shared" si="64"/>
        <v>1.5252251490434414</v>
      </c>
      <c r="HV6">
        <v>2</v>
      </c>
      <c r="HW6">
        <f t="shared" si="65"/>
        <v>2.8783163191179284</v>
      </c>
      <c r="HY6" s="1" t="s">
        <v>33</v>
      </c>
      <c r="HZ6" s="6">
        <f>'raw data (CT)'!AI5</f>
        <v>10.3908780787556</v>
      </c>
      <c r="IA6">
        <f t="shared" si="129"/>
        <v>12.175938757881283</v>
      </c>
      <c r="IB6">
        <f t="shared" si="66"/>
        <v>1.7850606791256833</v>
      </c>
      <c r="IC6">
        <v>2</v>
      </c>
      <c r="ID6">
        <f t="shared" si="67"/>
        <v>3.4463295869227011</v>
      </c>
      <c r="IF6" s="1" t="s">
        <v>33</v>
      </c>
      <c r="IG6" s="6">
        <f>'raw data (CT)'!AJ5</f>
        <v>9.2564700150292296</v>
      </c>
      <c r="IH6">
        <f t="shared" si="130"/>
        <v>10.492920839349626</v>
      </c>
      <c r="II6">
        <f t="shared" si="68"/>
        <v>1.2364508243203964</v>
      </c>
      <c r="IJ6">
        <v>2</v>
      </c>
      <c r="IK6">
        <f t="shared" si="69"/>
        <v>2.3561817417563544</v>
      </c>
      <c r="IM6" s="1" t="s">
        <v>33</v>
      </c>
      <c r="IN6" s="6">
        <f>'raw data (CT)'!AK5</f>
        <v>10.743192628097701</v>
      </c>
      <c r="IO6">
        <f t="shared" si="131"/>
        <v>12.7113598902446</v>
      </c>
      <c r="IP6">
        <f t="shared" si="70"/>
        <v>1.9681672621468991</v>
      </c>
      <c r="IQ6">
        <v>2</v>
      </c>
      <c r="IR6">
        <f t="shared" si="71"/>
        <v>3.9127074961803432</v>
      </c>
      <c r="IT6" s="1" t="s">
        <v>33</v>
      </c>
      <c r="IU6" s="6">
        <f>'raw data (CT)'!AL5</f>
        <v>12.0757793046162</v>
      </c>
      <c r="IV6">
        <f t="shared" si="132"/>
        <v>13.164633018422759</v>
      </c>
      <c r="IW6">
        <f t="shared" si="72"/>
        <v>1.088853713806559</v>
      </c>
      <c r="IX6">
        <v>2</v>
      </c>
      <c r="IY6">
        <f t="shared" si="73"/>
        <v>2.1270496565626522</v>
      </c>
      <c r="JA6" s="1" t="s">
        <v>33</v>
      </c>
      <c r="JB6" s="6">
        <f>'raw data (CT)'!AM5</f>
        <v>11.4325863662774</v>
      </c>
      <c r="JC6">
        <f t="shared" si="133"/>
        <v>12.285955595377898</v>
      </c>
      <c r="JD6">
        <f t="shared" si="74"/>
        <v>0.85336922910049751</v>
      </c>
      <c r="JE6">
        <v>2</v>
      </c>
      <c r="JF6">
        <f t="shared" si="75"/>
        <v>1.8067153539978349</v>
      </c>
      <c r="JH6" s="1" t="s">
        <v>33</v>
      </c>
      <c r="JI6" s="6">
        <f>'raw data (CT)'!AN5</f>
        <v>26.4695415103287</v>
      </c>
      <c r="JJ6">
        <f t="shared" si="134"/>
        <v>24.632342976413703</v>
      </c>
      <c r="JK6">
        <f t="shared" si="76"/>
        <v>-1.8371985339149965</v>
      </c>
      <c r="JL6">
        <v>2</v>
      </c>
      <c r="JM6">
        <f t="shared" si="77"/>
        <v>0.27986470642910877</v>
      </c>
      <c r="JO6" s="1" t="s">
        <v>33</v>
      </c>
      <c r="JP6" s="6">
        <f>'raw data (CT)'!AO5</f>
        <v>15.464929873933601</v>
      </c>
      <c r="JQ6">
        <f t="shared" si="135"/>
        <v>17.96428060720185</v>
      </c>
      <c r="JR6">
        <f t="shared" si="78"/>
        <v>2.4993507332682494</v>
      </c>
      <c r="JS6">
        <v>2</v>
      </c>
      <c r="JT6">
        <f t="shared" si="79"/>
        <v>5.6543090262538405</v>
      </c>
      <c r="JV6" s="1" t="s">
        <v>33</v>
      </c>
      <c r="JW6" s="6">
        <f>'raw data (CT)'!AP5</f>
        <v>16.102713334932002</v>
      </c>
      <c r="JX6">
        <f t="shared" si="136"/>
        <v>20.128844862822781</v>
      </c>
      <c r="JY6">
        <f t="shared" si="80"/>
        <v>4.0261315278907794</v>
      </c>
      <c r="JZ6">
        <v>2</v>
      </c>
      <c r="KA6">
        <f t="shared" si="81"/>
        <v>16.292448481511808</v>
      </c>
      <c r="KC6" s="1" t="s">
        <v>33</v>
      </c>
      <c r="KD6" s="6">
        <f>'raw data (CT)'!AQ5</f>
        <v>10.211626131197299</v>
      </c>
      <c r="KE6">
        <f t="shared" si="137"/>
        <v>11.74862306866267</v>
      </c>
      <c r="KF6">
        <f t="shared" si="82"/>
        <v>1.5369969374653714</v>
      </c>
      <c r="KG6">
        <v>2</v>
      </c>
      <c r="KH6">
        <f t="shared" si="83"/>
        <v>2.9018982555492205</v>
      </c>
      <c r="KJ6" s="1" t="s">
        <v>33</v>
      </c>
      <c r="KK6" s="6">
        <f>'raw data (CT)'!AR5</f>
        <v>10.2419964569111</v>
      </c>
      <c r="KL6">
        <f t="shared" si="138"/>
        <v>10.439448927374313</v>
      </c>
      <c r="KM6">
        <f t="shared" si="84"/>
        <v>0.19745247046321346</v>
      </c>
      <c r="KN6">
        <v>2</v>
      </c>
      <c r="KO6">
        <f t="shared" si="85"/>
        <v>1.1466717584271962</v>
      </c>
      <c r="KQ6" s="1" t="s">
        <v>33</v>
      </c>
      <c r="KR6" s="6">
        <f>'raw data (CT)'!AS5</f>
        <v>10.865812583207401</v>
      </c>
      <c r="KS6">
        <f t="shared" si="139"/>
        <v>11.974404565061244</v>
      </c>
      <c r="KT6">
        <f t="shared" si="86"/>
        <v>1.1085919818538432</v>
      </c>
      <c r="KU6">
        <v>2</v>
      </c>
      <c r="KV6">
        <f t="shared" si="87"/>
        <v>2.1563509252459885</v>
      </c>
      <c r="KX6" s="1" t="s">
        <v>33</v>
      </c>
      <c r="KY6" s="6">
        <f>'raw data (CT)'!AT5</f>
        <v>15.340289307783401</v>
      </c>
      <c r="KZ6">
        <f t="shared" si="140"/>
        <v>17.885183312411066</v>
      </c>
      <c r="LA6">
        <f t="shared" si="88"/>
        <v>2.5448940046276647</v>
      </c>
      <c r="LB6">
        <v>2</v>
      </c>
      <c r="LC6">
        <f t="shared" si="89"/>
        <v>5.8356526135164177</v>
      </c>
      <c r="LE6" s="1" t="s">
        <v>33</v>
      </c>
      <c r="LF6" s="6">
        <f>'raw data (CT)'!AU5</f>
        <v>15.7004427577694</v>
      </c>
      <c r="LG6">
        <f t="shared" si="141"/>
        <v>20.97398616767029</v>
      </c>
      <c r="LH6">
        <f t="shared" si="90"/>
        <v>5.2735434099008902</v>
      </c>
      <c r="LI6">
        <v>2</v>
      </c>
      <c r="LJ6">
        <f t="shared" si="91"/>
        <v>38.680737849241339</v>
      </c>
      <c r="LL6" s="1" t="s">
        <v>33</v>
      </c>
      <c r="LM6" s="6">
        <f>'raw data (CT)'!AV5</f>
        <v>12.007638723877401</v>
      </c>
      <c r="LN6">
        <f t="shared" si="142"/>
        <v>13.759010606635613</v>
      </c>
      <c r="LO6">
        <f t="shared" si="92"/>
        <v>1.7513718827582121</v>
      </c>
      <c r="LP6">
        <v>2</v>
      </c>
      <c r="LQ6">
        <f t="shared" si="93"/>
        <v>3.3667856719078575</v>
      </c>
      <c r="LS6" s="1" t="s">
        <v>33</v>
      </c>
      <c r="LT6" s="6">
        <f>'raw data (CT)'!AW5</f>
        <v>8.3018455168267895</v>
      </c>
      <c r="LU6">
        <f t="shared" si="143"/>
        <v>9.6756523412523485</v>
      </c>
      <c r="LV6">
        <f t="shared" si="94"/>
        <v>1.373806824425559</v>
      </c>
      <c r="LW6">
        <v>2</v>
      </c>
      <c r="LX6">
        <f t="shared" si="95"/>
        <v>2.5915349034302868</v>
      </c>
    </row>
    <row r="7" spans="2:336" x14ac:dyDescent="0.25">
      <c r="B7" s="1" t="s">
        <v>34</v>
      </c>
      <c r="C7">
        <f>'raw data (CT)'!AX6</f>
        <v>7.8213424319394296</v>
      </c>
      <c r="D7">
        <f t="shared" si="96"/>
        <v>8.1453957508141368</v>
      </c>
      <c r="E7">
        <f t="shared" si="0"/>
        <v>0.32405331887470723</v>
      </c>
      <c r="F7">
        <v>2</v>
      </c>
      <c r="G7">
        <f t="shared" si="1"/>
        <v>1.2518427231867093</v>
      </c>
      <c r="I7" s="1" t="s">
        <v>34</v>
      </c>
      <c r="J7" s="6">
        <f>'raw data (CT)'!C6</f>
        <v>12.197612919467099</v>
      </c>
      <c r="K7">
        <f t="shared" si="97"/>
        <v>13.165000958705244</v>
      </c>
      <c r="L7">
        <f t="shared" si="2"/>
        <v>0.96738803923814487</v>
      </c>
      <c r="M7">
        <v>2</v>
      </c>
      <c r="N7">
        <f t="shared" si="3"/>
        <v>1.9552973751195262</v>
      </c>
      <c r="P7" s="1" t="s">
        <v>34</v>
      </c>
      <c r="Q7" s="6">
        <f>'raw data (CT)'!D6</f>
        <v>7.8449899640369303</v>
      </c>
      <c r="R7">
        <f t="shared" si="98"/>
        <v>7.1607762328820526</v>
      </c>
      <c r="S7">
        <f t="shared" si="4"/>
        <v>-0.68421373115487771</v>
      </c>
      <c r="T7">
        <v>2</v>
      </c>
      <c r="U7">
        <f t="shared" si="5"/>
        <v>0.62234491223781863</v>
      </c>
      <c r="W7" s="1" t="s">
        <v>34</v>
      </c>
      <c r="X7">
        <f>'raw data (CT)'!E6</f>
        <v>27.6080204502294</v>
      </c>
      <c r="Y7">
        <f t="shared" si="99"/>
        <v>26.499719347035985</v>
      </c>
      <c r="Z7">
        <f t="shared" si="6"/>
        <v>-1.1083011031934156</v>
      </c>
      <c r="AA7">
        <v>2</v>
      </c>
      <c r="AB7">
        <f t="shared" si="7"/>
        <v>0.4638399206457024</v>
      </c>
      <c r="AD7" s="1" t="s">
        <v>34</v>
      </c>
      <c r="AE7" s="6">
        <f>'raw data (CT)'!F6</f>
        <v>22.245166879890299</v>
      </c>
      <c r="AF7">
        <f t="shared" si="100"/>
        <v>19.092181059475795</v>
      </c>
      <c r="AG7">
        <f t="shared" si="8"/>
        <v>-3.1529858204145036</v>
      </c>
      <c r="AH7">
        <v>2</v>
      </c>
      <c r="AI7">
        <f t="shared" si="9"/>
        <v>0.11242339397083076</v>
      </c>
      <c r="AK7" s="1" t="s">
        <v>34</v>
      </c>
      <c r="AL7">
        <f>'raw data (CT)'!G6</f>
        <v>26.163991749287401</v>
      </c>
      <c r="AM7">
        <f t="shared" si="101"/>
        <v>23.204473497115767</v>
      </c>
      <c r="AN7">
        <f t="shared" si="10"/>
        <v>-2.9595182521716339</v>
      </c>
      <c r="AO7">
        <v>2</v>
      </c>
      <c r="AP7">
        <f t="shared" si="11"/>
        <v>0.12855714924502948</v>
      </c>
      <c r="AR7" s="1" t="s">
        <v>34</v>
      </c>
      <c r="AS7" s="6">
        <f>'raw data (CT)'!H6</f>
        <v>17.447674741202299</v>
      </c>
      <c r="AT7">
        <f t="shared" si="102"/>
        <v>16.10412600201699</v>
      </c>
      <c r="AU7">
        <f t="shared" si="12"/>
        <v>-1.3435487391853087</v>
      </c>
      <c r="AV7">
        <v>2</v>
      </c>
      <c r="AW7">
        <f t="shared" si="13"/>
        <v>0.39405017876922122</v>
      </c>
      <c r="AY7" s="1" t="s">
        <v>34</v>
      </c>
      <c r="AZ7">
        <f>'raw data (CT)'!I6</f>
        <v>14.2917402826162</v>
      </c>
      <c r="BA7">
        <f t="shared" si="103"/>
        <v>14.468610905867157</v>
      </c>
      <c r="BB7">
        <f t="shared" si="14"/>
        <v>0.17687062325095759</v>
      </c>
      <c r="BC7">
        <v>2</v>
      </c>
      <c r="BD7">
        <f t="shared" si="15"/>
        <v>1.1304291889349996</v>
      </c>
      <c r="BF7" s="1" t="s">
        <v>34</v>
      </c>
      <c r="BG7" s="6">
        <f>'raw data (CT)'!J6</f>
        <v>9.4437549513091792</v>
      </c>
      <c r="BH7">
        <f t="shared" si="104"/>
        <v>10.859842270632289</v>
      </c>
      <c r="BI7">
        <f t="shared" si="16"/>
        <v>1.4160873193231094</v>
      </c>
      <c r="BJ7">
        <v>2</v>
      </c>
      <c r="BK7">
        <f t="shared" si="17"/>
        <v>2.6686078523385546</v>
      </c>
      <c r="BM7" s="1" t="s">
        <v>34</v>
      </c>
      <c r="BN7" s="6">
        <f>'raw data (CT)'!K6</f>
        <v>18.080262077922299</v>
      </c>
      <c r="BO7">
        <f t="shared" si="105"/>
        <v>16.422431159057975</v>
      </c>
      <c r="BP7">
        <f t="shared" si="18"/>
        <v>-1.6578309188643239</v>
      </c>
      <c r="BQ7">
        <v>2</v>
      </c>
      <c r="BR7">
        <f t="shared" si="19"/>
        <v>0.31691527020369648</v>
      </c>
      <c r="BT7" s="1" t="s">
        <v>34</v>
      </c>
      <c r="BU7">
        <f>'raw data (CT)'!L6</f>
        <v>15.1306629574108</v>
      </c>
      <c r="BV7">
        <f t="shared" si="106"/>
        <v>15.387553307654276</v>
      </c>
      <c r="BW7">
        <f t="shared" si="20"/>
        <v>0.2568903502434754</v>
      </c>
      <c r="BX7">
        <v>2</v>
      </c>
      <c r="BY7">
        <f t="shared" si="21"/>
        <v>1.194900384890198</v>
      </c>
      <c r="CA7" s="1" t="s">
        <v>34</v>
      </c>
      <c r="CB7" s="6">
        <f>'raw data (CT)'!M6</f>
        <v>6.9678239838692004</v>
      </c>
      <c r="CC7">
        <f t="shared" si="107"/>
        <v>7.8823445001062638</v>
      </c>
      <c r="CD7">
        <f t="shared" si="22"/>
        <v>0.91452051623706332</v>
      </c>
      <c r="CE7">
        <v>2</v>
      </c>
      <c r="CF7">
        <f t="shared" si="23"/>
        <v>1.8849425017680905</v>
      </c>
      <c r="CH7" s="1" t="s">
        <v>34</v>
      </c>
      <c r="CI7">
        <f>'raw data (CT)'!N6</f>
        <v>38.184608411365701</v>
      </c>
      <c r="CJ7">
        <f t="shared" si="108"/>
        <v>27.517171636696578</v>
      </c>
      <c r="CK7">
        <f t="shared" si="24"/>
        <v>-10.667436774669124</v>
      </c>
      <c r="CL7">
        <v>2</v>
      </c>
      <c r="CM7">
        <f t="shared" si="25"/>
        <v>6.1486752235714881E-4</v>
      </c>
      <c r="CO7" s="1" t="s">
        <v>34</v>
      </c>
      <c r="CP7">
        <f>'raw data (CT)'!O6</f>
        <v>11.821315687055099</v>
      </c>
      <c r="CQ7">
        <f t="shared" si="109"/>
        <v>12.48624909331004</v>
      </c>
      <c r="CR7">
        <f t="shared" si="26"/>
        <v>0.66493340625494035</v>
      </c>
      <c r="CS7">
        <v>2</v>
      </c>
      <c r="CT7">
        <f t="shared" si="27"/>
        <v>1.5854950862410253</v>
      </c>
      <c r="CV7" s="1" t="s">
        <v>34</v>
      </c>
      <c r="CW7" s="6">
        <f>'raw data (CT)'!P6</f>
        <v>13.0470021975449</v>
      </c>
      <c r="CX7">
        <f t="shared" si="110"/>
        <v>13.087707749788152</v>
      </c>
      <c r="CY7">
        <f t="shared" si="28"/>
        <v>4.070555224325112E-2</v>
      </c>
      <c r="CZ7">
        <v>2</v>
      </c>
      <c r="DA7">
        <f t="shared" si="29"/>
        <v>1.0286167502824295</v>
      </c>
      <c r="DC7" s="1" t="s">
        <v>34</v>
      </c>
      <c r="DD7">
        <f>'raw data (CT)'!Q6</f>
        <v>11.8112947344916</v>
      </c>
      <c r="DE7">
        <f t="shared" si="111"/>
        <v>11.917854400087977</v>
      </c>
      <c r="DF7">
        <f t="shared" si="30"/>
        <v>0.10655966559637697</v>
      </c>
      <c r="DG7">
        <v>2</v>
      </c>
      <c r="DH7">
        <f t="shared" si="31"/>
        <v>1.0766577122858896</v>
      </c>
      <c r="DJ7" s="1" t="s">
        <v>34</v>
      </c>
      <c r="DK7">
        <f>'raw data (CT)'!R6</f>
        <v>11.2180565108227</v>
      </c>
      <c r="DL7">
        <f t="shared" si="112"/>
        <v>10.65266115079722</v>
      </c>
      <c r="DM7">
        <f t="shared" si="32"/>
        <v>-0.56539536002548019</v>
      </c>
      <c r="DN7">
        <v>2</v>
      </c>
      <c r="DO7">
        <f t="shared" si="33"/>
        <v>0.67577020125505383</v>
      </c>
      <c r="DQ7" s="1" t="s">
        <v>34</v>
      </c>
      <c r="DR7">
        <f>'raw data (CT)'!S6</f>
        <v>9.5442935083053797</v>
      </c>
      <c r="DS7">
        <f t="shared" si="113"/>
        <v>8.5833079414458542</v>
      </c>
      <c r="DT7">
        <f t="shared" si="34"/>
        <v>-0.96098556685952552</v>
      </c>
      <c r="DU7">
        <v>2</v>
      </c>
      <c r="DV7">
        <f t="shared" si="35"/>
        <v>0.5137058589264839</v>
      </c>
      <c r="DX7" s="1" t="s">
        <v>34</v>
      </c>
      <c r="DY7" s="6">
        <f>'raw data (CT)'!T6</f>
        <v>16.571152718181899</v>
      </c>
      <c r="DZ7">
        <f t="shared" si="114"/>
        <v>14.245993453368152</v>
      </c>
      <c r="EA7">
        <f t="shared" si="36"/>
        <v>-2.3251592648137471</v>
      </c>
      <c r="EB7">
        <v>2</v>
      </c>
      <c r="EC7">
        <f t="shared" si="37"/>
        <v>0.19955256597585158</v>
      </c>
      <c r="EE7" s="1" t="s">
        <v>34</v>
      </c>
      <c r="EF7" s="6">
        <f>'raw data (CT)'!U6</f>
        <v>14.797651206701801</v>
      </c>
      <c r="EG7">
        <f t="shared" si="115"/>
        <v>13.213675963486804</v>
      </c>
      <c r="EH7">
        <f t="shared" si="38"/>
        <v>-1.5839752432149972</v>
      </c>
      <c r="EI7">
        <v>2</v>
      </c>
      <c r="EJ7">
        <f t="shared" si="39"/>
        <v>0.33356151631788084</v>
      </c>
      <c r="EL7" s="1" t="s">
        <v>34</v>
      </c>
      <c r="EM7" s="6">
        <f>'raw data (CT)'!V6</f>
        <v>13.4766502212305</v>
      </c>
      <c r="EN7">
        <f t="shared" si="116"/>
        <v>13.342209146000533</v>
      </c>
      <c r="EO7">
        <f t="shared" si="40"/>
        <v>-0.13444107522996696</v>
      </c>
      <c r="EP7">
        <v>2</v>
      </c>
      <c r="EQ7">
        <f t="shared" si="41"/>
        <v>0.91102271103488341</v>
      </c>
      <c r="ES7" s="1" t="s">
        <v>34</v>
      </c>
      <c r="ET7" s="6">
        <f>'raw data (CT)'!W6</f>
        <v>16.870137587879402</v>
      </c>
      <c r="EU7">
        <f t="shared" si="117"/>
        <v>16.822990906484254</v>
      </c>
      <c r="EV7">
        <f t="shared" si="42"/>
        <v>-4.7146681395147993E-2</v>
      </c>
      <c r="EW7">
        <v>2</v>
      </c>
      <c r="EX7">
        <f t="shared" si="43"/>
        <v>0.96784861898431562</v>
      </c>
      <c r="EZ7" s="1" t="s">
        <v>34</v>
      </c>
      <c r="FA7" s="6">
        <f>'raw data (CT)'!X6</f>
        <v>10.081768246978299</v>
      </c>
      <c r="FB7">
        <f t="shared" si="118"/>
        <v>10.896680675086667</v>
      </c>
      <c r="FC7">
        <f t="shared" si="44"/>
        <v>0.81491242810836795</v>
      </c>
      <c r="FD7">
        <v>2</v>
      </c>
      <c r="FE7">
        <f t="shared" si="45"/>
        <v>1.7591913653190019</v>
      </c>
      <c r="FG7" s="1" t="s">
        <v>34</v>
      </c>
      <c r="FH7" s="6">
        <f>'raw data (CT)'!Y6</f>
        <v>14.765956739319799</v>
      </c>
      <c r="FI7">
        <f t="shared" si="119"/>
        <v>12.9847194513064</v>
      </c>
      <c r="FJ7">
        <f t="shared" si="46"/>
        <v>-1.7812372880133989</v>
      </c>
      <c r="FK7">
        <v>2</v>
      </c>
      <c r="FL7">
        <f t="shared" si="47"/>
        <v>0.29093377818140426</v>
      </c>
      <c r="FN7" s="1" t="s">
        <v>34</v>
      </c>
      <c r="FO7" s="6">
        <f>'raw data (CT)'!Z6</f>
        <v>11.0813931237909</v>
      </c>
      <c r="FP7">
        <f t="shared" si="120"/>
        <v>11.583488988411284</v>
      </c>
      <c r="FQ7">
        <f t="shared" si="48"/>
        <v>0.5020958646203848</v>
      </c>
      <c r="FR7">
        <v>2</v>
      </c>
      <c r="FS7">
        <f t="shared" si="49"/>
        <v>1.4162695437791863</v>
      </c>
      <c r="FU7" s="1" t="s">
        <v>34</v>
      </c>
      <c r="FV7" s="6">
        <f>'raw data (CT)'!AA6</f>
        <v>15.228751132506099</v>
      </c>
      <c r="FW7">
        <f t="shared" si="121"/>
        <v>14.713870332091034</v>
      </c>
      <c r="FX7">
        <f t="shared" si="50"/>
        <v>-0.51488080041506556</v>
      </c>
      <c r="FY7">
        <v>2</v>
      </c>
      <c r="FZ7">
        <f t="shared" si="51"/>
        <v>0.69985075407711583</v>
      </c>
      <c r="GB7" s="1" t="s">
        <v>34</v>
      </c>
      <c r="GC7" s="6">
        <f>'raw data (CT)'!AB6</f>
        <v>23.5576179677957</v>
      </c>
      <c r="GD7">
        <f t="shared" si="122"/>
        <v>21.226014470138288</v>
      </c>
      <c r="GE7">
        <f t="shared" si="52"/>
        <v>-2.3316034976574116</v>
      </c>
      <c r="GF7">
        <v>2</v>
      </c>
      <c r="GG7">
        <f t="shared" si="53"/>
        <v>0.19866319201704366</v>
      </c>
      <c r="GI7" s="1" t="s">
        <v>34</v>
      </c>
      <c r="GJ7" s="6">
        <f>'raw data (CT)'!AC6</f>
        <v>13.9632998918804</v>
      </c>
      <c r="GK7">
        <f t="shared" si="123"/>
        <v>14.025585774284304</v>
      </c>
      <c r="GL7">
        <f t="shared" si="54"/>
        <v>6.2285882403903869E-2</v>
      </c>
      <c r="GM7">
        <v>2</v>
      </c>
      <c r="GN7">
        <f t="shared" si="55"/>
        <v>1.0441188080261445</v>
      </c>
      <c r="GP7" s="1" t="s">
        <v>34</v>
      </c>
      <c r="GQ7" s="6">
        <f>'raw data (CT)'!AD6</f>
        <v>11.603642268294299</v>
      </c>
      <c r="GR7">
        <f t="shared" si="124"/>
        <v>11.969179330194631</v>
      </c>
      <c r="GS7">
        <f t="shared" si="56"/>
        <v>0.36553706190033175</v>
      </c>
      <c r="GT7">
        <v>2</v>
      </c>
      <c r="GU7">
        <f t="shared" si="57"/>
        <v>1.2883611493623739</v>
      </c>
      <c r="GW7" s="1" t="s">
        <v>34</v>
      </c>
      <c r="GX7" s="6">
        <f>'raw data (CT)'!AE6</f>
        <v>11.086429699146001</v>
      </c>
      <c r="GY7">
        <f t="shared" si="125"/>
        <v>13.411947726101024</v>
      </c>
      <c r="GZ7">
        <f t="shared" si="58"/>
        <v>2.3255180269550237</v>
      </c>
      <c r="HA7">
        <v>2</v>
      </c>
      <c r="HB7">
        <f t="shared" si="59"/>
        <v>5.0124572490335364</v>
      </c>
      <c r="HD7" s="1" t="s">
        <v>34</v>
      </c>
      <c r="HE7" s="6">
        <f>'raw data (CT)'!AF6</f>
        <v>11.071746095599799</v>
      </c>
      <c r="HF7">
        <f t="shared" si="126"/>
        <v>11.296478551644576</v>
      </c>
      <c r="HG7">
        <f t="shared" si="60"/>
        <v>0.22473245604477654</v>
      </c>
      <c r="HH7">
        <v>2</v>
      </c>
      <c r="HI7">
        <f t="shared" si="61"/>
        <v>1.1685605220278061</v>
      </c>
      <c r="HK7" s="1" t="s">
        <v>34</v>
      </c>
      <c r="HL7" s="6">
        <f>'raw data (CT)'!AG6</f>
        <v>18.448806561559699</v>
      </c>
      <c r="HM7">
        <f t="shared" si="127"/>
        <v>18.151809132116021</v>
      </c>
      <c r="HN7">
        <f t="shared" si="62"/>
        <v>-0.29699742944367813</v>
      </c>
      <c r="HO7">
        <v>2</v>
      </c>
      <c r="HP7">
        <f t="shared" si="63"/>
        <v>0.81394463533442285</v>
      </c>
      <c r="HR7" s="1" t="s">
        <v>34</v>
      </c>
      <c r="HS7" s="6">
        <f>'raw data (CT)'!AH6</f>
        <v>13.4944806583651</v>
      </c>
      <c r="HT7">
        <f t="shared" si="128"/>
        <v>13.748017265275241</v>
      </c>
      <c r="HU7">
        <f t="shared" si="64"/>
        <v>0.25353660691014035</v>
      </c>
      <c r="HV7">
        <v>2</v>
      </c>
      <c r="HW7">
        <f t="shared" si="65"/>
        <v>1.1921259004499754</v>
      </c>
      <c r="HY7" s="1" t="s">
        <v>34</v>
      </c>
      <c r="HZ7" s="6">
        <f>'raw data (CT)'!AI6</f>
        <v>11.9301798107293</v>
      </c>
      <c r="IA7">
        <f t="shared" si="129"/>
        <v>12.175938757881283</v>
      </c>
      <c r="IB7">
        <f t="shared" si="66"/>
        <v>0.24575894715198388</v>
      </c>
      <c r="IC7">
        <v>2</v>
      </c>
      <c r="ID7">
        <f t="shared" si="67"/>
        <v>1.1857163673188096</v>
      </c>
      <c r="IF7" s="1" t="s">
        <v>34</v>
      </c>
      <c r="IG7" s="6">
        <f>'raw data (CT)'!AJ6</f>
        <v>9.8795757014585703</v>
      </c>
      <c r="IH7">
        <f t="shared" si="130"/>
        <v>10.492920839349626</v>
      </c>
      <c r="II7">
        <f t="shared" si="68"/>
        <v>0.61334513789105571</v>
      </c>
      <c r="IJ7">
        <v>2</v>
      </c>
      <c r="IK7">
        <f t="shared" si="69"/>
        <v>1.5298022107671432</v>
      </c>
      <c r="IM7" s="1" t="s">
        <v>34</v>
      </c>
      <c r="IN7" s="6">
        <f>'raw data (CT)'!AK6</f>
        <v>12.4971269448514</v>
      </c>
      <c r="IO7">
        <f t="shared" si="131"/>
        <v>12.7113598902446</v>
      </c>
      <c r="IP7">
        <f t="shared" si="70"/>
        <v>0.21423294539319926</v>
      </c>
      <c r="IQ7">
        <v>2</v>
      </c>
      <c r="IR7">
        <f t="shared" si="71"/>
        <v>1.160086953337166</v>
      </c>
      <c r="IT7" s="1" t="s">
        <v>34</v>
      </c>
      <c r="IU7" s="6">
        <f>'raw data (CT)'!AL6</f>
        <v>13.472849337479399</v>
      </c>
      <c r="IV7">
        <f t="shared" si="132"/>
        <v>13.164633018422759</v>
      </c>
      <c r="IW7">
        <f t="shared" si="72"/>
        <v>-0.30821631905664049</v>
      </c>
      <c r="IX7">
        <v>2</v>
      </c>
      <c r="IY7">
        <f t="shared" si="73"/>
        <v>0.80763967027561701</v>
      </c>
      <c r="JA7" s="1" t="s">
        <v>34</v>
      </c>
      <c r="JB7" s="6">
        <f>'raw data (CT)'!AM6</f>
        <v>12.3292137383257</v>
      </c>
      <c r="JC7">
        <f t="shared" si="133"/>
        <v>12.285955595377898</v>
      </c>
      <c r="JD7">
        <f t="shared" si="74"/>
        <v>-4.3258142947802725E-2</v>
      </c>
      <c r="JE7">
        <v>2</v>
      </c>
      <c r="JF7">
        <f t="shared" si="75"/>
        <v>0.97046080865558959</v>
      </c>
      <c r="JH7" s="1" t="s">
        <v>34</v>
      </c>
      <c r="JI7" s="6">
        <f>'raw data (CT)'!AN6</f>
        <v>27.554675700000001</v>
      </c>
      <c r="JJ7">
        <f t="shared" si="134"/>
        <v>24.632342976413703</v>
      </c>
      <c r="JK7">
        <f t="shared" si="76"/>
        <v>-2.9223327235862975</v>
      </c>
      <c r="JL7">
        <v>2</v>
      </c>
      <c r="JM7">
        <f t="shared" si="77"/>
        <v>0.13191378839212037</v>
      </c>
      <c r="JO7" s="1" t="s">
        <v>34</v>
      </c>
      <c r="JP7" s="6">
        <f>'raw data (CT)'!AO6</f>
        <v>18.0331878323449</v>
      </c>
      <c r="JQ7">
        <f t="shared" si="135"/>
        <v>17.96428060720185</v>
      </c>
      <c r="JR7">
        <f t="shared" si="78"/>
        <v>-6.8907225143050255E-2</v>
      </c>
      <c r="JS7">
        <v>2</v>
      </c>
      <c r="JT7">
        <f t="shared" si="79"/>
        <v>0.95335985067663798</v>
      </c>
      <c r="JV7" s="1" t="s">
        <v>34</v>
      </c>
      <c r="JW7" s="6">
        <f>'raw data (CT)'!AP6</f>
        <v>21.217498334262199</v>
      </c>
      <c r="JX7">
        <f t="shared" si="136"/>
        <v>20.128844862822781</v>
      </c>
      <c r="JY7">
        <f t="shared" si="80"/>
        <v>-1.088653471439418</v>
      </c>
      <c r="JZ7">
        <v>2</v>
      </c>
      <c r="KA7">
        <f t="shared" si="81"/>
        <v>0.47020002752604406</v>
      </c>
      <c r="KC7" s="1" t="s">
        <v>34</v>
      </c>
      <c r="KD7" s="6">
        <f>'raw data (CT)'!AQ6</f>
        <v>11.739232507583599</v>
      </c>
      <c r="KE7">
        <f t="shared" si="137"/>
        <v>11.74862306866267</v>
      </c>
      <c r="KF7">
        <f t="shared" si="82"/>
        <v>9.3905610790709915E-3</v>
      </c>
      <c r="KG7">
        <v>2</v>
      </c>
      <c r="KH7">
        <f t="shared" si="83"/>
        <v>1.0065302707797648</v>
      </c>
      <c r="KJ7" s="1" t="s">
        <v>34</v>
      </c>
      <c r="KK7" s="6">
        <f>'raw data (CT)'!AR6</f>
        <v>10.886901845878199</v>
      </c>
      <c r="KL7">
        <f t="shared" si="138"/>
        <v>10.439448927374313</v>
      </c>
      <c r="KM7">
        <f t="shared" si="84"/>
        <v>-0.44745291850388647</v>
      </c>
      <c r="KN7">
        <v>2</v>
      </c>
      <c r="KO7">
        <f t="shared" si="85"/>
        <v>0.73333641290680407</v>
      </c>
      <c r="KQ7" s="1" t="s">
        <v>34</v>
      </c>
      <c r="KR7" s="6">
        <f>'raw data (CT)'!AS6</f>
        <v>12.0805796148413</v>
      </c>
      <c r="KS7">
        <f t="shared" si="139"/>
        <v>11.974404565061244</v>
      </c>
      <c r="KT7">
        <f t="shared" si="86"/>
        <v>-0.10617504978005599</v>
      </c>
      <c r="KU7">
        <v>2</v>
      </c>
      <c r="KV7">
        <f t="shared" si="87"/>
        <v>0.92904794113691369</v>
      </c>
      <c r="KX7" s="1" t="s">
        <v>34</v>
      </c>
      <c r="KY7" s="6">
        <f>'raw data (CT)'!AT6</f>
        <v>18.8503610215805</v>
      </c>
      <c r="KZ7">
        <f t="shared" si="140"/>
        <v>17.885183312411066</v>
      </c>
      <c r="LA7">
        <f t="shared" si="88"/>
        <v>-0.96517770916943491</v>
      </c>
      <c r="LB7">
        <v>2</v>
      </c>
      <c r="LC7">
        <f t="shared" si="89"/>
        <v>0.51221531366009632</v>
      </c>
      <c r="LE7" s="1" t="s">
        <v>34</v>
      </c>
      <c r="LF7" s="6">
        <f>'raw data (CT)'!AU6</f>
        <v>24.7049158318979</v>
      </c>
      <c r="LG7">
        <f t="shared" si="141"/>
        <v>20.97398616767029</v>
      </c>
      <c r="LH7">
        <f t="shared" si="90"/>
        <v>-3.7309296642276095</v>
      </c>
      <c r="LI7">
        <v>2</v>
      </c>
      <c r="LJ7">
        <f t="shared" si="91"/>
        <v>7.5314441405819221E-2</v>
      </c>
      <c r="LL7" s="1" t="s">
        <v>34</v>
      </c>
      <c r="LM7" s="6">
        <f>'raw data (CT)'!AV6</f>
        <v>13.720365139164301</v>
      </c>
      <c r="LN7">
        <f t="shared" si="142"/>
        <v>13.759010606635613</v>
      </c>
      <c r="LO7">
        <f t="shared" si="92"/>
        <v>3.8645467471312145E-2</v>
      </c>
      <c r="LP7">
        <v>2</v>
      </c>
      <c r="LQ7">
        <f t="shared" si="93"/>
        <v>1.0271489934579756</v>
      </c>
      <c r="LS7" s="1" t="s">
        <v>34</v>
      </c>
      <c r="LT7" s="6">
        <f>'raw data (CT)'!AW6</f>
        <v>9.2649417972735097</v>
      </c>
      <c r="LU7">
        <f t="shared" si="143"/>
        <v>9.6756523412523485</v>
      </c>
      <c r="LV7">
        <f t="shared" si="94"/>
        <v>0.41071054397883877</v>
      </c>
      <c r="LW7">
        <v>2</v>
      </c>
      <c r="LX7">
        <f t="shared" si="95"/>
        <v>1.3293403683882556</v>
      </c>
    </row>
    <row r="8" spans="2:336" x14ac:dyDescent="0.25">
      <c r="B8" s="1" t="s">
        <v>35</v>
      </c>
      <c r="C8">
        <f>'raw data (CT)'!AX7</f>
        <v>6.8521039817160903</v>
      </c>
      <c r="D8">
        <f t="shared" si="96"/>
        <v>8.1453957508141368</v>
      </c>
      <c r="E8">
        <f t="shared" si="0"/>
        <v>1.2932917690980466</v>
      </c>
      <c r="F8">
        <v>2</v>
      </c>
      <c r="G8">
        <f t="shared" si="1"/>
        <v>2.4508662742590066</v>
      </c>
      <c r="I8" s="1" t="s">
        <v>35</v>
      </c>
      <c r="J8" s="6">
        <f>'raw data (CT)'!C7</f>
        <v>10.855637035093601</v>
      </c>
      <c r="K8">
        <f t="shared" si="97"/>
        <v>13.165000958705244</v>
      </c>
      <c r="L8">
        <f t="shared" si="2"/>
        <v>2.3093639236116434</v>
      </c>
      <c r="M8">
        <v>2</v>
      </c>
      <c r="N8">
        <f t="shared" si="3"/>
        <v>4.9566449601539233</v>
      </c>
      <c r="P8" s="1" t="s">
        <v>35</v>
      </c>
      <c r="Q8" s="6">
        <f>'raw data (CT)'!D7</f>
        <v>6.1362625202269001</v>
      </c>
      <c r="R8">
        <f t="shared" si="98"/>
        <v>7.1607762328820526</v>
      </c>
      <c r="S8">
        <f t="shared" si="4"/>
        <v>1.0245137126551525</v>
      </c>
      <c r="T8">
        <v>2</v>
      </c>
      <c r="U8">
        <f t="shared" si="5"/>
        <v>2.0342735786753519</v>
      </c>
      <c r="W8" s="1" t="s">
        <v>35</v>
      </c>
      <c r="X8">
        <f>'raw data (CT)'!E7</f>
        <v>13.7455380530693</v>
      </c>
      <c r="Y8">
        <f t="shared" si="99"/>
        <v>26.499719347035985</v>
      </c>
      <c r="Z8">
        <f t="shared" si="6"/>
        <v>12.754181293966685</v>
      </c>
      <c r="AA8">
        <v>2</v>
      </c>
      <c r="AB8">
        <f t="shared" si="7"/>
        <v>6908.6173609829466</v>
      </c>
      <c r="AD8" s="1" t="s">
        <v>35</v>
      </c>
      <c r="AE8" s="6">
        <f>'raw data (CT)'!F7</f>
        <v>14.4372759962215</v>
      </c>
      <c r="AF8">
        <f t="shared" si="100"/>
        <v>19.092181059475795</v>
      </c>
      <c r="AG8">
        <f t="shared" si="8"/>
        <v>4.6549050632542954</v>
      </c>
      <c r="AH8">
        <v>2</v>
      </c>
      <c r="AI8">
        <f t="shared" si="9"/>
        <v>25.192197419650157</v>
      </c>
      <c r="AK8" s="1" t="s">
        <v>35</v>
      </c>
      <c r="AL8">
        <f>'raw data (CT)'!G7</f>
        <v>13.662541019223299</v>
      </c>
      <c r="AM8">
        <f t="shared" si="101"/>
        <v>23.204473497115767</v>
      </c>
      <c r="AN8">
        <f t="shared" si="10"/>
        <v>9.5419324778924679</v>
      </c>
      <c r="AO8">
        <v>2</v>
      </c>
      <c r="AP8">
        <f t="shared" si="11"/>
        <v>745.43176000847268</v>
      </c>
      <c r="AR8" s="1" t="s">
        <v>35</v>
      </c>
      <c r="AS8" s="6">
        <f>'raw data (CT)'!H7</f>
        <v>13.274292663689501</v>
      </c>
      <c r="AT8">
        <f t="shared" si="102"/>
        <v>16.10412600201699</v>
      </c>
      <c r="AU8">
        <f t="shared" si="12"/>
        <v>2.8298333383274894</v>
      </c>
      <c r="AV8">
        <v>2</v>
      </c>
      <c r="AW8">
        <f t="shared" si="13"/>
        <v>7.109920056328173</v>
      </c>
      <c r="AY8" s="1" t="s">
        <v>35</v>
      </c>
      <c r="AZ8">
        <f>'raw data (CT)'!I7</f>
        <v>12.2652906517816</v>
      </c>
      <c r="BA8">
        <f t="shared" si="103"/>
        <v>14.468610905867157</v>
      </c>
      <c r="BB8">
        <f t="shared" si="14"/>
        <v>2.2033202540855577</v>
      </c>
      <c r="BC8">
        <v>2</v>
      </c>
      <c r="BD8">
        <f t="shared" si="15"/>
        <v>4.6053801689537854</v>
      </c>
      <c r="BF8" s="1" t="s">
        <v>35</v>
      </c>
      <c r="BG8" s="6">
        <f>'raw data (CT)'!J7</f>
        <v>8.5247197434945896</v>
      </c>
      <c r="BH8">
        <f t="shared" si="104"/>
        <v>10.859842270632289</v>
      </c>
      <c r="BI8">
        <f t="shared" si="16"/>
        <v>2.335122527137699</v>
      </c>
      <c r="BJ8">
        <v>2</v>
      </c>
      <c r="BK8">
        <f t="shared" si="17"/>
        <v>5.0459381653256097</v>
      </c>
      <c r="BM8" s="1" t="s">
        <v>35</v>
      </c>
      <c r="BN8" s="6">
        <f>'raw data (CT)'!K7</f>
        <v>13.6681848148587</v>
      </c>
      <c r="BO8">
        <f t="shared" si="105"/>
        <v>16.422431159057975</v>
      </c>
      <c r="BP8">
        <f t="shared" si="18"/>
        <v>2.7542463441992755</v>
      </c>
      <c r="BQ8">
        <v>2</v>
      </c>
      <c r="BR8">
        <f t="shared" si="19"/>
        <v>6.7470008528476813</v>
      </c>
      <c r="BT8" s="1" t="s">
        <v>35</v>
      </c>
      <c r="BU8">
        <f>'raw data (CT)'!L7</f>
        <v>12.3990033973344</v>
      </c>
      <c r="BV8">
        <f t="shared" si="106"/>
        <v>15.387553307654276</v>
      </c>
      <c r="BW8">
        <f t="shared" si="20"/>
        <v>2.9885499103198754</v>
      </c>
      <c r="BX8">
        <v>2</v>
      </c>
      <c r="BY8">
        <f t="shared" si="21"/>
        <v>7.9367585140368977</v>
      </c>
      <c r="CA8" s="1" t="s">
        <v>35</v>
      </c>
      <c r="CB8" s="6">
        <f>'raw data (CT)'!M7</f>
        <v>6.2582240912148901</v>
      </c>
      <c r="CC8">
        <f t="shared" si="107"/>
        <v>7.8823445001062638</v>
      </c>
      <c r="CD8">
        <f t="shared" si="22"/>
        <v>1.6241204088913737</v>
      </c>
      <c r="CE8">
        <v>2</v>
      </c>
      <c r="CF8">
        <f t="shared" si="23"/>
        <v>3.0825416949678304</v>
      </c>
      <c r="CH8" s="1" t="s">
        <v>35</v>
      </c>
      <c r="CI8">
        <f>'raw data (CT)'!N7</f>
        <v>13.9661110364928</v>
      </c>
      <c r="CJ8">
        <f t="shared" si="108"/>
        <v>27.517171636696578</v>
      </c>
      <c r="CK8">
        <f t="shared" si="24"/>
        <v>13.551060600203778</v>
      </c>
      <c r="CL8">
        <v>2</v>
      </c>
      <c r="CM8">
        <f t="shared" si="25"/>
        <v>12002.610522206776</v>
      </c>
      <c r="CO8" s="1" t="s">
        <v>35</v>
      </c>
      <c r="CP8">
        <f>'raw data (CT)'!O7</f>
        <v>10.376292571459899</v>
      </c>
      <c r="CQ8">
        <f t="shared" si="109"/>
        <v>12.48624909331004</v>
      </c>
      <c r="CR8">
        <f t="shared" si="26"/>
        <v>2.1099565218501404</v>
      </c>
      <c r="CS8">
        <v>2</v>
      </c>
      <c r="CT8">
        <f t="shared" si="27"/>
        <v>4.316782850221645</v>
      </c>
      <c r="CV8" s="1" t="s">
        <v>35</v>
      </c>
      <c r="CW8" s="6">
        <f>'raw data (CT)'!P7</f>
        <v>11.1333889309334</v>
      </c>
      <c r="CX8">
        <f t="shared" si="110"/>
        <v>13.087707749788152</v>
      </c>
      <c r="CY8">
        <f t="shared" si="28"/>
        <v>1.9543188188547518</v>
      </c>
      <c r="CZ8">
        <v>2</v>
      </c>
      <c r="DA8">
        <f t="shared" si="29"/>
        <v>3.8753290650178354</v>
      </c>
      <c r="DC8" s="1" t="s">
        <v>35</v>
      </c>
      <c r="DD8">
        <f>'raw data (CT)'!Q7</f>
        <v>10.2680201584103</v>
      </c>
      <c r="DE8">
        <f t="shared" si="111"/>
        <v>11.917854400087977</v>
      </c>
      <c r="DF8">
        <f t="shared" si="30"/>
        <v>1.6498342416776772</v>
      </c>
      <c r="DG8">
        <v>2</v>
      </c>
      <c r="DH8">
        <f t="shared" si="31"/>
        <v>3.1379758334114496</v>
      </c>
      <c r="DJ8" s="1" t="s">
        <v>35</v>
      </c>
      <c r="DK8">
        <f>'raw data (CT)'!R7</f>
        <v>9.4485041722358005</v>
      </c>
      <c r="DL8">
        <f t="shared" si="112"/>
        <v>10.65266115079722</v>
      </c>
      <c r="DM8">
        <f t="shared" si="32"/>
        <v>1.2041569785614197</v>
      </c>
      <c r="DN8">
        <v>2</v>
      </c>
      <c r="DO8">
        <f t="shared" si="33"/>
        <v>2.3040259703915047</v>
      </c>
      <c r="DQ8" s="1" t="s">
        <v>35</v>
      </c>
      <c r="DR8">
        <f>'raw data (CT)'!S7</f>
        <v>8.0397629618677708</v>
      </c>
      <c r="DS8">
        <f t="shared" si="113"/>
        <v>8.5833079414458542</v>
      </c>
      <c r="DT8">
        <f t="shared" si="34"/>
        <v>0.54354497957808334</v>
      </c>
      <c r="DU8">
        <v>2</v>
      </c>
      <c r="DV8">
        <f t="shared" si="35"/>
        <v>1.4575496008217703</v>
      </c>
      <c r="DX8" s="1" t="s">
        <v>35</v>
      </c>
      <c r="DY8" s="6">
        <f>'raw data (CT)'!T7</f>
        <v>9.9484949108755707</v>
      </c>
      <c r="DZ8">
        <f t="shared" si="114"/>
        <v>14.245993453368152</v>
      </c>
      <c r="EA8">
        <f t="shared" si="36"/>
        <v>4.2974985424925816</v>
      </c>
      <c r="EB8">
        <v>2</v>
      </c>
      <c r="EC8">
        <f t="shared" si="37"/>
        <v>19.664185734544908</v>
      </c>
      <c r="EE8" s="1" t="s">
        <v>35</v>
      </c>
      <c r="EF8" s="6">
        <f>'raw data (CT)'!U7</f>
        <v>10.9753554095466</v>
      </c>
      <c r="EG8">
        <f t="shared" si="115"/>
        <v>13.213675963486804</v>
      </c>
      <c r="EH8">
        <f t="shared" si="38"/>
        <v>2.2383205539402038</v>
      </c>
      <c r="EI8">
        <v>2</v>
      </c>
      <c r="EJ8">
        <f t="shared" si="39"/>
        <v>4.7184746554652817</v>
      </c>
      <c r="EL8" s="1" t="s">
        <v>35</v>
      </c>
      <c r="EM8" s="6">
        <f>'raw data (CT)'!V7</f>
        <v>11.7288158081716</v>
      </c>
      <c r="EN8">
        <f t="shared" si="116"/>
        <v>13.342209146000533</v>
      </c>
      <c r="EO8">
        <f t="shared" si="40"/>
        <v>1.6133933378289331</v>
      </c>
      <c r="EP8">
        <v>2</v>
      </c>
      <c r="EQ8">
        <f t="shared" si="41"/>
        <v>3.0597066435579303</v>
      </c>
      <c r="ES8" s="1" t="s">
        <v>35</v>
      </c>
      <c r="ET8" s="6">
        <f>'raw data (CT)'!W7</f>
        <v>12.964115591880701</v>
      </c>
      <c r="EU8">
        <f t="shared" si="117"/>
        <v>16.822990906484254</v>
      </c>
      <c r="EV8">
        <f t="shared" si="42"/>
        <v>3.8588753146035533</v>
      </c>
      <c r="EW8">
        <v>2</v>
      </c>
      <c r="EX8">
        <f t="shared" si="43"/>
        <v>14.508991264369886</v>
      </c>
      <c r="EZ8" s="1" t="s">
        <v>35</v>
      </c>
      <c r="FA8" s="6">
        <f>'raw data (CT)'!X7</f>
        <v>9.0454589405459807</v>
      </c>
      <c r="FB8">
        <f t="shared" si="118"/>
        <v>10.896680675086667</v>
      </c>
      <c r="FC8">
        <f t="shared" si="44"/>
        <v>1.8512217345406867</v>
      </c>
      <c r="FD8">
        <v>2</v>
      </c>
      <c r="FE8">
        <f t="shared" si="45"/>
        <v>3.6080560099002903</v>
      </c>
      <c r="FG8" s="1" t="s">
        <v>35</v>
      </c>
      <c r="FH8" s="6">
        <f>'raw data (CT)'!Y7</f>
        <v>12.2674986679197</v>
      </c>
      <c r="FI8">
        <f t="shared" si="119"/>
        <v>12.9847194513064</v>
      </c>
      <c r="FJ8">
        <f t="shared" si="46"/>
        <v>0.71722078338670059</v>
      </c>
      <c r="FK8">
        <v>2</v>
      </c>
      <c r="FL8">
        <f t="shared" si="47"/>
        <v>1.6440119473358277</v>
      </c>
      <c r="FN8" s="1" t="s">
        <v>35</v>
      </c>
      <c r="FO8" s="6">
        <f>'raw data (CT)'!Z7</f>
        <v>10.0471735657382</v>
      </c>
      <c r="FP8">
        <f t="shared" si="120"/>
        <v>11.583488988411284</v>
      </c>
      <c r="FQ8">
        <f t="shared" si="48"/>
        <v>1.5363154226730842</v>
      </c>
      <c r="FR8">
        <v>2</v>
      </c>
      <c r="FS8">
        <f t="shared" si="49"/>
        <v>2.9005277513992538</v>
      </c>
      <c r="FU8" s="1" t="s">
        <v>35</v>
      </c>
      <c r="FV8" s="6">
        <f>'raw data (CT)'!AA7</f>
        <v>11.5998746073363</v>
      </c>
      <c r="FW8">
        <f t="shared" si="121"/>
        <v>14.713870332091034</v>
      </c>
      <c r="FX8">
        <f t="shared" si="50"/>
        <v>3.1139957247547336</v>
      </c>
      <c r="FY8">
        <v>2</v>
      </c>
      <c r="FZ8">
        <f t="shared" si="51"/>
        <v>8.6577714999509894</v>
      </c>
      <c r="GB8" s="1" t="s">
        <v>35</v>
      </c>
      <c r="GC8" s="6">
        <f>'raw data (CT)'!AB7</f>
        <v>14.0460995313314</v>
      </c>
      <c r="GD8">
        <f t="shared" si="122"/>
        <v>21.226014470138288</v>
      </c>
      <c r="GE8">
        <f t="shared" si="52"/>
        <v>7.1799149388068884</v>
      </c>
      <c r="GF8">
        <v>2</v>
      </c>
      <c r="GG8">
        <f t="shared" si="53"/>
        <v>145.00058784187121</v>
      </c>
      <c r="GI8" s="1" t="s">
        <v>35</v>
      </c>
      <c r="GJ8" s="6">
        <f>'raw data (CT)'!AC7</f>
        <v>12.0224425893975</v>
      </c>
      <c r="GK8">
        <f t="shared" si="123"/>
        <v>14.025585774284304</v>
      </c>
      <c r="GL8">
        <f t="shared" si="54"/>
        <v>2.0031431848868042</v>
      </c>
      <c r="GM8">
        <v>2</v>
      </c>
      <c r="GN8">
        <f t="shared" si="55"/>
        <v>4.0087242592451853</v>
      </c>
      <c r="GP8" s="1" t="s">
        <v>35</v>
      </c>
      <c r="GQ8" s="6">
        <f>'raw data (CT)'!AD7</f>
        <v>10.034176290238101</v>
      </c>
      <c r="GR8">
        <f t="shared" si="124"/>
        <v>11.969179330194631</v>
      </c>
      <c r="GS8">
        <f t="shared" si="56"/>
        <v>1.9350030399565306</v>
      </c>
      <c r="GT8">
        <v>2</v>
      </c>
      <c r="GU8">
        <f t="shared" si="57"/>
        <v>3.8237893276155925</v>
      </c>
      <c r="GW8" s="1" t="s">
        <v>35</v>
      </c>
      <c r="GX8" s="6">
        <f>'raw data (CT)'!AE7</f>
        <v>12.6016093588843</v>
      </c>
      <c r="GY8">
        <f t="shared" si="125"/>
        <v>13.411947726101024</v>
      </c>
      <c r="GZ8">
        <f t="shared" si="58"/>
        <v>0.81033836721672436</v>
      </c>
      <c r="HA8">
        <v>2</v>
      </c>
      <c r="HB8">
        <f t="shared" si="59"/>
        <v>1.7536226860565529</v>
      </c>
      <c r="HD8" s="1" t="s">
        <v>35</v>
      </c>
      <c r="HE8" s="6">
        <f>'raw data (CT)'!AF7</f>
        <v>9.6154164998529001</v>
      </c>
      <c r="HF8">
        <f t="shared" si="126"/>
        <v>11.296478551644576</v>
      </c>
      <c r="HG8">
        <f t="shared" si="60"/>
        <v>1.6810620517916757</v>
      </c>
      <c r="HH8">
        <v>2</v>
      </c>
      <c r="HI8">
        <f t="shared" si="61"/>
        <v>3.2066392354701136</v>
      </c>
      <c r="HK8" s="1" t="s">
        <v>35</v>
      </c>
      <c r="HL8" s="6">
        <f>'raw data (CT)'!AG7</f>
        <v>13.741627591673099</v>
      </c>
      <c r="HM8">
        <f t="shared" si="127"/>
        <v>18.151809132116021</v>
      </c>
      <c r="HN8">
        <f t="shared" si="62"/>
        <v>4.4101815404429221</v>
      </c>
      <c r="HO8">
        <v>2</v>
      </c>
      <c r="HP8">
        <f t="shared" si="63"/>
        <v>21.261648300706266</v>
      </c>
      <c r="HR8" s="1" t="s">
        <v>35</v>
      </c>
      <c r="HS8" s="6">
        <f>'raw data (CT)'!AH7</f>
        <v>11.6260380145653</v>
      </c>
      <c r="HT8">
        <f t="shared" si="128"/>
        <v>13.748017265275241</v>
      </c>
      <c r="HU8">
        <f t="shared" si="64"/>
        <v>2.1219792507099413</v>
      </c>
      <c r="HV8">
        <v>2</v>
      </c>
      <c r="HW8">
        <f t="shared" si="65"/>
        <v>4.3529071613645325</v>
      </c>
      <c r="HY8" s="1" t="s">
        <v>35</v>
      </c>
      <c r="HZ8" s="6">
        <f>'raw data (CT)'!AI7</f>
        <v>10.6901506353075</v>
      </c>
      <c r="IA8">
        <f t="shared" si="129"/>
        <v>12.175938757881283</v>
      </c>
      <c r="IB8">
        <f t="shared" si="66"/>
        <v>1.4857881225737835</v>
      </c>
      <c r="IC8">
        <v>2</v>
      </c>
      <c r="ID8">
        <f t="shared" si="67"/>
        <v>2.8007012943020926</v>
      </c>
      <c r="IF8" s="1" t="s">
        <v>35</v>
      </c>
      <c r="IG8" s="6">
        <f>'raw data (CT)'!AJ7</f>
        <v>9.0168357944791104</v>
      </c>
      <c r="IH8">
        <f t="shared" si="130"/>
        <v>10.492920839349626</v>
      </c>
      <c r="II8">
        <f t="shared" si="68"/>
        <v>1.4760850448705156</v>
      </c>
      <c r="IJ8">
        <v>2</v>
      </c>
      <c r="IK8">
        <f t="shared" si="69"/>
        <v>2.7819279293772863</v>
      </c>
      <c r="IM8" s="1" t="s">
        <v>35</v>
      </c>
      <c r="IN8" s="6">
        <f>'raw data (CT)'!AK7</f>
        <v>10.641305850860601</v>
      </c>
      <c r="IO8">
        <f t="shared" si="131"/>
        <v>12.7113598902446</v>
      </c>
      <c r="IP8">
        <f t="shared" si="70"/>
        <v>2.070054039383999</v>
      </c>
      <c r="IQ8">
        <v>2</v>
      </c>
      <c r="IR8">
        <f t="shared" si="71"/>
        <v>4.1990240154248637</v>
      </c>
      <c r="IT8" s="1" t="s">
        <v>35</v>
      </c>
      <c r="IU8" s="6">
        <f>'raw data (CT)'!AL7</f>
        <v>11.1154352488408</v>
      </c>
      <c r="IV8">
        <f t="shared" si="132"/>
        <v>13.164633018422759</v>
      </c>
      <c r="IW8">
        <f t="shared" si="72"/>
        <v>2.0491977695819585</v>
      </c>
      <c r="IX8">
        <v>2</v>
      </c>
      <c r="IY8">
        <f t="shared" si="73"/>
        <v>4.1387576422757464</v>
      </c>
      <c r="JA8" s="1" t="s">
        <v>35</v>
      </c>
      <c r="JB8" s="6">
        <f>'raw data (CT)'!AM7</f>
        <v>10.3182030598935</v>
      </c>
      <c r="JC8">
        <f t="shared" si="133"/>
        <v>12.285955595377898</v>
      </c>
      <c r="JD8">
        <f t="shared" si="74"/>
        <v>1.9677525354843972</v>
      </c>
      <c r="JE8">
        <v>2</v>
      </c>
      <c r="JF8">
        <f t="shared" si="75"/>
        <v>3.9115828850456484</v>
      </c>
      <c r="JH8" s="1" t="s">
        <v>35</v>
      </c>
      <c r="JI8" s="6">
        <f>'raw data (CT)'!AN7</f>
        <v>14.383508642412</v>
      </c>
      <c r="JJ8">
        <f t="shared" si="134"/>
        <v>24.632342976413703</v>
      </c>
      <c r="JK8">
        <f t="shared" si="76"/>
        <v>10.248834334001703</v>
      </c>
      <c r="JL8">
        <v>2</v>
      </c>
      <c r="JM8">
        <f t="shared" si="77"/>
        <v>1216.7645693612992</v>
      </c>
      <c r="JO8" s="1" t="s">
        <v>35</v>
      </c>
      <c r="JP8" s="6">
        <f>'raw data (CT)'!AO7</f>
        <v>12.4799053590057</v>
      </c>
      <c r="JQ8">
        <f t="shared" si="135"/>
        <v>17.96428060720185</v>
      </c>
      <c r="JR8">
        <f t="shared" si="78"/>
        <v>5.4843752481961499</v>
      </c>
      <c r="JS8">
        <v>2</v>
      </c>
      <c r="JT8">
        <f t="shared" si="79"/>
        <v>44.767357222843025</v>
      </c>
      <c r="JV8" s="1" t="s">
        <v>35</v>
      </c>
      <c r="JW8" s="6">
        <f>'raw data (CT)'!AP7</f>
        <v>14.0965509829299</v>
      </c>
      <c r="JX8">
        <f t="shared" si="136"/>
        <v>20.128844862822781</v>
      </c>
      <c r="JY8">
        <f t="shared" si="80"/>
        <v>6.0322938798928813</v>
      </c>
      <c r="JZ8">
        <v>2</v>
      </c>
      <c r="KA8">
        <f t="shared" si="81"/>
        <v>65.44875664512611</v>
      </c>
      <c r="KC8" s="1" t="s">
        <v>35</v>
      </c>
      <c r="KD8" s="6">
        <f>'raw data (CT)'!AQ7</f>
        <v>10.1143107764471</v>
      </c>
      <c r="KE8">
        <f t="shared" si="137"/>
        <v>11.74862306866267</v>
      </c>
      <c r="KF8">
        <f t="shared" si="82"/>
        <v>1.6343122922155704</v>
      </c>
      <c r="KG8">
        <v>2</v>
      </c>
      <c r="KH8">
        <f t="shared" si="83"/>
        <v>3.1043953356606253</v>
      </c>
      <c r="KJ8" s="1" t="s">
        <v>35</v>
      </c>
      <c r="KK8" s="6">
        <f>'raw data (CT)'!AR7</f>
        <v>9.2123402432554098</v>
      </c>
      <c r="KL8">
        <f t="shared" si="138"/>
        <v>10.439448927374313</v>
      </c>
      <c r="KM8">
        <f t="shared" si="84"/>
        <v>1.2271086841189032</v>
      </c>
      <c r="KN8">
        <v>2</v>
      </c>
      <c r="KO8">
        <f t="shared" si="85"/>
        <v>2.3409736314261878</v>
      </c>
      <c r="KQ8" s="1" t="s">
        <v>35</v>
      </c>
      <c r="KR8" s="6">
        <f>'raw data (CT)'!AS7</f>
        <v>9.8205440986115704</v>
      </c>
      <c r="KS8">
        <f t="shared" si="139"/>
        <v>11.974404565061244</v>
      </c>
      <c r="KT8">
        <f t="shared" si="86"/>
        <v>2.1538604664496734</v>
      </c>
      <c r="KU8">
        <v>2</v>
      </c>
      <c r="KV8">
        <f t="shared" si="87"/>
        <v>4.4501700531504591</v>
      </c>
      <c r="KX8" s="1" t="s">
        <v>35</v>
      </c>
      <c r="KY8" s="6">
        <f>'raw data (CT)'!AT7</f>
        <v>13.9705053569113</v>
      </c>
      <c r="KZ8">
        <f t="shared" si="140"/>
        <v>17.885183312411066</v>
      </c>
      <c r="LA8">
        <f t="shared" si="88"/>
        <v>3.9146779554997657</v>
      </c>
      <c r="LB8">
        <v>2</v>
      </c>
      <c r="LC8">
        <f t="shared" si="89"/>
        <v>15.081185712744119</v>
      </c>
      <c r="LE8" s="1" t="s">
        <v>35</v>
      </c>
      <c r="LF8" s="6">
        <f>'raw data (CT)'!AU7</f>
        <v>14.1509007283813</v>
      </c>
      <c r="LG8">
        <f t="shared" si="141"/>
        <v>20.97398616767029</v>
      </c>
      <c r="LH8">
        <f t="shared" si="90"/>
        <v>6.8230854392889899</v>
      </c>
      <c r="LI8">
        <v>2</v>
      </c>
      <c r="LJ8">
        <f t="shared" si="91"/>
        <v>113.22788110571423</v>
      </c>
      <c r="LL8" s="1" t="s">
        <v>35</v>
      </c>
      <c r="LM8" s="6">
        <f>'raw data (CT)'!AV7</f>
        <v>12.2220539624235</v>
      </c>
      <c r="LN8">
        <f t="shared" si="142"/>
        <v>13.759010606635613</v>
      </c>
      <c r="LO8">
        <f t="shared" si="92"/>
        <v>1.536956644212113</v>
      </c>
      <c r="LP8">
        <v>2</v>
      </c>
      <c r="LQ8">
        <f t="shared" si="93"/>
        <v>2.901817209115146</v>
      </c>
      <c r="LS8" s="1" t="s">
        <v>35</v>
      </c>
      <c r="LT8" s="6">
        <f>'raw data (CT)'!AW7</f>
        <v>7.38416538632067</v>
      </c>
      <c r="LU8">
        <f t="shared" si="143"/>
        <v>9.6756523412523485</v>
      </c>
      <c r="LV8">
        <f t="shared" si="94"/>
        <v>2.2914869549316785</v>
      </c>
      <c r="LW8">
        <v>2</v>
      </c>
      <c r="LX8">
        <f t="shared" si="95"/>
        <v>4.8956043060479963</v>
      </c>
    </row>
    <row r="9" spans="2:336" x14ac:dyDescent="0.25">
      <c r="B9" s="1" t="s">
        <v>36</v>
      </c>
      <c r="C9">
        <f>'raw data (CT)'!AX8</f>
        <v>6.6481395648341302</v>
      </c>
      <c r="D9">
        <f t="shared" si="96"/>
        <v>8.1453957508141368</v>
      </c>
      <c r="E9">
        <f t="shared" si="0"/>
        <v>1.4972561859800066</v>
      </c>
      <c r="F9">
        <v>2</v>
      </c>
      <c r="G9">
        <f t="shared" si="1"/>
        <v>2.8230529447792141</v>
      </c>
      <c r="I9" s="1" t="s">
        <v>36</v>
      </c>
      <c r="J9" s="6">
        <f>'raw data (CT)'!C8</f>
        <v>11.1755774059214</v>
      </c>
      <c r="K9">
        <f t="shared" si="97"/>
        <v>13.165000958705244</v>
      </c>
      <c r="L9">
        <f t="shared" si="2"/>
        <v>1.989423552783844</v>
      </c>
      <c r="M9">
        <v>2</v>
      </c>
      <c r="N9">
        <f t="shared" si="3"/>
        <v>3.9707830876770887</v>
      </c>
      <c r="P9" s="1" t="s">
        <v>36</v>
      </c>
      <c r="Q9" s="6">
        <f>'raw data (CT)'!D8</f>
        <v>6.1308689176841398</v>
      </c>
      <c r="R9">
        <f t="shared" si="98"/>
        <v>7.1607762328820526</v>
      </c>
      <c r="S9">
        <f t="shared" si="4"/>
        <v>1.0299073151979128</v>
      </c>
      <c r="T9">
        <v>2</v>
      </c>
      <c r="U9">
        <f t="shared" si="5"/>
        <v>2.0418930673950419</v>
      </c>
      <c r="W9" s="1" t="s">
        <v>36</v>
      </c>
      <c r="X9">
        <f>'raw data (CT)'!E8</f>
        <v>13.1636487307529</v>
      </c>
      <c r="Y9">
        <f t="shared" si="99"/>
        <v>26.499719347035985</v>
      </c>
      <c r="Z9">
        <f t="shared" si="6"/>
        <v>13.336070616283084</v>
      </c>
      <c r="AA9">
        <v>2</v>
      </c>
      <c r="AB9">
        <f t="shared" si="7"/>
        <v>10340.874794411589</v>
      </c>
      <c r="AD9" s="1" t="s">
        <v>36</v>
      </c>
      <c r="AE9" s="6">
        <f>'raw data (CT)'!F8</f>
        <v>13.9141936200737</v>
      </c>
      <c r="AF9">
        <f t="shared" si="100"/>
        <v>19.092181059475795</v>
      </c>
      <c r="AG9">
        <f t="shared" si="8"/>
        <v>5.177987439402095</v>
      </c>
      <c r="AH9">
        <v>2</v>
      </c>
      <c r="AI9">
        <f t="shared" si="9"/>
        <v>36.201747624863856</v>
      </c>
      <c r="AK9" s="1" t="s">
        <v>36</v>
      </c>
      <c r="AL9">
        <f>'raw data (CT)'!G8</f>
        <v>13.271828708579401</v>
      </c>
      <c r="AM9">
        <f t="shared" si="101"/>
        <v>23.204473497115767</v>
      </c>
      <c r="AN9">
        <f t="shared" si="10"/>
        <v>9.9326447885363667</v>
      </c>
      <c r="AO9">
        <v>2</v>
      </c>
      <c r="AP9">
        <f t="shared" si="11"/>
        <v>977.29126623400089</v>
      </c>
      <c r="AR9" s="1" t="s">
        <v>36</v>
      </c>
      <c r="AS9" s="6">
        <f>'raw data (CT)'!H8</f>
        <v>12.8650182524747</v>
      </c>
      <c r="AT9">
        <f t="shared" si="102"/>
        <v>16.10412600201699</v>
      </c>
      <c r="AU9">
        <f t="shared" si="12"/>
        <v>3.2391077495422902</v>
      </c>
      <c r="AV9">
        <v>2</v>
      </c>
      <c r="AW9">
        <f t="shared" si="13"/>
        <v>9.4420999157822152</v>
      </c>
      <c r="AY9" s="1" t="s">
        <v>36</v>
      </c>
      <c r="AZ9">
        <f>'raw data (CT)'!I8</f>
        <v>12.088358113601601</v>
      </c>
      <c r="BA9">
        <f t="shared" si="103"/>
        <v>14.468610905867157</v>
      </c>
      <c r="BB9">
        <f t="shared" si="14"/>
        <v>2.3802527922655567</v>
      </c>
      <c r="BC9">
        <v>2</v>
      </c>
      <c r="BD9">
        <f t="shared" si="15"/>
        <v>5.2062795978537864</v>
      </c>
      <c r="BF9" s="1" t="s">
        <v>36</v>
      </c>
      <c r="BG9" s="6">
        <f>'raw data (CT)'!J8</f>
        <v>8.3461636384516193</v>
      </c>
      <c r="BH9">
        <f t="shared" si="104"/>
        <v>10.859842270632289</v>
      </c>
      <c r="BI9">
        <f t="shared" si="16"/>
        <v>2.5136786321806692</v>
      </c>
      <c r="BJ9">
        <v>2</v>
      </c>
      <c r="BK9">
        <f t="shared" si="17"/>
        <v>5.7107436792081616</v>
      </c>
      <c r="BM9" s="1" t="s">
        <v>36</v>
      </c>
      <c r="BN9" s="6">
        <f>'raw data (CT)'!K8</f>
        <v>13.0286495348907</v>
      </c>
      <c r="BO9">
        <f t="shared" si="105"/>
        <v>16.422431159057975</v>
      </c>
      <c r="BP9">
        <f t="shared" si="18"/>
        <v>3.3937816241672749</v>
      </c>
      <c r="BQ9">
        <v>2</v>
      </c>
      <c r="BR9">
        <f t="shared" si="19"/>
        <v>10.510661933695047</v>
      </c>
      <c r="BT9" s="1" t="s">
        <v>36</v>
      </c>
      <c r="BU9">
        <f>'raw data (CT)'!L8</f>
        <v>12.0847268766961</v>
      </c>
      <c r="BV9">
        <f t="shared" si="106"/>
        <v>15.387553307654276</v>
      </c>
      <c r="BW9">
        <f t="shared" si="20"/>
        <v>3.3028264309581754</v>
      </c>
      <c r="BX9">
        <v>2</v>
      </c>
      <c r="BY9">
        <f t="shared" si="21"/>
        <v>9.868470022359995</v>
      </c>
      <c r="CA9" s="1" t="s">
        <v>36</v>
      </c>
      <c r="CB9" s="6">
        <f>'raw data (CT)'!M8</f>
        <v>6.3045207948595996</v>
      </c>
      <c r="CC9">
        <f t="shared" si="107"/>
        <v>7.8823445001062638</v>
      </c>
      <c r="CD9">
        <f t="shared" si="22"/>
        <v>1.5778237052466642</v>
      </c>
      <c r="CE9">
        <v>2</v>
      </c>
      <c r="CF9">
        <f t="shared" si="23"/>
        <v>2.9851919591873854</v>
      </c>
      <c r="CH9" s="1" t="s">
        <v>36</v>
      </c>
      <c r="CI9">
        <f>'raw data (CT)'!N8</f>
        <v>13.3663676363823</v>
      </c>
      <c r="CJ9">
        <f t="shared" si="108"/>
        <v>27.517171636696578</v>
      </c>
      <c r="CK9">
        <f t="shared" si="24"/>
        <v>14.150804000314277</v>
      </c>
      <c r="CL9">
        <v>2</v>
      </c>
      <c r="CM9">
        <f t="shared" si="25"/>
        <v>18189.320142575296</v>
      </c>
      <c r="CO9" s="1" t="s">
        <v>36</v>
      </c>
      <c r="CP9">
        <f>'raw data (CT)'!O8</f>
        <v>10.4308861649922</v>
      </c>
      <c r="CQ9">
        <f t="shared" si="109"/>
        <v>12.48624909331004</v>
      </c>
      <c r="CR9">
        <f t="shared" si="26"/>
        <v>2.0553629283178392</v>
      </c>
      <c r="CS9">
        <v>2</v>
      </c>
      <c r="CT9">
        <f t="shared" si="27"/>
        <v>4.156481897658673</v>
      </c>
      <c r="CV9" s="1" t="s">
        <v>36</v>
      </c>
      <c r="CW9" s="6">
        <f>'raw data (CT)'!P8</f>
        <v>10.915057480885601</v>
      </c>
      <c r="CX9">
        <f t="shared" si="110"/>
        <v>13.087707749788152</v>
      </c>
      <c r="CY9">
        <f t="shared" si="28"/>
        <v>2.1726502689025509</v>
      </c>
      <c r="CZ9">
        <v>2</v>
      </c>
      <c r="DA9">
        <f t="shared" si="29"/>
        <v>4.5085085854310458</v>
      </c>
      <c r="DC9" s="1" t="s">
        <v>36</v>
      </c>
      <c r="DD9">
        <f>'raw data (CT)'!Q8</f>
        <v>9.8333500979295305</v>
      </c>
      <c r="DE9">
        <f t="shared" si="111"/>
        <v>11.917854400087977</v>
      </c>
      <c r="DF9">
        <f t="shared" si="30"/>
        <v>2.0845043021584466</v>
      </c>
      <c r="DG9">
        <v>2</v>
      </c>
      <c r="DH9">
        <f t="shared" si="31"/>
        <v>4.2412934424551523</v>
      </c>
      <c r="DJ9" s="1" t="s">
        <v>36</v>
      </c>
      <c r="DK9">
        <f>'raw data (CT)'!R8</f>
        <v>8.8539866821392206</v>
      </c>
      <c r="DL9">
        <f t="shared" si="112"/>
        <v>10.65266115079722</v>
      </c>
      <c r="DM9">
        <f t="shared" si="32"/>
        <v>1.7986744686579996</v>
      </c>
      <c r="DN9">
        <v>2</v>
      </c>
      <c r="DO9">
        <f t="shared" si="33"/>
        <v>3.4790043157913968</v>
      </c>
      <c r="DQ9" s="1" t="s">
        <v>36</v>
      </c>
      <c r="DR9">
        <f>'raw data (CT)'!S8</f>
        <v>7.6250686879579899</v>
      </c>
      <c r="DS9">
        <f t="shared" si="113"/>
        <v>8.5833079414458542</v>
      </c>
      <c r="DT9">
        <f t="shared" si="34"/>
        <v>0.95823925348786432</v>
      </c>
      <c r="DU9">
        <v>2</v>
      </c>
      <c r="DV9">
        <f t="shared" si="35"/>
        <v>1.9429371769506891</v>
      </c>
      <c r="DX9" s="1" t="s">
        <v>36</v>
      </c>
      <c r="DY9" s="6">
        <f>'raw data (CT)'!T8</f>
        <v>10.578448180370099</v>
      </c>
      <c r="DZ9">
        <f t="shared" si="114"/>
        <v>14.245993453368152</v>
      </c>
      <c r="EA9">
        <f t="shared" si="36"/>
        <v>3.6675452729980531</v>
      </c>
      <c r="EB9">
        <v>2</v>
      </c>
      <c r="EC9">
        <f t="shared" si="37"/>
        <v>12.706944633588854</v>
      </c>
      <c r="EE9" s="1" t="s">
        <v>36</v>
      </c>
      <c r="EF9" s="6">
        <f>'raw data (CT)'!U8</f>
        <v>10.581032880448699</v>
      </c>
      <c r="EG9">
        <f t="shared" si="115"/>
        <v>13.213675963486804</v>
      </c>
      <c r="EH9">
        <f t="shared" si="38"/>
        <v>2.6326430830381042</v>
      </c>
      <c r="EI9">
        <v>2</v>
      </c>
      <c r="EJ9">
        <f t="shared" si="39"/>
        <v>6.2016112072579146</v>
      </c>
      <c r="EL9" s="1" t="s">
        <v>36</v>
      </c>
      <c r="EM9" s="6">
        <f>'raw data (CT)'!V8</f>
        <v>11.365222563763</v>
      </c>
      <c r="EN9">
        <f t="shared" si="116"/>
        <v>13.342209146000533</v>
      </c>
      <c r="EO9">
        <f t="shared" si="40"/>
        <v>1.976986582237533</v>
      </c>
      <c r="EP9">
        <v>2</v>
      </c>
      <c r="EQ9">
        <f t="shared" si="41"/>
        <v>3.9366994747535822</v>
      </c>
      <c r="ES9" s="1" t="s">
        <v>36</v>
      </c>
      <c r="ET9" s="6">
        <f>'raw data (CT)'!W8</f>
        <v>12.9075179933638</v>
      </c>
      <c r="EU9">
        <f t="shared" si="117"/>
        <v>16.822990906484254</v>
      </c>
      <c r="EV9">
        <f t="shared" si="42"/>
        <v>3.9154729131204533</v>
      </c>
      <c r="EW9">
        <v>2</v>
      </c>
      <c r="EX9">
        <f t="shared" si="43"/>
        <v>15.089498077351212</v>
      </c>
      <c r="EZ9" s="1" t="s">
        <v>36</v>
      </c>
      <c r="FA9" s="6">
        <f>'raw data (CT)'!X8</f>
        <v>9.08066805672029</v>
      </c>
      <c r="FB9">
        <f t="shared" si="118"/>
        <v>10.896680675086667</v>
      </c>
      <c r="FC9">
        <f t="shared" si="44"/>
        <v>1.8160126183663774</v>
      </c>
      <c r="FD9">
        <v>2</v>
      </c>
      <c r="FE9">
        <f t="shared" si="45"/>
        <v>3.5210668507244853</v>
      </c>
      <c r="FG9" s="1" t="s">
        <v>36</v>
      </c>
      <c r="FH9" s="6">
        <f>'raw data (CT)'!Y8</f>
        <v>11.1161983773712</v>
      </c>
      <c r="FI9">
        <f t="shared" si="119"/>
        <v>12.9847194513064</v>
      </c>
      <c r="FJ9">
        <f t="shared" si="46"/>
        <v>1.8685210739352005</v>
      </c>
      <c r="FK9">
        <v>2</v>
      </c>
      <c r="FL9">
        <f t="shared" si="47"/>
        <v>3.651580597297722</v>
      </c>
      <c r="FN9" s="1" t="s">
        <v>36</v>
      </c>
      <c r="FO9" s="6">
        <f>'raw data (CT)'!Z8</f>
        <v>9.7023748766749591</v>
      </c>
      <c r="FP9">
        <f t="shared" si="120"/>
        <v>11.583488988411284</v>
      </c>
      <c r="FQ9">
        <f t="shared" si="48"/>
        <v>1.8811141117363253</v>
      </c>
      <c r="FR9">
        <v>2</v>
      </c>
      <c r="FS9">
        <f t="shared" si="49"/>
        <v>3.6835941357005191</v>
      </c>
      <c r="FU9" s="1" t="s">
        <v>36</v>
      </c>
      <c r="FV9" s="6">
        <f>'raw data (CT)'!AA8</f>
        <v>11.082549161529</v>
      </c>
      <c r="FW9">
        <f t="shared" si="121"/>
        <v>14.713870332091034</v>
      </c>
      <c r="FX9">
        <f t="shared" si="50"/>
        <v>3.6313211705620336</v>
      </c>
      <c r="FY9">
        <v>2</v>
      </c>
      <c r="FZ9">
        <f t="shared" si="51"/>
        <v>12.391862796140835</v>
      </c>
      <c r="GB9" s="1" t="s">
        <v>36</v>
      </c>
      <c r="GC9" s="6">
        <f>'raw data (CT)'!AB8</f>
        <v>13.563782043595801</v>
      </c>
      <c r="GD9">
        <f t="shared" si="122"/>
        <v>21.226014470138288</v>
      </c>
      <c r="GE9">
        <f t="shared" si="52"/>
        <v>7.6622324265424879</v>
      </c>
      <c r="GF9">
        <v>2</v>
      </c>
      <c r="GG9">
        <f t="shared" si="53"/>
        <v>202.56378067530272</v>
      </c>
      <c r="GI9" s="1" t="s">
        <v>36</v>
      </c>
      <c r="GJ9" s="6">
        <f>'raw data (CT)'!AC8</f>
        <v>12.071537924635599</v>
      </c>
      <c r="GK9">
        <f t="shared" si="123"/>
        <v>14.025585774284304</v>
      </c>
      <c r="GL9">
        <f t="shared" si="54"/>
        <v>1.9540478496487044</v>
      </c>
      <c r="GM9">
        <v>2</v>
      </c>
      <c r="GN9">
        <f t="shared" si="55"/>
        <v>3.8746012630908044</v>
      </c>
      <c r="GP9" s="1" t="s">
        <v>36</v>
      </c>
      <c r="GQ9" s="6">
        <f>'raw data (CT)'!AD8</f>
        <v>9.9541814332536909</v>
      </c>
      <c r="GR9">
        <f t="shared" si="124"/>
        <v>11.969179330194631</v>
      </c>
      <c r="GS9">
        <f t="shared" si="56"/>
        <v>2.0149978969409403</v>
      </c>
      <c r="GT9">
        <v>2</v>
      </c>
      <c r="GU9">
        <f t="shared" si="57"/>
        <v>4.0417998940919926</v>
      </c>
      <c r="GW9" s="1" t="s">
        <v>36</v>
      </c>
      <c r="GX9" s="6">
        <f>'raw data (CT)'!AE8</f>
        <v>12.7781339397345</v>
      </c>
      <c r="GY9">
        <f t="shared" si="125"/>
        <v>13.411947726101024</v>
      </c>
      <c r="GZ9">
        <f t="shared" si="58"/>
        <v>0.63381378636652386</v>
      </c>
      <c r="HA9">
        <v>2</v>
      </c>
      <c r="HB9">
        <f t="shared" si="59"/>
        <v>1.5516614173236856</v>
      </c>
      <c r="HD9" s="1" t="s">
        <v>36</v>
      </c>
      <c r="HE9" s="6">
        <f>'raw data (CT)'!AF8</f>
        <v>9.36187097659176</v>
      </c>
      <c r="HF9">
        <f t="shared" si="126"/>
        <v>11.296478551644576</v>
      </c>
      <c r="HG9">
        <f t="shared" si="60"/>
        <v>1.9346075750528158</v>
      </c>
      <c r="HH9">
        <v>2</v>
      </c>
      <c r="HI9">
        <f t="shared" si="61"/>
        <v>3.8227413117846565</v>
      </c>
      <c r="HK9" s="1" t="s">
        <v>36</v>
      </c>
      <c r="HL9" s="6">
        <f>'raw data (CT)'!AG8</f>
        <v>12.9423440298453</v>
      </c>
      <c r="HM9">
        <f t="shared" si="127"/>
        <v>18.151809132116021</v>
      </c>
      <c r="HN9">
        <f t="shared" si="62"/>
        <v>5.2094651022707215</v>
      </c>
      <c r="HO9">
        <v>2</v>
      </c>
      <c r="HP9">
        <f t="shared" si="63"/>
        <v>37.00030100437003</v>
      </c>
      <c r="HR9" s="1" t="s">
        <v>36</v>
      </c>
      <c r="HS9" s="6">
        <f>'raw data (CT)'!AH8</f>
        <v>11.4477009950546</v>
      </c>
      <c r="HT9">
        <f t="shared" si="128"/>
        <v>13.748017265275241</v>
      </c>
      <c r="HU9">
        <f t="shared" si="64"/>
        <v>2.300316270220641</v>
      </c>
      <c r="HV9">
        <v>2</v>
      </c>
      <c r="HW9">
        <f t="shared" si="65"/>
        <v>4.9256573465566786</v>
      </c>
      <c r="HY9" s="1" t="s">
        <v>36</v>
      </c>
      <c r="HZ9" s="6">
        <f>'raw data (CT)'!AI8</f>
        <v>10.7506200844792</v>
      </c>
      <c r="IA9">
        <f t="shared" si="129"/>
        <v>12.175938757881283</v>
      </c>
      <c r="IB9">
        <f t="shared" si="66"/>
        <v>1.4253186734020833</v>
      </c>
      <c r="IC9">
        <v>2</v>
      </c>
      <c r="ID9">
        <f t="shared" si="67"/>
        <v>2.6857381862270748</v>
      </c>
      <c r="IF9" s="1" t="s">
        <v>36</v>
      </c>
      <c r="IG9" s="6">
        <f>'raw data (CT)'!AJ8</f>
        <v>9.2174010773886508</v>
      </c>
      <c r="IH9">
        <f t="shared" si="130"/>
        <v>10.492920839349626</v>
      </c>
      <c r="II9">
        <f t="shared" si="68"/>
        <v>1.2755197619609753</v>
      </c>
      <c r="IJ9">
        <v>2</v>
      </c>
      <c r="IK9">
        <f t="shared" si="69"/>
        <v>2.4208601883718668</v>
      </c>
      <c r="IM9" s="1" t="s">
        <v>36</v>
      </c>
      <c r="IN9" s="6">
        <f>'raw data (CT)'!AK8</f>
        <v>10.086880098184199</v>
      </c>
      <c r="IO9">
        <f t="shared" si="131"/>
        <v>12.7113598902446</v>
      </c>
      <c r="IP9">
        <f t="shared" si="70"/>
        <v>2.6244797920604004</v>
      </c>
      <c r="IQ9">
        <v>2</v>
      </c>
      <c r="IR9">
        <f t="shared" si="71"/>
        <v>6.1666193369850966</v>
      </c>
      <c r="IT9" s="1" t="s">
        <v>36</v>
      </c>
      <c r="IU9" s="6">
        <f>'raw data (CT)'!AL8</f>
        <v>11.0741592840064</v>
      </c>
      <c r="IV9">
        <f t="shared" si="132"/>
        <v>13.164633018422759</v>
      </c>
      <c r="IW9">
        <f t="shared" si="72"/>
        <v>2.0904737344163582</v>
      </c>
      <c r="IX9">
        <v>2</v>
      </c>
      <c r="IY9">
        <f t="shared" si="73"/>
        <v>4.2588789784194434</v>
      </c>
      <c r="JA9" s="1" t="s">
        <v>36</v>
      </c>
      <c r="JB9" s="6">
        <f>'raw data (CT)'!AM8</f>
        <v>10.094952068604</v>
      </c>
      <c r="JC9">
        <f t="shared" si="133"/>
        <v>12.285955595377898</v>
      </c>
      <c r="JD9">
        <f t="shared" si="74"/>
        <v>2.1910035267738976</v>
      </c>
      <c r="JE9">
        <v>2</v>
      </c>
      <c r="JF9">
        <f t="shared" si="75"/>
        <v>4.5662299909777495</v>
      </c>
      <c r="JH9" s="1" t="s">
        <v>36</v>
      </c>
      <c r="JI9" s="6">
        <f>'raw data (CT)'!AN8</f>
        <v>13.7786001789429</v>
      </c>
      <c r="JJ9">
        <f t="shared" si="134"/>
        <v>24.632342976413703</v>
      </c>
      <c r="JK9">
        <f t="shared" si="76"/>
        <v>10.853742797470803</v>
      </c>
      <c r="JL9">
        <v>2</v>
      </c>
      <c r="JM9">
        <f t="shared" si="77"/>
        <v>1850.5556393822803</v>
      </c>
      <c r="JO9" s="1" t="s">
        <v>36</v>
      </c>
      <c r="JP9" s="6">
        <f>'raw data (CT)'!AO8</f>
        <v>12.2107107432084</v>
      </c>
      <c r="JQ9">
        <f t="shared" si="135"/>
        <v>17.96428060720185</v>
      </c>
      <c r="JR9">
        <f t="shared" si="78"/>
        <v>5.7535698639934498</v>
      </c>
      <c r="JS9">
        <v>2</v>
      </c>
      <c r="JT9">
        <f t="shared" si="79"/>
        <v>53.950703387290908</v>
      </c>
      <c r="JV9" s="1" t="s">
        <v>36</v>
      </c>
      <c r="JW9" s="6">
        <f>'raw data (CT)'!AP8</f>
        <v>13.747300639872501</v>
      </c>
      <c r="JX9">
        <f t="shared" si="136"/>
        <v>20.128844862822781</v>
      </c>
      <c r="JY9">
        <f t="shared" si="80"/>
        <v>6.3815442229502803</v>
      </c>
      <c r="JZ9">
        <v>2</v>
      </c>
      <c r="KA9">
        <f t="shared" si="81"/>
        <v>83.375073496829586</v>
      </c>
      <c r="KC9" s="1" t="s">
        <v>36</v>
      </c>
      <c r="KD9" s="6">
        <f>'raw data (CT)'!AQ8</f>
        <v>9.9055892840433106</v>
      </c>
      <c r="KE9">
        <f t="shared" si="137"/>
        <v>11.74862306866267</v>
      </c>
      <c r="KF9">
        <f t="shared" si="82"/>
        <v>1.8430337846193598</v>
      </c>
      <c r="KG9">
        <v>2</v>
      </c>
      <c r="KH9">
        <f t="shared" si="83"/>
        <v>3.5876366519121703</v>
      </c>
      <c r="KJ9" s="1" t="s">
        <v>36</v>
      </c>
      <c r="KK9" s="6">
        <f>'raw data (CT)'!AR8</f>
        <v>8.8632196236101208</v>
      </c>
      <c r="KL9">
        <f t="shared" si="138"/>
        <v>10.439448927374313</v>
      </c>
      <c r="KM9">
        <f t="shared" si="84"/>
        <v>1.5762293037641921</v>
      </c>
      <c r="KN9">
        <v>2</v>
      </c>
      <c r="KO9">
        <f t="shared" si="85"/>
        <v>2.981894682025958</v>
      </c>
      <c r="KQ9" s="1" t="s">
        <v>36</v>
      </c>
      <c r="KR9" s="6">
        <f>'raw data (CT)'!AS8</f>
        <v>9.8314514757654994</v>
      </c>
      <c r="KS9">
        <f t="shared" si="139"/>
        <v>11.974404565061244</v>
      </c>
      <c r="KT9">
        <f t="shared" si="86"/>
        <v>2.1429530892957445</v>
      </c>
      <c r="KU9">
        <v>2</v>
      </c>
      <c r="KV9">
        <f t="shared" si="87"/>
        <v>4.4166517743695044</v>
      </c>
      <c r="KX9" s="1" t="s">
        <v>36</v>
      </c>
      <c r="KY9" s="6">
        <f>'raw data (CT)'!AT8</f>
        <v>13.583292442667</v>
      </c>
      <c r="KZ9">
        <f t="shared" si="140"/>
        <v>17.885183312411066</v>
      </c>
      <c r="LA9">
        <f t="shared" si="88"/>
        <v>4.3018908697440654</v>
      </c>
      <c r="LB9">
        <v>2</v>
      </c>
      <c r="LC9">
        <f t="shared" si="89"/>
        <v>19.72414515098442</v>
      </c>
      <c r="LE9" s="1" t="s">
        <v>36</v>
      </c>
      <c r="LF9" s="6">
        <f>'raw data (CT)'!AU8</f>
        <v>13.6068938019057</v>
      </c>
      <c r="LG9">
        <f t="shared" si="141"/>
        <v>20.97398616767029</v>
      </c>
      <c r="LH9">
        <f t="shared" si="90"/>
        <v>7.3670923657645897</v>
      </c>
      <c r="LI9">
        <v>2</v>
      </c>
      <c r="LJ9">
        <f t="shared" si="91"/>
        <v>165.08810519281664</v>
      </c>
      <c r="LL9" s="1" t="s">
        <v>36</v>
      </c>
      <c r="LM9" s="6">
        <f>'raw data (CT)'!AV8</f>
        <v>12.225292600063501</v>
      </c>
      <c r="LN9">
        <f t="shared" si="142"/>
        <v>13.759010606635613</v>
      </c>
      <c r="LO9">
        <f t="shared" si="92"/>
        <v>1.5337180065721121</v>
      </c>
      <c r="LP9">
        <v>2</v>
      </c>
      <c r="LQ9">
        <f t="shared" si="93"/>
        <v>2.8953103635434316</v>
      </c>
      <c r="LS9" s="1" t="s">
        <v>36</v>
      </c>
      <c r="LT9" s="6">
        <f>'raw data (CT)'!AW8</f>
        <v>7.2077487046667299</v>
      </c>
      <c r="LU9">
        <f t="shared" si="143"/>
        <v>9.6756523412523485</v>
      </c>
      <c r="LV9">
        <f t="shared" si="94"/>
        <v>2.4679036365856186</v>
      </c>
      <c r="LW9">
        <v>2</v>
      </c>
      <c r="LX9">
        <f t="shared" si="95"/>
        <v>5.5323929728857566</v>
      </c>
    </row>
    <row r="10" spans="2:336" x14ac:dyDescent="0.25">
      <c r="B10" s="1" t="s">
        <v>37</v>
      </c>
      <c r="C10">
        <f>'raw data (CT)'!AX9</f>
        <v>6.93226211704315</v>
      </c>
      <c r="D10">
        <f t="shared" si="96"/>
        <v>8.1453957508141368</v>
      </c>
      <c r="E10">
        <f t="shared" si="0"/>
        <v>1.2131336337709868</v>
      </c>
      <c r="F10">
        <v>2</v>
      </c>
      <c r="G10">
        <f t="shared" si="1"/>
        <v>2.3184066429361527</v>
      </c>
      <c r="I10" s="1" t="s">
        <v>37</v>
      </c>
      <c r="J10" s="6">
        <f>'raw data (CT)'!C9</f>
        <v>11.652872416387201</v>
      </c>
      <c r="K10">
        <f t="shared" si="97"/>
        <v>13.165000958705244</v>
      </c>
      <c r="L10">
        <f t="shared" si="2"/>
        <v>1.5121285423180435</v>
      </c>
      <c r="M10">
        <v>2</v>
      </c>
      <c r="N10">
        <f t="shared" si="3"/>
        <v>2.85230556025371</v>
      </c>
      <c r="P10" s="1" t="s">
        <v>37</v>
      </c>
      <c r="Q10" s="6">
        <f>'raw data (CT)'!D9</f>
        <v>6.3263880230504697</v>
      </c>
      <c r="R10">
        <f t="shared" si="98"/>
        <v>7.1607762328820526</v>
      </c>
      <c r="S10">
        <f t="shared" si="4"/>
        <v>0.83438820983158291</v>
      </c>
      <c r="T10">
        <v>2</v>
      </c>
      <c r="U10">
        <f t="shared" si="5"/>
        <v>1.7831007356704047</v>
      </c>
      <c r="W10" s="1" t="s">
        <v>37</v>
      </c>
      <c r="X10">
        <f>'raw data (CT)'!E9</f>
        <v>14.7924306448657</v>
      </c>
      <c r="Y10">
        <f t="shared" si="99"/>
        <v>26.499719347035985</v>
      </c>
      <c r="Z10">
        <f t="shared" si="6"/>
        <v>11.707288702170285</v>
      </c>
      <c r="AA10">
        <v>2</v>
      </c>
      <c r="AB10">
        <f t="shared" si="7"/>
        <v>3343.8367556096928</v>
      </c>
      <c r="AD10" s="1" t="s">
        <v>37</v>
      </c>
      <c r="AE10" s="6">
        <f>'raw data (CT)'!F9</f>
        <v>15.954469819207</v>
      </c>
      <c r="AF10">
        <f t="shared" si="100"/>
        <v>19.092181059475795</v>
      </c>
      <c r="AG10">
        <f t="shared" si="8"/>
        <v>3.1377112402687946</v>
      </c>
      <c r="AH10">
        <v>2</v>
      </c>
      <c r="AI10">
        <f t="shared" si="9"/>
        <v>8.8012670986658019</v>
      </c>
      <c r="AK10" s="1" t="s">
        <v>37</v>
      </c>
      <c r="AL10">
        <f>'raw data (CT)'!G9</f>
        <v>14.7605141949104</v>
      </c>
      <c r="AM10">
        <f t="shared" si="101"/>
        <v>23.204473497115767</v>
      </c>
      <c r="AN10">
        <f t="shared" si="10"/>
        <v>8.4439593022053678</v>
      </c>
      <c r="AO10">
        <v>2</v>
      </c>
      <c r="AP10">
        <f t="shared" si="11"/>
        <v>348.24511423535654</v>
      </c>
      <c r="AR10" s="1" t="s">
        <v>37</v>
      </c>
      <c r="AS10" s="6">
        <f>'raw data (CT)'!H9</f>
        <v>14.181725044886001</v>
      </c>
      <c r="AT10">
        <f t="shared" si="102"/>
        <v>16.10412600201699</v>
      </c>
      <c r="AU10">
        <f t="shared" si="12"/>
        <v>1.9224009571309892</v>
      </c>
      <c r="AV10">
        <v>2</v>
      </c>
      <c r="AW10">
        <f t="shared" si="13"/>
        <v>3.7905336098562334</v>
      </c>
      <c r="AY10" s="1" t="s">
        <v>37</v>
      </c>
      <c r="AZ10">
        <f>'raw data (CT)'!I9</f>
        <v>12.809288048574</v>
      </c>
      <c r="BA10">
        <f t="shared" si="103"/>
        <v>14.468610905867157</v>
      </c>
      <c r="BB10">
        <f t="shared" si="14"/>
        <v>1.6593228572931569</v>
      </c>
      <c r="BC10">
        <v>2</v>
      </c>
      <c r="BD10">
        <f t="shared" si="15"/>
        <v>3.1586823417246999</v>
      </c>
      <c r="BF10" s="1" t="s">
        <v>37</v>
      </c>
      <c r="BG10" s="6">
        <f>'raw data (CT)'!J9</f>
        <v>8.5963122489463508</v>
      </c>
      <c r="BH10">
        <f t="shared" si="104"/>
        <v>10.859842270632289</v>
      </c>
      <c r="BI10">
        <f t="shared" si="16"/>
        <v>2.2635300216859378</v>
      </c>
      <c r="BJ10">
        <v>2</v>
      </c>
      <c r="BK10">
        <f t="shared" si="17"/>
        <v>4.8016492499777641</v>
      </c>
      <c r="BM10" s="1" t="s">
        <v>37</v>
      </c>
      <c r="BN10" s="6">
        <f>'raw data (CT)'!K9</f>
        <v>14.093585545221099</v>
      </c>
      <c r="BO10">
        <f t="shared" si="105"/>
        <v>16.422431159057975</v>
      </c>
      <c r="BP10">
        <f t="shared" si="18"/>
        <v>2.3288456138368758</v>
      </c>
      <c r="BQ10">
        <v>2</v>
      </c>
      <c r="BR10">
        <f t="shared" si="19"/>
        <v>5.0240318624322651</v>
      </c>
      <c r="BT10" s="1" t="s">
        <v>37</v>
      </c>
      <c r="BU10">
        <f>'raw data (CT)'!L9</f>
        <v>12.713388033490901</v>
      </c>
      <c r="BV10">
        <f t="shared" si="106"/>
        <v>15.387553307654276</v>
      </c>
      <c r="BW10">
        <f t="shared" si="20"/>
        <v>2.674165274163375</v>
      </c>
      <c r="BX10">
        <v>2</v>
      </c>
      <c r="BY10">
        <f t="shared" si="21"/>
        <v>6.3826930735717413</v>
      </c>
      <c r="CA10" s="1" t="s">
        <v>37</v>
      </c>
      <c r="CB10" s="6">
        <f>'raw data (CT)'!M9</f>
        <v>6.5387868008361396</v>
      </c>
      <c r="CC10">
        <f t="shared" si="107"/>
        <v>7.8823445001062638</v>
      </c>
      <c r="CD10">
        <f t="shared" si="22"/>
        <v>1.3435576992701241</v>
      </c>
      <c r="CE10">
        <v>2</v>
      </c>
      <c r="CF10">
        <f t="shared" si="23"/>
        <v>2.537763626450416</v>
      </c>
      <c r="CH10" s="1" t="s">
        <v>37</v>
      </c>
      <c r="CI10">
        <f>'raw data (CT)'!N9</f>
        <v>15.180712198065599</v>
      </c>
      <c r="CJ10">
        <f t="shared" si="108"/>
        <v>27.517171636696578</v>
      </c>
      <c r="CK10">
        <f t="shared" si="24"/>
        <v>12.336459438630978</v>
      </c>
      <c r="CL10">
        <v>2</v>
      </c>
      <c r="CM10">
        <f t="shared" si="25"/>
        <v>5171.8310753469596</v>
      </c>
      <c r="CO10" s="1" t="s">
        <v>37</v>
      </c>
      <c r="CP10">
        <f>'raw data (CT)'!O9</f>
        <v>11.137362735846899</v>
      </c>
      <c r="CQ10">
        <f t="shared" si="109"/>
        <v>12.48624909331004</v>
      </c>
      <c r="CR10">
        <f t="shared" si="26"/>
        <v>1.3488863574631402</v>
      </c>
      <c r="CS10">
        <v>2</v>
      </c>
      <c r="CT10">
        <f t="shared" si="27"/>
        <v>2.5471543008487476</v>
      </c>
      <c r="CV10" s="1" t="s">
        <v>37</v>
      </c>
      <c r="CW10" s="6">
        <f>'raw data (CT)'!P9</f>
        <v>11.718945188595001</v>
      </c>
      <c r="CX10">
        <f t="shared" si="110"/>
        <v>13.087707749788152</v>
      </c>
      <c r="CY10">
        <f t="shared" si="28"/>
        <v>1.3687625611931509</v>
      </c>
      <c r="CZ10">
        <v>2</v>
      </c>
      <c r="DA10">
        <f t="shared" si="29"/>
        <v>2.582489639380416</v>
      </c>
      <c r="DC10" s="1" t="s">
        <v>37</v>
      </c>
      <c r="DD10">
        <f>'raw data (CT)'!Q9</f>
        <v>10.417108547999501</v>
      </c>
      <c r="DE10">
        <f t="shared" si="111"/>
        <v>11.917854400087977</v>
      </c>
      <c r="DF10">
        <f t="shared" si="30"/>
        <v>1.5007458520884764</v>
      </c>
      <c r="DG10">
        <v>2</v>
      </c>
      <c r="DH10">
        <f t="shared" si="31"/>
        <v>2.8298897579606321</v>
      </c>
      <c r="DJ10" s="1" t="s">
        <v>37</v>
      </c>
      <c r="DK10">
        <f>'raw data (CT)'!R9</f>
        <v>9.14543848686011</v>
      </c>
      <c r="DL10">
        <f t="shared" si="112"/>
        <v>10.65266115079722</v>
      </c>
      <c r="DM10">
        <f t="shared" si="32"/>
        <v>1.5072226639371102</v>
      </c>
      <c r="DN10">
        <v>2</v>
      </c>
      <c r="DO10">
        <f t="shared" si="33"/>
        <v>2.8426227797248389</v>
      </c>
      <c r="DQ10" s="1" t="s">
        <v>37</v>
      </c>
      <c r="DR10">
        <f>'raw data (CT)'!S9</f>
        <v>7.8893196044887803</v>
      </c>
      <c r="DS10">
        <f t="shared" si="113"/>
        <v>8.5833079414458542</v>
      </c>
      <c r="DT10">
        <f t="shared" si="34"/>
        <v>0.69398833695707385</v>
      </c>
      <c r="DU10">
        <v>2</v>
      </c>
      <c r="DV10">
        <f t="shared" si="35"/>
        <v>1.6177496184505409</v>
      </c>
      <c r="DX10" s="1" t="s">
        <v>37</v>
      </c>
      <c r="DY10" s="6">
        <f>'raw data (CT)'!T9</f>
        <v>11.006009465252401</v>
      </c>
      <c r="DZ10">
        <f t="shared" si="114"/>
        <v>14.245993453368152</v>
      </c>
      <c r="EA10">
        <f t="shared" si="36"/>
        <v>3.2399839881157515</v>
      </c>
      <c r="EB10">
        <v>2</v>
      </c>
      <c r="EC10">
        <f t="shared" si="37"/>
        <v>9.4478364331685096</v>
      </c>
      <c r="EE10" s="1" t="s">
        <v>37</v>
      </c>
      <c r="EF10" s="6">
        <f>'raw data (CT)'!U9</f>
        <v>10.883853713327101</v>
      </c>
      <c r="EG10">
        <f t="shared" si="115"/>
        <v>13.213675963486804</v>
      </c>
      <c r="EH10">
        <f t="shared" si="38"/>
        <v>2.3298222501597028</v>
      </c>
      <c r="EI10">
        <v>2</v>
      </c>
      <c r="EJ10">
        <f t="shared" si="39"/>
        <v>5.0274340458634788</v>
      </c>
      <c r="EL10" s="1" t="s">
        <v>37</v>
      </c>
      <c r="EM10" s="6">
        <f>'raw data (CT)'!V9</f>
        <v>12.160810200103301</v>
      </c>
      <c r="EN10">
        <f t="shared" si="116"/>
        <v>13.342209146000533</v>
      </c>
      <c r="EO10">
        <f t="shared" si="40"/>
        <v>1.1813989458972323</v>
      </c>
      <c r="EP10">
        <v>2</v>
      </c>
      <c r="EQ10">
        <f t="shared" si="41"/>
        <v>2.2679658954324338</v>
      </c>
      <c r="ES10" s="1" t="s">
        <v>37</v>
      </c>
      <c r="ET10" s="6">
        <f>'raw data (CT)'!W9</f>
        <v>14.1459270739081</v>
      </c>
      <c r="EU10">
        <f t="shared" si="117"/>
        <v>16.822990906484254</v>
      </c>
      <c r="EV10">
        <f t="shared" si="42"/>
        <v>2.6770638325761542</v>
      </c>
      <c r="EW10">
        <v>2</v>
      </c>
      <c r="EX10">
        <f t="shared" si="43"/>
        <v>6.3955296091348695</v>
      </c>
      <c r="EZ10" s="1" t="s">
        <v>37</v>
      </c>
      <c r="FA10" s="6">
        <f>'raw data (CT)'!X9</f>
        <v>9.1928284653633199</v>
      </c>
      <c r="FB10">
        <f t="shared" si="118"/>
        <v>10.896680675086667</v>
      </c>
      <c r="FC10">
        <f t="shared" si="44"/>
        <v>1.7038522097233475</v>
      </c>
      <c r="FD10">
        <v>2</v>
      </c>
      <c r="FE10">
        <f t="shared" si="45"/>
        <v>3.2576965154087385</v>
      </c>
      <c r="FG10" s="1" t="s">
        <v>37</v>
      </c>
      <c r="FH10" s="6">
        <f>'raw data (CT)'!Y9</f>
        <v>12.177265600611699</v>
      </c>
      <c r="FI10">
        <f t="shared" si="119"/>
        <v>12.9847194513064</v>
      </c>
      <c r="FJ10">
        <f t="shared" si="46"/>
        <v>0.8074538506947011</v>
      </c>
      <c r="FK10">
        <v>2</v>
      </c>
      <c r="FL10">
        <f t="shared" si="47"/>
        <v>1.7501200052997516</v>
      </c>
      <c r="FN10" s="1" t="s">
        <v>37</v>
      </c>
      <c r="FO10" s="6">
        <f>'raw data (CT)'!Z9</f>
        <v>10.107836980434501</v>
      </c>
      <c r="FP10">
        <f t="shared" si="120"/>
        <v>11.583488988411284</v>
      </c>
      <c r="FQ10">
        <f t="shared" si="48"/>
        <v>1.4756520079767839</v>
      </c>
      <c r="FR10">
        <v>2</v>
      </c>
      <c r="FS10">
        <f t="shared" si="49"/>
        <v>2.7810930359201746</v>
      </c>
      <c r="FU10" s="1" t="s">
        <v>37</v>
      </c>
      <c r="FV10" s="6">
        <f>'raw data (CT)'!AA9</f>
        <v>12.106867008271999</v>
      </c>
      <c r="FW10">
        <f t="shared" si="121"/>
        <v>14.713870332091034</v>
      </c>
      <c r="FX10">
        <f t="shared" si="50"/>
        <v>2.6070033238190344</v>
      </c>
      <c r="FY10">
        <v>2</v>
      </c>
      <c r="FZ10">
        <f t="shared" si="51"/>
        <v>6.0923689949801698</v>
      </c>
      <c r="GB10" s="1" t="s">
        <v>37</v>
      </c>
      <c r="GC10" s="6">
        <f>'raw data (CT)'!AB9</f>
        <v>15.3004273221869</v>
      </c>
      <c r="GD10">
        <f t="shared" si="122"/>
        <v>21.226014470138288</v>
      </c>
      <c r="GE10">
        <f t="shared" si="52"/>
        <v>5.9255871479513882</v>
      </c>
      <c r="GF10">
        <v>2</v>
      </c>
      <c r="GG10">
        <f t="shared" si="53"/>
        <v>60.782628018455441</v>
      </c>
      <c r="GI10" s="1" t="s">
        <v>37</v>
      </c>
      <c r="GJ10" s="6">
        <f>'raw data (CT)'!AC9</f>
        <v>12.7105276267291</v>
      </c>
      <c r="GK10">
        <f t="shared" si="123"/>
        <v>14.025585774284304</v>
      </c>
      <c r="GL10">
        <f t="shared" si="54"/>
        <v>1.3150581475552041</v>
      </c>
      <c r="GM10">
        <v>2</v>
      </c>
      <c r="GN10">
        <f t="shared" si="55"/>
        <v>2.4881235879343007</v>
      </c>
      <c r="GP10" s="1" t="s">
        <v>37</v>
      </c>
      <c r="GQ10" s="6">
        <f>'raw data (CT)'!AD9</f>
        <v>10.510874242496699</v>
      </c>
      <c r="GR10">
        <f t="shared" si="124"/>
        <v>11.969179330194631</v>
      </c>
      <c r="GS10">
        <f t="shared" si="56"/>
        <v>1.4583050876979318</v>
      </c>
      <c r="GT10">
        <v>2</v>
      </c>
      <c r="GU10">
        <f t="shared" si="57"/>
        <v>2.74785349586262</v>
      </c>
      <c r="GW10" s="1" t="s">
        <v>37</v>
      </c>
      <c r="GX10" s="6">
        <f>'raw data (CT)'!AE9</f>
        <v>13.989479061101999</v>
      </c>
      <c r="GY10">
        <f t="shared" si="125"/>
        <v>13.411947726101024</v>
      </c>
      <c r="GZ10">
        <f t="shared" si="58"/>
        <v>-0.57753133500097498</v>
      </c>
      <c r="HA10">
        <v>2</v>
      </c>
      <c r="HB10">
        <f t="shared" si="59"/>
        <v>0.67010945347701178</v>
      </c>
      <c r="HD10" s="1" t="s">
        <v>37</v>
      </c>
      <c r="HE10" s="6">
        <f>'raw data (CT)'!AF9</f>
        <v>9.6013693389067392</v>
      </c>
      <c r="HF10">
        <f t="shared" si="126"/>
        <v>11.296478551644576</v>
      </c>
      <c r="HG10">
        <f t="shared" si="60"/>
        <v>1.6951092127378367</v>
      </c>
      <c r="HH10">
        <v>2</v>
      </c>
      <c r="HI10">
        <f t="shared" si="61"/>
        <v>3.2380139761932965</v>
      </c>
      <c r="HK10" s="1" t="s">
        <v>37</v>
      </c>
      <c r="HL10" s="6">
        <f>'raw data (CT)'!AG9</f>
        <v>14.9740672503226</v>
      </c>
      <c r="HM10">
        <f t="shared" si="127"/>
        <v>18.151809132116021</v>
      </c>
      <c r="HN10">
        <f t="shared" si="62"/>
        <v>3.1777418817934215</v>
      </c>
      <c r="HO10">
        <v>2</v>
      </c>
      <c r="HP10">
        <f t="shared" si="63"/>
        <v>9.0488965844868865</v>
      </c>
      <c r="HR10" s="1" t="s">
        <v>37</v>
      </c>
      <c r="HS10" s="6">
        <f>'raw data (CT)'!AH9</f>
        <v>12.0158976644337</v>
      </c>
      <c r="HT10">
        <f t="shared" si="128"/>
        <v>13.748017265275241</v>
      </c>
      <c r="HU10">
        <f t="shared" si="64"/>
        <v>1.7321196008415409</v>
      </c>
      <c r="HV10">
        <v>2</v>
      </c>
      <c r="HW10">
        <f t="shared" si="65"/>
        <v>3.3221554949145413</v>
      </c>
      <c r="HY10" s="1" t="s">
        <v>37</v>
      </c>
      <c r="HZ10" s="6">
        <f>'raw data (CT)'!AI9</f>
        <v>10.9190610460993</v>
      </c>
      <c r="IA10">
        <f t="shared" si="129"/>
        <v>12.175938757881283</v>
      </c>
      <c r="IB10">
        <f t="shared" si="66"/>
        <v>1.2568777117819838</v>
      </c>
      <c r="IC10">
        <v>2</v>
      </c>
      <c r="ID10">
        <f t="shared" si="67"/>
        <v>2.3897798344670758</v>
      </c>
      <c r="IF10" s="1" t="s">
        <v>37</v>
      </c>
      <c r="IG10" s="6">
        <f>'raw data (CT)'!AJ9</f>
        <v>8.6805422876657303</v>
      </c>
      <c r="IH10">
        <f t="shared" si="130"/>
        <v>10.492920839349626</v>
      </c>
      <c r="II10">
        <f t="shared" si="68"/>
        <v>1.8123785516838957</v>
      </c>
      <c r="IJ10">
        <v>2</v>
      </c>
      <c r="IK10">
        <f t="shared" si="69"/>
        <v>3.5122086451061705</v>
      </c>
      <c r="IM10" s="1" t="s">
        <v>37</v>
      </c>
      <c r="IN10" s="6">
        <f>'raw data (CT)'!AK9</f>
        <v>10.762822394119199</v>
      </c>
      <c r="IO10">
        <f t="shared" si="131"/>
        <v>12.7113598902446</v>
      </c>
      <c r="IP10">
        <f t="shared" si="70"/>
        <v>1.9485374961254003</v>
      </c>
      <c r="IQ10">
        <v>2</v>
      </c>
      <c r="IR10">
        <f t="shared" si="71"/>
        <v>3.8598305040882237</v>
      </c>
      <c r="IT10" s="1" t="s">
        <v>37</v>
      </c>
      <c r="IU10" s="6">
        <f>'raw data (CT)'!AL9</f>
        <v>10.9419028513055</v>
      </c>
      <c r="IV10">
        <f t="shared" si="132"/>
        <v>13.164633018422759</v>
      </c>
      <c r="IW10">
        <f t="shared" si="72"/>
        <v>2.222730167117259</v>
      </c>
      <c r="IX10">
        <v>2</v>
      </c>
      <c r="IY10">
        <f t="shared" si="73"/>
        <v>4.6677592963914405</v>
      </c>
      <c r="JA10" s="1" t="s">
        <v>37</v>
      </c>
      <c r="JB10" s="6">
        <f>'raw data (CT)'!AM9</f>
        <v>10.3275931612317</v>
      </c>
      <c r="JC10">
        <f t="shared" si="133"/>
        <v>12.285955595377898</v>
      </c>
      <c r="JD10">
        <f t="shared" si="74"/>
        <v>1.9583624341461974</v>
      </c>
      <c r="JE10">
        <v>2</v>
      </c>
      <c r="JF10">
        <f t="shared" si="75"/>
        <v>3.8862061530570382</v>
      </c>
      <c r="JH10" s="1" t="s">
        <v>37</v>
      </c>
      <c r="JI10" s="6">
        <f>'raw data (CT)'!AN9</f>
        <v>15.825488347342899</v>
      </c>
      <c r="JJ10">
        <f t="shared" si="134"/>
        <v>24.632342976413703</v>
      </c>
      <c r="JK10">
        <f t="shared" si="76"/>
        <v>8.8068546290708039</v>
      </c>
      <c r="JL10">
        <v>2</v>
      </c>
      <c r="JM10">
        <f t="shared" si="77"/>
        <v>447.84467098417832</v>
      </c>
      <c r="JO10" s="1" t="s">
        <v>37</v>
      </c>
      <c r="JP10" s="6">
        <f>'raw data (CT)'!AO9</f>
        <v>13.7652349253185</v>
      </c>
      <c r="JQ10">
        <f t="shared" si="135"/>
        <v>17.96428060720185</v>
      </c>
      <c r="JR10">
        <f t="shared" si="78"/>
        <v>4.1990456818833497</v>
      </c>
      <c r="JS10">
        <v>2</v>
      </c>
      <c r="JT10">
        <f t="shared" si="79"/>
        <v>18.367020190734053</v>
      </c>
      <c r="JV10" s="1" t="s">
        <v>37</v>
      </c>
      <c r="JW10" s="6">
        <f>'raw data (CT)'!AP9</f>
        <v>15.513420273322399</v>
      </c>
      <c r="JX10">
        <f t="shared" si="136"/>
        <v>20.128844862822781</v>
      </c>
      <c r="JY10">
        <f t="shared" si="80"/>
        <v>4.6154245895003818</v>
      </c>
      <c r="JZ10">
        <v>2</v>
      </c>
      <c r="KA10">
        <f t="shared" si="81"/>
        <v>24.512140889033553</v>
      </c>
      <c r="KC10" s="1" t="s">
        <v>37</v>
      </c>
      <c r="KD10" s="6">
        <f>'raw data (CT)'!AQ9</f>
        <v>10.1341268466771</v>
      </c>
      <c r="KE10">
        <f t="shared" si="137"/>
        <v>11.74862306866267</v>
      </c>
      <c r="KF10">
        <f t="shared" si="82"/>
        <v>1.6144962219855703</v>
      </c>
      <c r="KG10">
        <v>2</v>
      </c>
      <c r="KH10">
        <f t="shared" si="83"/>
        <v>3.0620465643671473</v>
      </c>
      <c r="KJ10" s="1" t="s">
        <v>37</v>
      </c>
      <c r="KK10" s="6">
        <f>'raw data (CT)'!AR9</f>
        <v>9.3918505304412996</v>
      </c>
      <c r="KL10">
        <f t="shared" si="138"/>
        <v>10.439448927374313</v>
      </c>
      <c r="KM10">
        <f t="shared" si="84"/>
        <v>1.0475983969330134</v>
      </c>
      <c r="KN10">
        <v>2</v>
      </c>
      <c r="KO10">
        <f t="shared" si="85"/>
        <v>2.0670859776063675</v>
      </c>
      <c r="KQ10" s="1" t="s">
        <v>37</v>
      </c>
      <c r="KR10" s="6">
        <f>'raw data (CT)'!AS9</f>
        <v>10.1626580943232</v>
      </c>
      <c r="KS10">
        <f t="shared" si="139"/>
        <v>11.974404565061244</v>
      </c>
      <c r="KT10">
        <f t="shared" si="86"/>
        <v>1.8117464707380435</v>
      </c>
      <c r="KU10">
        <v>2</v>
      </c>
      <c r="KV10">
        <f t="shared" si="87"/>
        <v>3.5106701952941082</v>
      </c>
      <c r="KX10" s="1" t="s">
        <v>37</v>
      </c>
      <c r="KY10" s="6">
        <f>'raw data (CT)'!AT9</f>
        <v>14.9064720714722</v>
      </c>
      <c r="KZ10">
        <f t="shared" si="140"/>
        <v>17.885183312411066</v>
      </c>
      <c r="LA10">
        <f t="shared" si="88"/>
        <v>2.9787112409388659</v>
      </c>
      <c r="LB10">
        <v>2</v>
      </c>
      <c r="LC10">
        <f t="shared" si="89"/>
        <v>7.882816771894313</v>
      </c>
      <c r="LE10" s="1" t="s">
        <v>37</v>
      </c>
      <c r="LF10" s="6">
        <f>'raw data (CT)'!AU9</f>
        <v>15.224766062011501</v>
      </c>
      <c r="LG10">
        <f t="shared" si="141"/>
        <v>20.97398616767029</v>
      </c>
      <c r="LH10">
        <f t="shared" si="90"/>
        <v>5.7492201056587895</v>
      </c>
      <c r="LI10">
        <v>2</v>
      </c>
      <c r="LJ10">
        <f t="shared" si="91"/>
        <v>53.78828575996102</v>
      </c>
      <c r="LL10" s="1" t="s">
        <v>37</v>
      </c>
      <c r="LM10" s="6">
        <f>'raw data (CT)'!AV9</f>
        <v>12.8071400351831</v>
      </c>
      <c r="LN10">
        <f t="shared" si="142"/>
        <v>13.759010606635613</v>
      </c>
      <c r="LO10">
        <f t="shared" si="92"/>
        <v>0.9518705714525133</v>
      </c>
      <c r="LP10">
        <v>2</v>
      </c>
      <c r="LQ10">
        <f t="shared" si="93"/>
        <v>1.9343791124265644</v>
      </c>
      <c r="LS10" s="1" t="s">
        <v>37</v>
      </c>
      <c r="LT10" s="6">
        <f>'raw data (CT)'!AW9</f>
        <v>7.6350714366756902</v>
      </c>
      <c r="LU10">
        <f t="shared" si="143"/>
        <v>9.6756523412523485</v>
      </c>
      <c r="LV10">
        <f t="shared" si="94"/>
        <v>2.0405809045766583</v>
      </c>
      <c r="LW10">
        <v>2</v>
      </c>
      <c r="LX10">
        <f t="shared" si="95"/>
        <v>4.1141115299166193</v>
      </c>
    </row>
    <row r="11" spans="2:336" x14ac:dyDescent="0.25">
      <c r="B11" s="1" t="s">
        <v>38</v>
      </c>
      <c r="C11">
        <f>'raw data (CT)'!AX10</f>
        <v>8.6110337528791394</v>
      </c>
      <c r="D11">
        <f t="shared" si="96"/>
        <v>8.1453957508141368</v>
      </c>
      <c r="E11">
        <f t="shared" si="0"/>
        <v>-0.46563800206500261</v>
      </c>
      <c r="F11">
        <v>2</v>
      </c>
      <c r="G11">
        <f t="shared" si="1"/>
        <v>0.7241507657472821</v>
      </c>
      <c r="I11" s="1" t="s">
        <v>38</v>
      </c>
      <c r="J11" s="6">
        <f>'raw data (CT)'!C10</f>
        <v>13.4056275042064</v>
      </c>
      <c r="K11">
        <f t="shared" si="97"/>
        <v>13.165000958705244</v>
      </c>
      <c r="L11">
        <f t="shared" si="2"/>
        <v>-0.24062654550115603</v>
      </c>
      <c r="M11">
        <v>2</v>
      </c>
      <c r="N11">
        <f t="shared" si="3"/>
        <v>0.84637766066382625</v>
      </c>
      <c r="P11" s="1" t="s">
        <v>38</v>
      </c>
      <c r="Q11" s="6">
        <f>'raw data (CT)'!D10</f>
        <v>7.6820549811854901</v>
      </c>
      <c r="R11">
        <f t="shared" si="98"/>
        <v>7.1607762328820526</v>
      </c>
      <c r="S11">
        <f t="shared" si="4"/>
        <v>-0.52127874830343757</v>
      </c>
      <c r="T11">
        <v>2</v>
      </c>
      <c r="U11">
        <f t="shared" si="5"/>
        <v>0.69675398399147404</v>
      </c>
      <c r="W11" s="1" t="s">
        <v>38</v>
      </c>
      <c r="X11">
        <f>'raw data (CT)'!E10</f>
        <v>19.991741087360499</v>
      </c>
      <c r="Y11">
        <f t="shared" si="99"/>
        <v>26.499719347035985</v>
      </c>
      <c r="Z11">
        <f t="shared" si="6"/>
        <v>6.507978259675486</v>
      </c>
      <c r="AA11">
        <v>2</v>
      </c>
      <c r="AB11">
        <f t="shared" si="7"/>
        <v>91.011582791445704</v>
      </c>
      <c r="AD11" s="1" t="s">
        <v>38</v>
      </c>
      <c r="AE11" s="6">
        <f>'raw data (CT)'!F10</f>
        <v>21.497727417398401</v>
      </c>
      <c r="AF11">
        <f t="shared" si="100"/>
        <v>19.092181059475795</v>
      </c>
      <c r="AG11">
        <f t="shared" si="8"/>
        <v>-2.4055463579226064</v>
      </c>
      <c r="AH11">
        <v>2</v>
      </c>
      <c r="AI11">
        <f t="shared" si="9"/>
        <v>0.18873758351848538</v>
      </c>
      <c r="AK11" s="1" t="s">
        <v>38</v>
      </c>
      <c r="AL11">
        <f>'raw data (CT)'!G10</f>
        <v>30.228356294435802</v>
      </c>
      <c r="AM11">
        <f t="shared" si="101"/>
        <v>23.204473497115767</v>
      </c>
      <c r="AN11">
        <f t="shared" si="10"/>
        <v>-7.0238827973200344</v>
      </c>
      <c r="AO11">
        <v>2</v>
      </c>
      <c r="AP11">
        <f t="shared" si="11"/>
        <v>7.6842341852246436E-3</v>
      </c>
      <c r="AR11" s="1" t="s">
        <v>38</v>
      </c>
      <c r="AS11" s="6">
        <f>'raw data (CT)'!H10</f>
        <v>18.3980210968456</v>
      </c>
      <c r="AT11">
        <f t="shared" si="102"/>
        <v>16.10412600201699</v>
      </c>
      <c r="AU11">
        <f t="shared" si="12"/>
        <v>-2.2938950948286099</v>
      </c>
      <c r="AV11">
        <v>2</v>
      </c>
      <c r="AW11">
        <f t="shared" si="13"/>
        <v>0.20392420108760112</v>
      </c>
      <c r="AY11" s="1" t="s">
        <v>38</v>
      </c>
      <c r="AZ11">
        <f>'raw data (CT)'!I10</f>
        <v>15.3849653455752</v>
      </c>
      <c r="BA11">
        <f t="shared" si="103"/>
        <v>14.468610905867157</v>
      </c>
      <c r="BB11">
        <f t="shared" si="14"/>
        <v>-0.91635443970804253</v>
      </c>
      <c r="BC11">
        <v>2</v>
      </c>
      <c r="BD11">
        <f t="shared" si="15"/>
        <v>0.5298462036828967</v>
      </c>
      <c r="BF11" s="1" t="s">
        <v>38</v>
      </c>
      <c r="BG11" s="6">
        <f>'raw data (CT)'!J10</f>
        <v>10.262079288633601</v>
      </c>
      <c r="BH11">
        <f t="shared" si="104"/>
        <v>10.859842270632289</v>
      </c>
      <c r="BI11">
        <f t="shared" si="16"/>
        <v>0.59776298199868805</v>
      </c>
      <c r="BJ11">
        <v>2</v>
      </c>
      <c r="BK11">
        <f t="shared" si="17"/>
        <v>1.5133681437756188</v>
      </c>
      <c r="BM11" s="1" t="s">
        <v>38</v>
      </c>
      <c r="BN11" s="6">
        <f>'raw data (CT)'!K10</f>
        <v>19.434373511645401</v>
      </c>
      <c r="BO11">
        <f t="shared" si="105"/>
        <v>16.422431159057975</v>
      </c>
      <c r="BP11">
        <f t="shared" si="18"/>
        <v>-3.0119423525874254</v>
      </c>
      <c r="BQ11">
        <v>2</v>
      </c>
      <c r="BR11">
        <f t="shared" si="19"/>
        <v>0.12396954483593313</v>
      </c>
      <c r="BT11" s="1" t="s">
        <v>38</v>
      </c>
      <c r="BU11">
        <f>'raw data (CT)'!L10</f>
        <v>15.9712270381967</v>
      </c>
      <c r="BV11">
        <f t="shared" si="106"/>
        <v>15.387553307654276</v>
      </c>
      <c r="BW11">
        <f t="shared" si="20"/>
        <v>-0.583673730542424</v>
      </c>
      <c r="BX11">
        <v>2</v>
      </c>
      <c r="BY11">
        <f t="shared" si="21"/>
        <v>0.66726247102245573</v>
      </c>
      <c r="CA11" s="1" t="s">
        <v>38</v>
      </c>
      <c r="CB11" s="6">
        <f>'raw data (CT)'!M10</f>
        <v>8.1484840026056293</v>
      </c>
      <c r="CC11">
        <f t="shared" si="107"/>
        <v>7.8823445001062638</v>
      </c>
      <c r="CD11">
        <f t="shared" si="22"/>
        <v>-0.26613950249936558</v>
      </c>
      <c r="CE11">
        <v>2</v>
      </c>
      <c r="CF11">
        <f t="shared" si="23"/>
        <v>0.83154168792838534</v>
      </c>
      <c r="CH11" s="1" t="s">
        <v>38</v>
      </c>
      <c r="CI11">
        <f>'raw data (CT)'!N10</f>
        <v>31.359037061977801</v>
      </c>
      <c r="CJ11">
        <f t="shared" si="108"/>
        <v>27.517171636696578</v>
      </c>
      <c r="CK11">
        <f t="shared" si="24"/>
        <v>-3.8418654252812239</v>
      </c>
      <c r="CL11">
        <v>2</v>
      </c>
      <c r="CM11">
        <f t="shared" si="25"/>
        <v>6.9740212715010894E-2</v>
      </c>
      <c r="CO11" s="1" t="s">
        <v>38</v>
      </c>
      <c r="CP11">
        <f>'raw data (CT)'!O10</f>
        <v>12.7837125294428</v>
      </c>
      <c r="CQ11">
        <f t="shared" si="109"/>
        <v>12.48624909331004</v>
      </c>
      <c r="CR11">
        <f t="shared" si="26"/>
        <v>-0.29746343613276061</v>
      </c>
      <c r="CS11">
        <v>2</v>
      </c>
      <c r="CT11">
        <f t="shared" si="27"/>
        <v>0.81368176453998031</v>
      </c>
      <c r="CV11" s="1" t="s">
        <v>38</v>
      </c>
      <c r="CW11" s="6">
        <f>'raw data (CT)'!P10</f>
        <v>14.0755926709544</v>
      </c>
      <c r="CX11">
        <f t="shared" si="110"/>
        <v>13.087707749788152</v>
      </c>
      <c r="CY11">
        <f t="shared" si="28"/>
        <v>-0.98788492116624838</v>
      </c>
      <c r="CZ11">
        <v>2</v>
      </c>
      <c r="DA11">
        <f t="shared" si="29"/>
        <v>0.50421644545921662</v>
      </c>
      <c r="DC11" s="1" t="s">
        <v>38</v>
      </c>
      <c r="DD11">
        <f>'raw data (CT)'!Q10</f>
        <v>12.7592664882836</v>
      </c>
      <c r="DE11">
        <f t="shared" si="111"/>
        <v>11.917854400087977</v>
      </c>
      <c r="DF11">
        <f t="shared" si="30"/>
        <v>-0.8414120881956233</v>
      </c>
      <c r="DG11">
        <v>2</v>
      </c>
      <c r="DH11">
        <f t="shared" si="31"/>
        <v>0.55809704462605203</v>
      </c>
      <c r="DJ11" s="1" t="s">
        <v>38</v>
      </c>
      <c r="DK11">
        <f>'raw data (CT)'!R10</f>
        <v>11.6555240931627</v>
      </c>
      <c r="DL11">
        <f t="shared" si="112"/>
        <v>10.65266115079722</v>
      </c>
      <c r="DM11">
        <f t="shared" si="32"/>
        <v>-1.0028629423654802</v>
      </c>
      <c r="DN11">
        <v>2</v>
      </c>
      <c r="DO11">
        <f t="shared" si="33"/>
        <v>0.49900876363567981</v>
      </c>
      <c r="DQ11" s="1" t="s">
        <v>38</v>
      </c>
      <c r="DR11">
        <f>'raw data (CT)'!S10</f>
        <v>10.1519904759138</v>
      </c>
      <c r="DS11">
        <f t="shared" si="113"/>
        <v>8.5833079414458542</v>
      </c>
      <c r="DT11">
        <f t="shared" si="34"/>
        <v>-1.5686825344679463</v>
      </c>
      <c r="DU11">
        <v>2</v>
      </c>
      <c r="DV11">
        <f t="shared" si="35"/>
        <v>0.33711610728643054</v>
      </c>
      <c r="DX11" s="1" t="s">
        <v>38</v>
      </c>
      <c r="DY11" s="6">
        <f>'raw data (CT)'!T10</f>
        <v>12.691965110089299</v>
      </c>
      <c r="DZ11">
        <f t="shared" si="114"/>
        <v>14.245993453368152</v>
      </c>
      <c r="EA11">
        <f t="shared" si="36"/>
        <v>1.5540283432788531</v>
      </c>
      <c r="EB11">
        <v>2</v>
      </c>
      <c r="EC11">
        <f t="shared" si="37"/>
        <v>2.9363589593970691</v>
      </c>
      <c r="EE11" s="1" t="s">
        <v>38</v>
      </c>
      <c r="EF11" s="6">
        <f>'raw data (CT)'!U10</f>
        <v>13.817235200685801</v>
      </c>
      <c r="EG11">
        <f t="shared" si="115"/>
        <v>13.213675963486804</v>
      </c>
      <c r="EH11">
        <f t="shared" si="38"/>
        <v>-0.60355923719899707</v>
      </c>
      <c r="EI11">
        <v>2</v>
      </c>
      <c r="EJ11">
        <f t="shared" si="39"/>
        <v>0.65812829887858759</v>
      </c>
      <c r="EL11" s="1" t="s">
        <v>38</v>
      </c>
      <c r="EM11" s="6">
        <f>'raw data (CT)'!V10</f>
        <v>14.2861702276284</v>
      </c>
      <c r="EN11">
        <f t="shared" si="116"/>
        <v>13.342209146000533</v>
      </c>
      <c r="EO11">
        <f t="shared" si="40"/>
        <v>-0.94396108162786696</v>
      </c>
      <c r="EP11">
        <v>2</v>
      </c>
      <c r="EQ11">
        <f t="shared" si="41"/>
        <v>0.51980373970731431</v>
      </c>
      <c r="ES11" s="1" t="s">
        <v>38</v>
      </c>
      <c r="ET11" s="6">
        <f>'raw data (CT)'!W10</f>
        <v>17.635013128074899</v>
      </c>
      <c r="EU11">
        <f t="shared" si="117"/>
        <v>16.822990906484254</v>
      </c>
      <c r="EV11">
        <f t="shared" si="42"/>
        <v>-0.81202222159064519</v>
      </c>
      <c r="EW11">
        <v>2</v>
      </c>
      <c r="EX11">
        <f t="shared" si="43"/>
        <v>0.56958291535302141</v>
      </c>
      <c r="EZ11" s="1" t="s">
        <v>38</v>
      </c>
      <c r="FA11" s="6">
        <f>'raw data (CT)'!X10</f>
        <v>11.082260399232</v>
      </c>
      <c r="FB11">
        <f t="shared" si="118"/>
        <v>10.896680675086667</v>
      </c>
      <c r="FC11">
        <f t="shared" si="44"/>
        <v>-0.18557972414533275</v>
      </c>
      <c r="FD11">
        <v>2</v>
      </c>
      <c r="FE11">
        <f t="shared" si="45"/>
        <v>0.87929567388695717</v>
      </c>
      <c r="FG11" s="1" t="s">
        <v>38</v>
      </c>
      <c r="FH11" s="6">
        <f>'raw data (CT)'!Y10</f>
        <v>14.4687368685665</v>
      </c>
      <c r="FI11">
        <f t="shared" si="119"/>
        <v>12.9847194513064</v>
      </c>
      <c r="FJ11">
        <f t="shared" si="46"/>
        <v>-1.4840174172600999</v>
      </c>
      <c r="FK11">
        <v>2</v>
      </c>
      <c r="FL11">
        <f t="shared" si="47"/>
        <v>0.35749193066269769</v>
      </c>
      <c r="FN11" s="1" t="s">
        <v>38</v>
      </c>
      <c r="FO11" s="6">
        <f>'raw data (CT)'!Z10</f>
        <v>12.0654769550371</v>
      </c>
      <c r="FP11">
        <f t="shared" si="120"/>
        <v>11.583488988411284</v>
      </c>
      <c r="FQ11">
        <f t="shared" si="48"/>
        <v>-0.481987966625816</v>
      </c>
      <c r="FR11">
        <v>2</v>
      </c>
      <c r="FS11">
        <f t="shared" si="49"/>
        <v>0.71599034257907634</v>
      </c>
      <c r="FU11" s="1" t="s">
        <v>38</v>
      </c>
      <c r="FV11" s="6">
        <f>'raw data (CT)'!AA10</f>
        <v>14.8536556506797</v>
      </c>
      <c r="FW11">
        <f t="shared" si="121"/>
        <v>14.713870332091034</v>
      </c>
      <c r="FX11">
        <f t="shared" si="50"/>
        <v>-0.13978531858866639</v>
      </c>
      <c r="FY11">
        <v>2</v>
      </c>
      <c r="FZ11">
        <f t="shared" si="51"/>
        <v>0.90765420949285602</v>
      </c>
      <c r="GB11" s="1" t="s">
        <v>38</v>
      </c>
      <c r="GC11" s="6">
        <f>'raw data (CT)'!AB10</f>
        <v>22.8940884497651</v>
      </c>
      <c r="GD11">
        <f t="shared" si="122"/>
        <v>21.226014470138288</v>
      </c>
      <c r="GE11">
        <f t="shared" si="52"/>
        <v>-1.6680739796268114</v>
      </c>
      <c r="GF11">
        <v>2</v>
      </c>
      <c r="GG11">
        <f t="shared" si="53"/>
        <v>0.31467315691013131</v>
      </c>
      <c r="GI11" s="1" t="s">
        <v>38</v>
      </c>
      <c r="GJ11" s="6">
        <f>'raw data (CT)'!AC10</f>
        <v>15.028720543356201</v>
      </c>
      <c r="GK11">
        <f t="shared" si="123"/>
        <v>14.025585774284304</v>
      </c>
      <c r="GL11">
        <f t="shared" si="54"/>
        <v>-1.003134769071897</v>
      </c>
      <c r="GM11">
        <v>2</v>
      </c>
      <c r="GN11">
        <f t="shared" si="55"/>
        <v>0.49891475129979795</v>
      </c>
      <c r="GP11" s="1" t="s">
        <v>38</v>
      </c>
      <c r="GQ11" s="6">
        <f>'raw data (CT)'!AD10</f>
        <v>12.4088205370659</v>
      </c>
      <c r="GR11">
        <f t="shared" si="124"/>
        <v>11.969179330194631</v>
      </c>
      <c r="GS11">
        <f t="shared" si="56"/>
        <v>-0.43964120687126851</v>
      </c>
      <c r="GT11">
        <v>2</v>
      </c>
      <c r="GU11">
        <f t="shared" si="57"/>
        <v>0.73731795420038704</v>
      </c>
      <c r="GW11" s="1" t="s">
        <v>38</v>
      </c>
      <c r="GX11" s="6">
        <f>'raw data (CT)'!AE10</f>
        <v>14.8398735466841</v>
      </c>
      <c r="GY11">
        <f t="shared" si="125"/>
        <v>13.411947726101024</v>
      </c>
      <c r="GZ11">
        <f t="shared" si="58"/>
        <v>-1.4279258205830754</v>
      </c>
      <c r="HA11">
        <v>2</v>
      </c>
      <c r="HB11">
        <f t="shared" si="59"/>
        <v>0.3716648556026414</v>
      </c>
      <c r="HD11" s="1" t="s">
        <v>38</v>
      </c>
      <c r="HE11" s="6">
        <f>'raw data (CT)'!AF10</f>
        <v>11.8475404801036</v>
      </c>
      <c r="HF11">
        <f t="shared" si="126"/>
        <v>11.296478551644576</v>
      </c>
      <c r="HG11">
        <f t="shared" si="60"/>
        <v>-0.55106192845902413</v>
      </c>
      <c r="HH11">
        <v>2</v>
      </c>
      <c r="HI11">
        <f t="shared" si="61"/>
        <v>0.68251756088111515</v>
      </c>
      <c r="HK11" s="1" t="s">
        <v>38</v>
      </c>
      <c r="HL11" s="6">
        <f>'raw data (CT)'!AG10</f>
        <v>18.499906617728801</v>
      </c>
      <c r="HM11">
        <f t="shared" si="127"/>
        <v>18.151809132116021</v>
      </c>
      <c r="HN11">
        <f t="shared" si="62"/>
        <v>-0.34809748561277942</v>
      </c>
      <c r="HO11">
        <v>2</v>
      </c>
      <c r="HP11">
        <f t="shared" si="63"/>
        <v>0.78561942909405003</v>
      </c>
      <c r="HR11" s="1" t="s">
        <v>38</v>
      </c>
      <c r="HS11" s="6">
        <f>'raw data (CT)'!AH10</f>
        <v>14.419852075281399</v>
      </c>
      <c r="HT11">
        <f t="shared" si="128"/>
        <v>13.748017265275241</v>
      </c>
      <c r="HU11">
        <f t="shared" si="64"/>
        <v>-0.67183481000615863</v>
      </c>
      <c r="HV11">
        <v>2</v>
      </c>
      <c r="HW11">
        <f t="shared" si="65"/>
        <v>0.62770786469141659</v>
      </c>
      <c r="HY11" s="1" t="s">
        <v>38</v>
      </c>
      <c r="HZ11" s="6">
        <f>'raw data (CT)'!AI10</f>
        <v>13.380727268872</v>
      </c>
      <c r="IA11">
        <f t="shared" si="129"/>
        <v>12.175938757881283</v>
      </c>
      <c r="IB11">
        <f t="shared" si="66"/>
        <v>-1.204788510990717</v>
      </c>
      <c r="IC11">
        <v>2</v>
      </c>
      <c r="ID11">
        <f t="shared" si="67"/>
        <v>0.43383293579094634</v>
      </c>
      <c r="IF11" s="1" t="s">
        <v>38</v>
      </c>
      <c r="IG11" s="6">
        <f>'raw data (CT)'!AJ10</f>
        <v>11.275022505632201</v>
      </c>
      <c r="IH11">
        <f t="shared" si="130"/>
        <v>10.492920839349626</v>
      </c>
      <c r="II11">
        <f t="shared" si="68"/>
        <v>-0.78210166628257483</v>
      </c>
      <c r="IJ11">
        <v>2</v>
      </c>
      <c r="IK11">
        <f t="shared" si="69"/>
        <v>0.58151903985937492</v>
      </c>
      <c r="IM11" s="1" t="s">
        <v>38</v>
      </c>
      <c r="IN11" s="6">
        <f>'raw data (CT)'!AK10</f>
        <v>12.374002560345</v>
      </c>
      <c r="IO11">
        <f t="shared" si="131"/>
        <v>12.7113598902446</v>
      </c>
      <c r="IP11">
        <f t="shared" si="70"/>
        <v>0.33735732989959999</v>
      </c>
      <c r="IQ11">
        <v>2</v>
      </c>
      <c r="IR11">
        <f t="shared" si="71"/>
        <v>1.2634401547480067</v>
      </c>
      <c r="IT11" s="1" t="s">
        <v>38</v>
      </c>
      <c r="IU11" s="6">
        <f>'raw data (CT)'!AL10</f>
        <v>14.2599653444937</v>
      </c>
      <c r="IV11">
        <f t="shared" si="132"/>
        <v>13.164633018422759</v>
      </c>
      <c r="IW11">
        <f t="shared" si="72"/>
        <v>-1.0953323260709418</v>
      </c>
      <c r="IX11">
        <v>2</v>
      </c>
      <c r="IY11">
        <f t="shared" si="73"/>
        <v>0.46802830056866479</v>
      </c>
      <c r="JA11" s="1" t="s">
        <v>38</v>
      </c>
      <c r="JB11" s="6">
        <f>'raw data (CT)'!AM10</f>
        <v>13.1008390986565</v>
      </c>
      <c r="JC11">
        <f t="shared" si="133"/>
        <v>12.285955595377898</v>
      </c>
      <c r="JD11">
        <f t="shared" si="74"/>
        <v>-0.81488350327860282</v>
      </c>
      <c r="JE11">
        <v>2</v>
      </c>
      <c r="JF11">
        <f t="shared" si="75"/>
        <v>0.56845438710065954</v>
      </c>
      <c r="JH11" s="1" t="s">
        <v>38</v>
      </c>
      <c r="JI11" s="6">
        <f>'raw data (CT)'!AN10</f>
        <v>17.261745319381699</v>
      </c>
      <c r="JJ11">
        <f t="shared" si="134"/>
        <v>24.632342976413703</v>
      </c>
      <c r="JK11">
        <f t="shared" si="76"/>
        <v>7.370597657032004</v>
      </c>
      <c r="JL11">
        <v>2</v>
      </c>
      <c r="JM11">
        <f t="shared" si="77"/>
        <v>165.48970459773747</v>
      </c>
      <c r="JO11" s="1" t="s">
        <v>38</v>
      </c>
      <c r="JP11" s="6">
        <f>'raw data (CT)'!AO10</f>
        <v>17.293151235216499</v>
      </c>
      <c r="JQ11">
        <f t="shared" si="135"/>
        <v>17.96428060720185</v>
      </c>
      <c r="JR11">
        <f t="shared" si="78"/>
        <v>0.6711293719853515</v>
      </c>
      <c r="JS11">
        <v>2</v>
      </c>
      <c r="JT11">
        <f t="shared" si="79"/>
        <v>1.5923189804921278</v>
      </c>
      <c r="JV11" s="1" t="s">
        <v>38</v>
      </c>
      <c r="JW11" s="6">
        <f>'raw data (CT)'!AP10</f>
        <v>21.587015490135698</v>
      </c>
      <c r="JX11">
        <f t="shared" si="136"/>
        <v>20.128844862822781</v>
      </c>
      <c r="JY11">
        <f t="shared" si="80"/>
        <v>-1.4581706273129171</v>
      </c>
      <c r="JZ11">
        <v>2</v>
      </c>
      <c r="KA11">
        <f t="shared" si="81"/>
        <v>0.36395433988235548</v>
      </c>
      <c r="KC11" s="1" t="s">
        <v>38</v>
      </c>
      <c r="KD11" s="6">
        <f>'raw data (CT)'!AQ10</f>
        <v>12.2652611405807</v>
      </c>
      <c r="KE11">
        <f t="shared" si="137"/>
        <v>11.74862306866267</v>
      </c>
      <c r="KF11">
        <f t="shared" si="82"/>
        <v>-0.51663807191802924</v>
      </c>
      <c r="KG11">
        <v>2</v>
      </c>
      <c r="KH11">
        <f t="shared" si="83"/>
        <v>0.69899882136705827</v>
      </c>
      <c r="KJ11" s="1" t="s">
        <v>38</v>
      </c>
      <c r="KK11" s="6">
        <f>'raw data (CT)'!AR10</f>
        <v>11.3248850583046</v>
      </c>
      <c r="KL11">
        <f t="shared" si="138"/>
        <v>10.439448927374313</v>
      </c>
      <c r="KM11">
        <f t="shared" si="84"/>
        <v>-0.88543613093028739</v>
      </c>
      <c r="KN11">
        <v>2</v>
      </c>
      <c r="KO11">
        <f t="shared" si="85"/>
        <v>0.54132385424113427</v>
      </c>
      <c r="KQ11" s="1" t="s">
        <v>38</v>
      </c>
      <c r="KR11" s="6">
        <f>'raw data (CT)'!AS10</f>
        <v>12.481978398315</v>
      </c>
      <c r="KS11">
        <f t="shared" si="139"/>
        <v>11.974404565061244</v>
      </c>
      <c r="KT11">
        <f t="shared" si="86"/>
        <v>-0.50757383325375649</v>
      </c>
      <c r="KU11">
        <v>2</v>
      </c>
      <c r="KV11">
        <f t="shared" si="87"/>
        <v>0.70340435229843956</v>
      </c>
      <c r="KX11" s="1" t="s">
        <v>38</v>
      </c>
      <c r="KY11" s="6">
        <f>'raw data (CT)'!AT10</f>
        <v>19.856374546190199</v>
      </c>
      <c r="KZ11">
        <f t="shared" si="140"/>
        <v>17.885183312411066</v>
      </c>
      <c r="LA11">
        <f t="shared" si="88"/>
        <v>-1.971191233779134</v>
      </c>
      <c r="LB11">
        <v>2</v>
      </c>
      <c r="LC11">
        <f t="shared" si="89"/>
        <v>0.25504235590253382</v>
      </c>
      <c r="LE11" s="1" t="s">
        <v>38</v>
      </c>
      <c r="LF11" s="6">
        <f>'raw data (CT)'!AU10</f>
        <v>22.177316850540201</v>
      </c>
      <c r="LG11">
        <f t="shared" si="141"/>
        <v>20.97398616767029</v>
      </c>
      <c r="LH11">
        <f t="shared" si="90"/>
        <v>-1.2033306828699111</v>
      </c>
      <c r="LI11">
        <v>2</v>
      </c>
      <c r="LJ11">
        <f t="shared" si="91"/>
        <v>0.43427154096198156</v>
      </c>
      <c r="LL11" s="1" t="s">
        <v>38</v>
      </c>
      <c r="LM11" s="6">
        <f>'raw data (CT)'!AV10</f>
        <v>15.0694337219074</v>
      </c>
      <c r="LN11">
        <f t="shared" si="142"/>
        <v>13.759010606635613</v>
      </c>
      <c r="LO11">
        <f t="shared" si="92"/>
        <v>-1.3104231152717869</v>
      </c>
      <c r="LP11">
        <v>2</v>
      </c>
      <c r="LQ11">
        <f t="shared" si="93"/>
        <v>0.40320261054046264</v>
      </c>
      <c r="LS11" s="1" t="s">
        <v>38</v>
      </c>
      <c r="LT11" s="6">
        <f>'raw data (CT)'!AW10</f>
        <v>9.0339791175183208</v>
      </c>
      <c r="LU11">
        <f t="shared" si="143"/>
        <v>9.6756523412523485</v>
      </c>
      <c r="LV11">
        <f t="shared" si="94"/>
        <v>0.64167322373402769</v>
      </c>
      <c r="LW11">
        <v>2</v>
      </c>
      <c r="LX11">
        <f t="shared" si="95"/>
        <v>1.5601375428556634</v>
      </c>
    </row>
    <row r="12" spans="2:336" x14ac:dyDescent="0.25">
      <c r="B12" s="1" t="s">
        <v>39</v>
      </c>
      <c r="C12">
        <f>'raw data (CT)'!AX11</f>
        <v>8.6285432741481891</v>
      </c>
      <c r="D12">
        <f t="shared" si="96"/>
        <v>8.1453957508141368</v>
      </c>
      <c r="E12">
        <f t="shared" si="0"/>
        <v>-0.48314752333405231</v>
      </c>
      <c r="F12">
        <v>2</v>
      </c>
      <c r="G12">
        <f t="shared" si="1"/>
        <v>0.71541510122585372</v>
      </c>
      <c r="I12" s="1" t="s">
        <v>39</v>
      </c>
      <c r="J12" s="6">
        <f>'raw data (CT)'!C11</f>
        <v>13.074471942708501</v>
      </c>
      <c r="K12">
        <f t="shared" si="97"/>
        <v>13.165000958705244</v>
      </c>
      <c r="L12">
        <f t="shared" si="2"/>
        <v>9.0529015996743567E-2</v>
      </c>
      <c r="M12">
        <v>2</v>
      </c>
      <c r="N12">
        <f t="shared" si="3"/>
        <v>1.064760543606861</v>
      </c>
      <c r="P12" s="1" t="s">
        <v>39</v>
      </c>
      <c r="Q12" s="6">
        <f>'raw data (CT)'!D11</f>
        <v>7.7288726394095502</v>
      </c>
      <c r="R12">
        <f t="shared" si="98"/>
        <v>7.1607762328820526</v>
      </c>
      <c r="S12">
        <f t="shared" si="4"/>
        <v>-0.5680964065274976</v>
      </c>
      <c r="T12">
        <v>2</v>
      </c>
      <c r="U12">
        <f t="shared" si="5"/>
        <v>0.67450619252089417</v>
      </c>
      <c r="W12" s="1" t="s">
        <v>39</v>
      </c>
      <c r="X12">
        <f>'raw data (CT)'!E11</f>
        <v>18.327182105258</v>
      </c>
      <c r="Y12">
        <f t="shared" si="99"/>
        <v>26.499719347035985</v>
      </c>
      <c r="Z12">
        <f t="shared" si="6"/>
        <v>8.1725372417779845</v>
      </c>
      <c r="AA12">
        <v>2</v>
      </c>
      <c r="AB12">
        <f t="shared" si="7"/>
        <v>288.52194449404294</v>
      </c>
      <c r="AD12" s="1" t="s">
        <v>39</v>
      </c>
      <c r="AE12" s="6">
        <f>'raw data (CT)'!F11</f>
        <v>24.8519082746291</v>
      </c>
      <c r="AF12">
        <f t="shared" si="100"/>
        <v>19.092181059475795</v>
      </c>
      <c r="AG12">
        <f t="shared" si="8"/>
        <v>-5.7597272151533048</v>
      </c>
      <c r="AH12">
        <v>2</v>
      </c>
      <c r="AI12">
        <f t="shared" si="9"/>
        <v>1.8456499760784961E-2</v>
      </c>
      <c r="AK12" s="1" t="s">
        <v>39</v>
      </c>
      <c r="AL12">
        <f>'raw data (CT)'!G11</f>
        <v>24.335864751941301</v>
      </c>
      <c r="AM12">
        <f t="shared" si="101"/>
        <v>23.204473497115767</v>
      </c>
      <c r="AN12">
        <f t="shared" si="10"/>
        <v>-1.1313912548255338</v>
      </c>
      <c r="AO12">
        <v>2</v>
      </c>
      <c r="AP12">
        <f t="shared" si="11"/>
        <v>0.45647531340070724</v>
      </c>
      <c r="AR12" s="1" t="s">
        <v>39</v>
      </c>
      <c r="AS12" s="6">
        <f>'raw data (CT)'!H11</f>
        <v>17.8977352375259</v>
      </c>
      <c r="AT12">
        <f t="shared" si="102"/>
        <v>16.10412600201699</v>
      </c>
      <c r="AU12">
        <f t="shared" si="12"/>
        <v>-1.7936092355089102</v>
      </c>
      <c r="AV12">
        <v>2</v>
      </c>
      <c r="AW12">
        <f t="shared" si="13"/>
        <v>0.28844951934461555</v>
      </c>
      <c r="AY12" s="1" t="s">
        <v>39</v>
      </c>
      <c r="AZ12">
        <f>'raw data (CT)'!I11</f>
        <v>15.0567199841428</v>
      </c>
      <c r="BA12">
        <f t="shared" si="103"/>
        <v>14.468610905867157</v>
      </c>
      <c r="BB12">
        <f t="shared" si="14"/>
        <v>-0.58810907827564307</v>
      </c>
      <c r="BC12">
        <v>2</v>
      </c>
      <c r="BD12">
        <f t="shared" si="15"/>
        <v>0.66521422358810889</v>
      </c>
      <c r="BF12" s="1" t="s">
        <v>39</v>
      </c>
      <c r="BG12" s="6">
        <f>'raw data (CT)'!J11</f>
        <v>9.9241908993384502</v>
      </c>
      <c r="BH12">
        <f t="shared" si="104"/>
        <v>10.859842270632289</v>
      </c>
      <c r="BI12">
        <f t="shared" si="16"/>
        <v>0.93565137129383835</v>
      </c>
      <c r="BJ12">
        <v>2</v>
      </c>
      <c r="BK12">
        <f t="shared" si="17"/>
        <v>1.9127540413954944</v>
      </c>
      <c r="BM12" s="1" t="s">
        <v>39</v>
      </c>
      <c r="BN12" s="6">
        <f>'raw data (CT)'!K11</f>
        <v>19.251560436092401</v>
      </c>
      <c r="BO12">
        <f t="shared" si="105"/>
        <v>16.422431159057975</v>
      </c>
      <c r="BP12">
        <f t="shared" si="18"/>
        <v>-2.8291292770344256</v>
      </c>
      <c r="BQ12">
        <v>2</v>
      </c>
      <c r="BR12">
        <f t="shared" si="19"/>
        <v>0.140717213312399</v>
      </c>
      <c r="BT12" s="1" t="s">
        <v>39</v>
      </c>
      <c r="BU12">
        <f>'raw data (CT)'!L11</f>
        <v>15.3541640241741</v>
      </c>
      <c r="BV12">
        <f t="shared" si="106"/>
        <v>15.387553307654276</v>
      </c>
      <c r="BW12">
        <f t="shared" si="20"/>
        <v>3.3389283480175891E-2</v>
      </c>
      <c r="BX12">
        <v>2</v>
      </c>
      <c r="BY12">
        <f t="shared" si="21"/>
        <v>1.0234135809318603</v>
      </c>
      <c r="CA12" s="1" t="s">
        <v>39</v>
      </c>
      <c r="CB12" s="6">
        <f>'raw data (CT)'!M11</f>
        <v>7.9217123210807197</v>
      </c>
      <c r="CC12">
        <f t="shared" si="107"/>
        <v>7.8823445001062638</v>
      </c>
      <c r="CD12">
        <f t="shared" si="22"/>
        <v>-3.9367820974455903E-2</v>
      </c>
      <c r="CE12">
        <v>2</v>
      </c>
      <c r="CF12">
        <f t="shared" si="23"/>
        <v>0.97308125150277291</v>
      </c>
      <c r="CH12" s="1" t="s">
        <v>39</v>
      </c>
      <c r="CI12">
        <f>'raw data (CT)'!N11</f>
        <v>29.447515352934701</v>
      </c>
      <c r="CJ12">
        <f t="shared" si="108"/>
        <v>27.517171636696578</v>
      </c>
      <c r="CK12">
        <f t="shared" si="24"/>
        <v>-1.9303437162381236</v>
      </c>
      <c r="CL12">
        <v>2</v>
      </c>
      <c r="CM12">
        <f t="shared" si="25"/>
        <v>0.26236665566819845</v>
      </c>
      <c r="CO12" s="1" t="s">
        <v>39</v>
      </c>
      <c r="CP12">
        <f>'raw data (CT)'!O11</f>
        <v>12.3632079024239</v>
      </c>
      <c r="CQ12">
        <f t="shared" si="109"/>
        <v>12.48624909331004</v>
      </c>
      <c r="CR12">
        <f t="shared" si="26"/>
        <v>0.12304119088613952</v>
      </c>
      <c r="CS12">
        <v>2</v>
      </c>
      <c r="CT12">
        <f t="shared" si="27"/>
        <v>1.0890281081111974</v>
      </c>
      <c r="CV12" s="1" t="s">
        <v>39</v>
      </c>
      <c r="CW12" s="6">
        <f>'raw data (CT)'!P11</f>
        <v>13.856341205297101</v>
      </c>
      <c r="CX12">
        <f t="shared" si="110"/>
        <v>13.087707749788152</v>
      </c>
      <c r="CY12">
        <f t="shared" si="28"/>
        <v>-0.76863345550894913</v>
      </c>
      <c r="CZ12">
        <v>2</v>
      </c>
      <c r="DA12">
        <f t="shared" si="29"/>
        <v>0.58697320205650061</v>
      </c>
      <c r="DC12" s="1" t="s">
        <v>39</v>
      </c>
      <c r="DD12">
        <f>'raw data (CT)'!Q11</f>
        <v>12.5848359111622</v>
      </c>
      <c r="DE12">
        <f t="shared" si="111"/>
        <v>11.917854400087977</v>
      </c>
      <c r="DF12">
        <f t="shared" si="30"/>
        <v>-0.66698151107422277</v>
      </c>
      <c r="DG12">
        <v>2</v>
      </c>
      <c r="DH12">
        <f t="shared" si="31"/>
        <v>0.62982306144888278</v>
      </c>
      <c r="DJ12" s="1" t="s">
        <v>39</v>
      </c>
      <c r="DK12">
        <f>'raw data (CT)'!R11</f>
        <v>11.706106919468001</v>
      </c>
      <c r="DL12">
        <f t="shared" si="112"/>
        <v>10.65266115079722</v>
      </c>
      <c r="DM12">
        <f t="shared" si="32"/>
        <v>-1.0534457686707803</v>
      </c>
      <c r="DN12">
        <v>2</v>
      </c>
      <c r="DO12">
        <f t="shared" si="33"/>
        <v>0.4818160077695135</v>
      </c>
      <c r="DQ12" s="1" t="s">
        <v>39</v>
      </c>
      <c r="DR12">
        <f>'raw data (CT)'!S11</f>
        <v>9.5874937494430394</v>
      </c>
      <c r="DS12">
        <f t="shared" si="113"/>
        <v>8.5833079414458542</v>
      </c>
      <c r="DT12">
        <f t="shared" si="34"/>
        <v>-1.0041858079971853</v>
      </c>
      <c r="DU12">
        <v>2</v>
      </c>
      <c r="DV12">
        <f t="shared" si="35"/>
        <v>0.49855141196329034</v>
      </c>
      <c r="DX12" s="1" t="s">
        <v>39</v>
      </c>
      <c r="DY12" s="6">
        <f>'raw data (CT)'!T11</f>
        <v>13.2010535600857</v>
      </c>
      <c r="DZ12">
        <f t="shared" si="114"/>
        <v>14.245993453368152</v>
      </c>
      <c r="EA12">
        <f t="shared" si="36"/>
        <v>1.0449398932824518</v>
      </c>
      <c r="EB12">
        <v>2</v>
      </c>
      <c r="EC12">
        <f t="shared" si="37"/>
        <v>2.0632803947698357</v>
      </c>
      <c r="EE12" s="1" t="s">
        <v>39</v>
      </c>
      <c r="EF12" s="6">
        <f>'raw data (CT)'!U11</f>
        <v>14.453822381703</v>
      </c>
      <c r="EG12">
        <f t="shared" si="115"/>
        <v>13.213675963486804</v>
      </c>
      <c r="EH12">
        <f t="shared" si="38"/>
        <v>-1.240146418216197</v>
      </c>
      <c r="EI12">
        <v>2</v>
      </c>
      <c r="EJ12">
        <f t="shared" si="39"/>
        <v>0.42332969053584441</v>
      </c>
      <c r="EL12" s="1" t="s">
        <v>39</v>
      </c>
      <c r="EM12" s="6">
        <f>'raw data (CT)'!V11</f>
        <v>14.279307305128899</v>
      </c>
      <c r="EN12">
        <f t="shared" si="116"/>
        <v>13.342209146000533</v>
      </c>
      <c r="EO12">
        <f t="shared" si="40"/>
        <v>-0.93709815912836625</v>
      </c>
      <c r="EP12">
        <v>2</v>
      </c>
      <c r="EQ12">
        <f t="shared" si="41"/>
        <v>0.52228234479937208</v>
      </c>
      <c r="ES12" s="1" t="s">
        <v>39</v>
      </c>
      <c r="ET12" s="6">
        <f>'raw data (CT)'!W11</f>
        <v>17.9021994268046</v>
      </c>
      <c r="EU12">
        <f t="shared" si="117"/>
        <v>16.822990906484254</v>
      </c>
      <c r="EV12">
        <f t="shared" si="42"/>
        <v>-1.0792085203203463</v>
      </c>
      <c r="EW12">
        <v>2</v>
      </c>
      <c r="EX12">
        <f t="shared" si="43"/>
        <v>0.47328840380627252</v>
      </c>
      <c r="EZ12" s="1" t="s">
        <v>39</v>
      </c>
      <c r="FA12" s="6">
        <f>'raw data (CT)'!X11</f>
        <v>10.5634237880325</v>
      </c>
      <c r="FB12">
        <f t="shared" si="118"/>
        <v>10.896680675086667</v>
      </c>
      <c r="FC12">
        <f t="shared" si="44"/>
        <v>0.33325688705416745</v>
      </c>
      <c r="FD12">
        <v>2</v>
      </c>
      <c r="FE12">
        <f t="shared" si="45"/>
        <v>1.2598542903082703</v>
      </c>
      <c r="FG12" s="1" t="s">
        <v>39</v>
      </c>
      <c r="FH12" s="6">
        <f>'raw data (CT)'!Y11</f>
        <v>14.1918984785313</v>
      </c>
      <c r="FI12">
        <f t="shared" si="119"/>
        <v>12.9847194513064</v>
      </c>
      <c r="FJ12">
        <f t="shared" si="46"/>
        <v>-1.2071790272248997</v>
      </c>
      <c r="FK12">
        <v>2</v>
      </c>
      <c r="FL12">
        <f t="shared" si="47"/>
        <v>0.43311467870482395</v>
      </c>
      <c r="FN12" s="1" t="s">
        <v>39</v>
      </c>
      <c r="FO12" s="6">
        <f>'raw data (CT)'!Z11</f>
        <v>11.7828014248106</v>
      </c>
      <c r="FP12">
        <f t="shared" si="120"/>
        <v>11.583488988411284</v>
      </c>
      <c r="FQ12">
        <f t="shared" si="48"/>
        <v>-0.19931243639931573</v>
      </c>
      <c r="FR12">
        <v>2</v>
      </c>
      <c r="FS12">
        <f t="shared" si="49"/>
        <v>0.87096555157638811</v>
      </c>
      <c r="FU12" s="1" t="s">
        <v>39</v>
      </c>
      <c r="FV12" s="6">
        <f>'raw data (CT)'!AA11</f>
        <v>15.2419056157211</v>
      </c>
      <c r="FW12">
        <f t="shared" si="121"/>
        <v>14.713870332091034</v>
      </c>
      <c r="FX12">
        <f t="shared" si="50"/>
        <v>-0.52803528363006613</v>
      </c>
      <c r="FY12">
        <v>2</v>
      </c>
      <c r="FZ12">
        <f t="shared" si="51"/>
        <v>0.6934985236391723</v>
      </c>
      <c r="GB12" s="1" t="s">
        <v>39</v>
      </c>
      <c r="GC12" s="6">
        <f>'raw data (CT)'!AB11</f>
        <v>26.0378221917661</v>
      </c>
      <c r="GD12">
        <f t="shared" si="122"/>
        <v>21.226014470138288</v>
      </c>
      <c r="GE12">
        <f t="shared" si="52"/>
        <v>-4.8118077216278117</v>
      </c>
      <c r="GF12">
        <v>2</v>
      </c>
      <c r="GG12">
        <f t="shared" si="53"/>
        <v>3.5604225453877932E-2</v>
      </c>
      <c r="GI12" s="1" t="s">
        <v>39</v>
      </c>
      <c r="GJ12" s="6">
        <f>'raw data (CT)'!AC11</f>
        <v>14.4851294912065</v>
      </c>
      <c r="GK12">
        <f t="shared" si="123"/>
        <v>14.025585774284304</v>
      </c>
      <c r="GL12">
        <f t="shared" si="54"/>
        <v>-0.45954371692219631</v>
      </c>
      <c r="GM12">
        <v>2</v>
      </c>
      <c r="GN12">
        <f t="shared" si="55"/>
        <v>0.72721621993344787</v>
      </c>
      <c r="GP12" s="1" t="s">
        <v>39</v>
      </c>
      <c r="GQ12" s="6">
        <f>'raw data (CT)'!AD11</f>
        <v>12.2898461252323</v>
      </c>
      <c r="GR12">
        <f t="shared" si="124"/>
        <v>11.969179330194631</v>
      </c>
      <c r="GS12">
        <f t="shared" si="56"/>
        <v>-0.32066679503766871</v>
      </c>
      <c r="GT12">
        <v>2</v>
      </c>
      <c r="GU12">
        <f t="shared" si="57"/>
        <v>0.80069971897356218</v>
      </c>
      <c r="GW12" s="1" t="s">
        <v>39</v>
      </c>
      <c r="GX12" s="6">
        <f>'raw data (CT)'!AE11</f>
        <v>14.1333314249518</v>
      </c>
      <c r="GY12">
        <f t="shared" si="125"/>
        <v>13.411947726101024</v>
      </c>
      <c r="GZ12">
        <f t="shared" si="58"/>
        <v>-0.7213836988507758</v>
      </c>
      <c r="HA12">
        <v>2</v>
      </c>
      <c r="HB12">
        <f t="shared" si="59"/>
        <v>0.60651544995805506</v>
      </c>
      <c r="HD12" s="1" t="s">
        <v>39</v>
      </c>
      <c r="HE12" s="6">
        <f>'raw data (CT)'!AF11</f>
        <v>11.4930169636564</v>
      </c>
      <c r="HF12">
        <f t="shared" si="126"/>
        <v>11.296478551644576</v>
      </c>
      <c r="HG12">
        <f t="shared" si="60"/>
        <v>-0.19653841201182409</v>
      </c>
      <c r="HH12">
        <v>2</v>
      </c>
      <c r="HI12">
        <f t="shared" si="61"/>
        <v>0.8726418614890008</v>
      </c>
      <c r="HK12" s="1" t="s">
        <v>39</v>
      </c>
      <c r="HL12" s="6">
        <f>'raw data (CT)'!AG11</f>
        <v>18.724052373197601</v>
      </c>
      <c r="HM12">
        <f t="shared" si="127"/>
        <v>18.151809132116021</v>
      </c>
      <c r="HN12">
        <f t="shared" si="62"/>
        <v>-0.57224324108157987</v>
      </c>
      <c r="HO12">
        <v>2</v>
      </c>
      <c r="HP12">
        <f t="shared" si="63"/>
        <v>0.67257019810790131</v>
      </c>
      <c r="HR12" s="1" t="s">
        <v>39</v>
      </c>
      <c r="HS12" s="6">
        <f>'raw data (CT)'!AH11</f>
        <v>14.160386702984599</v>
      </c>
      <c r="HT12">
        <f t="shared" si="128"/>
        <v>13.748017265275241</v>
      </c>
      <c r="HU12">
        <f t="shared" si="64"/>
        <v>-0.41236943770935852</v>
      </c>
      <c r="HV12">
        <v>2</v>
      </c>
      <c r="HW12">
        <f t="shared" si="65"/>
        <v>0.75138830285559188</v>
      </c>
      <c r="HY12" s="1" t="s">
        <v>39</v>
      </c>
      <c r="HZ12" s="6">
        <f>'raw data (CT)'!AI11</f>
        <v>12.8456729738057</v>
      </c>
      <c r="IA12">
        <f t="shared" si="129"/>
        <v>12.175938757881283</v>
      </c>
      <c r="IB12">
        <f t="shared" si="66"/>
        <v>-0.66973421592441618</v>
      </c>
      <c r="IC12">
        <v>2</v>
      </c>
      <c r="ID12">
        <f t="shared" si="67"/>
        <v>0.62862248613206329</v>
      </c>
      <c r="IF12" s="1" t="s">
        <v>39</v>
      </c>
      <c r="IG12" s="6">
        <f>'raw data (CT)'!AJ11</f>
        <v>11.0522255652899</v>
      </c>
      <c r="IH12">
        <f t="shared" si="130"/>
        <v>10.492920839349626</v>
      </c>
      <c r="II12">
        <f t="shared" si="68"/>
        <v>-0.55930472594027414</v>
      </c>
      <c r="IJ12">
        <v>2</v>
      </c>
      <c r="IK12">
        <f t="shared" si="69"/>
        <v>0.67862913480493703</v>
      </c>
      <c r="IM12" s="1" t="s">
        <v>39</v>
      </c>
      <c r="IN12" s="6">
        <f>'raw data (CT)'!AK11</f>
        <v>12.028564239634401</v>
      </c>
      <c r="IO12">
        <f t="shared" si="131"/>
        <v>12.7113598902446</v>
      </c>
      <c r="IP12">
        <f t="shared" si="70"/>
        <v>0.68279565061019909</v>
      </c>
      <c r="IQ12">
        <v>2</v>
      </c>
      <c r="IR12">
        <f t="shared" si="71"/>
        <v>1.6052473873406197</v>
      </c>
      <c r="IT12" s="1" t="s">
        <v>39</v>
      </c>
      <c r="IU12" s="6">
        <f>'raw data (CT)'!AL11</f>
        <v>13.8630517223953</v>
      </c>
      <c r="IV12">
        <f t="shared" si="132"/>
        <v>13.164633018422759</v>
      </c>
      <c r="IW12">
        <f t="shared" si="72"/>
        <v>-0.69841870397254091</v>
      </c>
      <c r="IX12">
        <v>2</v>
      </c>
      <c r="IY12">
        <f t="shared" si="73"/>
        <v>0.61624728734516454</v>
      </c>
      <c r="JA12" s="1" t="s">
        <v>39</v>
      </c>
      <c r="JB12" s="6">
        <f>'raw data (CT)'!AM11</f>
        <v>13.478497750526399</v>
      </c>
      <c r="JC12">
        <f t="shared" si="133"/>
        <v>12.285955595377898</v>
      </c>
      <c r="JD12">
        <f t="shared" si="74"/>
        <v>-1.1925421551485016</v>
      </c>
      <c r="JE12">
        <v>2</v>
      </c>
      <c r="JF12">
        <f t="shared" si="75"/>
        <v>0.43753121264527833</v>
      </c>
      <c r="JH12" s="1" t="s">
        <v>39</v>
      </c>
      <c r="JI12" s="6">
        <f>'raw data (CT)'!AN11</f>
        <v>16.2971027281916</v>
      </c>
      <c r="JJ12">
        <f t="shared" si="134"/>
        <v>24.632342976413703</v>
      </c>
      <c r="JK12">
        <f t="shared" si="76"/>
        <v>8.3352402482221031</v>
      </c>
      <c r="JL12">
        <v>2</v>
      </c>
      <c r="JM12">
        <f t="shared" si="77"/>
        <v>322.96639492975902</v>
      </c>
      <c r="JO12" s="1" t="s">
        <v>39</v>
      </c>
      <c r="JP12" s="6">
        <f>'raw data (CT)'!AO11</f>
        <v>18.586231276968899</v>
      </c>
      <c r="JQ12">
        <f t="shared" si="135"/>
        <v>17.96428060720185</v>
      </c>
      <c r="JR12">
        <f t="shared" si="78"/>
        <v>-0.62195066976704894</v>
      </c>
      <c r="JS12">
        <v>2</v>
      </c>
      <c r="JT12">
        <f t="shared" si="79"/>
        <v>0.64979174924985106</v>
      </c>
      <c r="JV12" s="1" t="s">
        <v>39</v>
      </c>
      <c r="JW12" s="6">
        <f>'raw data (CT)'!AP11</f>
        <v>21.304183687099801</v>
      </c>
      <c r="JX12">
        <f t="shared" si="136"/>
        <v>20.128844862822781</v>
      </c>
      <c r="JY12">
        <f t="shared" si="80"/>
        <v>-1.17533882427702</v>
      </c>
      <c r="JZ12">
        <v>2</v>
      </c>
      <c r="KA12">
        <f t="shared" si="81"/>
        <v>0.44277975825803784</v>
      </c>
      <c r="KC12" s="1" t="s">
        <v>39</v>
      </c>
      <c r="KD12" s="6">
        <f>'raw data (CT)'!AQ11</f>
        <v>11.996978163533401</v>
      </c>
      <c r="KE12">
        <f t="shared" si="137"/>
        <v>11.74862306866267</v>
      </c>
      <c r="KF12">
        <f t="shared" si="82"/>
        <v>-0.24835509487073004</v>
      </c>
      <c r="KG12">
        <v>2</v>
      </c>
      <c r="KH12">
        <f t="shared" si="83"/>
        <v>0.84185571962492478</v>
      </c>
      <c r="KJ12" s="1" t="s">
        <v>39</v>
      </c>
      <c r="KK12" s="6">
        <f>'raw data (CT)'!AR11</f>
        <v>11.5640632635643</v>
      </c>
      <c r="KL12">
        <f t="shared" si="138"/>
        <v>10.439448927374313</v>
      </c>
      <c r="KM12">
        <f t="shared" si="84"/>
        <v>-1.1246143361899872</v>
      </c>
      <c r="KN12">
        <v>2</v>
      </c>
      <c r="KO12">
        <f t="shared" si="85"/>
        <v>0.45862460556400675</v>
      </c>
      <c r="KQ12" s="1" t="s">
        <v>39</v>
      </c>
      <c r="KR12" s="6">
        <f>'raw data (CT)'!AS11</f>
        <v>12.261574609691101</v>
      </c>
      <c r="KS12">
        <f t="shared" si="139"/>
        <v>11.974404565061244</v>
      </c>
      <c r="KT12">
        <f t="shared" si="86"/>
        <v>-0.28717004462985685</v>
      </c>
      <c r="KU12">
        <v>2</v>
      </c>
      <c r="KV12">
        <f t="shared" si="87"/>
        <v>0.81950800985000416</v>
      </c>
      <c r="KX12" s="1" t="s">
        <v>39</v>
      </c>
      <c r="KY12" s="6">
        <f>'raw data (CT)'!AT11</f>
        <v>20.2634545160732</v>
      </c>
      <c r="KZ12">
        <f t="shared" si="140"/>
        <v>17.885183312411066</v>
      </c>
      <c r="LA12">
        <f t="shared" si="88"/>
        <v>-2.3782712036621341</v>
      </c>
      <c r="LB12">
        <v>2</v>
      </c>
      <c r="LC12">
        <f t="shared" si="89"/>
        <v>0.19233974231698248</v>
      </c>
      <c r="LE12" s="1" t="s">
        <v>39</v>
      </c>
      <c r="LF12" s="6">
        <f>'raw data (CT)'!AU11</f>
        <v>23.941920875963401</v>
      </c>
      <c r="LG12">
        <f t="shared" si="141"/>
        <v>20.97398616767029</v>
      </c>
      <c r="LH12">
        <f t="shared" si="90"/>
        <v>-2.9679347082931109</v>
      </c>
      <c r="LI12">
        <v>2</v>
      </c>
      <c r="LJ12">
        <f t="shared" si="91"/>
        <v>0.12780935043277777</v>
      </c>
      <c r="LL12" s="1" t="s">
        <v>39</v>
      </c>
      <c r="LM12" s="6">
        <f>'raw data (CT)'!AV11</f>
        <v>14.8404458024568</v>
      </c>
      <c r="LN12">
        <f t="shared" si="142"/>
        <v>13.759010606635613</v>
      </c>
      <c r="LO12">
        <f t="shared" si="92"/>
        <v>-1.0814351958211876</v>
      </c>
      <c r="LP12">
        <v>2</v>
      </c>
      <c r="LQ12">
        <f t="shared" si="93"/>
        <v>0.472558487357429</v>
      </c>
      <c r="LS12" s="1" t="s">
        <v>39</v>
      </c>
      <c r="LT12" s="6">
        <f>'raw data (CT)'!AW11</f>
        <v>8.9510271932580991</v>
      </c>
      <c r="LU12">
        <f t="shared" si="143"/>
        <v>9.6756523412523485</v>
      </c>
      <c r="LV12">
        <f t="shared" si="94"/>
        <v>0.72462514799424937</v>
      </c>
      <c r="LW12">
        <v>2</v>
      </c>
      <c r="LX12">
        <f t="shared" si="95"/>
        <v>1.6524712228741636</v>
      </c>
    </row>
    <row r="13" spans="2:336" x14ac:dyDescent="0.25">
      <c r="B13" s="1" t="s">
        <v>40</v>
      </c>
      <c r="C13">
        <f>'raw data (CT)'!AX12</f>
        <v>8.4515720857356307</v>
      </c>
      <c r="D13">
        <f t="shared" si="96"/>
        <v>8.1453957508141368</v>
      </c>
      <c r="E13">
        <f t="shared" si="0"/>
        <v>-0.30617633492149388</v>
      </c>
      <c r="F13">
        <v>2</v>
      </c>
      <c r="G13">
        <f t="shared" si="1"/>
        <v>0.80878248802842068</v>
      </c>
      <c r="I13" s="1" t="s">
        <v>40</v>
      </c>
      <c r="J13" s="6">
        <f>'raw data (CT)'!C12</f>
        <v>13.7484823106323</v>
      </c>
      <c r="K13">
        <f t="shared" si="97"/>
        <v>13.165000958705244</v>
      </c>
      <c r="L13">
        <f t="shared" si="2"/>
        <v>-0.58348135192705541</v>
      </c>
      <c r="M13">
        <v>2</v>
      </c>
      <c r="N13">
        <f t="shared" si="3"/>
        <v>0.66735145420023378</v>
      </c>
      <c r="P13" s="1" t="s">
        <v>40</v>
      </c>
      <c r="Q13" s="6">
        <f>'raw data (CT)'!D12</f>
        <v>7.4548600865868</v>
      </c>
      <c r="R13">
        <f t="shared" si="98"/>
        <v>7.1607762328820526</v>
      </c>
      <c r="S13">
        <f t="shared" si="4"/>
        <v>-0.29408385370474743</v>
      </c>
      <c r="T13">
        <v>2</v>
      </c>
      <c r="U13">
        <f t="shared" si="5"/>
        <v>0.81559008745210348</v>
      </c>
      <c r="W13" s="1" t="s">
        <v>40</v>
      </c>
      <c r="X13">
        <f>'raw data (CT)'!E12</f>
        <v>28.844138373365201</v>
      </c>
      <c r="Y13">
        <f t="shared" si="99"/>
        <v>26.499719347035985</v>
      </c>
      <c r="Z13">
        <f t="shared" si="6"/>
        <v>-2.3444190263292164</v>
      </c>
      <c r="AA13">
        <v>2</v>
      </c>
      <c r="AB13">
        <f t="shared" si="7"/>
        <v>0.19690627238600103</v>
      </c>
      <c r="AD13" s="1" t="s">
        <v>40</v>
      </c>
      <c r="AE13" s="6">
        <f>'raw data (CT)'!F12</f>
        <v>18.639849337115599</v>
      </c>
      <c r="AF13">
        <f t="shared" si="100"/>
        <v>19.092181059475795</v>
      </c>
      <c r="AG13">
        <f t="shared" si="8"/>
        <v>0.4523317223601957</v>
      </c>
      <c r="AH13">
        <v>2</v>
      </c>
      <c r="AI13">
        <f t="shared" si="9"/>
        <v>1.3682498727389409</v>
      </c>
      <c r="AK13" s="1" t="s">
        <v>40</v>
      </c>
      <c r="AL13">
        <f>'raw data (CT)'!G12</f>
        <v>25.273589011307902</v>
      </c>
      <c r="AM13">
        <f t="shared" si="101"/>
        <v>23.204473497115767</v>
      </c>
      <c r="AN13">
        <f t="shared" si="10"/>
        <v>-2.0691155141921342</v>
      </c>
      <c r="AO13">
        <v>2</v>
      </c>
      <c r="AP13">
        <f t="shared" si="11"/>
        <v>0.23830555482876237</v>
      </c>
      <c r="AR13" s="1" t="s">
        <v>40</v>
      </c>
      <c r="AS13" s="6">
        <f>'raw data (CT)'!H12</f>
        <v>16.384061764335399</v>
      </c>
      <c r="AT13">
        <f t="shared" si="102"/>
        <v>16.10412600201699</v>
      </c>
      <c r="AU13">
        <f t="shared" si="12"/>
        <v>-0.27993576231840933</v>
      </c>
      <c r="AV13">
        <v>2</v>
      </c>
      <c r="AW13">
        <f t="shared" si="13"/>
        <v>0.82362768943590225</v>
      </c>
      <c r="AY13" s="1" t="s">
        <v>40</v>
      </c>
      <c r="AZ13">
        <f>'raw data (CT)'!I12</f>
        <v>14.862353252927001</v>
      </c>
      <c r="BA13">
        <f t="shared" si="103"/>
        <v>14.468610905867157</v>
      </c>
      <c r="BB13">
        <f t="shared" si="14"/>
        <v>-0.39374234705984357</v>
      </c>
      <c r="BC13">
        <v>2</v>
      </c>
      <c r="BD13">
        <f t="shared" si="15"/>
        <v>0.7611526135997132</v>
      </c>
      <c r="BF13" s="1" t="s">
        <v>40</v>
      </c>
      <c r="BG13" s="6">
        <f>'raw data (CT)'!J12</f>
        <v>10.5611091948879</v>
      </c>
      <c r="BH13">
        <f t="shared" si="104"/>
        <v>10.859842270632289</v>
      </c>
      <c r="BI13">
        <f t="shared" si="16"/>
        <v>0.2987330757443889</v>
      </c>
      <c r="BJ13">
        <v>2</v>
      </c>
      <c r="BK13">
        <f t="shared" si="17"/>
        <v>1.2300637400151975</v>
      </c>
      <c r="BM13" s="1" t="s">
        <v>40</v>
      </c>
      <c r="BN13" s="6">
        <f>'raw data (CT)'!K12</f>
        <v>16.254227777226099</v>
      </c>
      <c r="BO13">
        <f t="shared" si="105"/>
        <v>16.422431159057975</v>
      </c>
      <c r="BP13">
        <f t="shared" si="18"/>
        <v>0.16820338183187644</v>
      </c>
      <c r="BQ13">
        <v>2</v>
      </c>
      <c r="BR13">
        <f t="shared" si="19"/>
        <v>1.1236582979584047</v>
      </c>
      <c r="BT13" s="1" t="s">
        <v>40</v>
      </c>
      <c r="BU13">
        <f>'raw data (CT)'!L12</f>
        <v>15.802204499918799</v>
      </c>
      <c r="BV13">
        <f t="shared" si="106"/>
        <v>15.387553307654276</v>
      </c>
      <c r="BW13">
        <f t="shared" si="20"/>
        <v>-0.41465119226452352</v>
      </c>
      <c r="BX13">
        <v>2</v>
      </c>
      <c r="BY13">
        <f t="shared" si="21"/>
        <v>0.75020085260306646</v>
      </c>
      <c r="CA13" s="1" t="s">
        <v>40</v>
      </c>
      <c r="CB13" s="6">
        <f>'raw data (CT)'!M12</f>
        <v>8.2604609119730501</v>
      </c>
      <c r="CC13">
        <f t="shared" si="107"/>
        <v>7.8823445001062638</v>
      </c>
      <c r="CD13">
        <f t="shared" si="22"/>
        <v>-0.37811641186678635</v>
      </c>
      <c r="CE13">
        <v>2</v>
      </c>
      <c r="CF13">
        <f t="shared" si="23"/>
        <v>0.7694415209103691</v>
      </c>
      <c r="CH13" s="1" t="s">
        <v>40</v>
      </c>
      <c r="CI13">
        <f>'raw data (CT)'!N12</f>
        <v>29.958061436065702</v>
      </c>
      <c r="CJ13">
        <f t="shared" si="108"/>
        <v>27.517171636696578</v>
      </c>
      <c r="CK13">
        <f t="shared" si="24"/>
        <v>-2.4408897993691241</v>
      </c>
      <c r="CL13">
        <v>2</v>
      </c>
      <c r="CM13">
        <f t="shared" si="25"/>
        <v>0.18417002806463406</v>
      </c>
      <c r="CO13" s="1" t="s">
        <v>40</v>
      </c>
      <c r="CP13">
        <f>'raw data (CT)'!O12</f>
        <v>12.778752037349699</v>
      </c>
      <c r="CQ13">
        <f t="shared" si="109"/>
        <v>12.48624909331004</v>
      </c>
      <c r="CR13">
        <f t="shared" si="26"/>
        <v>-0.2925029440396596</v>
      </c>
      <c r="CS13">
        <v>2</v>
      </c>
      <c r="CT13">
        <f t="shared" si="27"/>
        <v>0.8164843034323972</v>
      </c>
      <c r="CV13" s="1" t="s">
        <v>40</v>
      </c>
      <c r="CW13" s="6">
        <f>'raw data (CT)'!P12</f>
        <v>13.4025407010959</v>
      </c>
      <c r="CX13">
        <f t="shared" si="110"/>
        <v>13.087707749788152</v>
      </c>
      <c r="CY13">
        <f t="shared" si="28"/>
        <v>-0.31483295130774813</v>
      </c>
      <c r="CZ13">
        <v>2</v>
      </c>
      <c r="DA13">
        <f t="shared" si="29"/>
        <v>0.80394407349972119</v>
      </c>
      <c r="DC13" s="1" t="s">
        <v>40</v>
      </c>
      <c r="DD13">
        <f>'raw data (CT)'!Q12</f>
        <v>11.856189596180799</v>
      </c>
      <c r="DE13">
        <f t="shared" si="111"/>
        <v>11.917854400087977</v>
      </c>
      <c r="DF13">
        <f t="shared" si="30"/>
        <v>6.1664803907177657E-2</v>
      </c>
      <c r="DG13">
        <v>2</v>
      </c>
      <c r="DH13">
        <f t="shared" si="31"/>
        <v>1.0436694128619084</v>
      </c>
      <c r="DJ13" s="1" t="s">
        <v>40</v>
      </c>
      <c r="DK13">
        <f>'raw data (CT)'!R12</f>
        <v>10.599738405424199</v>
      </c>
      <c r="DL13">
        <f t="shared" si="112"/>
        <v>10.65266115079722</v>
      </c>
      <c r="DM13">
        <f t="shared" si="32"/>
        <v>5.2922745373020774E-2</v>
      </c>
      <c r="DN13">
        <v>2</v>
      </c>
      <c r="DO13">
        <f t="shared" si="33"/>
        <v>1.0373643854323928</v>
      </c>
      <c r="DQ13" s="1" t="s">
        <v>40</v>
      </c>
      <c r="DR13">
        <f>'raw data (CT)'!S12</f>
        <v>9.6697877627781192</v>
      </c>
      <c r="DS13">
        <f t="shared" si="113"/>
        <v>8.5833079414458542</v>
      </c>
      <c r="DT13">
        <f t="shared" si="34"/>
        <v>-1.0864798213322651</v>
      </c>
      <c r="DU13">
        <v>2</v>
      </c>
      <c r="DV13">
        <f t="shared" si="35"/>
        <v>0.47090899278824433</v>
      </c>
      <c r="DX13" s="1" t="s">
        <v>40</v>
      </c>
      <c r="DY13" s="6">
        <f>'raw data (CT)'!T12</f>
        <v>13.944675852067601</v>
      </c>
      <c r="DZ13">
        <f t="shared" si="114"/>
        <v>14.245993453368152</v>
      </c>
      <c r="EA13">
        <f t="shared" si="36"/>
        <v>0.30131760130055163</v>
      </c>
      <c r="EB13">
        <v>2</v>
      </c>
      <c r="EC13">
        <f t="shared" si="37"/>
        <v>1.2322693208348392</v>
      </c>
      <c r="EE13" s="1" t="s">
        <v>40</v>
      </c>
      <c r="EF13" s="6">
        <f>'raw data (CT)'!U12</f>
        <v>12.9285617815669</v>
      </c>
      <c r="EG13">
        <f t="shared" si="115"/>
        <v>13.213675963486804</v>
      </c>
      <c r="EH13">
        <f t="shared" si="38"/>
        <v>0.28511418191990323</v>
      </c>
      <c r="EI13">
        <v>2</v>
      </c>
      <c r="EJ13">
        <f t="shared" si="39"/>
        <v>1.2185066984203541</v>
      </c>
      <c r="EL13" s="1" t="s">
        <v>40</v>
      </c>
      <c r="EM13" s="6">
        <f>'raw data (CT)'!V12</f>
        <v>14.2294335723956</v>
      </c>
      <c r="EN13">
        <f t="shared" si="116"/>
        <v>13.342209146000533</v>
      </c>
      <c r="EO13">
        <f t="shared" si="40"/>
        <v>-0.8872244263950666</v>
      </c>
      <c r="EP13">
        <v>2</v>
      </c>
      <c r="EQ13">
        <f t="shared" si="41"/>
        <v>0.54065327089424176</v>
      </c>
      <c r="ES13" s="1" t="s">
        <v>40</v>
      </c>
      <c r="ET13" s="6">
        <f>'raw data (CT)'!W12</f>
        <v>17.496401828348301</v>
      </c>
      <c r="EU13">
        <f t="shared" si="117"/>
        <v>16.822990906484254</v>
      </c>
      <c r="EV13">
        <f t="shared" si="42"/>
        <v>-0.67341092186404694</v>
      </c>
      <c r="EW13">
        <v>2</v>
      </c>
      <c r="EX13">
        <f t="shared" si="43"/>
        <v>0.62702248242911907</v>
      </c>
      <c r="EZ13" s="1" t="s">
        <v>40</v>
      </c>
      <c r="FA13" s="6">
        <f>'raw data (CT)'!X12</f>
        <v>10.665625921764001</v>
      </c>
      <c r="FB13">
        <f t="shared" si="118"/>
        <v>10.896680675086667</v>
      </c>
      <c r="FC13">
        <f t="shared" si="44"/>
        <v>0.23105475332266678</v>
      </c>
      <c r="FD13">
        <v>2</v>
      </c>
      <c r="FE13">
        <f t="shared" si="45"/>
        <v>1.173692721552813</v>
      </c>
      <c r="FG13" s="1" t="s">
        <v>40</v>
      </c>
      <c r="FH13" s="6">
        <f>'raw data (CT)'!Y12</f>
        <v>14.51369850355</v>
      </c>
      <c r="FI13">
        <f t="shared" si="119"/>
        <v>12.9847194513064</v>
      </c>
      <c r="FJ13">
        <f t="shared" si="46"/>
        <v>-1.5289790522435993</v>
      </c>
      <c r="FK13">
        <v>2</v>
      </c>
      <c r="FL13">
        <f t="shared" si="47"/>
        <v>0.34652250284064107</v>
      </c>
      <c r="FN13" s="1" t="s">
        <v>40</v>
      </c>
      <c r="FO13" s="6">
        <f>'raw data (CT)'!Z12</f>
        <v>11.8821754586181</v>
      </c>
      <c r="FP13">
        <f t="shared" si="120"/>
        <v>11.583488988411284</v>
      </c>
      <c r="FQ13">
        <f t="shared" si="48"/>
        <v>-0.29868647020681571</v>
      </c>
      <c r="FR13">
        <v>2</v>
      </c>
      <c r="FS13">
        <f t="shared" si="49"/>
        <v>0.81299226412966852</v>
      </c>
      <c r="FU13" s="1" t="s">
        <v>40</v>
      </c>
      <c r="FV13" s="6">
        <f>'raw data (CT)'!AA12</f>
        <v>14.8351510229234</v>
      </c>
      <c r="FW13">
        <f t="shared" si="121"/>
        <v>14.713870332091034</v>
      </c>
      <c r="FX13">
        <f t="shared" si="50"/>
        <v>-0.12128069083236603</v>
      </c>
      <c r="FY13">
        <v>2</v>
      </c>
      <c r="FZ13">
        <f t="shared" si="51"/>
        <v>0.91937115584338569</v>
      </c>
      <c r="GB13" s="1" t="s">
        <v>40</v>
      </c>
      <c r="GC13" s="6">
        <f>'raw data (CT)'!AB12</f>
        <v>22.288462162338998</v>
      </c>
      <c r="GD13">
        <f t="shared" si="122"/>
        <v>21.226014470138288</v>
      </c>
      <c r="GE13">
        <f t="shared" si="52"/>
        <v>-1.0624476922007098</v>
      </c>
      <c r="GF13">
        <v>2</v>
      </c>
      <c r="GG13">
        <f t="shared" si="53"/>
        <v>0.47881900057679738</v>
      </c>
      <c r="GI13" s="1" t="s">
        <v>40</v>
      </c>
      <c r="GJ13" s="6">
        <f>'raw data (CT)'!AC12</f>
        <v>14.191647311771</v>
      </c>
      <c r="GK13">
        <f t="shared" si="123"/>
        <v>14.025585774284304</v>
      </c>
      <c r="GL13">
        <f t="shared" si="54"/>
        <v>-0.16606153748669605</v>
      </c>
      <c r="GM13">
        <v>2</v>
      </c>
      <c r="GN13">
        <f t="shared" si="55"/>
        <v>0.89127247827268741</v>
      </c>
      <c r="GP13" s="1" t="s">
        <v>40</v>
      </c>
      <c r="GQ13" s="6">
        <f>'raw data (CT)'!AD12</f>
        <v>12.3119493638831</v>
      </c>
      <c r="GR13">
        <f t="shared" si="124"/>
        <v>11.969179330194631</v>
      </c>
      <c r="GS13">
        <f t="shared" si="56"/>
        <v>-0.3427700336884687</v>
      </c>
      <c r="GT13">
        <v>2</v>
      </c>
      <c r="GU13">
        <f t="shared" si="57"/>
        <v>0.78852585545515974</v>
      </c>
      <c r="GW13" s="1" t="s">
        <v>40</v>
      </c>
      <c r="GX13" s="6">
        <f>'raw data (CT)'!AE12</f>
        <v>14.2959565094274</v>
      </c>
      <c r="GY13">
        <f t="shared" si="125"/>
        <v>13.411947726101024</v>
      </c>
      <c r="GZ13">
        <f t="shared" si="58"/>
        <v>-0.88400878332637589</v>
      </c>
      <c r="HA13">
        <v>2</v>
      </c>
      <c r="HB13">
        <f t="shared" si="59"/>
        <v>0.54185968449585897</v>
      </c>
      <c r="HD13" s="1" t="s">
        <v>40</v>
      </c>
      <c r="HE13" s="6">
        <f>'raw data (CT)'!AF12</f>
        <v>11.4495493900151</v>
      </c>
      <c r="HF13">
        <f t="shared" si="126"/>
        <v>11.296478551644576</v>
      </c>
      <c r="HG13">
        <f t="shared" si="60"/>
        <v>-0.1530708383705246</v>
      </c>
      <c r="HH13">
        <v>2</v>
      </c>
      <c r="HI13">
        <f t="shared" si="61"/>
        <v>0.89933415248254212</v>
      </c>
      <c r="HK13" s="1" t="s">
        <v>40</v>
      </c>
      <c r="HL13" s="6">
        <f>'raw data (CT)'!AG12</f>
        <v>19.109700278879</v>
      </c>
      <c r="HM13">
        <f t="shared" si="127"/>
        <v>18.151809132116021</v>
      </c>
      <c r="HN13">
        <f t="shared" si="62"/>
        <v>-0.95789114676297871</v>
      </c>
      <c r="HO13">
        <v>2</v>
      </c>
      <c r="HP13">
        <f t="shared" si="63"/>
        <v>0.51480888325853125</v>
      </c>
      <c r="HR13" s="1" t="s">
        <v>40</v>
      </c>
      <c r="HS13" s="6">
        <f>'raw data (CT)'!AH12</f>
        <v>14.4214472566821</v>
      </c>
      <c r="HT13">
        <f t="shared" si="128"/>
        <v>13.748017265275241</v>
      </c>
      <c r="HU13">
        <f t="shared" si="64"/>
        <v>-0.67342999140685933</v>
      </c>
      <c r="HV13">
        <v>2</v>
      </c>
      <c r="HW13">
        <f t="shared" si="65"/>
        <v>0.62701419450082485</v>
      </c>
      <c r="HY13" s="1" t="s">
        <v>40</v>
      </c>
      <c r="HZ13" s="6">
        <f>'raw data (CT)'!AI12</f>
        <v>12.669252753131</v>
      </c>
      <c r="IA13">
        <f t="shared" si="129"/>
        <v>12.175938757881283</v>
      </c>
      <c r="IB13">
        <f t="shared" si="66"/>
        <v>-0.49331399524971609</v>
      </c>
      <c r="IC13">
        <v>2</v>
      </c>
      <c r="ID13">
        <f t="shared" si="67"/>
        <v>0.71039139168501519</v>
      </c>
      <c r="IF13" s="1" t="s">
        <v>40</v>
      </c>
      <c r="IG13" s="6">
        <f>'raw data (CT)'!AJ12</f>
        <v>10.415159037912099</v>
      </c>
      <c r="IH13">
        <f t="shared" si="130"/>
        <v>10.492920839349626</v>
      </c>
      <c r="II13">
        <f t="shared" si="68"/>
        <v>7.7761801437526756E-2</v>
      </c>
      <c r="IJ13">
        <v>2</v>
      </c>
      <c r="IK13">
        <f t="shared" si="69"/>
        <v>1.0553794530736107</v>
      </c>
      <c r="IM13" s="1" t="s">
        <v>40</v>
      </c>
      <c r="IN13" s="6">
        <f>'raw data (CT)'!AK12</f>
        <v>12.7160716108703</v>
      </c>
      <c r="IO13">
        <f t="shared" si="131"/>
        <v>12.7113598902446</v>
      </c>
      <c r="IP13">
        <f t="shared" si="70"/>
        <v>-4.7117206256999111E-3</v>
      </c>
      <c r="IQ13">
        <v>2</v>
      </c>
      <c r="IR13">
        <f t="shared" si="71"/>
        <v>0.99673941143485112</v>
      </c>
      <c r="IT13" s="1" t="s">
        <v>40</v>
      </c>
      <c r="IU13" s="6">
        <f>'raw data (CT)'!AL12</f>
        <v>13.0994167663511</v>
      </c>
      <c r="IV13">
        <f t="shared" si="132"/>
        <v>13.164633018422759</v>
      </c>
      <c r="IW13">
        <f t="shared" si="72"/>
        <v>6.5216252071659042E-2</v>
      </c>
      <c r="IX13">
        <v>2</v>
      </c>
      <c r="IY13">
        <f t="shared" si="73"/>
        <v>1.0462417539384283</v>
      </c>
      <c r="JA13" s="1" t="s">
        <v>40</v>
      </c>
      <c r="JB13" s="6">
        <f>'raw data (CT)'!AM12</f>
        <v>12.7999013318077</v>
      </c>
      <c r="JC13">
        <f t="shared" si="133"/>
        <v>12.285955595377898</v>
      </c>
      <c r="JD13">
        <f t="shared" si="74"/>
        <v>-0.51394573642980212</v>
      </c>
      <c r="JE13">
        <v>2</v>
      </c>
      <c r="JF13">
        <f t="shared" si="75"/>
        <v>0.70030450024978574</v>
      </c>
      <c r="JH13" s="1" t="s">
        <v>40</v>
      </c>
      <c r="JI13" s="6">
        <f>'raw data (CT)'!AN12</f>
        <v>24.7371342212343</v>
      </c>
      <c r="JJ13">
        <f t="shared" si="134"/>
        <v>24.632342976413703</v>
      </c>
      <c r="JK13">
        <f t="shared" si="76"/>
        <v>-0.10479124482059632</v>
      </c>
      <c r="JL13">
        <v>2</v>
      </c>
      <c r="JM13">
        <f t="shared" si="77"/>
        <v>0.92993949332266312</v>
      </c>
      <c r="JO13" s="1" t="s">
        <v>40</v>
      </c>
      <c r="JP13" s="6">
        <f>'raw data (CT)'!AO12</f>
        <v>17.416478055348598</v>
      </c>
      <c r="JQ13">
        <f t="shared" si="135"/>
        <v>17.96428060720185</v>
      </c>
      <c r="JR13">
        <f t="shared" si="78"/>
        <v>0.54780255185325188</v>
      </c>
      <c r="JS13">
        <v>2</v>
      </c>
      <c r="JT13">
        <f t="shared" si="79"/>
        <v>1.4618573639942187</v>
      </c>
      <c r="JV13" s="1" t="s">
        <v>40</v>
      </c>
      <c r="JW13" s="6">
        <f>'raw data (CT)'!AP12</f>
        <v>21.989811295773698</v>
      </c>
      <c r="JX13">
        <f t="shared" si="136"/>
        <v>20.128844862822781</v>
      </c>
      <c r="JY13">
        <f t="shared" si="80"/>
        <v>-1.8609664329509172</v>
      </c>
      <c r="JZ13">
        <v>2</v>
      </c>
      <c r="KA13">
        <f t="shared" si="81"/>
        <v>0.27529180463836161</v>
      </c>
      <c r="KC13" s="1" t="s">
        <v>40</v>
      </c>
      <c r="KD13" s="6">
        <f>'raw data (CT)'!AQ12</f>
        <v>12.269347124979101</v>
      </c>
      <c r="KE13">
        <f t="shared" si="137"/>
        <v>11.74862306866267</v>
      </c>
      <c r="KF13">
        <f t="shared" si="82"/>
        <v>-0.52072405631643015</v>
      </c>
      <c r="KG13">
        <v>2</v>
      </c>
      <c r="KH13">
        <f t="shared" si="83"/>
        <v>0.69702192568994403</v>
      </c>
      <c r="KJ13" s="1" t="s">
        <v>40</v>
      </c>
      <c r="KK13" s="6">
        <f>'raw data (CT)'!AR12</f>
        <v>10.9348812610358</v>
      </c>
      <c r="KL13">
        <f t="shared" si="138"/>
        <v>10.439448927374313</v>
      </c>
      <c r="KM13">
        <f t="shared" si="84"/>
        <v>-0.49543233366148698</v>
      </c>
      <c r="KN13">
        <v>2</v>
      </c>
      <c r="KO13">
        <f t="shared" si="85"/>
        <v>0.70934907500000932</v>
      </c>
      <c r="KQ13" s="1" t="s">
        <v>40</v>
      </c>
      <c r="KR13" s="6">
        <f>'raw data (CT)'!AS12</f>
        <v>12.226812863355301</v>
      </c>
      <c r="KS13">
        <f t="shared" si="139"/>
        <v>11.974404565061244</v>
      </c>
      <c r="KT13">
        <f t="shared" si="86"/>
        <v>-0.25240829829405698</v>
      </c>
      <c r="KU13">
        <v>2</v>
      </c>
      <c r="KV13">
        <f t="shared" si="87"/>
        <v>0.83949387347902837</v>
      </c>
      <c r="KX13" s="1" t="s">
        <v>40</v>
      </c>
      <c r="KY13" s="6">
        <f>'raw data (CT)'!AT12</f>
        <v>18.952233535779602</v>
      </c>
      <c r="KZ13">
        <f t="shared" si="140"/>
        <v>17.885183312411066</v>
      </c>
      <c r="LA13">
        <f t="shared" si="88"/>
        <v>-1.0670502233685362</v>
      </c>
      <c r="LB13">
        <v>2</v>
      </c>
      <c r="LC13">
        <f t="shared" si="89"/>
        <v>0.47729389113678394</v>
      </c>
      <c r="LE13" s="1" t="s">
        <v>40</v>
      </c>
      <c r="LF13" s="6">
        <f>'raw data (CT)'!AU12</f>
        <v>22.0200335064985</v>
      </c>
      <c r="LG13">
        <f t="shared" si="141"/>
        <v>20.97398616767029</v>
      </c>
      <c r="LH13">
        <f t="shared" si="90"/>
        <v>-1.0460473388282097</v>
      </c>
      <c r="LI13">
        <v>2</v>
      </c>
      <c r="LJ13">
        <f t="shared" si="91"/>
        <v>0.48429320334853398</v>
      </c>
      <c r="LL13" s="1" t="s">
        <v>40</v>
      </c>
      <c r="LM13" s="6">
        <f>'raw data (CT)'!AV12</f>
        <v>14.1780137230893</v>
      </c>
      <c r="LN13">
        <f t="shared" si="142"/>
        <v>13.759010606635613</v>
      </c>
      <c r="LO13">
        <f t="shared" si="92"/>
        <v>-0.4190031164536876</v>
      </c>
      <c r="LP13">
        <v>2</v>
      </c>
      <c r="LQ13">
        <f t="shared" si="93"/>
        <v>0.74794126350583723</v>
      </c>
      <c r="LS13" s="1" t="s">
        <v>40</v>
      </c>
      <c r="LT13" s="6">
        <f>'raw data (CT)'!AW12</f>
        <v>9.2738754484072192</v>
      </c>
      <c r="LU13">
        <f t="shared" si="143"/>
        <v>9.6756523412523485</v>
      </c>
      <c r="LV13">
        <f t="shared" si="94"/>
        <v>0.4017768928451293</v>
      </c>
      <c r="LW13">
        <v>2</v>
      </c>
      <c r="LX13">
        <f t="shared" si="95"/>
        <v>1.3211340816325425</v>
      </c>
    </row>
    <row r="14" spans="2:336" x14ac:dyDescent="0.25">
      <c r="B14" s="1" t="s">
        <v>41</v>
      </c>
      <c r="C14">
        <f>'raw data (CT)'!AX13</f>
        <v>8.4977910065478195</v>
      </c>
      <c r="D14">
        <f t="shared" si="96"/>
        <v>8.1453957508141368</v>
      </c>
      <c r="E14">
        <f t="shared" si="0"/>
        <v>-0.35239525573368269</v>
      </c>
      <c r="F14">
        <v>2</v>
      </c>
      <c r="G14">
        <f t="shared" si="1"/>
        <v>0.78328256131554619</v>
      </c>
      <c r="I14" s="1" t="s">
        <v>41</v>
      </c>
      <c r="J14" s="6">
        <f>'raw data (CT)'!C13</f>
        <v>13.263352588129001</v>
      </c>
      <c r="K14">
        <f t="shared" si="97"/>
        <v>13.165000958705244</v>
      </c>
      <c r="L14">
        <f t="shared" si="2"/>
        <v>-9.8351629423756748E-2</v>
      </c>
      <c r="M14">
        <v>2</v>
      </c>
      <c r="N14">
        <f t="shared" si="3"/>
        <v>0.93409965014671703</v>
      </c>
      <c r="P14" s="1" t="s">
        <v>41</v>
      </c>
      <c r="Q14" s="6">
        <f>'raw data (CT)'!D13</f>
        <v>7.8394803110119602</v>
      </c>
      <c r="R14">
        <f t="shared" si="98"/>
        <v>7.1607762328820526</v>
      </c>
      <c r="S14">
        <f t="shared" si="4"/>
        <v>-0.67870407812990763</v>
      </c>
      <c r="T14">
        <v>2</v>
      </c>
      <c r="U14">
        <f t="shared" si="5"/>
        <v>0.62472619190387979</v>
      </c>
      <c r="W14" s="1" t="s">
        <v>41</v>
      </c>
      <c r="X14">
        <f>'raw data (CT)'!E13</f>
        <v>28.438629572085901</v>
      </c>
      <c r="Y14">
        <f t="shared" si="99"/>
        <v>26.499719347035985</v>
      </c>
      <c r="Z14">
        <f t="shared" si="6"/>
        <v>-1.9389102250499164</v>
      </c>
      <c r="AA14">
        <v>2</v>
      </c>
      <c r="AB14">
        <f t="shared" si="7"/>
        <v>0.26081337757768219</v>
      </c>
      <c r="AD14" s="1" t="s">
        <v>41</v>
      </c>
      <c r="AE14" s="6">
        <f>'raw data (CT)'!F13</f>
        <v>18.853703365415399</v>
      </c>
      <c r="AF14">
        <f t="shared" si="100"/>
        <v>19.092181059475795</v>
      </c>
      <c r="AG14">
        <f t="shared" si="8"/>
        <v>0.23847769406039632</v>
      </c>
      <c r="AH14">
        <v>2</v>
      </c>
      <c r="AI14">
        <f t="shared" si="9"/>
        <v>1.1797471563812656</v>
      </c>
      <c r="AK14" s="1" t="s">
        <v>41</v>
      </c>
      <c r="AL14">
        <f>'raw data (CT)'!G13</f>
        <v>25.250030984659901</v>
      </c>
      <c r="AM14">
        <f t="shared" si="101"/>
        <v>23.204473497115767</v>
      </c>
      <c r="AN14">
        <f t="shared" si="10"/>
        <v>-2.0455574875441336</v>
      </c>
      <c r="AO14">
        <v>2</v>
      </c>
      <c r="AP14">
        <f t="shared" si="11"/>
        <v>0.24222883385780758</v>
      </c>
      <c r="AR14" s="1" t="s">
        <v>41</v>
      </c>
      <c r="AS14" s="6">
        <f>'raw data (CT)'!H13</f>
        <v>17.0186928124159</v>
      </c>
      <c r="AT14">
        <f t="shared" si="102"/>
        <v>16.10412600201699</v>
      </c>
      <c r="AU14">
        <f t="shared" si="12"/>
        <v>-0.91456681039890952</v>
      </c>
      <c r="AV14">
        <v>2</v>
      </c>
      <c r="AW14">
        <f t="shared" si="13"/>
        <v>0.53050313784590142</v>
      </c>
      <c r="AY14" s="1" t="s">
        <v>41</v>
      </c>
      <c r="AZ14">
        <f>'raw data (CT)'!I13</f>
        <v>14.9870657932066</v>
      </c>
      <c r="BA14">
        <f t="shared" si="103"/>
        <v>14.468610905867157</v>
      </c>
      <c r="BB14">
        <f t="shared" si="14"/>
        <v>-0.518454887339443</v>
      </c>
      <c r="BC14">
        <v>2</v>
      </c>
      <c r="BD14">
        <f t="shared" si="15"/>
        <v>0.69811911186531539</v>
      </c>
      <c r="BF14" s="1" t="s">
        <v>41</v>
      </c>
      <c r="BG14" s="6">
        <f>'raw data (CT)'!J13</f>
        <v>10.3956183041263</v>
      </c>
      <c r="BH14">
        <f t="shared" si="104"/>
        <v>10.859842270632289</v>
      </c>
      <c r="BI14">
        <f t="shared" si="16"/>
        <v>0.46422396650598863</v>
      </c>
      <c r="BJ14">
        <v>2</v>
      </c>
      <c r="BK14">
        <f t="shared" si="17"/>
        <v>1.3795750728555944</v>
      </c>
      <c r="BM14" s="1" t="s">
        <v>41</v>
      </c>
      <c r="BN14" s="6">
        <f>'raw data (CT)'!K13</f>
        <v>16.9151710109489</v>
      </c>
      <c r="BO14">
        <f t="shared" si="105"/>
        <v>16.422431159057975</v>
      </c>
      <c r="BP14">
        <f t="shared" si="18"/>
        <v>-0.49273985189092429</v>
      </c>
      <c r="BQ14">
        <v>2</v>
      </c>
      <c r="BR14">
        <f t="shared" si="19"/>
        <v>0.71067415946153967</v>
      </c>
      <c r="BT14" s="1" t="s">
        <v>41</v>
      </c>
      <c r="BU14">
        <f>'raw data (CT)'!L13</f>
        <v>15.7466031035959</v>
      </c>
      <c r="BV14">
        <f t="shared" si="106"/>
        <v>15.387553307654276</v>
      </c>
      <c r="BW14">
        <f t="shared" si="20"/>
        <v>-0.35904979594162434</v>
      </c>
      <c r="BX14">
        <v>2</v>
      </c>
      <c r="BY14">
        <f t="shared" si="21"/>
        <v>0.77967793084849446</v>
      </c>
      <c r="CA14" s="1" t="s">
        <v>41</v>
      </c>
      <c r="CB14" s="6">
        <f>'raw data (CT)'!M13</f>
        <v>7.9777699798659398</v>
      </c>
      <c r="CC14">
        <f t="shared" si="107"/>
        <v>7.8823445001062638</v>
      </c>
      <c r="CD14">
        <f t="shared" si="22"/>
        <v>-9.542547975967608E-2</v>
      </c>
      <c r="CE14">
        <v>2</v>
      </c>
      <c r="CF14">
        <f t="shared" si="23"/>
        <v>0.93599616264705654</v>
      </c>
      <c r="CH14" s="1" t="s">
        <v>41</v>
      </c>
      <c r="CI14">
        <f>'raw data (CT)'!N13</f>
        <v>30.448744109461899</v>
      </c>
      <c r="CJ14">
        <f t="shared" si="108"/>
        <v>27.517171636696578</v>
      </c>
      <c r="CK14">
        <f t="shared" si="24"/>
        <v>-2.9315724727653212</v>
      </c>
      <c r="CL14">
        <v>2</v>
      </c>
      <c r="CM14">
        <f t="shared" si="25"/>
        <v>0.13107164536431376</v>
      </c>
      <c r="CO14" s="1" t="s">
        <v>41</v>
      </c>
      <c r="CP14">
        <f>'raw data (CT)'!O13</f>
        <v>12.7711132071015</v>
      </c>
      <c r="CQ14">
        <f t="shared" si="109"/>
        <v>12.48624909331004</v>
      </c>
      <c r="CR14">
        <f t="shared" si="26"/>
        <v>-0.28486411379146048</v>
      </c>
      <c r="CS14">
        <v>2</v>
      </c>
      <c r="CT14">
        <f t="shared" si="27"/>
        <v>0.82081891739946133</v>
      </c>
      <c r="CV14" s="1" t="s">
        <v>41</v>
      </c>
      <c r="CW14" s="6">
        <f>'raw data (CT)'!P13</f>
        <v>13.6571492548404</v>
      </c>
      <c r="CX14">
        <f t="shared" si="110"/>
        <v>13.087707749788152</v>
      </c>
      <c r="CY14">
        <f t="shared" si="28"/>
        <v>-0.56944150505224833</v>
      </c>
      <c r="CZ14">
        <v>2</v>
      </c>
      <c r="DA14">
        <f t="shared" si="29"/>
        <v>0.67387760890505488</v>
      </c>
      <c r="DC14" s="1" t="s">
        <v>41</v>
      </c>
      <c r="DD14">
        <f>'raw data (CT)'!Q13</f>
        <v>12.238567929244599</v>
      </c>
      <c r="DE14">
        <f t="shared" si="111"/>
        <v>11.917854400087977</v>
      </c>
      <c r="DF14">
        <f t="shared" si="30"/>
        <v>-0.3207135291566221</v>
      </c>
      <c r="DG14">
        <v>2</v>
      </c>
      <c r="DH14">
        <f t="shared" si="31"/>
        <v>0.80067378182900018</v>
      </c>
      <c r="DJ14" s="1" t="s">
        <v>41</v>
      </c>
      <c r="DK14">
        <f>'raw data (CT)'!R13</f>
        <v>11.207346341638999</v>
      </c>
      <c r="DL14">
        <f t="shared" si="112"/>
        <v>10.65266115079722</v>
      </c>
      <c r="DM14">
        <f t="shared" si="32"/>
        <v>-0.55468519084177892</v>
      </c>
      <c r="DN14">
        <v>2</v>
      </c>
      <c r="DO14">
        <f t="shared" si="33"/>
        <v>0.68080560000649981</v>
      </c>
      <c r="DQ14" s="1" t="s">
        <v>41</v>
      </c>
      <c r="DR14">
        <f>'raw data (CT)'!S13</f>
        <v>9.6509105979810101</v>
      </c>
      <c r="DS14">
        <f t="shared" si="113"/>
        <v>8.5833079414458542</v>
      </c>
      <c r="DT14">
        <f t="shared" si="34"/>
        <v>-1.067602656535156</v>
      </c>
      <c r="DU14">
        <v>2</v>
      </c>
      <c r="DV14">
        <f t="shared" si="35"/>
        <v>0.47711116194443004</v>
      </c>
      <c r="DX14" s="1" t="s">
        <v>41</v>
      </c>
      <c r="DY14" s="6">
        <f>'raw data (CT)'!T13</f>
        <v>14.040315832991499</v>
      </c>
      <c r="DZ14">
        <f t="shared" si="114"/>
        <v>14.245993453368152</v>
      </c>
      <c r="EA14">
        <f t="shared" si="36"/>
        <v>0.20567762037665283</v>
      </c>
      <c r="EB14">
        <v>2</v>
      </c>
      <c r="EC14">
        <f t="shared" si="37"/>
        <v>1.1532278799690285</v>
      </c>
      <c r="EE14" s="1" t="s">
        <v>41</v>
      </c>
      <c r="EF14" s="6">
        <f>'raw data (CT)'!U13</f>
        <v>13.585618853811599</v>
      </c>
      <c r="EG14">
        <f t="shared" si="115"/>
        <v>13.213675963486804</v>
      </c>
      <c r="EH14">
        <f t="shared" si="38"/>
        <v>-0.37194289032479588</v>
      </c>
      <c r="EI14">
        <v>2</v>
      </c>
      <c r="EJ14">
        <f t="shared" si="39"/>
        <v>0.77274113831760582</v>
      </c>
      <c r="EL14" s="1" t="s">
        <v>41</v>
      </c>
      <c r="EM14" s="6">
        <f>'raw data (CT)'!V13</f>
        <v>14.281106123566399</v>
      </c>
      <c r="EN14">
        <f t="shared" si="116"/>
        <v>13.342209146000533</v>
      </c>
      <c r="EO14">
        <f t="shared" si="40"/>
        <v>-0.93889697756586621</v>
      </c>
      <c r="EP14">
        <v>2</v>
      </c>
      <c r="EQ14">
        <f t="shared" si="41"/>
        <v>0.52163154499219733</v>
      </c>
      <c r="ES14" s="1" t="s">
        <v>41</v>
      </c>
      <c r="ET14" s="6">
        <f>'raw data (CT)'!W13</f>
        <v>17.714721513343999</v>
      </c>
      <c r="EU14">
        <f t="shared" si="117"/>
        <v>16.822990906484254</v>
      </c>
      <c r="EV14">
        <f t="shared" si="42"/>
        <v>-0.89173060685974548</v>
      </c>
      <c r="EW14">
        <v>2</v>
      </c>
      <c r="EX14">
        <f t="shared" si="43"/>
        <v>0.53896720398470599</v>
      </c>
      <c r="EZ14" s="1" t="s">
        <v>41</v>
      </c>
      <c r="FA14" s="6">
        <f>'raw data (CT)'!X13</f>
        <v>10.3784802555078</v>
      </c>
      <c r="FB14">
        <f t="shared" si="118"/>
        <v>10.896680675086667</v>
      </c>
      <c r="FC14">
        <f t="shared" si="44"/>
        <v>0.51820041957886787</v>
      </c>
      <c r="FD14">
        <v>2</v>
      </c>
      <c r="FE14">
        <f t="shared" si="45"/>
        <v>1.4321676844979132</v>
      </c>
      <c r="FG14" s="1" t="s">
        <v>41</v>
      </c>
      <c r="FH14" s="6">
        <f>'raw data (CT)'!Y13</f>
        <v>14.350696469247501</v>
      </c>
      <c r="FI14">
        <f t="shared" si="119"/>
        <v>12.9847194513064</v>
      </c>
      <c r="FJ14">
        <f t="shared" si="46"/>
        <v>-1.3659770179411002</v>
      </c>
      <c r="FK14">
        <v>2</v>
      </c>
      <c r="FL14">
        <f t="shared" si="47"/>
        <v>0.38797160745625003</v>
      </c>
      <c r="FN14" s="1" t="s">
        <v>41</v>
      </c>
      <c r="FO14" s="6">
        <f>'raw data (CT)'!Z13</f>
        <v>12.0607026088485</v>
      </c>
      <c r="FP14">
        <f t="shared" si="120"/>
        <v>11.583488988411284</v>
      </c>
      <c r="FQ14">
        <f t="shared" si="48"/>
        <v>-0.47721362043721527</v>
      </c>
      <c r="FR14">
        <v>2</v>
      </c>
      <c r="FS14">
        <f t="shared" si="49"/>
        <v>0.71836371199175131</v>
      </c>
      <c r="FU14" s="1" t="s">
        <v>41</v>
      </c>
      <c r="FV14" s="6">
        <f>'raw data (CT)'!AA13</f>
        <v>15.623318923883399</v>
      </c>
      <c r="FW14">
        <f t="shared" si="121"/>
        <v>14.713870332091034</v>
      </c>
      <c r="FX14">
        <f t="shared" si="50"/>
        <v>-0.90944859179236559</v>
      </c>
      <c r="FY14">
        <v>2</v>
      </c>
      <c r="FZ14">
        <f t="shared" si="51"/>
        <v>0.53238853499384697</v>
      </c>
      <c r="GB14" s="1" t="s">
        <v>41</v>
      </c>
      <c r="GC14" s="6">
        <f>'raw data (CT)'!AB13</f>
        <v>22.621782062634999</v>
      </c>
      <c r="GD14">
        <f t="shared" si="122"/>
        <v>21.226014470138288</v>
      </c>
      <c r="GE14">
        <f t="shared" si="52"/>
        <v>-1.3957675924967106</v>
      </c>
      <c r="GF14">
        <v>2</v>
      </c>
      <c r="GG14">
        <f t="shared" si="53"/>
        <v>0.38004243119493314</v>
      </c>
      <c r="GI14" s="1" t="s">
        <v>41</v>
      </c>
      <c r="GJ14" s="6">
        <f>'raw data (CT)'!AC13</f>
        <v>14.247968964172401</v>
      </c>
      <c r="GK14">
        <f t="shared" si="123"/>
        <v>14.025585774284304</v>
      </c>
      <c r="GL14">
        <f t="shared" si="54"/>
        <v>-0.22238318988809702</v>
      </c>
      <c r="GM14">
        <v>2</v>
      </c>
      <c r="GN14">
        <f t="shared" si="55"/>
        <v>0.85714834180531629</v>
      </c>
      <c r="GP14" s="1" t="s">
        <v>41</v>
      </c>
      <c r="GQ14" s="6">
        <f>'raw data (CT)'!AD13</f>
        <v>12.455858092985199</v>
      </c>
      <c r="GR14">
        <f t="shared" si="124"/>
        <v>11.969179330194631</v>
      </c>
      <c r="GS14">
        <f t="shared" si="56"/>
        <v>-0.48667876279056799</v>
      </c>
      <c r="GT14">
        <v>2</v>
      </c>
      <c r="GU14">
        <f t="shared" si="57"/>
        <v>0.71366614340209034</v>
      </c>
      <c r="GW14" s="1" t="s">
        <v>41</v>
      </c>
      <c r="GX14" s="6">
        <f>'raw data (CT)'!AE13</f>
        <v>12.9150320117585</v>
      </c>
      <c r="GY14">
        <f t="shared" si="125"/>
        <v>13.411947726101024</v>
      </c>
      <c r="GZ14">
        <f t="shared" si="58"/>
        <v>0.49691571434252424</v>
      </c>
      <c r="HA14">
        <v>2</v>
      </c>
      <c r="HB14">
        <f t="shared" si="59"/>
        <v>1.4111933957434837</v>
      </c>
      <c r="HD14" s="1" t="s">
        <v>41</v>
      </c>
      <c r="HE14" s="6">
        <f>'raw data (CT)'!AF13</f>
        <v>11.5381521364961</v>
      </c>
      <c r="HF14">
        <f t="shared" si="126"/>
        <v>11.296478551644576</v>
      </c>
      <c r="HG14">
        <f t="shared" si="60"/>
        <v>-0.24167358485152413</v>
      </c>
      <c r="HH14">
        <v>2</v>
      </c>
      <c r="HI14">
        <f t="shared" si="61"/>
        <v>0.84576362291423024</v>
      </c>
      <c r="HK14" s="1" t="s">
        <v>41</v>
      </c>
      <c r="HL14" s="6">
        <f>'raw data (CT)'!AG13</f>
        <v>19.2294818839075</v>
      </c>
      <c r="HM14">
        <f t="shared" si="127"/>
        <v>18.151809132116021</v>
      </c>
      <c r="HN14">
        <f t="shared" si="62"/>
        <v>-1.0776727517914786</v>
      </c>
      <c r="HO14">
        <v>2</v>
      </c>
      <c r="HP14">
        <f t="shared" si="63"/>
        <v>0.47379249401889412</v>
      </c>
      <c r="HR14" s="1" t="s">
        <v>41</v>
      </c>
      <c r="HS14" s="6">
        <f>'raw data (CT)'!AH13</f>
        <v>14.2691111462357</v>
      </c>
      <c r="HT14">
        <f t="shared" si="128"/>
        <v>13.748017265275241</v>
      </c>
      <c r="HU14">
        <f t="shared" si="64"/>
        <v>-0.52109388096045883</v>
      </c>
      <c r="HV14">
        <v>2</v>
      </c>
      <c r="HW14">
        <f t="shared" si="65"/>
        <v>0.69684327196094653</v>
      </c>
      <c r="HY14" s="1" t="s">
        <v>41</v>
      </c>
      <c r="HZ14" s="6">
        <f>'raw data (CT)'!AI13</f>
        <v>12.451609123719299</v>
      </c>
      <c r="IA14">
        <f t="shared" si="129"/>
        <v>12.175938757881283</v>
      </c>
      <c r="IB14">
        <f t="shared" si="66"/>
        <v>-0.27567036583801574</v>
      </c>
      <c r="IC14">
        <v>2</v>
      </c>
      <c r="ID14">
        <f t="shared" si="67"/>
        <v>0.82606638714500547</v>
      </c>
      <c r="IF14" s="1" t="s">
        <v>41</v>
      </c>
      <c r="IG14" s="6">
        <f>'raw data (CT)'!AJ13</f>
        <v>10.6760443336047</v>
      </c>
      <c r="IH14">
        <f t="shared" si="130"/>
        <v>10.492920839349626</v>
      </c>
      <c r="II14">
        <f t="shared" si="68"/>
        <v>-0.18312349425507435</v>
      </c>
      <c r="IJ14">
        <v>2</v>
      </c>
      <c r="IK14">
        <f t="shared" si="69"/>
        <v>0.88079397520457403</v>
      </c>
      <c r="IM14" s="1" t="s">
        <v>41</v>
      </c>
      <c r="IN14" s="6">
        <f>'raw data (CT)'!AK13</f>
        <v>12.802753438401499</v>
      </c>
      <c r="IO14">
        <f t="shared" si="131"/>
        <v>12.7113598902446</v>
      </c>
      <c r="IP14">
        <f t="shared" si="70"/>
        <v>-9.1393548156899485E-2</v>
      </c>
      <c r="IQ14">
        <v>2</v>
      </c>
      <c r="IR14">
        <f t="shared" si="71"/>
        <v>0.9386156704290235</v>
      </c>
      <c r="IT14" s="1" t="s">
        <v>41</v>
      </c>
      <c r="IU14" s="6">
        <f>'raw data (CT)'!AL13</f>
        <v>13.4923335846554</v>
      </c>
      <c r="IV14">
        <f t="shared" si="132"/>
        <v>13.164633018422759</v>
      </c>
      <c r="IW14">
        <f t="shared" si="72"/>
        <v>-0.32770056623264132</v>
      </c>
      <c r="IX14">
        <v>2</v>
      </c>
      <c r="IY14">
        <f t="shared" si="73"/>
        <v>0.79680545742913478</v>
      </c>
      <c r="JA14" s="1" t="s">
        <v>41</v>
      </c>
      <c r="JB14" s="6">
        <f>'raw data (CT)'!AM13</f>
        <v>13.125068659696399</v>
      </c>
      <c r="JC14">
        <f t="shared" si="133"/>
        <v>12.285955595377898</v>
      </c>
      <c r="JD14">
        <f t="shared" si="74"/>
        <v>-0.83911306431850186</v>
      </c>
      <c r="JE14">
        <v>2</v>
      </c>
      <c r="JF14">
        <f t="shared" si="75"/>
        <v>0.5589871158266051</v>
      </c>
      <c r="JH14" s="1" t="s">
        <v>41</v>
      </c>
      <c r="JI14" s="6">
        <f>'raw data (CT)'!AN13</f>
        <v>24.588653136988999</v>
      </c>
      <c r="JJ14">
        <f t="shared" si="134"/>
        <v>24.632342976413703</v>
      </c>
      <c r="JK14">
        <f t="shared" si="76"/>
        <v>4.3689839424704502E-2</v>
      </c>
      <c r="JL14">
        <v>2</v>
      </c>
      <c r="JM14">
        <f t="shared" si="77"/>
        <v>1.0307466979064206</v>
      </c>
      <c r="JO14" s="1" t="s">
        <v>41</v>
      </c>
      <c r="JP14" s="6">
        <f>'raw data (CT)'!AO13</f>
        <v>18.929865089897099</v>
      </c>
      <c r="JQ14">
        <f t="shared" si="135"/>
        <v>17.96428060720185</v>
      </c>
      <c r="JR14">
        <f t="shared" si="78"/>
        <v>-0.96558448269524888</v>
      </c>
      <c r="JS14">
        <v>2</v>
      </c>
      <c r="JT14">
        <f t="shared" si="79"/>
        <v>0.51207091290135942</v>
      </c>
      <c r="JV14" s="1" t="s">
        <v>41</v>
      </c>
      <c r="JW14" s="6">
        <f>'raw data (CT)'!AP13</f>
        <v>21.5115515535424</v>
      </c>
      <c r="JX14">
        <f t="shared" si="136"/>
        <v>20.128844862822781</v>
      </c>
      <c r="JY14">
        <f t="shared" si="80"/>
        <v>-1.382706690719619</v>
      </c>
      <c r="JZ14">
        <v>2</v>
      </c>
      <c r="KA14">
        <f t="shared" si="81"/>
        <v>0.38349862475656682</v>
      </c>
      <c r="KC14" s="1" t="s">
        <v>41</v>
      </c>
      <c r="KD14" s="6">
        <f>'raw data (CT)'!AQ13</f>
        <v>12.260418641466</v>
      </c>
      <c r="KE14">
        <f t="shared" si="137"/>
        <v>11.74862306866267</v>
      </c>
      <c r="KF14">
        <f t="shared" si="82"/>
        <v>-0.51179557280332943</v>
      </c>
      <c r="KG14">
        <v>2</v>
      </c>
      <c r="KH14">
        <f t="shared" si="83"/>
        <v>0.7013489981255836</v>
      </c>
      <c r="KJ14" s="1" t="s">
        <v>41</v>
      </c>
      <c r="KK14" s="6">
        <f>'raw data (CT)'!AR13</f>
        <v>11.441377387074599</v>
      </c>
      <c r="KL14">
        <f t="shared" si="138"/>
        <v>10.439448927374313</v>
      </c>
      <c r="KM14">
        <f t="shared" si="84"/>
        <v>-1.0019284597002862</v>
      </c>
      <c r="KN14">
        <v>2</v>
      </c>
      <c r="KO14">
        <f t="shared" si="85"/>
        <v>0.49933209329499695</v>
      </c>
      <c r="KQ14" s="1" t="s">
        <v>41</v>
      </c>
      <c r="KR14" s="6">
        <f>'raw data (CT)'!AS13</f>
        <v>12.527576135760601</v>
      </c>
      <c r="KS14">
        <f t="shared" si="139"/>
        <v>11.974404565061244</v>
      </c>
      <c r="KT14">
        <f t="shared" si="86"/>
        <v>-0.55317157069935696</v>
      </c>
      <c r="KU14">
        <v>2</v>
      </c>
      <c r="KV14">
        <f t="shared" si="87"/>
        <v>0.68152024988029181</v>
      </c>
      <c r="KX14" s="1" t="s">
        <v>41</v>
      </c>
      <c r="KY14" s="6">
        <f>'raw data (CT)'!AT13</f>
        <v>19.123665258514102</v>
      </c>
      <c r="KZ14">
        <f t="shared" si="140"/>
        <v>17.885183312411066</v>
      </c>
      <c r="LA14">
        <f t="shared" si="88"/>
        <v>-1.2384819461030361</v>
      </c>
      <c r="LB14">
        <v>2</v>
      </c>
      <c r="LC14">
        <f t="shared" si="89"/>
        <v>0.42381837807532768</v>
      </c>
      <c r="LE14" s="1" t="s">
        <v>41</v>
      </c>
      <c r="LF14" s="6">
        <f>'raw data (CT)'!AU13</f>
        <v>22.4707065453502</v>
      </c>
      <c r="LG14">
        <f t="shared" si="141"/>
        <v>20.97398616767029</v>
      </c>
      <c r="LH14">
        <f t="shared" si="90"/>
        <v>-1.4967203776799103</v>
      </c>
      <c r="LI14">
        <v>2</v>
      </c>
      <c r="LJ14">
        <f t="shared" si="91"/>
        <v>0.35435802393924448</v>
      </c>
      <c r="LL14" s="1" t="s">
        <v>41</v>
      </c>
      <c r="LM14" s="6">
        <f>'raw data (CT)'!AV13</f>
        <v>14.0364860638563</v>
      </c>
      <c r="LN14">
        <f t="shared" si="142"/>
        <v>13.759010606635613</v>
      </c>
      <c r="LO14">
        <f t="shared" si="92"/>
        <v>-0.27747545722068701</v>
      </c>
      <c r="LP14">
        <v>2</v>
      </c>
      <c r="LQ14">
        <f t="shared" si="93"/>
        <v>0.82503346416397183</v>
      </c>
      <c r="LS14" s="1" t="s">
        <v>41</v>
      </c>
      <c r="LT14" s="6">
        <f>'raw data (CT)'!AW13</f>
        <v>9.4830756792325204</v>
      </c>
      <c r="LU14">
        <f t="shared" si="143"/>
        <v>9.6756523412523485</v>
      </c>
      <c r="LV14">
        <f t="shared" si="94"/>
        <v>0.19257666201982815</v>
      </c>
      <c r="LW14">
        <v>2</v>
      </c>
      <c r="LX14">
        <f t="shared" si="95"/>
        <v>1.1428029472235273</v>
      </c>
    </row>
    <row r="15" spans="2:336" x14ac:dyDescent="0.25">
      <c r="B15" s="1" t="s">
        <v>0</v>
      </c>
      <c r="C15">
        <f>'raw data (CT)'!AX14</f>
        <v>7.9311912085727698</v>
      </c>
      <c r="D15">
        <f t="shared" si="96"/>
        <v>8.1453957508141368</v>
      </c>
      <c r="E15">
        <f t="shared" si="0"/>
        <v>0.21420454224136698</v>
      </c>
      <c r="F15">
        <v>2</v>
      </c>
      <c r="G15">
        <f t="shared" si="1"/>
        <v>1.1600641142751407</v>
      </c>
      <c r="I15" s="1" t="s">
        <v>0</v>
      </c>
      <c r="J15" s="6">
        <f>'raw data (CT)'!C14</f>
        <v>12.7527741035757</v>
      </c>
      <c r="K15">
        <f t="shared" si="97"/>
        <v>13.165000958705244</v>
      </c>
      <c r="L15">
        <f t="shared" si="2"/>
        <v>0.41222685512954449</v>
      </c>
      <c r="M15">
        <v>2</v>
      </c>
      <c r="N15">
        <f t="shared" si="3"/>
        <v>1.3307382752304682</v>
      </c>
      <c r="P15" s="1" t="s">
        <v>0</v>
      </c>
      <c r="Q15" s="6">
        <f>'raw data (CT)'!D14</f>
        <v>7.72735794761613</v>
      </c>
      <c r="R15">
        <f t="shared" si="98"/>
        <v>7.1607762328820526</v>
      </c>
      <c r="S15">
        <f t="shared" si="4"/>
        <v>-0.56658171473407748</v>
      </c>
      <c r="T15">
        <v>2</v>
      </c>
      <c r="U15">
        <f t="shared" si="5"/>
        <v>0.67521473138777632</v>
      </c>
      <c r="W15" s="1" t="s">
        <v>0</v>
      </c>
      <c r="X15" s="6">
        <f>'raw data (CT)'!E14</f>
        <v>31.884849794892101</v>
      </c>
      <c r="Y15">
        <f t="shared" si="99"/>
        <v>26.499719347035985</v>
      </c>
      <c r="Z15">
        <f t="shared" si="6"/>
        <v>-5.3851304478561168</v>
      </c>
      <c r="AA15">
        <v>2</v>
      </c>
      <c r="AB15">
        <f t="shared" si="7"/>
        <v>2.392843000858012E-2</v>
      </c>
      <c r="AD15" s="1" t="s">
        <v>0</v>
      </c>
      <c r="AE15" s="6">
        <f>'raw data (CT)'!F14</f>
        <v>19.8959882978127</v>
      </c>
      <c r="AF15">
        <f t="shared" si="100"/>
        <v>19.092181059475795</v>
      </c>
      <c r="AG15">
        <f t="shared" si="8"/>
        <v>-0.80380723833690482</v>
      </c>
      <c r="AH15">
        <v>2</v>
      </c>
      <c r="AI15">
        <f t="shared" si="9"/>
        <v>0.57283548168774701</v>
      </c>
      <c r="AK15" s="1" t="s">
        <v>0</v>
      </c>
      <c r="AL15" s="6">
        <f>'raw data (CT)'!G14</f>
        <v>25.075315256327102</v>
      </c>
      <c r="AM15">
        <f t="shared" si="101"/>
        <v>23.204473497115767</v>
      </c>
      <c r="AN15">
        <f t="shared" si="10"/>
        <v>-1.8708417592113342</v>
      </c>
      <c r="AO15">
        <v>2</v>
      </c>
      <c r="AP15">
        <f t="shared" si="11"/>
        <v>0.27341385189427397</v>
      </c>
      <c r="AR15" s="1" t="s">
        <v>0</v>
      </c>
      <c r="AS15" s="6">
        <f>'raw data (CT)'!H14</f>
        <v>16.2685104583928</v>
      </c>
      <c r="AT15">
        <f t="shared" si="102"/>
        <v>16.10412600201699</v>
      </c>
      <c r="AU15">
        <f t="shared" si="12"/>
        <v>-0.16438445637581012</v>
      </c>
      <c r="AV15">
        <v>2</v>
      </c>
      <c r="AW15">
        <f t="shared" si="13"/>
        <v>0.89230915291347002</v>
      </c>
      <c r="AY15" s="1" t="s">
        <v>0</v>
      </c>
      <c r="AZ15">
        <f>'raw data (CT)'!I14</f>
        <v>14.532974853667801</v>
      </c>
      <c r="BA15">
        <f t="shared" si="103"/>
        <v>14.468610905867157</v>
      </c>
      <c r="BB15">
        <f t="shared" si="14"/>
        <v>-6.4363947800643473E-2</v>
      </c>
      <c r="BC15">
        <v>2</v>
      </c>
      <c r="BD15">
        <f t="shared" si="15"/>
        <v>0.9563668655701969</v>
      </c>
      <c r="BF15" s="1" t="s">
        <v>0</v>
      </c>
      <c r="BG15" s="6">
        <f>'raw data (CT)'!J14</f>
        <v>10.320545096718901</v>
      </c>
      <c r="BH15">
        <f t="shared" si="104"/>
        <v>10.859842270632289</v>
      </c>
      <c r="BI15">
        <f t="shared" si="16"/>
        <v>0.53929717391338805</v>
      </c>
      <c r="BJ15">
        <v>2</v>
      </c>
      <c r="BK15">
        <f t="shared" si="17"/>
        <v>1.4532643697818861</v>
      </c>
      <c r="BM15" s="1" t="s">
        <v>0</v>
      </c>
      <c r="BN15" s="6">
        <f>'raw data (CT)'!K14</f>
        <v>16.152637878616702</v>
      </c>
      <c r="BO15">
        <f t="shared" si="105"/>
        <v>16.422431159057975</v>
      </c>
      <c r="BP15">
        <f t="shared" si="18"/>
        <v>0.26979328044127371</v>
      </c>
      <c r="BQ15">
        <v>2</v>
      </c>
      <c r="BR15">
        <f t="shared" si="19"/>
        <v>1.2056350633866781</v>
      </c>
      <c r="BT15" s="1" t="s">
        <v>0</v>
      </c>
      <c r="BU15">
        <f>'raw data (CT)'!L14</f>
        <v>15.4837742803936</v>
      </c>
      <c r="BV15">
        <f t="shared" si="106"/>
        <v>15.387553307654276</v>
      </c>
      <c r="BW15">
        <f t="shared" si="20"/>
        <v>-9.6220972739324395E-2</v>
      </c>
      <c r="BX15">
        <v>2</v>
      </c>
      <c r="BY15">
        <f t="shared" si="21"/>
        <v>0.93548020250643638</v>
      </c>
      <c r="CA15" s="1" t="s">
        <v>0</v>
      </c>
      <c r="CB15" s="6">
        <f>'raw data (CT)'!M14</f>
        <v>7.5359009407850301</v>
      </c>
      <c r="CC15">
        <f t="shared" si="107"/>
        <v>7.8823445001062638</v>
      </c>
      <c r="CD15">
        <f t="shared" si="22"/>
        <v>0.34644355932123361</v>
      </c>
      <c r="CE15">
        <v>2</v>
      </c>
      <c r="CF15">
        <f t="shared" si="23"/>
        <v>1.2714225304838613</v>
      </c>
      <c r="CH15" s="1" t="s">
        <v>0</v>
      </c>
      <c r="CI15">
        <f>'raw data (CT)'!N14</f>
        <v>33.904925476943298</v>
      </c>
      <c r="CJ15">
        <f t="shared" si="108"/>
        <v>27.517171636696578</v>
      </c>
      <c r="CK15">
        <f t="shared" si="24"/>
        <v>-6.3877538402467202</v>
      </c>
      <c r="CL15">
        <v>2</v>
      </c>
      <c r="CM15">
        <f t="shared" si="25"/>
        <v>1.1942479079411704E-2</v>
      </c>
      <c r="CO15" s="1" t="s">
        <v>0</v>
      </c>
      <c r="CP15">
        <f>'raw data (CT)'!O14</f>
        <v>12.623633625748999</v>
      </c>
      <c r="CQ15">
        <f t="shared" si="109"/>
        <v>12.48624909331004</v>
      </c>
      <c r="CR15">
        <f t="shared" si="26"/>
        <v>-0.13738453243895954</v>
      </c>
      <c r="CS15">
        <v>2</v>
      </c>
      <c r="CT15">
        <f t="shared" si="27"/>
        <v>0.90916589263014369</v>
      </c>
      <c r="CV15" s="1" t="s">
        <v>0</v>
      </c>
      <c r="CW15" s="6">
        <f>'raw data (CT)'!P14</f>
        <v>12.9444673889647</v>
      </c>
      <c r="CX15">
        <f t="shared" si="110"/>
        <v>13.087707749788152</v>
      </c>
      <c r="CY15">
        <f t="shared" si="28"/>
        <v>0.1432403608234516</v>
      </c>
      <c r="CZ15">
        <v>2</v>
      </c>
      <c r="DA15">
        <f t="shared" si="29"/>
        <v>1.1043828280092978</v>
      </c>
      <c r="DC15" s="1" t="s">
        <v>0</v>
      </c>
      <c r="DD15">
        <f>'raw data (CT)'!Q14</f>
        <v>11.710643844027301</v>
      </c>
      <c r="DE15">
        <f t="shared" si="111"/>
        <v>11.917854400087977</v>
      </c>
      <c r="DF15">
        <f t="shared" si="30"/>
        <v>0.20721055606067651</v>
      </c>
      <c r="DG15">
        <v>2</v>
      </c>
      <c r="DH15">
        <f t="shared" si="31"/>
        <v>1.154453893542549</v>
      </c>
      <c r="DJ15" s="1" t="s">
        <v>0</v>
      </c>
      <c r="DK15">
        <f>'raw data (CT)'!R14</f>
        <v>10.244745323023301</v>
      </c>
      <c r="DL15">
        <f t="shared" si="112"/>
        <v>10.65266115079722</v>
      </c>
      <c r="DM15">
        <f t="shared" si="32"/>
        <v>0.40791582777391966</v>
      </c>
      <c r="DN15">
        <v>2</v>
      </c>
      <c r="DO15">
        <f t="shared" si="33"/>
        <v>1.3267677297459219</v>
      </c>
      <c r="DQ15" s="1" t="s">
        <v>0</v>
      </c>
      <c r="DR15">
        <f>'raw data (CT)'!S14</f>
        <v>9.3885121285835904</v>
      </c>
      <c r="DS15">
        <f t="shared" si="113"/>
        <v>8.5833079414458542</v>
      </c>
      <c r="DT15">
        <f t="shared" si="34"/>
        <v>-0.80520418713773623</v>
      </c>
      <c r="DU15">
        <v>2</v>
      </c>
      <c r="DV15">
        <f t="shared" si="35"/>
        <v>0.57228107863116684</v>
      </c>
      <c r="DX15" s="1" t="s">
        <v>0</v>
      </c>
      <c r="DY15" s="6">
        <f>'raw data (CT)'!T14</f>
        <v>14.2500632450275</v>
      </c>
      <c r="DZ15">
        <f t="shared" si="114"/>
        <v>14.245993453368152</v>
      </c>
      <c r="EA15">
        <f t="shared" si="36"/>
        <v>-4.0697916593472883E-3</v>
      </c>
      <c r="EB15">
        <v>2</v>
      </c>
      <c r="EC15">
        <f t="shared" si="37"/>
        <v>0.99718301056770653</v>
      </c>
      <c r="EE15" s="1" t="s">
        <v>0</v>
      </c>
      <c r="EF15" s="6">
        <f>'raw data (CT)'!U14</f>
        <v>13.7146151939671</v>
      </c>
      <c r="EG15">
        <f t="shared" si="115"/>
        <v>13.213675963486804</v>
      </c>
      <c r="EH15">
        <f t="shared" si="38"/>
        <v>-0.50093923048029687</v>
      </c>
      <c r="EI15">
        <v>2</v>
      </c>
      <c r="EJ15">
        <f t="shared" si="39"/>
        <v>0.70664658683835235</v>
      </c>
      <c r="EL15" s="1" t="s">
        <v>0</v>
      </c>
      <c r="EM15" s="6">
        <f>'raw data (CT)'!V14</f>
        <v>13.425715312663501</v>
      </c>
      <c r="EN15">
        <f t="shared" si="116"/>
        <v>13.342209146000533</v>
      </c>
      <c r="EO15">
        <f t="shared" si="40"/>
        <v>-8.3506166662967729E-2</v>
      </c>
      <c r="EP15">
        <v>2</v>
      </c>
      <c r="EQ15">
        <f t="shared" si="41"/>
        <v>0.9437612443169956</v>
      </c>
      <c r="ES15" s="1" t="s">
        <v>0</v>
      </c>
      <c r="ET15" s="6">
        <f>'raw data (CT)'!W14</f>
        <v>17.014619281346601</v>
      </c>
      <c r="EU15">
        <f t="shared" si="117"/>
        <v>16.822990906484254</v>
      </c>
      <c r="EV15">
        <f t="shared" si="42"/>
        <v>-0.19162837486234707</v>
      </c>
      <c r="EW15">
        <v>2</v>
      </c>
      <c r="EX15">
        <f t="shared" si="43"/>
        <v>0.87561685159402858</v>
      </c>
      <c r="EZ15" s="1" t="s">
        <v>0</v>
      </c>
      <c r="FA15" s="6">
        <f>'raw data (CT)'!X14</f>
        <v>10.718332408050401</v>
      </c>
      <c r="FB15">
        <f t="shared" si="118"/>
        <v>10.896680675086667</v>
      </c>
      <c r="FC15">
        <f t="shared" si="44"/>
        <v>0.17834826703626661</v>
      </c>
      <c r="FD15">
        <v>2</v>
      </c>
      <c r="FE15">
        <f t="shared" si="45"/>
        <v>1.131587595478595</v>
      </c>
      <c r="FG15" s="1" t="s">
        <v>0</v>
      </c>
      <c r="FH15" s="6">
        <f>'raw data (CT)'!Y14</f>
        <v>14.0183604473168</v>
      </c>
      <c r="FI15">
        <f t="shared" si="119"/>
        <v>12.9847194513064</v>
      </c>
      <c r="FJ15">
        <f t="shared" si="46"/>
        <v>-1.0336409960103996</v>
      </c>
      <c r="FK15">
        <v>2</v>
      </c>
      <c r="FL15">
        <f t="shared" si="47"/>
        <v>0.48847580294891885</v>
      </c>
      <c r="FN15" s="1" t="s">
        <v>0</v>
      </c>
      <c r="FO15" s="6">
        <f>'raw data (CT)'!Z14</f>
        <v>11.718896049672001</v>
      </c>
      <c r="FP15">
        <f t="shared" si="120"/>
        <v>11.583488988411284</v>
      </c>
      <c r="FQ15">
        <f t="shared" si="48"/>
        <v>-0.13540706126071633</v>
      </c>
      <c r="FR15">
        <v>2</v>
      </c>
      <c r="FS15">
        <f t="shared" si="49"/>
        <v>0.91041292127990303</v>
      </c>
      <c r="FU15" s="1" t="s">
        <v>0</v>
      </c>
      <c r="FV15" s="6">
        <f>'raw data (CT)'!AA14</f>
        <v>14.521291348562</v>
      </c>
      <c r="FW15">
        <f t="shared" si="121"/>
        <v>14.713870332091034</v>
      </c>
      <c r="FX15">
        <f t="shared" si="50"/>
        <v>0.19257898352903347</v>
      </c>
      <c r="FY15">
        <v>2</v>
      </c>
      <c r="FZ15">
        <f t="shared" si="51"/>
        <v>1.1428047861635813</v>
      </c>
      <c r="GB15" s="1" t="s">
        <v>0</v>
      </c>
      <c r="GC15" s="6">
        <f>'raw data (CT)'!AB14</f>
        <v>23.0868791130769</v>
      </c>
      <c r="GD15">
        <f t="shared" si="122"/>
        <v>21.226014470138288</v>
      </c>
      <c r="GE15">
        <f t="shared" si="52"/>
        <v>-1.860864642938612</v>
      </c>
      <c r="GF15">
        <v>2</v>
      </c>
      <c r="GG15">
        <f t="shared" si="53"/>
        <v>0.27531122866351015</v>
      </c>
      <c r="GI15" s="1" t="s">
        <v>0</v>
      </c>
      <c r="GJ15" s="6">
        <f>'raw data (CT)'!AC14</f>
        <v>14.2926372605324</v>
      </c>
      <c r="GK15">
        <f t="shared" si="123"/>
        <v>14.025585774284304</v>
      </c>
      <c r="GL15">
        <f t="shared" si="54"/>
        <v>-0.26705148624809638</v>
      </c>
      <c r="GM15">
        <v>2</v>
      </c>
      <c r="GN15">
        <f t="shared" si="55"/>
        <v>0.83101620413402089</v>
      </c>
      <c r="GP15" s="1" t="s">
        <v>0</v>
      </c>
      <c r="GQ15" s="6">
        <f>'raw data (CT)'!AD14</f>
        <v>11.783977414967</v>
      </c>
      <c r="GR15">
        <f t="shared" si="124"/>
        <v>11.969179330194631</v>
      </c>
      <c r="GS15">
        <f t="shared" si="56"/>
        <v>0.18520191522763163</v>
      </c>
      <c r="GT15">
        <v>2</v>
      </c>
      <c r="GU15">
        <f t="shared" si="57"/>
        <v>1.1369760898303582</v>
      </c>
      <c r="GW15" s="1" t="s">
        <v>0</v>
      </c>
      <c r="GX15" s="6">
        <f>'raw data (CT)'!AE14</f>
        <v>13.1618685797068</v>
      </c>
      <c r="GY15">
        <f t="shared" si="125"/>
        <v>13.411947726101024</v>
      </c>
      <c r="GZ15">
        <f t="shared" si="58"/>
        <v>0.25007914639422424</v>
      </c>
      <c r="HA15">
        <v>2</v>
      </c>
      <c r="HB15">
        <f t="shared" si="59"/>
        <v>1.1892723568135501</v>
      </c>
      <c r="HD15" s="1" t="s">
        <v>0</v>
      </c>
      <c r="HE15" s="6">
        <f>'raw data (CT)'!AF14</f>
        <v>11.433835625650101</v>
      </c>
      <c r="HF15">
        <f t="shared" si="126"/>
        <v>11.296478551644576</v>
      </c>
      <c r="HG15">
        <f t="shared" si="60"/>
        <v>-0.13735707400552499</v>
      </c>
      <c r="HH15">
        <v>2</v>
      </c>
      <c r="HI15">
        <f t="shared" si="61"/>
        <v>0.90918319670897318</v>
      </c>
      <c r="HK15" s="1" t="s">
        <v>0</v>
      </c>
      <c r="HL15" s="6">
        <f>'raw data (CT)'!AG14</f>
        <v>18.8898656280826</v>
      </c>
      <c r="HM15">
        <f t="shared" si="127"/>
        <v>18.151809132116021</v>
      </c>
      <c r="HN15">
        <f t="shared" si="62"/>
        <v>-0.7380564959665783</v>
      </c>
      <c r="HO15">
        <v>2</v>
      </c>
      <c r="HP15">
        <f t="shared" si="63"/>
        <v>0.59954647818380125</v>
      </c>
      <c r="HR15" s="1" t="s">
        <v>0</v>
      </c>
      <c r="HS15" s="6">
        <f>'raw data (CT)'!AH14</f>
        <v>14.0555215921892</v>
      </c>
      <c r="HT15">
        <f t="shared" si="128"/>
        <v>13.748017265275241</v>
      </c>
      <c r="HU15">
        <f t="shared" si="64"/>
        <v>-0.30750432691395879</v>
      </c>
      <c r="HV15">
        <v>2</v>
      </c>
      <c r="HW15">
        <f t="shared" si="65"/>
        <v>0.80803835121665268</v>
      </c>
      <c r="HY15" s="1" t="s">
        <v>0</v>
      </c>
      <c r="HZ15" s="6">
        <f>'raw data (CT)'!AI14</f>
        <v>12.5244812060758</v>
      </c>
      <c r="IA15">
        <f t="shared" si="129"/>
        <v>12.175938757881283</v>
      </c>
      <c r="IB15">
        <f t="shared" si="66"/>
        <v>-0.3485424481945163</v>
      </c>
      <c r="IC15">
        <v>2</v>
      </c>
      <c r="ID15">
        <f t="shared" si="67"/>
        <v>0.78537716213056241</v>
      </c>
      <c r="IF15" s="1" t="s">
        <v>0</v>
      </c>
      <c r="IG15" s="6">
        <f>'raw data (CT)'!AJ14</f>
        <v>10.095702839613899</v>
      </c>
      <c r="IH15">
        <f t="shared" si="130"/>
        <v>10.492920839349626</v>
      </c>
      <c r="II15">
        <f t="shared" si="68"/>
        <v>0.39721799973572658</v>
      </c>
      <c r="IJ15">
        <v>2</v>
      </c>
      <c r="IK15">
        <f t="shared" si="69"/>
        <v>1.3169659083465868</v>
      </c>
      <c r="IM15" s="1" t="s">
        <v>0</v>
      </c>
      <c r="IN15" s="6">
        <f>'raw data (CT)'!AK14</f>
        <v>12.2197282655039</v>
      </c>
      <c r="IO15">
        <f t="shared" si="131"/>
        <v>12.7113598902446</v>
      </c>
      <c r="IP15">
        <f t="shared" si="70"/>
        <v>0.49163162474069999</v>
      </c>
      <c r="IQ15">
        <v>2</v>
      </c>
      <c r="IR15">
        <f t="shared" si="71"/>
        <v>1.4060341397460301</v>
      </c>
      <c r="IT15" s="1" t="s">
        <v>0</v>
      </c>
      <c r="IU15" s="6">
        <f>'raw data (CT)'!AL14</f>
        <v>12.847471230624601</v>
      </c>
      <c r="IV15">
        <f t="shared" si="132"/>
        <v>13.164633018422759</v>
      </c>
      <c r="IW15">
        <f t="shared" si="72"/>
        <v>0.31716178779815785</v>
      </c>
      <c r="IX15">
        <v>2</v>
      </c>
      <c r="IY15">
        <f t="shared" si="73"/>
        <v>1.2458771238301736</v>
      </c>
      <c r="JA15" s="1" t="s">
        <v>0</v>
      </c>
      <c r="JB15" s="6">
        <f>'raw data (CT)'!AM14</f>
        <v>12.3197035908551</v>
      </c>
      <c r="JC15">
        <f t="shared" si="133"/>
        <v>12.285955595377898</v>
      </c>
      <c r="JD15">
        <f t="shared" si="74"/>
        <v>-3.3747995477202863E-2</v>
      </c>
      <c r="JE15">
        <v>2</v>
      </c>
      <c r="JF15">
        <f t="shared" si="75"/>
        <v>0.97687915162189654</v>
      </c>
      <c r="JH15" s="1" t="s">
        <v>0</v>
      </c>
      <c r="JI15" s="6">
        <f>'raw data (CT)'!AN14</f>
        <v>25.639559082797</v>
      </c>
      <c r="JJ15">
        <f t="shared" si="134"/>
        <v>24.632342976413703</v>
      </c>
      <c r="JK15">
        <f t="shared" si="76"/>
        <v>-1.0072161063832965</v>
      </c>
      <c r="JL15">
        <v>2</v>
      </c>
      <c r="JM15">
        <f t="shared" si="77"/>
        <v>0.49750533224817312</v>
      </c>
      <c r="JO15" s="1" t="s">
        <v>0</v>
      </c>
      <c r="JP15" s="6">
        <f>'raw data (CT)'!AO14</f>
        <v>15.7222311290849</v>
      </c>
      <c r="JQ15">
        <f t="shared" si="135"/>
        <v>17.96428060720185</v>
      </c>
      <c r="JR15">
        <f t="shared" si="78"/>
        <v>2.2420494781169502</v>
      </c>
      <c r="JS15">
        <v>2</v>
      </c>
      <c r="JT15">
        <f t="shared" si="79"/>
        <v>4.7306862399991916</v>
      </c>
      <c r="JV15" s="1" t="s">
        <v>0</v>
      </c>
      <c r="JW15" s="6">
        <f>'raw data (CT)'!AP14</f>
        <v>21.7652427981564</v>
      </c>
      <c r="JX15">
        <f t="shared" si="136"/>
        <v>20.128844862822781</v>
      </c>
      <c r="JY15">
        <f t="shared" si="80"/>
        <v>-1.6363979353336191</v>
      </c>
      <c r="JZ15">
        <v>2</v>
      </c>
      <c r="KA15">
        <f t="shared" si="81"/>
        <v>0.32165857722506197</v>
      </c>
      <c r="KC15" s="1" t="s">
        <v>0</v>
      </c>
      <c r="KD15" s="6">
        <f>'raw data (CT)'!AQ14</f>
        <v>12.003560857052999</v>
      </c>
      <c r="KE15">
        <f t="shared" si="137"/>
        <v>11.74862306866267</v>
      </c>
      <c r="KF15">
        <f t="shared" si="82"/>
        <v>-0.25493778839032899</v>
      </c>
      <c r="KG15">
        <v>2</v>
      </c>
      <c r="KH15">
        <f t="shared" si="83"/>
        <v>0.83802327096224105</v>
      </c>
      <c r="KJ15" s="1" t="s">
        <v>0</v>
      </c>
      <c r="KK15" s="6">
        <f>'raw data (CT)'!AR14</f>
        <v>10.113688804830099</v>
      </c>
      <c r="KL15">
        <f t="shared" si="138"/>
        <v>10.439448927374313</v>
      </c>
      <c r="KM15">
        <f t="shared" si="84"/>
        <v>0.32576012254421371</v>
      </c>
      <c r="KN15">
        <v>2</v>
      </c>
      <c r="KO15">
        <f t="shared" si="85"/>
        <v>1.2533246123528603</v>
      </c>
      <c r="KQ15" s="1" t="s">
        <v>0</v>
      </c>
      <c r="KR15" s="6">
        <f>'raw data (CT)'!AS14</f>
        <v>12.2808824935397</v>
      </c>
      <c r="KS15">
        <f t="shared" si="139"/>
        <v>11.974404565061244</v>
      </c>
      <c r="KT15">
        <f t="shared" si="86"/>
        <v>-0.30647792847845601</v>
      </c>
      <c r="KU15">
        <v>2</v>
      </c>
      <c r="KV15">
        <f t="shared" si="87"/>
        <v>0.80861343075278036</v>
      </c>
      <c r="KX15" s="1" t="s">
        <v>0</v>
      </c>
      <c r="KY15" s="6">
        <f>'raw data (CT)'!AT14</f>
        <v>19.445168351510802</v>
      </c>
      <c r="KZ15">
        <f t="shared" si="140"/>
        <v>17.885183312411066</v>
      </c>
      <c r="LA15">
        <f t="shared" si="88"/>
        <v>-1.5599850390997361</v>
      </c>
      <c r="LB15">
        <v>2</v>
      </c>
      <c r="LC15">
        <f t="shared" si="89"/>
        <v>0.3391545989127675</v>
      </c>
      <c r="LE15" s="1" t="s">
        <v>0</v>
      </c>
      <c r="LF15" s="6">
        <f>'raw data (CT)'!AU14</f>
        <v>24.502074540114801</v>
      </c>
      <c r="LG15">
        <f t="shared" si="141"/>
        <v>20.97398616767029</v>
      </c>
      <c r="LH15">
        <f t="shared" si="90"/>
        <v>-3.5280883724445111</v>
      </c>
      <c r="LI15">
        <v>2</v>
      </c>
      <c r="LJ15">
        <f t="shared" si="91"/>
        <v>8.6684125562368902E-2</v>
      </c>
      <c r="LL15" s="1" t="s">
        <v>0</v>
      </c>
      <c r="LM15" s="6">
        <f>'raw data (CT)'!AV14</f>
        <v>13.275439865061401</v>
      </c>
      <c r="LN15">
        <f t="shared" si="142"/>
        <v>13.759010606635613</v>
      </c>
      <c r="LO15">
        <f t="shared" si="92"/>
        <v>0.48357074157421209</v>
      </c>
      <c r="LP15">
        <v>2</v>
      </c>
      <c r="LQ15">
        <f t="shared" si="93"/>
        <v>1.3982000014369291</v>
      </c>
      <c r="LS15" s="1" t="s">
        <v>0</v>
      </c>
      <c r="LT15" s="6">
        <f>'raw data (CT)'!AW14</f>
        <v>9.0951380305296095</v>
      </c>
      <c r="LU15">
        <f t="shared" si="143"/>
        <v>9.6756523412523485</v>
      </c>
      <c r="LV15">
        <f t="shared" si="94"/>
        <v>0.58051431072273907</v>
      </c>
      <c r="LW15">
        <v>2</v>
      </c>
      <c r="LX15">
        <f t="shared" si="95"/>
        <v>1.4953822469685385</v>
      </c>
    </row>
    <row r="16" spans="2:336" x14ac:dyDescent="0.25">
      <c r="B16" s="1" t="s">
        <v>1</v>
      </c>
      <c r="C16">
        <f>'raw data (CT)'!AX15</f>
        <v>8.18719125239706</v>
      </c>
      <c r="D16">
        <f t="shared" si="96"/>
        <v>8.1453957508141368</v>
      </c>
      <c r="E16">
        <f t="shared" si="0"/>
        <v>-4.1795501582923222E-2</v>
      </c>
      <c r="F16">
        <v>2</v>
      </c>
      <c r="G16">
        <f t="shared" si="1"/>
        <v>0.97144518571043625</v>
      </c>
      <c r="I16" s="1" t="s">
        <v>1</v>
      </c>
      <c r="J16" s="6">
        <f>'raw data (CT)'!C15</f>
        <v>12.5791092267699</v>
      </c>
      <c r="K16">
        <f t="shared" si="97"/>
        <v>13.165000958705244</v>
      </c>
      <c r="L16">
        <f t="shared" si="2"/>
        <v>0.5858917319353445</v>
      </c>
      <c r="M16">
        <v>2</v>
      </c>
      <c r="N16">
        <f t="shared" si="3"/>
        <v>1.5009664522039239</v>
      </c>
      <c r="P16" s="1" t="s">
        <v>1</v>
      </c>
      <c r="Q16" s="6">
        <f>'raw data (CT)'!D15</f>
        <v>8.3837747639337703</v>
      </c>
      <c r="R16">
        <f t="shared" si="98"/>
        <v>7.1607762328820526</v>
      </c>
      <c r="S16">
        <f t="shared" si="4"/>
        <v>-1.2229985310517177</v>
      </c>
      <c r="T16">
        <v>2</v>
      </c>
      <c r="U16">
        <f t="shared" si="5"/>
        <v>0.42839141357106925</v>
      </c>
      <c r="W16" s="1" t="s">
        <v>1</v>
      </c>
      <c r="X16" s="6">
        <f>'raw data (CT)'!E15</f>
        <v>26.562323183037801</v>
      </c>
      <c r="Y16">
        <f t="shared" si="99"/>
        <v>26.499719347035985</v>
      </c>
      <c r="Z16">
        <f t="shared" si="6"/>
        <v>-6.2603836001816404E-2</v>
      </c>
      <c r="AA16">
        <v>2</v>
      </c>
      <c r="AB16">
        <f t="shared" si="7"/>
        <v>0.95753436099277323</v>
      </c>
      <c r="AD16" s="1" t="s">
        <v>1</v>
      </c>
      <c r="AE16" s="6">
        <f>'raw data (CT)'!F15</f>
        <v>18.705085476044399</v>
      </c>
      <c r="AF16">
        <f t="shared" si="100"/>
        <v>19.092181059475795</v>
      </c>
      <c r="AG16">
        <f t="shared" si="8"/>
        <v>0.38709558343139605</v>
      </c>
      <c r="AH16">
        <v>2</v>
      </c>
      <c r="AI16">
        <f t="shared" si="9"/>
        <v>1.3077579890614315</v>
      </c>
      <c r="AK16" s="1" t="s">
        <v>1</v>
      </c>
      <c r="AL16" s="6">
        <f>'raw data (CT)'!G15</f>
        <v>24.124522075157</v>
      </c>
      <c r="AM16">
        <f t="shared" si="101"/>
        <v>23.204473497115767</v>
      </c>
      <c r="AN16">
        <f t="shared" si="10"/>
        <v>-0.92004857804123219</v>
      </c>
      <c r="AO16">
        <v>2</v>
      </c>
      <c r="AP16">
        <f t="shared" si="11"/>
        <v>0.5284912247660366</v>
      </c>
      <c r="AR16" s="1" t="s">
        <v>1</v>
      </c>
      <c r="AS16" s="6">
        <f>'raw data (CT)'!H15</f>
        <v>16.633400995132298</v>
      </c>
      <c r="AT16">
        <f t="shared" si="102"/>
        <v>16.10412600201699</v>
      </c>
      <c r="AU16">
        <f t="shared" si="12"/>
        <v>-0.52927499311530823</v>
      </c>
      <c r="AV16">
        <v>2</v>
      </c>
      <c r="AW16">
        <f t="shared" si="13"/>
        <v>0.69290285553688957</v>
      </c>
      <c r="AY16" s="1" t="s">
        <v>1</v>
      </c>
      <c r="AZ16">
        <f>'raw data (CT)'!I15</f>
        <v>14.6578425397235</v>
      </c>
      <c r="BA16">
        <f t="shared" si="103"/>
        <v>14.468610905867157</v>
      </c>
      <c r="BB16">
        <f t="shared" si="14"/>
        <v>-0.1892316338563429</v>
      </c>
      <c r="BC16">
        <v>2</v>
      </c>
      <c r="BD16">
        <f t="shared" si="15"/>
        <v>0.87707271782931751</v>
      </c>
      <c r="BF16" s="1" t="s">
        <v>1</v>
      </c>
      <c r="BG16" s="6">
        <f>'raw data (CT)'!J15</f>
        <v>10.517102818349001</v>
      </c>
      <c r="BH16">
        <f t="shared" si="104"/>
        <v>10.859842270632289</v>
      </c>
      <c r="BI16">
        <f t="shared" si="16"/>
        <v>0.34273945228328806</v>
      </c>
      <c r="BJ16">
        <v>2</v>
      </c>
      <c r="BK16">
        <f t="shared" si="17"/>
        <v>1.2681623511668729</v>
      </c>
      <c r="BM16" s="1" t="s">
        <v>1</v>
      </c>
      <c r="BN16" s="6">
        <f>'raw data (CT)'!K15</f>
        <v>16.090759680943101</v>
      </c>
      <c r="BO16">
        <f t="shared" si="105"/>
        <v>16.422431159057975</v>
      </c>
      <c r="BP16">
        <f t="shared" si="18"/>
        <v>0.33167147811487396</v>
      </c>
      <c r="BQ16">
        <v>2</v>
      </c>
      <c r="BR16">
        <f t="shared" si="19"/>
        <v>1.2584705694837697</v>
      </c>
      <c r="BT16" s="1" t="s">
        <v>1</v>
      </c>
      <c r="BU16">
        <f>'raw data (CT)'!L15</f>
        <v>15.7481726901598</v>
      </c>
      <c r="BV16">
        <f t="shared" si="106"/>
        <v>15.387553307654276</v>
      </c>
      <c r="BW16">
        <f t="shared" si="20"/>
        <v>-0.36061938250552394</v>
      </c>
      <c r="BX16">
        <v>2</v>
      </c>
      <c r="BY16">
        <f t="shared" si="21"/>
        <v>0.77883013799762435</v>
      </c>
      <c r="CA16" s="1" t="s">
        <v>1</v>
      </c>
      <c r="CB16" s="6">
        <f>'raw data (CT)'!M15</f>
        <v>8.2164574993558706</v>
      </c>
      <c r="CC16">
        <f t="shared" si="107"/>
        <v>7.8823445001062638</v>
      </c>
      <c r="CD16">
        <f t="shared" si="22"/>
        <v>-0.3341129992496068</v>
      </c>
      <c r="CE16">
        <v>2</v>
      </c>
      <c r="CF16">
        <f t="shared" si="23"/>
        <v>0.79327170766301824</v>
      </c>
      <c r="CH16" s="1" t="s">
        <v>1</v>
      </c>
      <c r="CI16">
        <f>'raw data (CT)'!N15</f>
        <v>27.771028459078</v>
      </c>
      <c r="CJ16">
        <f t="shared" si="108"/>
        <v>27.517171636696578</v>
      </c>
      <c r="CK16">
        <f t="shared" si="24"/>
        <v>-0.25385682238142238</v>
      </c>
      <c r="CL16">
        <v>2</v>
      </c>
      <c r="CM16">
        <f t="shared" si="25"/>
        <v>0.83865141072939309</v>
      </c>
      <c r="CO16" s="1" t="s">
        <v>1</v>
      </c>
      <c r="CP16">
        <f>'raw data (CT)'!O15</f>
        <v>12.5711282977829</v>
      </c>
      <c r="CQ16">
        <f t="shared" si="109"/>
        <v>12.48624909331004</v>
      </c>
      <c r="CR16">
        <f t="shared" si="26"/>
        <v>-8.4879204472860792E-2</v>
      </c>
      <c r="CS16">
        <v>2</v>
      </c>
      <c r="CT16">
        <f t="shared" si="27"/>
        <v>0.94286347770400003</v>
      </c>
      <c r="CV16" s="1" t="s">
        <v>1</v>
      </c>
      <c r="CW16" s="6">
        <f>'raw data (CT)'!P15</f>
        <v>13.2468311149273</v>
      </c>
      <c r="CX16">
        <f t="shared" si="110"/>
        <v>13.087707749788152</v>
      </c>
      <c r="CY16">
        <f t="shared" si="28"/>
        <v>-0.15912336513914838</v>
      </c>
      <c r="CZ16">
        <v>2</v>
      </c>
      <c r="DA16">
        <f t="shared" si="29"/>
        <v>0.89556908652630607</v>
      </c>
      <c r="DC16" s="1" t="s">
        <v>1</v>
      </c>
      <c r="DD16">
        <f>'raw data (CT)'!Q15</f>
        <v>11.9913013381175</v>
      </c>
      <c r="DE16">
        <f t="shared" si="111"/>
        <v>11.917854400087977</v>
      </c>
      <c r="DF16">
        <f t="shared" si="30"/>
        <v>-7.3446938029523068E-2</v>
      </c>
      <c r="DG16">
        <v>2</v>
      </c>
      <c r="DH16">
        <f t="shared" si="31"/>
        <v>0.95036463851474606</v>
      </c>
      <c r="DJ16" s="1" t="s">
        <v>1</v>
      </c>
      <c r="DK16">
        <f>'raw data (CT)'!R15</f>
        <v>10.6306891223532</v>
      </c>
      <c r="DL16">
        <f t="shared" si="112"/>
        <v>10.65266115079722</v>
      </c>
      <c r="DM16">
        <f t="shared" si="32"/>
        <v>2.1972028444020353E-2</v>
      </c>
      <c r="DN16">
        <v>2</v>
      </c>
      <c r="DO16">
        <f t="shared" si="33"/>
        <v>1.015346414730919</v>
      </c>
      <c r="DQ16" s="1" t="s">
        <v>1</v>
      </c>
      <c r="DR16">
        <f>'raw data (CT)'!S15</f>
        <v>9.8422805642117499</v>
      </c>
      <c r="DS16">
        <f t="shared" si="113"/>
        <v>8.5833079414458542</v>
      </c>
      <c r="DT16">
        <f t="shared" si="34"/>
        <v>-1.2589726227658957</v>
      </c>
      <c r="DU16">
        <v>2</v>
      </c>
      <c r="DV16">
        <f t="shared" si="35"/>
        <v>0.41784140853338997</v>
      </c>
      <c r="DX16" s="1" t="s">
        <v>1</v>
      </c>
      <c r="DY16" s="6">
        <f>'raw data (CT)'!T15</f>
        <v>12.693492119818799</v>
      </c>
      <c r="DZ16">
        <f t="shared" si="114"/>
        <v>14.245993453368152</v>
      </c>
      <c r="EA16">
        <f t="shared" si="36"/>
        <v>1.5525013335493529</v>
      </c>
      <c r="EB16">
        <v>2</v>
      </c>
      <c r="EC16">
        <f t="shared" si="37"/>
        <v>2.9332526365344478</v>
      </c>
      <c r="EE16" s="1" t="s">
        <v>1</v>
      </c>
      <c r="EF16" s="6">
        <f>'raw data (CT)'!U15</f>
        <v>12.8177216072388</v>
      </c>
      <c r="EG16">
        <f t="shared" si="115"/>
        <v>13.213675963486804</v>
      </c>
      <c r="EH16">
        <f t="shared" si="38"/>
        <v>0.39595435624800324</v>
      </c>
      <c r="EI16">
        <v>2</v>
      </c>
      <c r="EJ16">
        <f t="shared" si="39"/>
        <v>1.3158128948952521</v>
      </c>
      <c r="EL16" s="1" t="s">
        <v>1</v>
      </c>
      <c r="EM16" s="6">
        <f>'raw data (CT)'!V15</f>
        <v>13.9714731221738</v>
      </c>
      <c r="EN16">
        <f t="shared" si="116"/>
        <v>13.342209146000533</v>
      </c>
      <c r="EO16">
        <f t="shared" si="40"/>
        <v>-0.62926397617326657</v>
      </c>
      <c r="EP16">
        <v>2</v>
      </c>
      <c r="EQ16">
        <f t="shared" si="41"/>
        <v>0.64650616108241477</v>
      </c>
      <c r="ES16" s="1" t="s">
        <v>1</v>
      </c>
      <c r="ET16" s="6">
        <f>'raw data (CT)'!W15</f>
        <v>17.189111449650401</v>
      </c>
      <c r="EU16">
        <f t="shared" si="117"/>
        <v>16.822990906484254</v>
      </c>
      <c r="EV16">
        <f t="shared" si="42"/>
        <v>-0.36612054316614717</v>
      </c>
      <c r="EW16">
        <v>2</v>
      </c>
      <c r="EX16">
        <f t="shared" si="43"/>
        <v>0.77586602473583266</v>
      </c>
      <c r="EZ16" s="1" t="s">
        <v>1</v>
      </c>
      <c r="FA16" s="6">
        <f>'raw data (CT)'!X15</f>
        <v>10.4673373748761</v>
      </c>
      <c r="FB16">
        <f t="shared" si="118"/>
        <v>10.896680675086667</v>
      </c>
      <c r="FC16">
        <f t="shared" si="44"/>
        <v>0.42934330021056688</v>
      </c>
      <c r="FD16">
        <v>2</v>
      </c>
      <c r="FE16">
        <f t="shared" si="45"/>
        <v>1.346620469693192</v>
      </c>
      <c r="FG16" s="1" t="s">
        <v>1</v>
      </c>
      <c r="FH16" s="6">
        <f>'raw data (CT)'!Y15</f>
        <v>14.513686328567101</v>
      </c>
      <c r="FI16">
        <f t="shared" si="119"/>
        <v>12.9847194513064</v>
      </c>
      <c r="FJ16">
        <f t="shared" si="46"/>
        <v>-1.5289668772607001</v>
      </c>
      <c r="FK16">
        <v>2</v>
      </c>
      <c r="FL16">
        <f t="shared" si="47"/>
        <v>0.34652542717546486</v>
      </c>
      <c r="FN16" s="1" t="s">
        <v>1</v>
      </c>
      <c r="FO16" s="6">
        <f>'raw data (CT)'!Z15</f>
        <v>11.845905663545899</v>
      </c>
      <c r="FP16">
        <f t="shared" si="120"/>
        <v>11.583488988411284</v>
      </c>
      <c r="FQ16">
        <f t="shared" si="48"/>
        <v>-0.26241667513461486</v>
      </c>
      <c r="FR16">
        <v>2</v>
      </c>
      <c r="FS16">
        <f t="shared" si="49"/>
        <v>0.83369022497824263</v>
      </c>
      <c r="FU16" s="1" t="s">
        <v>1</v>
      </c>
      <c r="FV16" s="6">
        <f>'raw data (CT)'!AA15</f>
        <v>15.125713721323599</v>
      </c>
      <c r="FW16">
        <f t="shared" si="121"/>
        <v>14.713870332091034</v>
      </c>
      <c r="FX16">
        <f t="shared" si="50"/>
        <v>-0.41184338923256547</v>
      </c>
      <c r="FY16">
        <v>2</v>
      </c>
      <c r="FZ16">
        <f t="shared" si="51"/>
        <v>0.75166233079122724</v>
      </c>
      <c r="GB16" s="1" t="s">
        <v>1</v>
      </c>
      <c r="GC16" s="6">
        <f>'raw data (CT)'!AB15</f>
        <v>22.555476882395499</v>
      </c>
      <c r="GD16">
        <f t="shared" si="122"/>
        <v>21.226014470138288</v>
      </c>
      <c r="GE16">
        <f t="shared" si="52"/>
        <v>-1.329462412257211</v>
      </c>
      <c r="GF16">
        <v>2</v>
      </c>
      <c r="GG16">
        <f t="shared" si="53"/>
        <v>0.39791648885318615</v>
      </c>
      <c r="GI16" s="1" t="s">
        <v>1</v>
      </c>
      <c r="GJ16" s="6">
        <f>'raw data (CT)'!AC15</f>
        <v>14.0679336784978</v>
      </c>
      <c r="GK16">
        <f t="shared" si="123"/>
        <v>14.025585774284304</v>
      </c>
      <c r="GL16">
        <f t="shared" si="54"/>
        <v>-4.2347904213496435E-2</v>
      </c>
      <c r="GM16">
        <v>2</v>
      </c>
      <c r="GN16">
        <f t="shared" si="55"/>
        <v>0.97107329412050458</v>
      </c>
      <c r="GP16" s="1" t="s">
        <v>1</v>
      </c>
      <c r="GQ16" s="6">
        <f>'raw data (CT)'!AD15</f>
        <v>11.881717195715</v>
      </c>
      <c r="GR16">
        <f t="shared" si="124"/>
        <v>11.969179330194631</v>
      </c>
      <c r="GS16">
        <f t="shared" si="56"/>
        <v>8.7462134479631359E-2</v>
      </c>
      <c r="GT16">
        <v>2</v>
      </c>
      <c r="GU16">
        <f t="shared" si="57"/>
        <v>1.0624994794854963</v>
      </c>
      <c r="GW16" s="1" t="s">
        <v>1</v>
      </c>
      <c r="GX16" s="6">
        <f>'raw data (CT)'!AE15</f>
        <v>13.802537373374999</v>
      </c>
      <c r="GY16">
        <f t="shared" si="125"/>
        <v>13.411947726101024</v>
      </c>
      <c r="GZ16">
        <f t="shared" si="58"/>
        <v>-0.39058964727397516</v>
      </c>
      <c r="HA16">
        <v>2</v>
      </c>
      <c r="HB16">
        <f t="shared" si="59"/>
        <v>0.76281776771983445</v>
      </c>
      <c r="HD16" s="1" t="s">
        <v>1</v>
      </c>
      <c r="HE16" s="6">
        <f>'raw data (CT)'!AF15</f>
        <v>11.2149851687308</v>
      </c>
      <c r="HF16">
        <f t="shared" si="126"/>
        <v>11.296478551644576</v>
      </c>
      <c r="HG16">
        <f t="shared" si="60"/>
        <v>8.1493382913775392E-2</v>
      </c>
      <c r="HH16">
        <v>2</v>
      </c>
      <c r="HI16">
        <f t="shared" si="61"/>
        <v>1.0581127625331661</v>
      </c>
      <c r="HK16" s="1" t="s">
        <v>1</v>
      </c>
      <c r="HL16" s="6">
        <f>'raw data (CT)'!AG15</f>
        <v>18.802376663125099</v>
      </c>
      <c r="HM16">
        <f t="shared" si="127"/>
        <v>18.151809132116021</v>
      </c>
      <c r="HN16">
        <f t="shared" si="62"/>
        <v>-0.65056753100907727</v>
      </c>
      <c r="HO16">
        <v>2</v>
      </c>
      <c r="HP16">
        <f t="shared" si="63"/>
        <v>0.63702966802768513</v>
      </c>
      <c r="HR16" s="1" t="s">
        <v>1</v>
      </c>
      <c r="HS16" s="6">
        <f>'raw data (CT)'!AH15</f>
        <v>14.336378286518199</v>
      </c>
      <c r="HT16">
        <f t="shared" si="128"/>
        <v>13.748017265275241</v>
      </c>
      <c r="HU16">
        <f t="shared" si="64"/>
        <v>-0.58836102124295842</v>
      </c>
      <c r="HV16">
        <v>2</v>
      </c>
      <c r="HW16">
        <f t="shared" si="65"/>
        <v>0.66509806500466162</v>
      </c>
      <c r="HY16" s="1" t="s">
        <v>1</v>
      </c>
      <c r="HZ16" s="6">
        <f>'raw data (CT)'!AI15</f>
        <v>12.416328960029899</v>
      </c>
      <c r="IA16">
        <f t="shared" si="129"/>
        <v>12.175938757881283</v>
      </c>
      <c r="IB16">
        <f t="shared" si="66"/>
        <v>-0.24039020214861573</v>
      </c>
      <c r="IC16">
        <v>2</v>
      </c>
      <c r="ID16">
        <f t="shared" si="67"/>
        <v>0.8465163262265829</v>
      </c>
      <c r="IF16" s="1" t="s">
        <v>1</v>
      </c>
      <c r="IG16" s="6">
        <f>'raw data (CT)'!AJ15</f>
        <v>10.064054983401199</v>
      </c>
      <c r="IH16">
        <f t="shared" si="130"/>
        <v>10.492920839349626</v>
      </c>
      <c r="II16">
        <f t="shared" si="68"/>
        <v>0.42886585594842686</v>
      </c>
      <c r="IJ16">
        <v>2</v>
      </c>
      <c r="IK16">
        <f t="shared" si="69"/>
        <v>1.3461748940007063</v>
      </c>
      <c r="IM16" s="1" t="s">
        <v>1</v>
      </c>
      <c r="IN16" s="6">
        <f>'raw data (CT)'!AK15</f>
        <v>12.3653541846137</v>
      </c>
      <c r="IO16">
        <f t="shared" si="131"/>
        <v>12.7113598902446</v>
      </c>
      <c r="IP16">
        <f t="shared" si="70"/>
        <v>0.34600570563089939</v>
      </c>
      <c r="IQ16">
        <v>2</v>
      </c>
      <c r="IR16">
        <f t="shared" si="71"/>
        <v>1.271036716045078</v>
      </c>
      <c r="IT16" s="1" t="s">
        <v>1</v>
      </c>
      <c r="IU16" s="6">
        <f>'raw data (CT)'!AL15</f>
        <v>12.695109704499</v>
      </c>
      <c r="IV16">
        <f t="shared" si="132"/>
        <v>13.164633018422759</v>
      </c>
      <c r="IW16">
        <f t="shared" si="72"/>
        <v>0.46952331392375868</v>
      </c>
      <c r="IX16">
        <v>2</v>
      </c>
      <c r="IY16">
        <f t="shared" si="73"/>
        <v>1.3846518846917126</v>
      </c>
      <c r="JA16" s="1" t="s">
        <v>1</v>
      </c>
      <c r="JB16" s="6">
        <f>'raw data (CT)'!AM15</f>
        <v>12.2544506591989</v>
      </c>
      <c r="JC16">
        <f t="shared" si="133"/>
        <v>12.285955595377898</v>
      </c>
      <c r="JD16">
        <f t="shared" si="74"/>
        <v>3.1504936178997411E-2</v>
      </c>
      <c r="JE16">
        <v>2</v>
      </c>
      <c r="JF16">
        <f t="shared" si="75"/>
        <v>1.0220777423113154</v>
      </c>
      <c r="JH16" s="1" t="s">
        <v>1</v>
      </c>
      <c r="JI16" s="6">
        <f>'raw data (CT)'!AN15</f>
        <v>24.181749170626599</v>
      </c>
      <c r="JJ16">
        <f t="shared" si="134"/>
        <v>24.632342976413703</v>
      </c>
      <c r="JK16">
        <f t="shared" si="76"/>
        <v>0.45059380578710417</v>
      </c>
      <c r="JL16">
        <v>2</v>
      </c>
      <c r="JM16">
        <f t="shared" si="77"/>
        <v>1.3666026275569199</v>
      </c>
      <c r="JO16" s="1" t="s">
        <v>1</v>
      </c>
      <c r="JP16" s="6">
        <f>'raw data (CT)'!AO15</f>
        <v>17.610770429138999</v>
      </c>
      <c r="JQ16">
        <f t="shared" si="135"/>
        <v>17.96428060720185</v>
      </c>
      <c r="JR16">
        <f t="shared" si="78"/>
        <v>0.35351017806285157</v>
      </c>
      <c r="JS16">
        <v>2</v>
      </c>
      <c r="JT16">
        <f t="shared" si="79"/>
        <v>1.2776654982323481</v>
      </c>
      <c r="JV16" s="1" t="s">
        <v>1</v>
      </c>
      <c r="JW16" s="6">
        <f>'raw data (CT)'!AP15</f>
        <v>20.975654744921101</v>
      </c>
      <c r="JX16">
        <f t="shared" si="136"/>
        <v>20.128844862822781</v>
      </c>
      <c r="JY16">
        <f t="shared" si="80"/>
        <v>-0.84680988209832009</v>
      </c>
      <c r="JZ16">
        <v>2</v>
      </c>
      <c r="KA16">
        <f t="shared" si="81"/>
        <v>0.55601284512992788</v>
      </c>
      <c r="KC16" s="1" t="s">
        <v>1</v>
      </c>
      <c r="KD16" s="6">
        <f>'raw data (CT)'!AQ15</f>
        <v>12.177371130268501</v>
      </c>
      <c r="KE16">
        <f t="shared" si="137"/>
        <v>11.74862306866267</v>
      </c>
      <c r="KF16">
        <f t="shared" si="82"/>
        <v>-0.42874806160583034</v>
      </c>
      <c r="KG16">
        <v>2</v>
      </c>
      <c r="KH16">
        <f t="shared" si="83"/>
        <v>0.74290618299800737</v>
      </c>
      <c r="KJ16" s="1" t="s">
        <v>1</v>
      </c>
      <c r="KK16" s="6">
        <f>'raw data (CT)'!AR15</f>
        <v>10.9250503664306</v>
      </c>
      <c r="KL16">
        <f t="shared" si="138"/>
        <v>10.439448927374313</v>
      </c>
      <c r="KM16">
        <f t="shared" si="84"/>
        <v>-0.48560143905628728</v>
      </c>
      <c r="KN16">
        <v>2</v>
      </c>
      <c r="KO16">
        <f t="shared" si="85"/>
        <v>0.71419926827681457</v>
      </c>
      <c r="KQ16" s="1" t="s">
        <v>1</v>
      </c>
      <c r="KR16" s="6">
        <f>'raw data (CT)'!AS15</f>
        <v>11.6026047474205</v>
      </c>
      <c r="KS16">
        <f t="shared" si="139"/>
        <v>11.974404565061244</v>
      </c>
      <c r="KT16">
        <f t="shared" si="86"/>
        <v>0.37179981764074377</v>
      </c>
      <c r="KU16">
        <v>2</v>
      </c>
      <c r="KV16">
        <f t="shared" si="87"/>
        <v>1.2939660966758151</v>
      </c>
      <c r="KX16" s="1" t="s">
        <v>1</v>
      </c>
      <c r="KY16" s="6">
        <f>'raw data (CT)'!AT15</f>
        <v>19.059453452075701</v>
      </c>
      <c r="KZ16">
        <f t="shared" si="140"/>
        <v>17.885183312411066</v>
      </c>
      <c r="LA16">
        <f t="shared" si="88"/>
        <v>-1.1742701396646353</v>
      </c>
      <c r="LB16">
        <v>2</v>
      </c>
      <c r="LC16">
        <f t="shared" si="89"/>
        <v>0.44310787141016111</v>
      </c>
      <c r="LE16" s="1" t="s">
        <v>1</v>
      </c>
      <c r="LF16" s="6">
        <f>'raw data (CT)'!AU15</f>
        <v>22.864705790901699</v>
      </c>
      <c r="LG16">
        <f t="shared" si="141"/>
        <v>20.97398616767029</v>
      </c>
      <c r="LH16">
        <f t="shared" si="90"/>
        <v>-1.8907196232314085</v>
      </c>
      <c r="LI16">
        <v>2</v>
      </c>
      <c r="LJ16">
        <f t="shared" si="91"/>
        <v>0.26967251162544631</v>
      </c>
      <c r="LL16" s="1" t="s">
        <v>1</v>
      </c>
      <c r="LM16" s="6">
        <f>'raw data (CT)'!AV15</f>
        <v>13.253651482118</v>
      </c>
      <c r="LN16">
        <f t="shared" si="142"/>
        <v>13.759010606635613</v>
      </c>
      <c r="LO16">
        <f t="shared" si="92"/>
        <v>0.50535912451761256</v>
      </c>
      <c r="LP16">
        <v>2</v>
      </c>
      <c r="LQ16">
        <f t="shared" si="93"/>
        <v>1.4194766570804396</v>
      </c>
      <c r="LS16" s="1" t="s">
        <v>1</v>
      </c>
      <c r="LT16" s="6">
        <f>'raw data (CT)'!AW15</f>
        <v>9.2917713868021998</v>
      </c>
      <c r="LU16">
        <f t="shared" si="143"/>
        <v>9.6756523412523485</v>
      </c>
      <c r="LV16">
        <f t="shared" si="94"/>
        <v>0.38388095445014869</v>
      </c>
      <c r="LW16">
        <v>2</v>
      </c>
      <c r="LX16">
        <f t="shared" si="95"/>
        <v>1.3048472723551876</v>
      </c>
    </row>
    <row r="17" spans="2:336" x14ac:dyDescent="0.25">
      <c r="B17" s="1" t="s">
        <v>2</v>
      </c>
      <c r="C17">
        <f>'raw data (CT)'!AX16</f>
        <v>7.9889207169205898</v>
      </c>
      <c r="D17">
        <f t="shared" si="96"/>
        <v>8.1453957508141368</v>
      </c>
      <c r="E17">
        <f t="shared" si="0"/>
        <v>0.156475033893547</v>
      </c>
      <c r="F17">
        <v>2</v>
      </c>
      <c r="G17">
        <f t="shared" si="1"/>
        <v>1.1145605799902412</v>
      </c>
      <c r="I17" s="1" t="s">
        <v>2</v>
      </c>
      <c r="J17" s="6">
        <f>'raw data (CT)'!C16</f>
        <v>13.1046434915653</v>
      </c>
      <c r="K17">
        <f t="shared" si="97"/>
        <v>13.165000958705244</v>
      </c>
      <c r="L17">
        <f t="shared" si="2"/>
        <v>6.0357467139944276E-2</v>
      </c>
      <c r="M17">
        <v>2</v>
      </c>
      <c r="N17">
        <f t="shared" si="3"/>
        <v>1.0427240922375987</v>
      </c>
      <c r="P17" s="1" t="s">
        <v>2</v>
      </c>
      <c r="Q17" s="6">
        <f>'raw data (CT)'!D16</f>
        <v>7.7701418291406403</v>
      </c>
      <c r="R17">
        <f t="shared" si="98"/>
        <v>7.1607762328820526</v>
      </c>
      <c r="S17">
        <f t="shared" si="4"/>
        <v>-0.60936559625858777</v>
      </c>
      <c r="T17">
        <v>2</v>
      </c>
      <c r="U17">
        <f t="shared" si="5"/>
        <v>0.65548487831481472</v>
      </c>
      <c r="W17" s="1" t="s">
        <v>2</v>
      </c>
      <c r="X17" s="6">
        <f>'raw data (CT)'!E16</f>
        <v>24.1930023970544</v>
      </c>
      <c r="Y17">
        <f t="shared" si="99"/>
        <v>26.499719347035985</v>
      </c>
      <c r="Z17">
        <f t="shared" si="6"/>
        <v>2.3067169499815847</v>
      </c>
      <c r="AA17">
        <v>2</v>
      </c>
      <c r="AB17">
        <f t="shared" si="7"/>
        <v>4.9475591315622154</v>
      </c>
      <c r="AD17" s="1" t="s">
        <v>2</v>
      </c>
      <c r="AE17" s="6">
        <f>'raw data (CT)'!F16</f>
        <v>20.061820115620201</v>
      </c>
      <c r="AF17">
        <f t="shared" si="100"/>
        <v>19.092181059475795</v>
      </c>
      <c r="AG17">
        <f t="shared" si="8"/>
        <v>-0.96963905614440549</v>
      </c>
      <c r="AH17">
        <v>2</v>
      </c>
      <c r="AI17">
        <f t="shared" si="9"/>
        <v>0.51063380092268396</v>
      </c>
      <c r="AK17" s="1" t="s">
        <v>2</v>
      </c>
      <c r="AL17" s="6">
        <f>'raw data (CT)'!G16</f>
        <v>23.884910059961499</v>
      </c>
      <c r="AM17">
        <f t="shared" si="101"/>
        <v>23.204473497115767</v>
      </c>
      <c r="AN17">
        <f t="shared" si="10"/>
        <v>-0.68043656284573117</v>
      </c>
      <c r="AO17">
        <v>2</v>
      </c>
      <c r="AP17">
        <f t="shared" si="11"/>
        <v>0.62397642917359608</v>
      </c>
      <c r="AR17" s="1" t="s">
        <v>2</v>
      </c>
      <c r="AS17" s="6">
        <f>'raw data (CT)'!H16</f>
        <v>16.888845483064699</v>
      </c>
      <c r="AT17">
        <f t="shared" si="102"/>
        <v>16.10412600201699</v>
      </c>
      <c r="AU17">
        <f t="shared" si="12"/>
        <v>-0.78471948104770917</v>
      </c>
      <c r="AV17">
        <v>2</v>
      </c>
      <c r="AW17">
        <f t="shared" si="13"/>
        <v>0.58046481233232061</v>
      </c>
      <c r="AY17" s="1" t="s">
        <v>2</v>
      </c>
      <c r="AZ17">
        <f>'raw data (CT)'!I16</f>
        <v>14.7792311648191</v>
      </c>
      <c r="BA17">
        <f t="shared" si="103"/>
        <v>14.468610905867157</v>
      </c>
      <c r="BB17">
        <f t="shared" si="14"/>
        <v>-0.31062025895194267</v>
      </c>
      <c r="BC17">
        <v>2</v>
      </c>
      <c r="BD17">
        <f t="shared" si="15"/>
        <v>0.80629503366996724</v>
      </c>
      <c r="BF17" s="1" t="s">
        <v>2</v>
      </c>
      <c r="BG17" s="6">
        <f>'raw data (CT)'!J16</f>
        <v>10.344568727703701</v>
      </c>
      <c r="BH17">
        <f t="shared" si="104"/>
        <v>10.859842270632289</v>
      </c>
      <c r="BI17">
        <f t="shared" si="16"/>
        <v>0.51527354292858796</v>
      </c>
      <c r="BJ17">
        <v>2</v>
      </c>
      <c r="BK17">
        <f t="shared" si="17"/>
        <v>1.4292651105913066</v>
      </c>
      <c r="BM17" s="1" t="s">
        <v>2</v>
      </c>
      <c r="BN17" s="6">
        <f>'raw data (CT)'!K16</f>
        <v>16.887351071104199</v>
      </c>
      <c r="BO17">
        <f t="shared" si="105"/>
        <v>16.422431159057975</v>
      </c>
      <c r="BP17">
        <f t="shared" si="18"/>
        <v>-0.46491991204622352</v>
      </c>
      <c r="BQ17">
        <v>2</v>
      </c>
      <c r="BR17">
        <f t="shared" si="19"/>
        <v>0.72451129576783302</v>
      </c>
      <c r="BT17" s="1" t="s">
        <v>2</v>
      </c>
      <c r="BU17">
        <f>'raw data (CT)'!L16</f>
        <v>15.6166529018065</v>
      </c>
      <c r="BV17">
        <f t="shared" si="106"/>
        <v>15.387553307654276</v>
      </c>
      <c r="BW17">
        <f t="shared" si="20"/>
        <v>-0.22909959415222403</v>
      </c>
      <c r="BX17">
        <v>2</v>
      </c>
      <c r="BY17">
        <f t="shared" si="21"/>
        <v>0.8531671990416102</v>
      </c>
      <c r="CA17" s="1" t="s">
        <v>2</v>
      </c>
      <c r="CB17" s="6">
        <f>'raw data (CT)'!M16</f>
        <v>7.8415874075069496</v>
      </c>
      <c r="CC17">
        <f t="shared" si="107"/>
        <v>7.8823445001062638</v>
      </c>
      <c r="CD17">
        <f t="shared" si="22"/>
        <v>4.0757092599314149E-2</v>
      </c>
      <c r="CE17">
        <v>2</v>
      </c>
      <c r="CF17">
        <f t="shared" si="23"/>
        <v>1.0286534983262345</v>
      </c>
      <c r="CH17" s="1" t="s">
        <v>2</v>
      </c>
      <c r="CI17">
        <f>'raw data (CT)'!N16</f>
        <v>24.983390152820601</v>
      </c>
      <c r="CJ17">
        <f t="shared" si="108"/>
        <v>27.517171636696578</v>
      </c>
      <c r="CK17">
        <f t="shared" si="24"/>
        <v>2.5337814838759769</v>
      </c>
      <c r="CL17">
        <v>2</v>
      </c>
      <c r="CM17">
        <f t="shared" si="25"/>
        <v>5.7908755148747204</v>
      </c>
      <c r="CO17" s="1" t="s">
        <v>2</v>
      </c>
      <c r="CP17">
        <f>'raw data (CT)'!O16</f>
        <v>12.6579547185585</v>
      </c>
      <c r="CQ17">
        <f t="shared" si="109"/>
        <v>12.48624909331004</v>
      </c>
      <c r="CR17">
        <f t="shared" si="26"/>
        <v>-0.17170562524846034</v>
      </c>
      <c r="CS17">
        <v>2</v>
      </c>
      <c r="CT17">
        <f t="shared" si="27"/>
        <v>0.88779246842943094</v>
      </c>
      <c r="CV17" s="1" t="s">
        <v>2</v>
      </c>
      <c r="CW17" s="6">
        <f>'raw data (CT)'!P16</f>
        <v>13.154546658751499</v>
      </c>
      <c r="CX17">
        <f t="shared" si="110"/>
        <v>13.087707749788152</v>
      </c>
      <c r="CY17">
        <f t="shared" si="28"/>
        <v>-6.6838908963347876E-2</v>
      </c>
      <c r="CZ17">
        <v>2</v>
      </c>
      <c r="DA17">
        <f t="shared" si="29"/>
        <v>0.95472761288048336</v>
      </c>
      <c r="DC17" s="1" t="s">
        <v>2</v>
      </c>
      <c r="DD17">
        <f>'raw data (CT)'!Q16</f>
        <v>11.6482926563175</v>
      </c>
      <c r="DE17">
        <f t="shared" si="111"/>
        <v>11.917854400087977</v>
      </c>
      <c r="DF17">
        <f t="shared" si="30"/>
        <v>0.26956174377047759</v>
      </c>
      <c r="DG17">
        <v>2</v>
      </c>
      <c r="DH17">
        <f t="shared" si="31"/>
        <v>1.2054415877581426</v>
      </c>
      <c r="DJ17" s="1" t="s">
        <v>2</v>
      </c>
      <c r="DK17">
        <f>'raw data (CT)'!R16</f>
        <v>10.574816508159399</v>
      </c>
      <c r="DL17">
        <f t="shared" si="112"/>
        <v>10.65266115079722</v>
      </c>
      <c r="DM17">
        <f t="shared" si="32"/>
        <v>7.7844642637820982E-2</v>
      </c>
      <c r="DN17">
        <v>2</v>
      </c>
      <c r="DO17">
        <f t="shared" si="33"/>
        <v>1.0554400559095269</v>
      </c>
      <c r="DQ17" s="1" t="s">
        <v>2</v>
      </c>
      <c r="DR17">
        <f>'raw data (CT)'!S16</f>
        <v>9.6334839416758005</v>
      </c>
      <c r="DS17">
        <f t="shared" si="113"/>
        <v>8.5833079414458542</v>
      </c>
      <c r="DT17">
        <f t="shared" si="34"/>
        <v>-1.0501760002299463</v>
      </c>
      <c r="DU17">
        <v>2</v>
      </c>
      <c r="DV17">
        <f t="shared" si="35"/>
        <v>0.48290924880741376</v>
      </c>
      <c r="DX17" s="1" t="s">
        <v>2</v>
      </c>
      <c r="DY17" s="6">
        <f>'raw data (CT)'!T16</f>
        <v>13.4018911975575</v>
      </c>
      <c r="DZ17">
        <f t="shared" si="114"/>
        <v>14.245993453368152</v>
      </c>
      <c r="EA17">
        <f t="shared" si="36"/>
        <v>0.84410225581065212</v>
      </c>
      <c r="EB17">
        <v>2</v>
      </c>
      <c r="EC17">
        <f t="shared" si="37"/>
        <v>1.7951473338649278</v>
      </c>
      <c r="EE17" s="1" t="s">
        <v>2</v>
      </c>
      <c r="EF17" s="6">
        <f>'raw data (CT)'!U16</f>
        <v>13.217822805165801</v>
      </c>
      <c r="EG17">
        <f t="shared" si="115"/>
        <v>13.213675963486804</v>
      </c>
      <c r="EH17">
        <f t="shared" si="38"/>
        <v>-4.1468416789971485E-3</v>
      </c>
      <c r="EI17">
        <v>2</v>
      </c>
      <c r="EJ17">
        <f t="shared" si="39"/>
        <v>0.99712975543290105</v>
      </c>
      <c r="EL17" s="1" t="s">
        <v>2</v>
      </c>
      <c r="EM17" s="6">
        <f>'raw data (CT)'!V16</f>
        <v>13.624699052400899</v>
      </c>
      <c r="EN17">
        <f t="shared" si="116"/>
        <v>13.342209146000533</v>
      </c>
      <c r="EO17">
        <f t="shared" si="40"/>
        <v>-0.28248990640036631</v>
      </c>
      <c r="EP17">
        <v>2</v>
      </c>
      <c r="EQ17">
        <f t="shared" si="41"/>
        <v>0.82217083080207065</v>
      </c>
      <c r="ES17" s="1" t="s">
        <v>2</v>
      </c>
      <c r="ET17" s="6">
        <f>'raw data (CT)'!W16</f>
        <v>16.995767110969499</v>
      </c>
      <c r="EU17">
        <f t="shared" si="117"/>
        <v>16.822990906484254</v>
      </c>
      <c r="EV17">
        <f t="shared" si="42"/>
        <v>-0.17277620448524544</v>
      </c>
      <c r="EW17">
        <v>2</v>
      </c>
      <c r="EX17">
        <f t="shared" si="43"/>
        <v>0.88713390955661287</v>
      </c>
      <c r="EZ17" s="1" t="s">
        <v>2</v>
      </c>
      <c r="FA17" s="6">
        <f>'raw data (CT)'!X16</f>
        <v>11.0709408240423</v>
      </c>
      <c r="FB17">
        <f t="shared" si="118"/>
        <v>10.896680675086667</v>
      </c>
      <c r="FC17">
        <f t="shared" si="44"/>
        <v>-0.17426014895563213</v>
      </c>
      <c r="FD17">
        <v>2</v>
      </c>
      <c r="FE17">
        <f t="shared" si="45"/>
        <v>0.88622187991375256</v>
      </c>
      <c r="FG17" s="1" t="s">
        <v>2</v>
      </c>
      <c r="FH17" s="6">
        <f>'raw data (CT)'!Y16</f>
        <v>14.337517480744401</v>
      </c>
      <c r="FI17">
        <f t="shared" si="119"/>
        <v>12.9847194513064</v>
      </c>
      <c r="FJ17">
        <f t="shared" si="46"/>
        <v>-1.3527980294380004</v>
      </c>
      <c r="FK17">
        <v>2</v>
      </c>
      <c r="FL17">
        <f t="shared" si="47"/>
        <v>0.39153195693548992</v>
      </c>
      <c r="FN17" s="1" t="s">
        <v>2</v>
      </c>
      <c r="FO17" s="6">
        <f>'raw data (CT)'!Z16</f>
        <v>11.9242755926343</v>
      </c>
      <c r="FP17">
        <f t="shared" si="120"/>
        <v>11.583488988411284</v>
      </c>
      <c r="FQ17">
        <f t="shared" si="48"/>
        <v>-0.3407866042230161</v>
      </c>
      <c r="FR17">
        <v>2</v>
      </c>
      <c r="FS17">
        <f t="shared" si="49"/>
        <v>0.78961067307408062</v>
      </c>
      <c r="FU17" s="1" t="s">
        <v>2</v>
      </c>
      <c r="FV17" s="6">
        <f>'raw data (CT)'!AA16</f>
        <v>14.070300683922801</v>
      </c>
      <c r="FW17">
        <f t="shared" si="121"/>
        <v>14.713870332091034</v>
      </c>
      <c r="FX17">
        <f t="shared" si="50"/>
        <v>0.64356964816823314</v>
      </c>
      <c r="FY17">
        <v>2</v>
      </c>
      <c r="FZ17">
        <f t="shared" si="51"/>
        <v>1.5621896940876581</v>
      </c>
      <c r="GB17" s="1" t="s">
        <v>2</v>
      </c>
      <c r="GC17" s="6">
        <f>'raw data (CT)'!AB16</f>
        <v>21.813906864428901</v>
      </c>
      <c r="GD17">
        <f t="shared" si="122"/>
        <v>21.226014470138288</v>
      </c>
      <c r="GE17">
        <f t="shared" si="52"/>
        <v>-0.58789239429061269</v>
      </c>
      <c r="GF17">
        <v>2</v>
      </c>
      <c r="GG17">
        <f t="shared" si="53"/>
        <v>0.66531414220562091</v>
      </c>
      <c r="GI17" s="1" t="s">
        <v>2</v>
      </c>
      <c r="GJ17" s="6">
        <f>'raw data (CT)'!AC16</f>
        <v>14.480435255278699</v>
      </c>
      <c r="GK17">
        <f t="shared" si="123"/>
        <v>14.025585774284304</v>
      </c>
      <c r="GL17">
        <f t="shared" si="54"/>
        <v>-0.45484948099439571</v>
      </c>
      <c r="GM17">
        <v>2</v>
      </c>
      <c r="GN17">
        <f t="shared" si="55"/>
        <v>0.72958628721777519</v>
      </c>
      <c r="GP17" s="1" t="s">
        <v>2</v>
      </c>
      <c r="GQ17" s="6">
        <f>'raw data (CT)'!AD16</f>
        <v>11.8284419515054</v>
      </c>
      <c r="GR17">
        <f t="shared" si="124"/>
        <v>11.969179330194631</v>
      </c>
      <c r="GS17">
        <f t="shared" si="56"/>
        <v>0.14073737868923075</v>
      </c>
      <c r="GT17">
        <v>2</v>
      </c>
      <c r="GU17">
        <f t="shared" si="57"/>
        <v>1.1024684567123646</v>
      </c>
      <c r="GW17" s="1" t="s">
        <v>2</v>
      </c>
      <c r="GX17" s="6">
        <f>'raw data (CT)'!AE16</f>
        <v>15.318858821310201</v>
      </c>
      <c r="GY17">
        <f t="shared" si="125"/>
        <v>13.411947726101024</v>
      </c>
      <c r="GZ17">
        <f t="shared" si="58"/>
        <v>-1.9069110952091766</v>
      </c>
      <c r="HA17">
        <v>2</v>
      </c>
      <c r="HB17">
        <f t="shared" si="59"/>
        <v>0.26666287756281387</v>
      </c>
      <c r="HD17" s="1" t="s">
        <v>2</v>
      </c>
      <c r="HE17" s="6">
        <f>'raw data (CT)'!AF16</f>
        <v>11.503898001147199</v>
      </c>
      <c r="HF17">
        <f t="shared" si="126"/>
        <v>11.296478551644576</v>
      </c>
      <c r="HG17">
        <f t="shared" si="60"/>
        <v>-0.20741944950262337</v>
      </c>
      <c r="HH17">
        <v>2</v>
      </c>
      <c r="HI17">
        <f t="shared" si="61"/>
        <v>0.86608501402655358</v>
      </c>
      <c r="HK17" s="1" t="s">
        <v>2</v>
      </c>
      <c r="HL17" s="6">
        <f>'raw data (CT)'!AG16</f>
        <v>17.370745206370099</v>
      </c>
      <c r="HM17">
        <f t="shared" si="127"/>
        <v>18.151809132116021</v>
      </c>
      <c r="HN17">
        <f t="shared" si="62"/>
        <v>0.78106392574592221</v>
      </c>
      <c r="HO17">
        <v>2</v>
      </c>
      <c r="HP17">
        <f t="shared" si="63"/>
        <v>1.7183976503223808</v>
      </c>
      <c r="HR17" s="1" t="s">
        <v>2</v>
      </c>
      <c r="HS17" s="6">
        <f>'raw data (CT)'!AH16</f>
        <v>14.2108491376527</v>
      </c>
      <c r="HT17">
        <f t="shared" si="128"/>
        <v>13.748017265275241</v>
      </c>
      <c r="HU17">
        <f t="shared" si="64"/>
        <v>-0.46283187237745871</v>
      </c>
      <c r="HV17">
        <v>2</v>
      </c>
      <c r="HW17">
        <f t="shared" si="65"/>
        <v>0.72556065378837276</v>
      </c>
      <c r="HY17" s="1" t="s">
        <v>2</v>
      </c>
      <c r="HZ17" s="6">
        <f>'raw data (CT)'!AI16</f>
        <v>12.997150044500399</v>
      </c>
      <c r="IA17">
        <f t="shared" si="129"/>
        <v>12.175938757881283</v>
      </c>
      <c r="IB17">
        <f t="shared" si="66"/>
        <v>-0.82121128661911591</v>
      </c>
      <c r="IC17">
        <v>2</v>
      </c>
      <c r="ID17">
        <f t="shared" si="67"/>
        <v>0.56596655764125559</v>
      </c>
      <c r="IF17" s="1" t="s">
        <v>2</v>
      </c>
      <c r="IG17" s="6">
        <f>'raw data (CT)'!AJ16</f>
        <v>10.9604986981743</v>
      </c>
      <c r="IH17">
        <f t="shared" si="130"/>
        <v>10.492920839349626</v>
      </c>
      <c r="II17">
        <f t="shared" si="68"/>
        <v>-0.46757785882467395</v>
      </c>
      <c r="IJ17">
        <v>2</v>
      </c>
      <c r="IK17">
        <f t="shared" si="69"/>
        <v>0.72317772243297007</v>
      </c>
      <c r="IM17" s="1" t="s">
        <v>2</v>
      </c>
      <c r="IN17" s="6">
        <f>'raw data (CT)'!AK16</f>
        <v>12.5176597527625</v>
      </c>
      <c r="IO17">
        <f t="shared" si="131"/>
        <v>12.7113598902446</v>
      </c>
      <c r="IP17">
        <f t="shared" si="70"/>
        <v>0.19370013748210013</v>
      </c>
      <c r="IQ17">
        <v>2</v>
      </c>
      <c r="IR17">
        <f t="shared" si="71"/>
        <v>1.1436932331642917</v>
      </c>
      <c r="IT17" s="1" t="s">
        <v>2</v>
      </c>
      <c r="IU17" s="6">
        <f>'raw data (CT)'!AL16</f>
        <v>13.1135325696603</v>
      </c>
      <c r="IV17">
        <f t="shared" si="132"/>
        <v>13.164633018422759</v>
      </c>
      <c r="IW17">
        <f t="shared" si="72"/>
        <v>5.1100448762458228E-2</v>
      </c>
      <c r="IX17">
        <v>2</v>
      </c>
      <c r="IY17">
        <f t="shared" si="73"/>
        <v>1.0360548971755106</v>
      </c>
      <c r="JA17" s="1" t="s">
        <v>2</v>
      </c>
      <c r="JB17" s="6">
        <f>'raw data (CT)'!AM16</f>
        <v>12.197286895919699</v>
      </c>
      <c r="JC17">
        <f t="shared" si="133"/>
        <v>12.285955595377898</v>
      </c>
      <c r="JD17">
        <f t="shared" si="74"/>
        <v>8.8668699458198219E-2</v>
      </c>
      <c r="JE17">
        <v>2</v>
      </c>
      <c r="JF17">
        <f t="shared" si="75"/>
        <v>1.0633884482903395</v>
      </c>
      <c r="JH17" s="1" t="s">
        <v>2</v>
      </c>
      <c r="JI17" s="6">
        <f>'raw data (CT)'!AN16</f>
        <v>24.406487977325899</v>
      </c>
      <c r="JJ17">
        <f t="shared" si="134"/>
        <v>24.632342976413703</v>
      </c>
      <c r="JK17">
        <f t="shared" si="76"/>
        <v>0.22585499908780449</v>
      </c>
      <c r="JL17">
        <v>2</v>
      </c>
      <c r="JM17">
        <f t="shared" si="77"/>
        <v>1.1694701182428149</v>
      </c>
      <c r="JO17" s="1" t="s">
        <v>2</v>
      </c>
      <c r="JP17" s="6">
        <f>'raw data (CT)'!AO16</f>
        <v>16.565487337006001</v>
      </c>
      <c r="JQ17">
        <f t="shared" si="135"/>
        <v>17.96428060720185</v>
      </c>
      <c r="JR17">
        <f t="shared" si="78"/>
        <v>1.3987932701958492</v>
      </c>
      <c r="JS17">
        <v>2</v>
      </c>
      <c r="JT17">
        <f t="shared" si="79"/>
        <v>2.6368093624745979</v>
      </c>
      <c r="JV17" s="1" t="s">
        <v>2</v>
      </c>
      <c r="JW17" s="6">
        <f>'raw data (CT)'!AP16</f>
        <v>20.751864047641298</v>
      </c>
      <c r="JX17">
        <f t="shared" si="136"/>
        <v>20.128844862822781</v>
      </c>
      <c r="JY17">
        <f t="shared" si="80"/>
        <v>-0.62301918481851715</v>
      </c>
      <c r="JZ17">
        <v>2</v>
      </c>
      <c r="KA17">
        <f t="shared" si="81"/>
        <v>0.64931066683735483</v>
      </c>
      <c r="KC17" s="1" t="s">
        <v>2</v>
      </c>
      <c r="KD17" s="6">
        <f>'raw data (CT)'!AQ16</f>
        <v>12.139864277815899</v>
      </c>
      <c r="KE17">
        <f t="shared" si="137"/>
        <v>11.74862306866267</v>
      </c>
      <c r="KF17">
        <f t="shared" si="82"/>
        <v>-0.39124120915322891</v>
      </c>
      <c r="KG17">
        <v>2</v>
      </c>
      <c r="KH17">
        <f t="shared" si="83"/>
        <v>0.76247333542731366</v>
      </c>
      <c r="KJ17" s="1" t="s">
        <v>2</v>
      </c>
      <c r="KK17" s="6">
        <f>'raw data (CT)'!AR16</f>
        <v>10.3398761710098</v>
      </c>
      <c r="KL17">
        <f t="shared" si="138"/>
        <v>10.439448927374313</v>
      </c>
      <c r="KM17">
        <f t="shared" si="84"/>
        <v>9.9572756364512571E-2</v>
      </c>
      <c r="KN17">
        <v>2</v>
      </c>
      <c r="KO17">
        <f t="shared" si="85"/>
        <v>1.071456111619328</v>
      </c>
      <c r="KQ17" s="1" t="s">
        <v>2</v>
      </c>
      <c r="KR17" s="6">
        <f>'raw data (CT)'!AS16</f>
        <v>12.0329023547337</v>
      </c>
      <c r="KS17">
        <f t="shared" si="139"/>
        <v>11.974404565061244</v>
      </c>
      <c r="KT17">
        <f t="shared" si="86"/>
        <v>-5.8497789672456335E-2</v>
      </c>
      <c r="KU17">
        <v>2</v>
      </c>
      <c r="KV17">
        <f t="shared" si="87"/>
        <v>0.96026347602764761</v>
      </c>
      <c r="KX17" s="1" t="s">
        <v>2</v>
      </c>
      <c r="KY17" s="6">
        <f>'raw data (CT)'!AT16</f>
        <v>19.139150049709102</v>
      </c>
      <c r="KZ17">
        <f t="shared" si="140"/>
        <v>17.885183312411066</v>
      </c>
      <c r="LA17">
        <f t="shared" si="88"/>
        <v>-1.2539667372980361</v>
      </c>
      <c r="LB17">
        <v>2</v>
      </c>
      <c r="LC17">
        <f t="shared" si="89"/>
        <v>0.41929375932417001</v>
      </c>
      <c r="LE17" s="1" t="s">
        <v>2</v>
      </c>
      <c r="LF17" s="6">
        <f>'raw data (CT)'!AU16</f>
        <v>23.138970003048399</v>
      </c>
      <c r="LG17">
        <f t="shared" si="141"/>
        <v>20.97398616767029</v>
      </c>
      <c r="LH17">
        <f t="shared" si="90"/>
        <v>-2.1649838353781092</v>
      </c>
      <c r="LI17">
        <v>2</v>
      </c>
      <c r="LJ17">
        <f t="shared" si="91"/>
        <v>0.22298462826384019</v>
      </c>
      <c r="LL17" s="1" t="s">
        <v>2</v>
      </c>
      <c r="LM17" s="6">
        <f>'raw data (CT)'!AV16</f>
        <v>13.9728805815474</v>
      </c>
      <c r="LN17">
        <f t="shared" si="142"/>
        <v>13.759010606635613</v>
      </c>
      <c r="LO17">
        <f t="shared" si="92"/>
        <v>-0.21386997491178761</v>
      </c>
      <c r="LP17">
        <v>2</v>
      </c>
      <c r="LQ17">
        <f t="shared" si="93"/>
        <v>0.8622212505195016</v>
      </c>
      <c r="LS17" s="1" t="s">
        <v>2</v>
      </c>
      <c r="LT17" s="6">
        <f>'raw data (CT)'!AW16</f>
        <v>9.0684584124994991</v>
      </c>
      <c r="LU17">
        <f t="shared" si="143"/>
        <v>9.6756523412523485</v>
      </c>
      <c r="LV17">
        <f t="shared" si="94"/>
        <v>0.60719392875284939</v>
      </c>
      <c r="LW17">
        <v>2</v>
      </c>
      <c r="LX17">
        <f t="shared" si="95"/>
        <v>1.5232934888320269</v>
      </c>
    </row>
    <row r="18" spans="2:336" x14ac:dyDescent="0.25">
      <c r="B18" s="1" t="s">
        <v>3</v>
      </c>
      <c r="C18">
        <f>'raw data (CT)'!AX17</f>
        <v>8.9214667220257091</v>
      </c>
      <c r="D18">
        <f t="shared" si="96"/>
        <v>8.1453957508141368</v>
      </c>
      <c r="E18">
        <f t="shared" si="0"/>
        <v>-0.77607097121157231</v>
      </c>
      <c r="F18">
        <v>2</v>
      </c>
      <c r="G18">
        <f t="shared" si="1"/>
        <v>0.583954969813956</v>
      </c>
      <c r="I18" s="1" t="s">
        <v>3</v>
      </c>
      <c r="J18" s="6">
        <f>'raw data (CT)'!C17</f>
        <v>14.004442225729001</v>
      </c>
      <c r="K18">
        <f t="shared" si="97"/>
        <v>13.165000958705244</v>
      </c>
      <c r="L18">
        <f t="shared" si="2"/>
        <v>-0.83944126702375677</v>
      </c>
      <c r="M18">
        <v>2</v>
      </c>
      <c r="N18">
        <f t="shared" si="3"/>
        <v>0.55885996475727706</v>
      </c>
      <c r="P18" s="1" t="s">
        <v>3</v>
      </c>
      <c r="Q18" s="6">
        <f>'raw data (CT)'!D17</f>
        <v>7.1413965213077599</v>
      </c>
      <c r="R18">
        <f t="shared" si="98"/>
        <v>7.1607762328820526</v>
      </c>
      <c r="S18">
        <f t="shared" si="4"/>
        <v>1.9379711574292635E-2</v>
      </c>
      <c r="T18">
        <v>2</v>
      </c>
      <c r="U18">
        <f t="shared" si="5"/>
        <v>1.0135236204277367</v>
      </c>
      <c r="W18" s="1" t="s">
        <v>3</v>
      </c>
      <c r="X18" s="6">
        <f>'raw data (CT)'!E17</f>
        <v>29.3553500392403</v>
      </c>
      <c r="Y18">
        <f t="shared" si="99"/>
        <v>26.499719347035985</v>
      </c>
      <c r="Z18">
        <f t="shared" si="6"/>
        <v>-2.8556306922043149</v>
      </c>
      <c r="AA18">
        <v>2</v>
      </c>
      <c r="AB18">
        <f t="shared" si="7"/>
        <v>0.13815592187014369</v>
      </c>
      <c r="AD18" s="1" t="s">
        <v>3</v>
      </c>
      <c r="AE18" s="6">
        <f>'raw data (CT)'!F17</f>
        <v>19.810386016582399</v>
      </c>
      <c r="AF18">
        <f t="shared" si="100"/>
        <v>19.092181059475795</v>
      </c>
      <c r="AG18">
        <f t="shared" si="8"/>
        <v>-0.71820495710660381</v>
      </c>
      <c r="AH18">
        <v>2</v>
      </c>
      <c r="AI18">
        <f t="shared" si="9"/>
        <v>0.60785328051312848</v>
      </c>
      <c r="AK18" s="1" t="s">
        <v>3</v>
      </c>
      <c r="AL18" s="6">
        <f>'raw data (CT)'!G17</f>
        <v>24.606506758724201</v>
      </c>
      <c r="AM18">
        <f t="shared" si="101"/>
        <v>23.204473497115767</v>
      </c>
      <c r="AN18">
        <f t="shared" si="10"/>
        <v>-1.4020332616084339</v>
      </c>
      <c r="AO18">
        <v>2</v>
      </c>
      <c r="AP18">
        <f t="shared" si="11"/>
        <v>0.37839547416223512</v>
      </c>
      <c r="AR18" s="1" t="s">
        <v>3</v>
      </c>
      <c r="AS18" s="6">
        <f>'raw data (CT)'!H17</f>
        <v>16.055789607533999</v>
      </c>
      <c r="AT18">
        <f t="shared" si="102"/>
        <v>16.10412600201699</v>
      </c>
      <c r="AU18">
        <f t="shared" si="12"/>
        <v>4.8336394482991096E-2</v>
      </c>
      <c r="AV18">
        <v>2</v>
      </c>
      <c r="AW18">
        <f t="shared" si="13"/>
        <v>1.0340718235843811</v>
      </c>
      <c r="AY18" s="1" t="s">
        <v>3</v>
      </c>
      <c r="AZ18">
        <f>'raw data (CT)'!I17</f>
        <v>15.344062658908801</v>
      </c>
      <c r="BA18">
        <f t="shared" si="103"/>
        <v>14.468610905867157</v>
      </c>
      <c r="BB18">
        <f t="shared" si="14"/>
        <v>-0.87545175304164324</v>
      </c>
      <c r="BC18">
        <v>2</v>
      </c>
      <c r="BD18">
        <f t="shared" si="15"/>
        <v>0.54508315698355836</v>
      </c>
      <c r="BF18" s="1" t="s">
        <v>3</v>
      </c>
      <c r="BG18" s="6">
        <f>'raw data (CT)'!J17</f>
        <v>11.1769583476619</v>
      </c>
      <c r="BH18">
        <f t="shared" si="104"/>
        <v>10.859842270632289</v>
      </c>
      <c r="BI18">
        <f t="shared" si="16"/>
        <v>-0.31711607702961153</v>
      </c>
      <c r="BJ18">
        <v>2</v>
      </c>
      <c r="BK18">
        <f t="shared" si="17"/>
        <v>0.8026728042954312</v>
      </c>
      <c r="BM18" s="1" t="s">
        <v>3</v>
      </c>
      <c r="BN18" s="6">
        <f>'raw data (CT)'!K17</f>
        <v>16.371995531625998</v>
      </c>
      <c r="BO18">
        <f t="shared" si="105"/>
        <v>16.422431159057975</v>
      </c>
      <c r="BP18">
        <f t="shared" si="18"/>
        <v>5.0435627431976826E-2</v>
      </c>
      <c r="BQ18">
        <v>2</v>
      </c>
      <c r="BR18">
        <f t="shared" si="19"/>
        <v>1.0355775733503374</v>
      </c>
      <c r="BT18" s="1" t="s">
        <v>3</v>
      </c>
      <c r="BU18">
        <f>'raw data (CT)'!L17</f>
        <v>16.124711427548501</v>
      </c>
      <c r="BV18">
        <f t="shared" si="106"/>
        <v>15.387553307654276</v>
      </c>
      <c r="BW18">
        <f t="shared" si="20"/>
        <v>-0.73715811989422519</v>
      </c>
      <c r="BX18">
        <v>2</v>
      </c>
      <c r="BY18">
        <f t="shared" si="21"/>
        <v>0.59991993614298933</v>
      </c>
      <c r="CA18" s="1" t="s">
        <v>3</v>
      </c>
      <c r="CB18" s="6">
        <f>'raw data (CT)'!M17</f>
        <v>8.2811107217273303</v>
      </c>
      <c r="CC18">
        <f t="shared" si="107"/>
        <v>7.8823445001062638</v>
      </c>
      <c r="CD18">
        <f t="shared" si="22"/>
        <v>-0.39876622162106656</v>
      </c>
      <c r="CE18">
        <v>2</v>
      </c>
      <c r="CF18">
        <f t="shared" si="23"/>
        <v>0.75850667329291199</v>
      </c>
      <c r="CH18" s="1" t="s">
        <v>3</v>
      </c>
      <c r="CI18">
        <f>'raw data (CT)'!N17</f>
        <v>23.685764924678899</v>
      </c>
      <c r="CJ18">
        <f t="shared" si="108"/>
        <v>27.517171636696578</v>
      </c>
      <c r="CK18">
        <f t="shared" si="24"/>
        <v>3.831406712017678</v>
      </c>
      <c r="CL18">
        <v>2</v>
      </c>
      <c r="CM18">
        <f t="shared" si="25"/>
        <v>14.235356438663127</v>
      </c>
      <c r="CO18" s="1" t="s">
        <v>3</v>
      </c>
      <c r="CP18">
        <f>'raw data (CT)'!O17</f>
        <v>13.459448315023</v>
      </c>
      <c r="CQ18">
        <f t="shared" si="109"/>
        <v>12.48624909331004</v>
      </c>
      <c r="CR18">
        <f t="shared" si="26"/>
        <v>-0.97319922171296014</v>
      </c>
      <c r="CS18">
        <v>2</v>
      </c>
      <c r="CT18">
        <f t="shared" si="27"/>
        <v>0.50937525383870941</v>
      </c>
      <c r="CV18" s="1" t="s">
        <v>3</v>
      </c>
      <c r="CW18" s="6">
        <f>'raw data (CT)'!P17</f>
        <v>14.014808352547799</v>
      </c>
      <c r="CX18">
        <f t="shared" si="110"/>
        <v>13.087707749788152</v>
      </c>
      <c r="CY18">
        <f t="shared" si="28"/>
        <v>-0.92710060275964778</v>
      </c>
      <c r="CZ18">
        <v>2</v>
      </c>
      <c r="DA18">
        <f t="shared" si="29"/>
        <v>0.52591421500014646</v>
      </c>
      <c r="DC18" s="1" t="s">
        <v>3</v>
      </c>
      <c r="DD18">
        <f>'raw data (CT)'!Q17</f>
        <v>12.4861909856726</v>
      </c>
      <c r="DE18">
        <f t="shared" si="111"/>
        <v>11.917854400087977</v>
      </c>
      <c r="DF18">
        <f t="shared" si="30"/>
        <v>-0.56833658558462297</v>
      </c>
      <c r="DG18">
        <v>2</v>
      </c>
      <c r="DH18">
        <f t="shared" si="31"/>
        <v>0.67439391045678532</v>
      </c>
      <c r="DJ18" s="1" t="s">
        <v>3</v>
      </c>
      <c r="DK18">
        <f>'raw data (CT)'!R17</f>
        <v>10.806426232714699</v>
      </c>
      <c r="DL18">
        <f t="shared" si="112"/>
        <v>10.65266115079722</v>
      </c>
      <c r="DM18">
        <f t="shared" si="32"/>
        <v>-0.15376508191747895</v>
      </c>
      <c r="DN18">
        <v>2</v>
      </c>
      <c r="DO18">
        <f t="shared" si="33"/>
        <v>0.89890148534638625</v>
      </c>
      <c r="DQ18" s="1" t="s">
        <v>3</v>
      </c>
      <c r="DR18">
        <f>'raw data (CT)'!S17</f>
        <v>8.9708070040244792</v>
      </c>
      <c r="DS18">
        <f t="shared" si="113"/>
        <v>8.5833079414458542</v>
      </c>
      <c r="DT18">
        <f t="shared" si="34"/>
        <v>-0.38749906257862499</v>
      </c>
      <c r="DU18">
        <v>2</v>
      </c>
      <c r="DV18">
        <f t="shared" si="35"/>
        <v>0.764453650471144</v>
      </c>
      <c r="DX18" s="1" t="s">
        <v>3</v>
      </c>
      <c r="DY18" s="6">
        <f>'raw data (CT)'!T17</f>
        <v>13.3601113371308</v>
      </c>
      <c r="DZ18">
        <f t="shared" si="114"/>
        <v>14.245993453368152</v>
      </c>
      <c r="EA18">
        <f t="shared" si="36"/>
        <v>0.88588211623735269</v>
      </c>
      <c r="EB18">
        <v>2</v>
      </c>
      <c r="EC18">
        <f t="shared" si="37"/>
        <v>1.8478941458198594</v>
      </c>
      <c r="EE18" s="1" t="s">
        <v>3</v>
      </c>
      <c r="EF18" s="6">
        <f>'raw data (CT)'!U17</f>
        <v>13.202192233389299</v>
      </c>
      <c r="EG18">
        <f t="shared" si="115"/>
        <v>13.213675963486804</v>
      </c>
      <c r="EH18">
        <f t="shared" si="38"/>
        <v>1.1483730097504363E-2</v>
      </c>
      <c r="EI18">
        <v>2</v>
      </c>
      <c r="EJ18">
        <f t="shared" si="39"/>
        <v>1.0079916794884822</v>
      </c>
      <c r="EL18" s="1" t="s">
        <v>3</v>
      </c>
      <c r="EM18" s="6">
        <f>'raw data (CT)'!V17</f>
        <v>14.260385660079301</v>
      </c>
      <c r="EN18">
        <f t="shared" si="116"/>
        <v>13.342209146000533</v>
      </c>
      <c r="EO18">
        <f t="shared" si="40"/>
        <v>-0.91817651407876788</v>
      </c>
      <c r="EP18">
        <v>2</v>
      </c>
      <c r="EQ18">
        <f t="shared" si="41"/>
        <v>0.52917744849089965</v>
      </c>
      <c r="ES18" s="1" t="s">
        <v>3</v>
      </c>
      <c r="ET18" s="6">
        <f>'raw data (CT)'!W17</f>
        <v>17.533254262755001</v>
      </c>
      <c r="EU18">
        <f t="shared" si="117"/>
        <v>16.822990906484254</v>
      </c>
      <c r="EV18">
        <f t="shared" si="42"/>
        <v>-0.71026335627074744</v>
      </c>
      <c r="EW18">
        <v>2</v>
      </c>
      <c r="EX18">
        <f t="shared" si="43"/>
        <v>0.61120855580599942</v>
      </c>
      <c r="EZ18" s="1" t="s">
        <v>3</v>
      </c>
      <c r="FA18" s="6">
        <f>'raw data (CT)'!X17</f>
        <v>11.1078372671987</v>
      </c>
      <c r="FB18">
        <f t="shared" si="118"/>
        <v>10.896680675086667</v>
      </c>
      <c r="FC18">
        <f t="shared" si="44"/>
        <v>-0.21115659211203308</v>
      </c>
      <c r="FD18">
        <v>2</v>
      </c>
      <c r="FE18">
        <f t="shared" si="45"/>
        <v>0.86384441944530199</v>
      </c>
      <c r="FG18" s="1" t="s">
        <v>3</v>
      </c>
      <c r="FH18" s="6">
        <f>'raw data (CT)'!Y17</f>
        <v>13.560432309306799</v>
      </c>
      <c r="FI18">
        <f t="shared" si="119"/>
        <v>12.9847194513064</v>
      </c>
      <c r="FJ18">
        <f t="shared" si="46"/>
        <v>-0.57571285800039895</v>
      </c>
      <c r="FK18">
        <v>2</v>
      </c>
      <c r="FL18">
        <f t="shared" si="47"/>
        <v>0.67095464037339902</v>
      </c>
      <c r="FN18" s="1" t="s">
        <v>3</v>
      </c>
      <c r="FO18" s="6">
        <f>'raw data (CT)'!Z17</f>
        <v>12.416184326578</v>
      </c>
      <c r="FP18">
        <f t="shared" si="120"/>
        <v>11.583488988411284</v>
      </c>
      <c r="FQ18">
        <f t="shared" si="48"/>
        <v>-0.83269533816671526</v>
      </c>
      <c r="FR18">
        <v>2</v>
      </c>
      <c r="FS18">
        <f t="shared" si="49"/>
        <v>0.56147926917830016</v>
      </c>
      <c r="FU18" s="1" t="s">
        <v>3</v>
      </c>
      <c r="FV18" s="6">
        <f>'raw data (CT)'!AA17</f>
        <v>15.3598944810328</v>
      </c>
      <c r="FW18">
        <f t="shared" si="121"/>
        <v>14.713870332091034</v>
      </c>
      <c r="FX18">
        <f t="shared" si="50"/>
        <v>-0.64602414894176619</v>
      </c>
      <c r="FY18">
        <v>2</v>
      </c>
      <c r="FZ18">
        <f t="shared" si="51"/>
        <v>0.63903898478483856</v>
      </c>
      <c r="GB18" s="1" t="s">
        <v>3</v>
      </c>
      <c r="GC18" s="6">
        <f>'raw data (CT)'!AB17</f>
        <v>22.932451237334799</v>
      </c>
      <c r="GD18">
        <f t="shared" si="122"/>
        <v>21.226014470138288</v>
      </c>
      <c r="GE18">
        <f t="shared" si="52"/>
        <v>-1.7064367671965108</v>
      </c>
      <c r="GF18">
        <v>2</v>
      </c>
      <c r="GG18">
        <f t="shared" si="53"/>
        <v>0.30641593539888662</v>
      </c>
      <c r="GI18" s="1" t="s">
        <v>3</v>
      </c>
      <c r="GJ18" s="6">
        <f>'raw data (CT)'!AC17</f>
        <v>14.8271301159257</v>
      </c>
      <c r="GK18">
        <f t="shared" si="123"/>
        <v>14.025585774284304</v>
      </c>
      <c r="GL18">
        <f t="shared" si="54"/>
        <v>-0.80154434164139587</v>
      </c>
      <c r="GM18">
        <v>2</v>
      </c>
      <c r="GN18">
        <f t="shared" si="55"/>
        <v>0.57373469089316631</v>
      </c>
      <c r="GP18" s="1" t="s">
        <v>3</v>
      </c>
      <c r="GQ18" s="6">
        <f>'raw data (CT)'!AD17</f>
        <v>12.900939625495001</v>
      </c>
      <c r="GR18">
        <f t="shared" si="124"/>
        <v>11.969179330194631</v>
      </c>
      <c r="GS18">
        <f t="shared" si="56"/>
        <v>-0.93176029530036963</v>
      </c>
      <c r="GT18">
        <v>2</v>
      </c>
      <c r="GU18">
        <f t="shared" si="57"/>
        <v>0.52421832973233362</v>
      </c>
      <c r="GW18" s="1" t="s">
        <v>3</v>
      </c>
      <c r="GX18" s="6">
        <f>'raw data (CT)'!AE17</f>
        <v>14.920095774237</v>
      </c>
      <c r="GY18">
        <f t="shared" si="125"/>
        <v>13.411947726101024</v>
      </c>
      <c r="GZ18">
        <f t="shared" si="58"/>
        <v>-1.5081480481359755</v>
      </c>
      <c r="HA18">
        <v>2</v>
      </c>
      <c r="HB18">
        <f t="shared" si="59"/>
        <v>0.3515622211115072</v>
      </c>
      <c r="HD18" s="1" t="s">
        <v>3</v>
      </c>
      <c r="HE18" s="6">
        <f>'raw data (CT)'!AF17</f>
        <v>11.6762071241202</v>
      </c>
      <c r="HF18">
        <f t="shared" si="126"/>
        <v>11.296478551644576</v>
      </c>
      <c r="HG18">
        <f t="shared" si="60"/>
        <v>-0.3797285724756243</v>
      </c>
      <c r="HH18">
        <v>2</v>
      </c>
      <c r="HI18">
        <f t="shared" si="61"/>
        <v>0.76858217749622659</v>
      </c>
      <c r="HK18" s="1" t="s">
        <v>3</v>
      </c>
      <c r="HL18" s="6">
        <f>'raw data (CT)'!AG17</f>
        <v>19.7667355660288</v>
      </c>
      <c r="HM18">
        <f t="shared" si="127"/>
        <v>18.151809132116021</v>
      </c>
      <c r="HN18">
        <f t="shared" si="62"/>
        <v>-1.6149264339127782</v>
      </c>
      <c r="HO18">
        <v>2</v>
      </c>
      <c r="HP18">
        <f t="shared" si="63"/>
        <v>0.32648159433835483</v>
      </c>
      <c r="HR18" s="1" t="s">
        <v>3</v>
      </c>
      <c r="HS18" s="6">
        <f>'raw data (CT)'!AH17</f>
        <v>14.561440815485801</v>
      </c>
      <c r="HT18">
        <f t="shared" si="128"/>
        <v>13.748017265275241</v>
      </c>
      <c r="HU18">
        <f t="shared" si="64"/>
        <v>-0.81342355021056001</v>
      </c>
      <c r="HV18">
        <v>2</v>
      </c>
      <c r="HW18">
        <f t="shared" si="65"/>
        <v>0.56902993270585156</v>
      </c>
      <c r="HY18" s="1" t="s">
        <v>3</v>
      </c>
      <c r="HZ18" s="6">
        <f>'raw data (CT)'!AI17</f>
        <v>12.716055022902299</v>
      </c>
      <c r="IA18">
        <f t="shared" si="129"/>
        <v>12.175938757881283</v>
      </c>
      <c r="IB18">
        <f t="shared" si="66"/>
        <v>-0.54011626502101606</v>
      </c>
      <c r="IC18">
        <v>2</v>
      </c>
      <c r="ID18">
        <f t="shared" si="67"/>
        <v>0.68771548469054744</v>
      </c>
      <c r="IF18" s="1" t="s">
        <v>3</v>
      </c>
      <c r="IG18" s="6">
        <f>'raw data (CT)'!AJ17</f>
        <v>10.739296969210301</v>
      </c>
      <c r="IH18">
        <f t="shared" si="130"/>
        <v>10.492920839349626</v>
      </c>
      <c r="II18">
        <f t="shared" si="68"/>
        <v>-0.24637612986067481</v>
      </c>
      <c r="IJ18">
        <v>2</v>
      </c>
      <c r="IK18">
        <f t="shared" si="69"/>
        <v>0.84301129729579927</v>
      </c>
      <c r="IM18" s="1" t="s">
        <v>3</v>
      </c>
      <c r="IN18" s="6">
        <f>'raw data (CT)'!AK17</f>
        <v>12.602776425536399</v>
      </c>
      <c r="IO18">
        <f t="shared" si="131"/>
        <v>12.7113598902446</v>
      </c>
      <c r="IP18">
        <f t="shared" si="70"/>
        <v>0.10858346470820024</v>
      </c>
      <c r="IQ18">
        <v>2</v>
      </c>
      <c r="IR18">
        <f t="shared" si="71"/>
        <v>1.0781690974868587</v>
      </c>
      <c r="IT18" s="1" t="s">
        <v>3</v>
      </c>
      <c r="IU18" s="6">
        <f>'raw data (CT)'!AL17</f>
        <v>13.579712807726599</v>
      </c>
      <c r="IV18">
        <f t="shared" si="132"/>
        <v>13.164633018422759</v>
      </c>
      <c r="IW18">
        <f t="shared" si="72"/>
        <v>-0.41507978930384049</v>
      </c>
      <c r="IX18">
        <v>2</v>
      </c>
      <c r="IY18">
        <f t="shared" si="73"/>
        <v>0.74997801541352682</v>
      </c>
      <c r="JA18" s="1" t="s">
        <v>3</v>
      </c>
      <c r="JB18" s="6">
        <f>'raw data (CT)'!AM17</f>
        <v>12.753926394053099</v>
      </c>
      <c r="JC18">
        <f t="shared" si="133"/>
        <v>12.285955595377898</v>
      </c>
      <c r="JD18">
        <f t="shared" si="74"/>
        <v>-0.46797079867520175</v>
      </c>
      <c r="JE18">
        <v>2</v>
      </c>
      <c r="JF18">
        <f t="shared" si="75"/>
        <v>0.72298078084569772</v>
      </c>
      <c r="JH18" s="1" t="s">
        <v>3</v>
      </c>
      <c r="JI18" s="6">
        <f>'raw data (CT)'!AN17</f>
        <v>25.998338808055401</v>
      </c>
      <c r="JJ18">
        <f t="shared" si="134"/>
        <v>24.632342976413703</v>
      </c>
      <c r="JK18">
        <f t="shared" si="76"/>
        <v>-1.3659958316416976</v>
      </c>
      <c r="JL18">
        <v>2</v>
      </c>
      <c r="JM18">
        <f t="shared" si="77"/>
        <v>0.38796654808204878</v>
      </c>
      <c r="JO18" s="1" t="s">
        <v>3</v>
      </c>
      <c r="JP18" s="6">
        <f>'raw data (CT)'!AO17</f>
        <v>19.0305552606081</v>
      </c>
      <c r="JQ18">
        <f t="shared" si="135"/>
        <v>17.96428060720185</v>
      </c>
      <c r="JR18">
        <f t="shared" si="78"/>
        <v>-1.0662746534062499</v>
      </c>
      <c r="JS18">
        <v>2</v>
      </c>
      <c r="JT18">
        <f t="shared" si="79"/>
        <v>0.47755054573982703</v>
      </c>
      <c r="JV18" s="1" t="s">
        <v>3</v>
      </c>
      <c r="JW18" s="6">
        <f>'raw data (CT)'!AP17</f>
        <v>21.775389772983299</v>
      </c>
      <c r="JX18">
        <f t="shared" si="136"/>
        <v>20.128844862822781</v>
      </c>
      <c r="JY18">
        <f t="shared" si="80"/>
        <v>-1.6465449101605181</v>
      </c>
      <c r="JZ18">
        <v>2</v>
      </c>
      <c r="KA18">
        <f t="shared" si="81"/>
        <v>0.31940417811729488</v>
      </c>
      <c r="KC18" s="1" t="s">
        <v>3</v>
      </c>
      <c r="KD18" s="6">
        <f>'raw data (CT)'!AQ17</f>
        <v>12.489898628833901</v>
      </c>
      <c r="KE18">
        <f t="shared" si="137"/>
        <v>11.74862306866267</v>
      </c>
      <c r="KF18">
        <f t="shared" si="82"/>
        <v>-0.7412755601712302</v>
      </c>
      <c r="KG18">
        <v>2</v>
      </c>
      <c r="KH18">
        <f t="shared" si="83"/>
        <v>0.59821021030567589</v>
      </c>
      <c r="KJ18" s="1" t="s">
        <v>3</v>
      </c>
      <c r="KK18" s="6">
        <f>'raw data (CT)'!AR17</f>
        <v>11.0462941814753</v>
      </c>
      <c r="KL18">
        <f t="shared" si="138"/>
        <v>10.439448927374313</v>
      </c>
      <c r="KM18">
        <f t="shared" si="84"/>
        <v>-0.60684525410098722</v>
      </c>
      <c r="KN18">
        <v>2</v>
      </c>
      <c r="KO18">
        <f t="shared" si="85"/>
        <v>0.65663099028044281</v>
      </c>
      <c r="KQ18" s="1" t="s">
        <v>3</v>
      </c>
      <c r="KR18" s="6">
        <f>'raw data (CT)'!AS17</f>
        <v>12.576197621702301</v>
      </c>
      <c r="KS18">
        <f t="shared" si="139"/>
        <v>11.974404565061244</v>
      </c>
      <c r="KT18">
        <f t="shared" si="86"/>
        <v>-0.60179305664105698</v>
      </c>
      <c r="KU18">
        <v>2</v>
      </c>
      <c r="KV18">
        <f t="shared" si="87"/>
        <v>0.65893448810482891</v>
      </c>
      <c r="KX18" s="1" t="s">
        <v>3</v>
      </c>
      <c r="KY18" s="6">
        <f>'raw data (CT)'!AT17</f>
        <v>19.3160102579286</v>
      </c>
      <c r="KZ18">
        <f t="shared" si="140"/>
        <v>17.885183312411066</v>
      </c>
      <c r="LA18">
        <f t="shared" si="88"/>
        <v>-1.4308269455175342</v>
      </c>
      <c r="LB18">
        <v>2</v>
      </c>
      <c r="LC18">
        <f t="shared" si="89"/>
        <v>0.37091822325866997</v>
      </c>
      <c r="LE18" s="1" t="s">
        <v>3</v>
      </c>
      <c r="LF18" s="6">
        <f>'raw data (CT)'!AU17</f>
        <v>20.5037217462115</v>
      </c>
      <c r="LG18">
        <f t="shared" si="141"/>
        <v>20.97398616767029</v>
      </c>
      <c r="LH18">
        <f t="shared" si="90"/>
        <v>0.47026442145878988</v>
      </c>
      <c r="LI18">
        <v>2</v>
      </c>
      <c r="LJ18">
        <f t="shared" si="91"/>
        <v>1.3853633583800062</v>
      </c>
      <c r="LL18" s="1" t="s">
        <v>3</v>
      </c>
      <c r="LM18" s="6">
        <f>'raw data (CT)'!AV17</f>
        <v>14.023131125467399</v>
      </c>
      <c r="LN18">
        <f t="shared" si="142"/>
        <v>13.759010606635613</v>
      </c>
      <c r="LO18">
        <f t="shared" si="92"/>
        <v>-0.26412051883178655</v>
      </c>
      <c r="LP18">
        <v>2</v>
      </c>
      <c r="LQ18">
        <f t="shared" si="93"/>
        <v>0.83270620595642975</v>
      </c>
      <c r="LS18" s="1" t="s">
        <v>3</v>
      </c>
      <c r="LT18" s="6">
        <f>'raw data (CT)'!AW17</f>
        <v>9.4285296298294696</v>
      </c>
      <c r="LU18">
        <f t="shared" si="143"/>
        <v>9.6756523412523485</v>
      </c>
      <c r="LV18">
        <f t="shared" si="94"/>
        <v>0.24712271142287889</v>
      </c>
      <c r="LW18">
        <v>2</v>
      </c>
      <c r="LX18">
        <f t="shared" si="95"/>
        <v>1.1868377423124288</v>
      </c>
    </row>
    <row r="19" spans="2:336" x14ac:dyDescent="0.25">
      <c r="B19" s="1" t="s">
        <v>4</v>
      </c>
      <c r="C19">
        <f>'raw data (CT)'!AX18</f>
        <v>8.5225338057712801</v>
      </c>
      <c r="D19">
        <f t="shared" si="96"/>
        <v>8.1453957508141368</v>
      </c>
      <c r="E19">
        <f t="shared" si="0"/>
        <v>-0.37713805495714325</v>
      </c>
      <c r="F19">
        <v>2</v>
      </c>
      <c r="G19">
        <f t="shared" si="1"/>
        <v>0.76996349105298045</v>
      </c>
      <c r="I19" s="1" t="s">
        <v>4</v>
      </c>
      <c r="J19" s="6">
        <f>'raw data (CT)'!C18</f>
        <v>13.970233388465299</v>
      </c>
      <c r="K19">
        <f t="shared" si="97"/>
        <v>13.165000958705244</v>
      </c>
      <c r="L19">
        <f t="shared" si="2"/>
        <v>-0.80523242976005527</v>
      </c>
      <c r="M19">
        <v>2</v>
      </c>
      <c r="N19">
        <f t="shared" si="3"/>
        <v>0.57226987559815978</v>
      </c>
      <c r="P19" s="1" t="s">
        <v>4</v>
      </c>
      <c r="Q19" s="6">
        <f>'raw data (CT)'!D18</f>
        <v>7.3063386195091704</v>
      </c>
      <c r="R19">
        <f t="shared" si="98"/>
        <v>7.1607762328820526</v>
      </c>
      <c r="S19">
        <f t="shared" si="4"/>
        <v>-0.14556238662711785</v>
      </c>
      <c r="T19">
        <v>2</v>
      </c>
      <c r="U19">
        <f t="shared" si="5"/>
        <v>0.90402690407657271</v>
      </c>
      <c r="W19" s="1" t="s">
        <v>4</v>
      </c>
      <c r="X19" s="6">
        <f>'raw data (CT)'!E18</f>
        <v>31.2736720325451</v>
      </c>
      <c r="Y19">
        <f t="shared" si="99"/>
        <v>26.499719347035985</v>
      </c>
      <c r="Z19">
        <f t="shared" si="6"/>
        <v>-4.7739526855091157</v>
      </c>
      <c r="AA19">
        <v>2</v>
      </c>
      <c r="AB19">
        <f t="shared" si="7"/>
        <v>3.6550813198999367E-2</v>
      </c>
      <c r="AD19" s="1" t="s">
        <v>4</v>
      </c>
      <c r="AE19" s="6">
        <f>'raw data (CT)'!F18</f>
        <v>20.8433813270351</v>
      </c>
      <c r="AF19">
        <f t="shared" si="100"/>
        <v>19.092181059475795</v>
      </c>
      <c r="AG19">
        <f t="shared" si="8"/>
        <v>-1.7512002675593052</v>
      </c>
      <c r="AH19">
        <v>2</v>
      </c>
      <c r="AI19">
        <f t="shared" si="9"/>
        <v>0.29705453780783847</v>
      </c>
      <c r="AK19" s="1" t="s">
        <v>4</v>
      </c>
      <c r="AL19" s="6">
        <f>'raw data (CT)'!G18</f>
        <v>25.575302691445</v>
      </c>
      <c r="AM19">
        <f t="shared" si="101"/>
        <v>23.204473497115767</v>
      </c>
      <c r="AN19">
        <f t="shared" si="10"/>
        <v>-2.3708291943292323</v>
      </c>
      <c r="AO19">
        <v>2</v>
      </c>
      <c r="AP19">
        <f t="shared" si="11"/>
        <v>0.19333447254780148</v>
      </c>
      <c r="AR19" s="1" t="s">
        <v>4</v>
      </c>
      <c r="AS19" s="6">
        <f>'raw data (CT)'!H18</f>
        <v>16.072917798828399</v>
      </c>
      <c r="AT19">
        <f t="shared" si="102"/>
        <v>16.10412600201699</v>
      </c>
      <c r="AU19">
        <f t="shared" si="12"/>
        <v>3.1208203188590744E-2</v>
      </c>
      <c r="AV19">
        <v>2</v>
      </c>
      <c r="AW19">
        <f t="shared" si="13"/>
        <v>1.0218675433512046</v>
      </c>
      <c r="AY19" s="1" t="s">
        <v>4</v>
      </c>
      <c r="AZ19">
        <f>'raw data (CT)'!I18</f>
        <v>15.187735698652</v>
      </c>
      <c r="BA19">
        <f t="shared" si="103"/>
        <v>14.468610905867157</v>
      </c>
      <c r="BB19">
        <f t="shared" si="14"/>
        <v>-0.71912479278484298</v>
      </c>
      <c r="BC19">
        <v>2</v>
      </c>
      <c r="BD19">
        <f t="shared" si="15"/>
        <v>0.6074658480255537</v>
      </c>
      <c r="BF19" s="1" t="s">
        <v>4</v>
      </c>
      <c r="BG19" s="6">
        <f>'raw data (CT)'!J18</f>
        <v>11.2191777341587</v>
      </c>
      <c r="BH19">
        <f t="shared" si="104"/>
        <v>10.859842270632289</v>
      </c>
      <c r="BI19">
        <f t="shared" si="16"/>
        <v>-0.35933546352641166</v>
      </c>
      <c r="BJ19">
        <v>2</v>
      </c>
      <c r="BK19">
        <f t="shared" si="17"/>
        <v>0.77952356235387832</v>
      </c>
      <c r="BM19" s="1" t="s">
        <v>4</v>
      </c>
      <c r="BN19" s="6">
        <f>'raw data (CT)'!K18</f>
        <v>16.4423803405573</v>
      </c>
      <c r="BO19">
        <f t="shared" si="105"/>
        <v>16.422431159057975</v>
      </c>
      <c r="BP19">
        <f t="shared" si="18"/>
        <v>-1.9949181499324453E-2</v>
      </c>
      <c r="BQ19">
        <v>2</v>
      </c>
      <c r="BR19">
        <f t="shared" si="19"/>
        <v>0.98626744485681828</v>
      </c>
      <c r="BT19" s="1" t="s">
        <v>4</v>
      </c>
      <c r="BU19">
        <f>'raw data (CT)'!L18</f>
        <v>16.535432480178901</v>
      </c>
      <c r="BV19">
        <f t="shared" si="106"/>
        <v>15.387553307654276</v>
      </c>
      <c r="BW19">
        <f t="shared" si="20"/>
        <v>-1.1478791725246253</v>
      </c>
      <c r="BX19">
        <v>2</v>
      </c>
      <c r="BY19">
        <f t="shared" si="21"/>
        <v>0.45128815808409795</v>
      </c>
      <c r="CA19" s="1" t="s">
        <v>4</v>
      </c>
      <c r="CB19" s="6">
        <f>'raw data (CT)'!M18</f>
        <v>8.1101328218330409</v>
      </c>
      <c r="CC19">
        <f t="shared" si="107"/>
        <v>7.8823445001062638</v>
      </c>
      <c r="CD19">
        <f t="shared" si="22"/>
        <v>-0.2277883217267771</v>
      </c>
      <c r="CE19">
        <v>2</v>
      </c>
      <c r="CF19">
        <f t="shared" si="23"/>
        <v>0.85394299930179718</v>
      </c>
      <c r="CH19" s="1" t="s">
        <v>4</v>
      </c>
      <c r="CI19">
        <f>'raw data (CT)'!N18</f>
        <v>31.393846229660401</v>
      </c>
      <c r="CJ19">
        <f t="shared" si="108"/>
        <v>27.517171636696578</v>
      </c>
      <c r="CK19">
        <f t="shared" si="24"/>
        <v>-3.8766745929638233</v>
      </c>
      <c r="CL19">
        <v>2</v>
      </c>
      <c r="CM19">
        <f t="shared" si="25"/>
        <v>6.8077666983020563E-2</v>
      </c>
      <c r="CO19" s="1" t="s">
        <v>4</v>
      </c>
      <c r="CP19">
        <f>'raw data (CT)'!O18</f>
        <v>13.490526337966999</v>
      </c>
      <c r="CQ19">
        <f t="shared" si="109"/>
        <v>12.48624909331004</v>
      </c>
      <c r="CR19">
        <f t="shared" si="26"/>
        <v>-1.0042772446569597</v>
      </c>
      <c r="CS19">
        <v>2</v>
      </c>
      <c r="CT19">
        <f t="shared" si="27"/>
        <v>0.49851981524327726</v>
      </c>
      <c r="CV19" s="1" t="s">
        <v>4</v>
      </c>
      <c r="CW19" s="6">
        <f>'raw data (CT)'!P18</f>
        <v>13.6656611772031</v>
      </c>
      <c r="CX19">
        <f t="shared" si="110"/>
        <v>13.087707749788152</v>
      </c>
      <c r="CY19">
        <f t="shared" si="28"/>
        <v>-0.57795342741494871</v>
      </c>
      <c r="CZ19">
        <v>2</v>
      </c>
      <c r="DA19">
        <f t="shared" si="29"/>
        <v>0.66991342677967036</v>
      </c>
      <c r="DC19" s="1" t="s">
        <v>4</v>
      </c>
      <c r="DD19">
        <f>'raw data (CT)'!Q18</f>
        <v>12.191829829201801</v>
      </c>
      <c r="DE19">
        <f t="shared" si="111"/>
        <v>11.917854400087977</v>
      </c>
      <c r="DF19">
        <f t="shared" si="30"/>
        <v>-0.27397542911382367</v>
      </c>
      <c r="DG19">
        <v>2</v>
      </c>
      <c r="DH19">
        <f t="shared" si="31"/>
        <v>0.82703745379707883</v>
      </c>
      <c r="DJ19" s="1" t="s">
        <v>4</v>
      </c>
      <c r="DK19">
        <f>'raw data (CT)'!R18</f>
        <v>10.7405242888473</v>
      </c>
      <c r="DL19">
        <f t="shared" si="112"/>
        <v>10.65266115079722</v>
      </c>
      <c r="DM19">
        <f t="shared" si="32"/>
        <v>-8.7863138050080281E-2</v>
      </c>
      <c r="DN19">
        <v>2</v>
      </c>
      <c r="DO19">
        <f t="shared" si="33"/>
        <v>0.94091536366269557</v>
      </c>
      <c r="DQ19" s="1" t="s">
        <v>4</v>
      </c>
      <c r="DR19">
        <f>'raw data (CT)'!S18</f>
        <v>9.42879995512879</v>
      </c>
      <c r="DS19">
        <f t="shared" si="113"/>
        <v>8.5833079414458542</v>
      </c>
      <c r="DT19">
        <f t="shared" si="34"/>
        <v>-0.84549201368293581</v>
      </c>
      <c r="DU19">
        <v>2</v>
      </c>
      <c r="DV19">
        <f t="shared" si="35"/>
        <v>0.55652098200165623</v>
      </c>
      <c r="DX19" s="1" t="s">
        <v>4</v>
      </c>
      <c r="DY19" s="6">
        <f>'raw data (CT)'!T18</f>
        <v>13.794065572597599</v>
      </c>
      <c r="DZ19">
        <f t="shared" si="114"/>
        <v>14.245993453368152</v>
      </c>
      <c r="EA19">
        <f t="shared" si="36"/>
        <v>0.4519278807705529</v>
      </c>
      <c r="EB19">
        <v>2</v>
      </c>
      <c r="EC19">
        <f t="shared" si="37"/>
        <v>1.3678669235646748</v>
      </c>
      <c r="EE19" s="1" t="s">
        <v>4</v>
      </c>
      <c r="EF19" s="6">
        <f>'raw data (CT)'!U18</f>
        <v>13.6158516737326</v>
      </c>
      <c r="EG19">
        <f t="shared" si="115"/>
        <v>13.213675963486804</v>
      </c>
      <c r="EH19">
        <f t="shared" si="38"/>
        <v>-0.40217571024579613</v>
      </c>
      <c r="EI19">
        <v>2</v>
      </c>
      <c r="EJ19">
        <f t="shared" si="39"/>
        <v>0.75671622808608585</v>
      </c>
      <c r="EL19" s="1" t="s">
        <v>4</v>
      </c>
      <c r="EM19" s="6">
        <f>'raw data (CT)'!V18</f>
        <v>13.8453187895384</v>
      </c>
      <c r="EN19">
        <f t="shared" si="116"/>
        <v>13.342209146000533</v>
      </c>
      <c r="EO19">
        <f t="shared" si="40"/>
        <v>-0.5031096435378668</v>
      </c>
      <c r="EP19">
        <v>2</v>
      </c>
      <c r="EQ19">
        <f t="shared" si="41"/>
        <v>0.70558429588870486</v>
      </c>
      <c r="ES19" s="1" t="s">
        <v>4</v>
      </c>
      <c r="ET19" s="6">
        <f>'raw data (CT)'!W18</f>
        <v>17.8544482358366</v>
      </c>
      <c r="EU19">
        <f t="shared" si="117"/>
        <v>16.822990906484254</v>
      </c>
      <c r="EV19">
        <f t="shared" si="42"/>
        <v>-1.0314573293523459</v>
      </c>
      <c r="EW19">
        <v>2</v>
      </c>
      <c r="EX19">
        <f t="shared" si="43"/>
        <v>0.4892157209199483</v>
      </c>
      <c r="EZ19" s="1" t="s">
        <v>4</v>
      </c>
      <c r="FA19" s="6">
        <f>'raw data (CT)'!X18</f>
        <v>11.296411719411401</v>
      </c>
      <c r="FB19">
        <f t="shared" si="118"/>
        <v>10.896680675086667</v>
      </c>
      <c r="FC19">
        <f t="shared" si="44"/>
        <v>-0.39973104432473328</v>
      </c>
      <c r="FD19">
        <v>2</v>
      </c>
      <c r="FE19">
        <f t="shared" si="45"/>
        <v>0.75799958081383179</v>
      </c>
      <c r="FG19" s="1" t="s">
        <v>4</v>
      </c>
      <c r="FH19" s="6">
        <f>'raw data (CT)'!Y18</f>
        <v>14.7081620947212</v>
      </c>
      <c r="FI19">
        <f t="shared" si="119"/>
        <v>12.9847194513064</v>
      </c>
      <c r="FJ19">
        <f t="shared" si="46"/>
        <v>-1.7234426434147991</v>
      </c>
      <c r="FK19">
        <v>2</v>
      </c>
      <c r="FL19">
        <f t="shared" si="47"/>
        <v>0.30282523891070556</v>
      </c>
      <c r="FN19" s="1" t="s">
        <v>4</v>
      </c>
      <c r="FO19" s="6">
        <f>'raw data (CT)'!Z18</f>
        <v>12.1541005075615</v>
      </c>
      <c r="FP19">
        <f t="shared" si="120"/>
        <v>11.583488988411284</v>
      </c>
      <c r="FQ19">
        <f t="shared" si="48"/>
        <v>-0.57061151915021568</v>
      </c>
      <c r="FR19">
        <v>2</v>
      </c>
      <c r="FS19">
        <f t="shared" si="49"/>
        <v>0.67333132112074467</v>
      </c>
      <c r="FU19" s="1" t="s">
        <v>4</v>
      </c>
      <c r="FV19" s="6">
        <f>'raw data (CT)'!AA18</f>
        <v>14.7132744738366</v>
      </c>
      <c r="FW19">
        <f t="shared" si="121"/>
        <v>14.713870332091034</v>
      </c>
      <c r="FX19">
        <f t="shared" si="50"/>
        <v>5.9585825443342344E-4</v>
      </c>
      <c r="FY19">
        <v>2</v>
      </c>
      <c r="FZ19">
        <f t="shared" si="51"/>
        <v>1.0004131027725323</v>
      </c>
      <c r="GB19" s="1" t="s">
        <v>4</v>
      </c>
      <c r="GC19" s="6">
        <f>'raw data (CT)'!AB18</f>
        <v>21.4247026945947</v>
      </c>
      <c r="GD19">
        <f t="shared" si="122"/>
        <v>21.226014470138288</v>
      </c>
      <c r="GE19">
        <f t="shared" si="52"/>
        <v>-0.19868822445641143</v>
      </c>
      <c r="GF19">
        <v>2</v>
      </c>
      <c r="GG19">
        <f t="shared" si="53"/>
        <v>0.87134247442919477</v>
      </c>
      <c r="GI19" s="1" t="s">
        <v>4</v>
      </c>
      <c r="GJ19" s="6">
        <f>'raw data (CT)'!AC18</f>
        <v>14.6547905032622</v>
      </c>
      <c r="GK19">
        <f t="shared" si="123"/>
        <v>14.025585774284304</v>
      </c>
      <c r="GL19">
        <f t="shared" si="54"/>
        <v>-0.62920472897789637</v>
      </c>
      <c r="GM19">
        <v>2</v>
      </c>
      <c r="GN19">
        <f t="shared" si="55"/>
        <v>0.64653271171319115</v>
      </c>
      <c r="GP19" s="1" t="s">
        <v>4</v>
      </c>
      <c r="GQ19" s="6">
        <f>'raw data (CT)'!AD18</f>
        <v>12.557288143658001</v>
      </c>
      <c r="GR19">
        <f t="shared" si="124"/>
        <v>11.969179330194631</v>
      </c>
      <c r="GS19">
        <f t="shared" si="56"/>
        <v>-0.58810881346336963</v>
      </c>
      <c r="GT19">
        <v>2</v>
      </c>
      <c r="GU19">
        <f t="shared" si="57"/>
        <v>0.66521434569077231</v>
      </c>
      <c r="GW19" s="1" t="s">
        <v>4</v>
      </c>
      <c r="GX19" s="6">
        <f>'raw data (CT)'!AE18</f>
        <v>14.8144192917777</v>
      </c>
      <c r="GY19">
        <f t="shared" si="125"/>
        <v>13.411947726101024</v>
      </c>
      <c r="GZ19">
        <f t="shared" si="58"/>
        <v>-1.4024715656766755</v>
      </c>
      <c r="HA19">
        <v>2</v>
      </c>
      <c r="HB19">
        <f t="shared" si="59"/>
        <v>0.37828053158611563</v>
      </c>
      <c r="HD19" s="1" t="s">
        <v>4</v>
      </c>
      <c r="HE19" s="6">
        <f>'raw data (CT)'!AF18</f>
        <v>11.497324421739</v>
      </c>
      <c r="HF19">
        <f t="shared" si="126"/>
        <v>11.296478551644576</v>
      </c>
      <c r="HG19">
        <f t="shared" si="60"/>
        <v>-0.20084587009442423</v>
      </c>
      <c r="HH19">
        <v>2</v>
      </c>
      <c r="HI19">
        <f t="shared" si="61"/>
        <v>0.87004029824616513</v>
      </c>
      <c r="HK19" s="1" t="s">
        <v>4</v>
      </c>
      <c r="HL19" s="6">
        <f>'raw data (CT)'!AG18</f>
        <v>19.444423140268199</v>
      </c>
      <c r="HM19">
        <f t="shared" si="127"/>
        <v>18.151809132116021</v>
      </c>
      <c r="HN19">
        <f t="shared" si="62"/>
        <v>-1.292614008152178</v>
      </c>
      <c r="HO19">
        <v>2</v>
      </c>
      <c r="HP19">
        <f t="shared" si="63"/>
        <v>0.40821072490334492</v>
      </c>
      <c r="HR19" s="1" t="s">
        <v>4</v>
      </c>
      <c r="HS19" s="6">
        <f>'raw data (CT)'!AH18</f>
        <v>14.5281196512808</v>
      </c>
      <c r="HT19">
        <f t="shared" si="128"/>
        <v>13.748017265275241</v>
      </c>
      <c r="HU19">
        <f t="shared" si="64"/>
        <v>-0.78010238600555937</v>
      </c>
      <c r="HV19">
        <v>2</v>
      </c>
      <c r="HW19">
        <f t="shared" si="65"/>
        <v>0.58232546496158788</v>
      </c>
      <c r="HY19" s="1" t="s">
        <v>4</v>
      </c>
      <c r="HZ19" s="6">
        <f>'raw data (CT)'!AI18</f>
        <v>13.144147014003201</v>
      </c>
      <c r="IA19">
        <f t="shared" si="129"/>
        <v>12.175938757881283</v>
      </c>
      <c r="IB19">
        <f t="shared" si="66"/>
        <v>-0.96820825612191719</v>
      </c>
      <c r="IC19">
        <v>2</v>
      </c>
      <c r="ID19">
        <f t="shared" si="67"/>
        <v>0.51114047575582122</v>
      </c>
      <c r="IF19" s="1" t="s">
        <v>4</v>
      </c>
      <c r="IG19" s="6">
        <f>'raw data (CT)'!AJ18</f>
        <v>10.857821402613499</v>
      </c>
      <c r="IH19">
        <f t="shared" si="130"/>
        <v>10.492920839349626</v>
      </c>
      <c r="II19">
        <f t="shared" si="68"/>
        <v>-0.36490056326387332</v>
      </c>
      <c r="IJ19">
        <v>2</v>
      </c>
      <c r="IK19">
        <f t="shared" si="69"/>
        <v>0.77652239441388371</v>
      </c>
      <c r="IM19" s="1" t="s">
        <v>4</v>
      </c>
      <c r="IN19" s="6">
        <f>'raw data (CT)'!AK18</f>
        <v>12.815669989261799</v>
      </c>
      <c r="IO19">
        <f t="shared" si="131"/>
        <v>12.7113598902446</v>
      </c>
      <c r="IP19">
        <f t="shared" si="70"/>
        <v>-0.10431009901719968</v>
      </c>
      <c r="IQ19">
        <v>2</v>
      </c>
      <c r="IR19">
        <f t="shared" si="71"/>
        <v>0.93024968438269806</v>
      </c>
      <c r="IT19" s="1" t="s">
        <v>4</v>
      </c>
      <c r="IU19" s="6">
        <f>'raw data (CT)'!AL18</f>
        <v>13.4609924154053</v>
      </c>
      <c r="IV19">
        <f t="shared" si="132"/>
        <v>13.164633018422759</v>
      </c>
      <c r="IW19">
        <f t="shared" si="72"/>
        <v>-0.29635939698254177</v>
      </c>
      <c r="IX19">
        <v>2</v>
      </c>
      <c r="IY19">
        <f t="shared" si="73"/>
        <v>0.81430468228581898</v>
      </c>
      <c r="JA19" s="1" t="s">
        <v>4</v>
      </c>
      <c r="JB19" s="6">
        <f>'raw data (CT)'!AM18</f>
        <v>12.6504028983064</v>
      </c>
      <c r="JC19">
        <f t="shared" si="133"/>
        <v>12.285955595377898</v>
      </c>
      <c r="JD19">
        <f t="shared" si="74"/>
        <v>-0.36444730292850203</v>
      </c>
      <c r="JE19">
        <v>2</v>
      </c>
      <c r="JF19">
        <f t="shared" si="75"/>
        <v>0.77676639753755961</v>
      </c>
      <c r="JH19" s="1" t="s">
        <v>4</v>
      </c>
      <c r="JI19" s="6">
        <f>'raw data (CT)'!AN18</f>
        <v>27.6505242967879</v>
      </c>
      <c r="JJ19">
        <f t="shared" si="134"/>
        <v>24.632342976413703</v>
      </c>
      <c r="JK19">
        <f t="shared" si="76"/>
        <v>-3.0181813203741967</v>
      </c>
      <c r="JL19">
        <v>2</v>
      </c>
      <c r="JM19">
        <f t="shared" si="77"/>
        <v>0.12343459323547495</v>
      </c>
      <c r="JO19" s="1" t="s">
        <v>4</v>
      </c>
      <c r="JP19" s="6">
        <f>'raw data (CT)'!AO18</f>
        <v>19.653202794222601</v>
      </c>
      <c r="JQ19">
        <f t="shared" si="135"/>
        <v>17.96428060720185</v>
      </c>
      <c r="JR19">
        <f t="shared" si="78"/>
        <v>-1.6889221870207507</v>
      </c>
      <c r="JS19">
        <v>2</v>
      </c>
      <c r="JT19">
        <f t="shared" si="79"/>
        <v>0.31015855264201408</v>
      </c>
      <c r="JV19" s="1" t="s">
        <v>4</v>
      </c>
      <c r="JW19" s="6">
        <f>'raw data (CT)'!AP18</f>
        <v>22.458072208060901</v>
      </c>
      <c r="JX19">
        <f t="shared" si="136"/>
        <v>20.128844862822781</v>
      </c>
      <c r="JY19">
        <f t="shared" si="80"/>
        <v>-2.3292273452381203</v>
      </c>
      <c r="JZ19">
        <v>2</v>
      </c>
      <c r="KA19">
        <f t="shared" si="81"/>
        <v>0.19899066453649922</v>
      </c>
      <c r="KC19" s="1" t="s">
        <v>4</v>
      </c>
      <c r="KD19" s="6">
        <f>'raw data (CT)'!AQ18</f>
        <v>12.431807647428601</v>
      </c>
      <c r="KE19">
        <f t="shared" si="137"/>
        <v>11.74862306866267</v>
      </c>
      <c r="KF19">
        <f t="shared" si="82"/>
        <v>-0.68318457876593008</v>
      </c>
      <c r="KG19">
        <v>2</v>
      </c>
      <c r="KH19">
        <f t="shared" si="83"/>
        <v>0.62278902290336158</v>
      </c>
      <c r="KJ19" s="1" t="s">
        <v>4</v>
      </c>
      <c r="KK19" s="6">
        <f>'raw data (CT)'!AR18</f>
        <v>10.585075374228801</v>
      </c>
      <c r="KL19">
        <f t="shared" si="138"/>
        <v>10.439448927374313</v>
      </c>
      <c r="KM19">
        <f t="shared" si="84"/>
        <v>-0.14562644685448767</v>
      </c>
      <c r="KN19">
        <v>2</v>
      </c>
      <c r="KO19">
        <f t="shared" si="85"/>
        <v>0.90398676331108907</v>
      </c>
      <c r="KQ19" s="1" t="s">
        <v>4</v>
      </c>
      <c r="KR19" s="6">
        <f>'raw data (CT)'!AS18</f>
        <v>12.417093238627301</v>
      </c>
      <c r="KS19">
        <f t="shared" si="139"/>
        <v>11.974404565061244</v>
      </c>
      <c r="KT19">
        <f t="shared" si="86"/>
        <v>-0.44268867356605668</v>
      </c>
      <c r="KU19">
        <v>2</v>
      </c>
      <c r="KV19">
        <f t="shared" si="87"/>
        <v>0.73576212961593324</v>
      </c>
      <c r="KX19" s="1" t="s">
        <v>4</v>
      </c>
      <c r="KY19" s="6">
        <f>'raw data (CT)'!AT18</f>
        <v>19.593452073405199</v>
      </c>
      <c r="KZ19">
        <f t="shared" si="140"/>
        <v>17.885183312411066</v>
      </c>
      <c r="LA19">
        <f t="shared" si="88"/>
        <v>-1.7082687609941338</v>
      </c>
      <c r="LB19">
        <v>2</v>
      </c>
      <c r="LC19">
        <f t="shared" si="89"/>
        <v>0.30602708272107654</v>
      </c>
      <c r="LE19" s="1" t="s">
        <v>4</v>
      </c>
      <c r="LF19" s="6">
        <f>'raw data (CT)'!AU18</f>
        <v>22.6977454405665</v>
      </c>
      <c r="LG19">
        <f t="shared" si="141"/>
        <v>20.97398616767029</v>
      </c>
      <c r="LH19">
        <f t="shared" si="90"/>
        <v>-1.7237592728962099</v>
      </c>
      <c r="LI19">
        <v>2</v>
      </c>
      <c r="LJ19">
        <f t="shared" si="91"/>
        <v>0.30275878489609942</v>
      </c>
      <c r="LL19" s="1" t="s">
        <v>4</v>
      </c>
      <c r="LM19" s="6">
        <f>'raw data (CT)'!AV18</f>
        <v>13.807909022422701</v>
      </c>
      <c r="LN19">
        <f t="shared" si="142"/>
        <v>13.759010606635613</v>
      </c>
      <c r="LO19">
        <f t="shared" si="92"/>
        <v>-4.8898415787087757E-2</v>
      </c>
      <c r="LP19">
        <v>2</v>
      </c>
      <c r="LQ19">
        <f t="shared" si="93"/>
        <v>0.96667416091342973</v>
      </c>
      <c r="LS19" s="1" t="s">
        <v>4</v>
      </c>
      <c r="LT19" s="6">
        <f>'raw data (CT)'!AW18</f>
        <v>10.1010049913997</v>
      </c>
      <c r="LU19">
        <f t="shared" si="143"/>
        <v>9.6756523412523485</v>
      </c>
      <c r="LV19">
        <f t="shared" si="94"/>
        <v>-0.42535265014735124</v>
      </c>
      <c r="LW19">
        <v>2</v>
      </c>
      <c r="LX19">
        <f t="shared" si="95"/>
        <v>0.74465668658261874</v>
      </c>
    </row>
    <row r="20" spans="2:336" x14ac:dyDescent="0.25">
      <c r="B20" s="1" t="s">
        <v>5</v>
      </c>
      <c r="C20">
        <f>'raw data (CT)'!AX19</f>
        <v>9.4707306650656005</v>
      </c>
      <c r="D20">
        <f t="shared" si="96"/>
        <v>8.1453957508141368</v>
      </c>
      <c r="E20">
        <f t="shared" si="0"/>
        <v>-1.3253349142514637</v>
      </c>
      <c r="F20">
        <v>2</v>
      </c>
      <c r="G20">
        <f t="shared" si="1"/>
        <v>0.39905654349560099</v>
      </c>
      <c r="I20" s="1" t="s">
        <v>5</v>
      </c>
      <c r="J20" s="6">
        <f>'raw data (CT)'!C19</f>
        <v>14.475575874711</v>
      </c>
      <c r="K20">
        <f t="shared" si="97"/>
        <v>13.165000958705244</v>
      </c>
      <c r="L20">
        <f t="shared" si="2"/>
        <v>-1.3105749160057556</v>
      </c>
      <c r="M20">
        <v>2</v>
      </c>
      <c r="N20">
        <f t="shared" si="3"/>
        <v>0.40316018769258605</v>
      </c>
      <c r="P20" s="1" t="s">
        <v>5</v>
      </c>
      <c r="Q20" s="6">
        <f>'raw data (CT)'!D19</f>
        <v>7.2966739826356104</v>
      </c>
      <c r="R20">
        <f t="shared" si="98"/>
        <v>7.1607762328820526</v>
      </c>
      <c r="S20">
        <f t="shared" si="4"/>
        <v>-0.13589774975355784</v>
      </c>
      <c r="T20">
        <v>2</v>
      </c>
      <c r="U20">
        <f t="shared" si="5"/>
        <v>0.91010332488596846</v>
      </c>
      <c r="W20" s="1" t="s">
        <v>5</v>
      </c>
      <c r="X20" s="6">
        <f>'raw data (CT)'!E19</f>
        <v>33.597263907517203</v>
      </c>
      <c r="Y20">
        <f t="shared" si="99"/>
        <v>26.499719347035985</v>
      </c>
      <c r="Z20">
        <f t="shared" si="6"/>
        <v>-7.097544560481218</v>
      </c>
      <c r="AA20">
        <v>2</v>
      </c>
      <c r="AB20">
        <f t="shared" si="7"/>
        <v>7.3017370944162057E-3</v>
      </c>
      <c r="AD20" s="1" t="s">
        <v>5</v>
      </c>
      <c r="AE20" s="6">
        <f>'raw data (CT)'!F19</f>
        <v>21.874633283707499</v>
      </c>
      <c r="AF20">
        <f t="shared" si="100"/>
        <v>19.092181059475795</v>
      </c>
      <c r="AG20">
        <f t="shared" si="8"/>
        <v>-2.7824522242317045</v>
      </c>
      <c r="AH20">
        <v>2</v>
      </c>
      <c r="AI20">
        <f t="shared" si="9"/>
        <v>0.1453444386822961</v>
      </c>
      <c r="AK20" s="1" t="s">
        <v>5</v>
      </c>
      <c r="AL20" s="6">
        <f>'raw data (CT)'!G19</f>
        <v>25.855404785994299</v>
      </c>
      <c r="AM20">
        <f t="shared" si="101"/>
        <v>23.204473497115767</v>
      </c>
      <c r="AN20">
        <f t="shared" si="10"/>
        <v>-2.6509312888785317</v>
      </c>
      <c r="AO20">
        <v>2</v>
      </c>
      <c r="AP20">
        <f t="shared" si="11"/>
        <v>0.15921726726330668</v>
      </c>
      <c r="AR20" s="1" t="s">
        <v>5</v>
      </c>
      <c r="AS20" s="6">
        <f>'raw data (CT)'!H19</f>
        <v>16.5220978801317</v>
      </c>
      <c r="AT20">
        <f t="shared" si="102"/>
        <v>16.10412600201699</v>
      </c>
      <c r="AU20">
        <f t="shared" si="12"/>
        <v>-0.41797187811470948</v>
      </c>
      <c r="AV20">
        <v>2</v>
      </c>
      <c r="AW20">
        <f t="shared" si="13"/>
        <v>0.74847608300316348</v>
      </c>
      <c r="AY20" s="1" t="s">
        <v>5</v>
      </c>
      <c r="AZ20">
        <f>'raw data (CT)'!I19</f>
        <v>16.324448412841999</v>
      </c>
      <c r="BA20">
        <f t="shared" si="103"/>
        <v>14.468610905867157</v>
      </c>
      <c r="BB20">
        <f t="shared" si="14"/>
        <v>-1.8558375069748418</v>
      </c>
      <c r="BC20">
        <v>2</v>
      </c>
      <c r="BD20">
        <f t="shared" si="15"/>
        <v>0.27627223642678667</v>
      </c>
      <c r="BF20" s="1" t="s">
        <v>5</v>
      </c>
      <c r="BG20" s="6">
        <f>'raw data (CT)'!J19</f>
        <v>12.1193576831086</v>
      </c>
      <c r="BH20">
        <f t="shared" si="104"/>
        <v>10.859842270632289</v>
      </c>
      <c r="BI20">
        <f t="shared" si="16"/>
        <v>-1.2595154124763113</v>
      </c>
      <c r="BJ20">
        <v>2</v>
      </c>
      <c r="BK20">
        <f t="shared" si="17"/>
        <v>0.41768423231026758</v>
      </c>
      <c r="BM20" s="1" t="s">
        <v>5</v>
      </c>
      <c r="BN20" s="6">
        <f>'raw data (CT)'!K19</f>
        <v>18.299175477705699</v>
      </c>
      <c r="BO20">
        <f t="shared" si="105"/>
        <v>16.422431159057975</v>
      </c>
      <c r="BP20">
        <f t="shared" si="18"/>
        <v>-1.8767443186477237</v>
      </c>
      <c r="BQ20">
        <v>2</v>
      </c>
      <c r="BR20">
        <f t="shared" si="19"/>
        <v>0.27229750743162956</v>
      </c>
      <c r="BT20" s="1" t="s">
        <v>5</v>
      </c>
      <c r="BU20">
        <f>'raw data (CT)'!L19</f>
        <v>16.791568789861302</v>
      </c>
      <c r="BV20">
        <f t="shared" si="106"/>
        <v>15.387553307654276</v>
      </c>
      <c r="BW20">
        <f t="shared" si="20"/>
        <v>-1.4040154822070257</v>
      </c>
      <c r="BX20">
        <v>2</v>
      </c>
      <c r="BY20">
        <f t="shared" si="21"/>
        <v>0.37787592690138155</v>
      </c>
      <c r="CA20" s="1" t="s">
        <v>5</v>
      </c>
      <c r="CB20" s="6">
        <f>'raw data (CT)'!M19</f>
        <v>8.8803061322678793</v>
      </c>
      <c r="CC20">
        <f t="shared" si="107"/>
        <v>7.8823445001062638</v>
      </c>
      <c r="CD20">
        <f t="shared" si="22"/>
        <v>-0.9979616321616156</v>
      </c>
      <c r="CE20">
        <v>2</v>
      </c>
      <c r="CF20">
        <f t="shared" si="23"/>
        <v>0.50070694375895886</v>
      </c>
      <c r="CH20" s="1" t="s">
        <v>5</v>
      </c>
      <c r="CI20">
        <f>'raw data (CT)'!N19</f>
        <v>35.887302243152298</v>
      </c>
      <c r="CJ20">
        <f t="shared" si="108"/>
        <v>27.517171636696578</v>
      </c>
      <c r="CK20">
        <f t="shared" si="24"/>
        <v>-8.3701306064557208</v>
      </c>
      <c r="CL20">
        <v>2</v>
      </c>
      <c r="CM20">
        <f t="shared" si="25"/>
        <v>3.0223142570391915E-3</v>
      </c>
      <c r="CO20" s="1" t="s">
        <v>5</v>
      </c>
      <c r="CP20">
        <f>'raw data (CT)'!O19</f>
        <v>14.204196806040899</v>
      </c>
      <c r="CQ20">
        <f t="shared" si="109"/>
        <v>12.48624909331004</v>
      </c>
      <c r="CR20">
        <f t="shared" si="26"/>
        <v>-1.7179477127308598</v>
      </c>
      <c r="CS20">
        <v>2</v>
      </c>
      <c r="CT20">
        <f t="shared" si="27"/>
        <v>0.30398083770468454</v>
      </c>
      <c r="CV20" s="1" t="s">
        <v>5</v>
      </c>
      <c r="CW20" s="6">
        <f>'raw data (CT)'!P19</f>
        <v>14.582467981559001</v>
      </c>
      <c r="CX20">
        <f t="shared" si="110"/>
        <v>13.087707749788152</v>
      </c>
      <c r="CY20">
        <f t="shared" si="28"/>
        <v>-1.494760231770849</v>
      </c>
      <c r="CZ20">
        <v>2</v>
      </c>
      <c r="DA20">
        <f t="shared" si="29"/>
        <v>0.35483980663519543</v>
      </c>
      <c r="DC20" s="1" t="s">
        <v>5</v>
      </c>
      <c r="DD20">
        <f>'raw data (CT)'!Q19</f>
        <v>13.2615186019194</v>
      </c>
      <c r="DE20">
        <f t="shared" si="111"/>
        <v>11.917854400087977</v>
      </c>
      <c r="DF20">
        <f t="shared" si="30"/>
        <v>-1.3436642018314231</v>
      </c>
      <c r="DG20">
        <v>2</v>
      </c>
      <c r="DH20">
        <f t="shared" si="31"/>
        <v>0.39401864316783852</v>
      </c>
      <c r="DJ20" s="1" t="s">
        <v>5</v>
      </c>
      <c r="DK20">
        <f>'raw data (CT)'!R19</f>
        <v>11.4633729942855</v>
      </c>
      <c r="DL20">
        <f t="shared" si="112"/>
        <v>10.65266115079722</v>
      </c>
      <c r="DM20">
        <f t="shared" si="32"/>
        <v>-0.81071184348827963</v>
      </c>
      <c r="DN20">
        <v>2</v>
      </c>
      <c r="DO20">
        <f t="shared" si="33"/>
        <v>0.57010049392581463</v>
      </c>
      <c r="DQ20" s="1" t="s">
        <v>5</v>
      </c>
      <c r="DR20">
        <f>'raw data (CT)'!S19</f>
        <v>9.7534284116388701</v>
      </c>
      <c r="DS20">
        <f t="shared" si="113"/>
        <v>8.5833079414458542</v>
      </c>
      <c r="DT20">
        <f t="shared" si="34"/>
        <v>-1.1701204701930159</v>
      </c>
      <c r="DU20">
        <v>2</v>
      </c>
      <c r="DV20">
        <f t="shared" si="35"/>
        <v>0.4443842313621022</v>
      </c>
      <c r="DX20" s="1" t="s">
        <v>5</v>
      </c>
      <c r="DY20" s="6">
        <f>'raw data (CT)'!T19</f>
        <v>13.960431133244301</v>
      </c>
      <c r="DZ20">
        <f t="shared" si="114"/>
        <v>14.245993453368152</v>
      </c>
      <c r="EA20">
        <f t="shared" si="36"/>
        <v>0.28556232012385152</v>
      </c>
      <c r="EB20">
        <v>2</v>
      </c>
      <c r="EC20">
        <f t="shared" si="37"/>
        <v>1.218885256748125</v>
      </c>
      <c r="EE20" s="1" t="s">
        <v>5</v>
      </c>
      <c r="EF20" s="6">
        <f>'raw data (CT)'!U19</f>
        <v>15.1936524339069</v>
      </c>
      <c r="EG20">
        <f t="shared" si="115"/>
        <v>13.213675963486804</v>
      </c>
      <c r="EH20">
        <f t="shared" si="38"/>
        <v>-1.9799764704200964</v>
      </c>
      <c r="EI20">
        <v>2</v>
      </c>
      <c r="EJ20">
        <f t="shared" si="39"/>
        <v>0.25349400426461516</v>
      </c>
      <c r="EL20" s="1" t="s">
        <v>5</v>
      </c>
      <c r="EM20" s="6">
        <f>'raw data (CT)'!V19</f>
        <v>14.5424651797544</v>
      </c>
      <c r="EN20">
        <f t="shared" si="116"/>
        <v>13.342209146000533</v>
      </c>
      <c r="EO20">
        <f t="shared" si="40"/>
        <v>-1.2002560337538668</v>
      </c>
      <c r="EP20">
        <v>2</v>
      </c>
      <c r="EQ20">
        <f t="shared" si="41"/>
        <v>0.43519804060077399</v>
      </c>
      <c r="ES20" s="1" t="s">
        <v>5</v>
      </c>
      <c r="ET20" s="6">
        <f>'raw data (CT)'!W19</f>
        <v>18.169797244865698</v>
      </c>
      <c r="EU20">
        <f t="shared" si="117"/>
        <v>16.822990906484254</v>
      </c>
      <c r="EV20">
        <f t="shared" si="42"/>
        <v>-1.3468063383814446</v>
      </c>
      <c r="EW20">
        <v>2</v>
      </c>
      <c r="EX20">
        <f t="shared" si="43"/>
        <v>0.39316141894623058</v>
      </c>
      <c r="EZ20" s="1" t="s">
        <v>5</v>
      </c>
      <c r="FA20" s="6">
        <f>'raw data (CT)'!X19</f>
        <v>11.8911078327524</v>
      </c>
      <c r="FB20">
        <f t="shared" si="118"/>
        <v>10.896680675086667</v>
      </c>
      <c r="FC20">
        <f t="shared" si="44"/>
        <v>-0.99442715766573286</v>
      </c>
      <c r="FD20">
        <v>2</v>
      </c>
      <c r="FE20">
        <f t="shared" si="45"/>
        <v>0.50193513508950172</v>
      </c>
      <c r="FG20" s="1" t="s">
        <v>5</v>
      </c>
      <c r="FH20" s="6">
        <f>'raw data (CT)'!Y19</f>
        <v>14.731651981113799</v>
      </c>
      <c r="FI20">
        <f t="shared" si="119"/>
        <v>12.9847194513064</v>
      </c>
      <c r="FJ20">
        <f t="shared" si="46"/>
        <v>-1.746932529807399</v>
      </c>
      <c r="FK20">
        <v>2</v>
      </c>
      <c r="FL20">
        <f t="shared" si="47"/>
        <v>0.29793457675665602</v>
      </c>
      <c r="FN20" s="1" t="s">
        <v>5</v>
      </c>
      <c r="FO20" s="6">
        <f>'raw data (CT)'!Z19</f>
        <v>13.2045591459321</v>
      </c>
      <c r="FP20">
        <f t="shared" si="120"/>
        <v>11.583488988411284</v>
      </c>
      <c r="FQ20">
        <f t="shared" si="48"/>
        <v>-1.6210701575208155</v>
      </c>
      <c r="FR20">
        <v>2</v>
      </c>
      <c r="FS20">
        <f t="shared" si="49"/>
        <v>0.32509422708698488</v>
      </c>
      <c r="FU20" s="1" t="s">
        <v>5</v>
      </c>
      <c r="FV20" s="6">
        <f>'raw data (CT)'!AA19</f>
        <v>16.4962034572583</v>
      </c>
      <c r="FW20">
        <f t="shared" si="121"/>
        <v>14.713870332091034</v>
      </c>
      <c r="FX20">
        <f t="shared" si="50"/>
        <v>-1.7823331251672663</v>
      </c>
      <c r="FY20">
        <v>2</v>
      </c>
      <c r="FZ20">
        <f t="shared" si="51"/>
        <v>0.290712875646573</v>
      </c>
      <c r="GB20" s="1" t="s">
        <v>5</v>
      </c>
      <c r="GC20" s="6">
        <f>'raw data (CT)'!AB19</f>
        <v>23.825849664624101</v>
      </c>
      <c r="GD20">
        <f t="shared" si="122"/>
        <v>21.226014470138288</v>
      </c>
      <c r="GE20">
        <f t="shared" si="52"/>
        <v>-2.5998351944858129</v>
      </c>
      <c r="GF20">
        <v>2</v>
      </c>
      <c r="GG20">
        <f t="shared" si="53"/>
        <v>0.16495733158492945</v>
      </c>
      <c r="GI20" s="1" t="s">
        <v>5</v>
      </c>
      <c r="GJ20" s="6">
        <f>'raw data (CT)'!AC19</f>
        <v>15.865134362448201</v>
      </c>
      <c r="GK20">
        <f t="shared" si="123"/>
        <v>14.025585774284304</v>
      </c>
      <c r="GL20">
        <f t="shared" si="54"/>
        <v>-1.8395485881638969</v>
      </c>
      <c r="GM20">
        <v>2</v>
      </c>
      <c r="GN20">
        <f t="shared" si="55"/>
        <v>0.27940919653821178</v>
      </c>
      <c r="GP20" s="1" t="s">
        <v>5</v>
      </c>
      <c r="GQ20" s="6">
        <f>'raw data (CT)'!AD19</f>
        <v>13.4025400901598</v>
      </c>
      <c r="GR20">
        <f t="shared" si="124"/>
        <v>11.969179330194631</v>
      </c>
      <c r="GS20">
        <f t="shared" si="56"/>
        <v>-1.4333607599651685</v>
      </c>
      <c r="GT20">
        <v>2</v>
      </c>
      <c r="GU20">
        <f t="shared" si="57"/>
        <v>0.37026734896600749</v>
      </c>
      <c r="GW20" s="1" t="s">
        <v>5</v>
      </c>
      <c r="GX20" s="6">
        <f>'raw data (CT)'!AE19</f>
        <v>14.809555231932899</v>
      </c>
      <c r="GY20">
        <f t="shared" si="125"/>
        <v>13.411947726101024</v>
      </c>
      <c r="GZ20">
        <f t="shared" si="58"/>
        <v>-1.3976075058318749</v>
      </c>
      <c r="HA20">
        <v>2</v>
      </c>
      <c r="HB20">
        <f t="shared" si="59"/>
        <v>0.37955806033182021</v>
      </c>
      <c r="HD20" s="1" t="s">
        <v>5</v>
      </c>
      <c r="HE20" s="6">
        <f>'raw data (CT)'!AF19</f>
        <v>12.462035411089101</v>
      </c>
      <c r="HF20">
        <f t="shared" si="126"/>
        <v>11.296478551644576</v>
      </c>
      <c r="HG20">
        <f t="shared" si="60"/>
        <v>-1.1655568594445249</v>
      </c>
      <c r="HH20">
        <v>2</v>
      </c>
      <c r="HI20">
        <f t="shared" si="61"/>
        <v>0.44579215716490928</v>
      </c>
      <c r="HK20" s="1" t="s">
        <v>5</v>
      </c>
      <c r="HL20" s="6">
        <f>'raw data (CT)'!AG19</f>
        <v>20.091968840348802</v>
      </c>
      <c r="HM20">
        <f t="shared" si="127"/>
        <v>18.151809132116021</v>
      </c>
      <c r="HN20">
        <f t="shared" si="62"/>
        <v>-1.9401597082327804</v>
      </c>
      <c r="HO20">
        <v>2</v>
      </c>
      <c r="HP20">
        <f t="shared" si="63"/>
        <v>0.26058759122545183</v>
      </c>
      <c r="HR20" s="1" t="s">
        <v>5</v>
      </c>
      <c r="HS20" s="6">
        <f>'raw data (CT)'!AH19</f>
        <v>15.238261947365499</v>
      </c>
      <c r="HT20">
        <f t="shared" si="128"/>
        <v>13.748017265275241</v>
      </c>
      <c r="HU20">
        <f t="shared" si="64"/>
        <v>-1.4902446820902586</v>
      </c>
      <c r="HV20">
        <v>2</v>
      </c>
      <c r="HW20">
        <f t="shared" si="65"/>
        <v>0.35595217404136503</v>
      </c>
      <c r="HY20" s="1" t="s">
        <v>5</v>
      </c>
      <c r="HZ20" s="6">
        <f>'raw data (CT)'!AI19</f>
        <v>13.675330139484799</v>
      </c>
      <c r="IA20">
        <f t="shared" si="129"/>
        <v>12.175938757881283</v>
      </c>
      <c r="IB20">
        <f t="shared" si="66"/>
        <v>-1.499391381603516</v>
      </c>
      <c r="IC20">
        <v>2</v>
      </c>
      <c r="ID20">
        <f t="shared" si="67"/>
        <v>0.35370257284308632</v>
      </c>
      <c r="IF20" s="1" t="s">
        <v>5</v>
      </c>
      <c r="IG20" s="6">
        <f>'raw data (CT)'!AJ19</f>
        <v>11.7517321514828</v>
      </c>
      <c r="IH20">
        <f t="shared" si="130"/>
        <v>10.492920839349626</v>
      </c>
      <c r="II20">
        <f t="shared" si="68"/>
        <v>-1.2588113121331741</v>
      </c>
      <c r="IJ20">
        <v>2</v>
      </c>
      <c r="IK20">
        <f t="shared" si="69"/>
        <v>0.41788813083325865</v>
      </c>
      <c r="IM20" s="1" t="s">
        <v>5</v>
      </c>
      <c r="IN20" s="6">
        <f>'raw data (CT)'!AK19</f>
        <v>13.684614359747499</v>
      </c>
      <c r="IO20">
        <f t="shared" si="131"/>
        <v>12.7113598902446</v>
      </c>
      <c r="IP20">
        <f t="shared" si="70"/>
        <v>-0.97325446950289951</v>
      </c>
      <c r="IQ20">
        <v>2</v>
      </c>
      <c r="IR20">
        <f t="shared" si="71"/>
        <v>0.50935574776335069</v>
      </c>
      <c r="IT20" s="1" t="s">
        <v>5</v>
      </c>
      <c r="IU20" s="6">
        <f>'raw data (CT)'!AL19</f>
        <v>14.6521642201361</v>
      </c>
      <c r="IV20">
        <f t="shared" si="132"/>
        <v>13.164633018422759</v>
      </c>
      <c r="IW20">
        <f t="shared" si="72"/>
        <v>-1.4875312017133417</v>
      </c>
      <c r="IX20">
        <v>2</v>
      </c>
      <c r="IY20">
        <f t="shared" si="73"/>
        <v>0.35662229357812431</v>
      </c>
      <c r="JA20" s="1" t="s">
        <v>5</v>
      </c>
      <c r="JB20" s="6">
        <f>'raw data (CT)'!AM19</f>
        <v>13.6290989212646</v>
      </c>
      <c r="JC20">
        <f t="shared" si="133"/>
        <v>12.285955595377898</v>
      </c>
      <c r="JD20">
        <f t="shared" si="74"/>
        <v>-1.343143325886702</v>
      </c>
      <c r="JE20">
        <v>2</v>
      </c>
      <c r="JF20">
        <f t="shared" si="75"/>
        <v>0.39416092679744158</v>
      </c>
      <c r="JH20" s="1" t="s">
        <v>5</v>
      </c>
      <c r="JI20" s="6">
        <f>'raw data (CT)'!AN19</f>
        <v>27.089274050613</v>
      </c>
      <c r="JJ20">
        <f t="shared" si="134"/>
        <v>24.632342976413703</v>
      </c>
      <c r="JK20">
        <f t="shared" si="76"/>
        <v>-2.4569310741992965</v>
      </c>
      <c r="JL20">
        <v>2</v>
      </c>
      <c r="JM20">
        <f t="shared" si="77"/>
        <v>0.18213359059362574</v>
      </c>
      <c r="JO20" s="1" t="s">
        <v>5</v>
      </c>
      <c r="JP20" s="6">
        <f>'raw data (CT)'!AO19</f>
        <v>18.692916303239201</v>
      </c>
      <c r="JQ20">
        <f t="shared" si="135"/>
        <v>17.96428060720185</v>
      </c>
      <c r="JR20">
        <f t="shared" si="78"/>
        <v>-0.72863569603735101</v>
      </c>
      <c r="JS20">
        <v>2</v>
      </c>
      <c r="JT20">
        <f t="shared" si="79"/>
        <v>0.6034743277048924</v>
      </c>
      <c r="JV20" s="1" t="s">
        <v>5</v>
      </c>
      <c r="JW20" s="6">
        <f>'raw data (CT)'!AP19</f>
        <v>23.190975902886201</v>
      </c>
      <c r="JX20">
        <f t="shared" si="136"/>
        <v>20.128844862822781</v>
      </c>
      <c r="JY20">
        <f t="shared" si="80"/>
        <v>-3.0621310400634201</v>
      </c>
      <c r="JZ20">
        <v>2</v>
      </c>
      <c r="KA20">
        <f t="shared" si="81"/>
        <v>0.11973102660873247</v>
      </c>
      <c r="KC20" s="1" t="s">
        <v>5</v>
      </c>
      <c r="KD20" s="6">
        <f>'raw data (CT)'!AQ19</f>
        <v>12.975418402772201</v>
      </c>
      <c r="KE20">
        <f t="shared" si="137"/>
        <v>11.74862306866267</v>
      </c>
      <c r="KF20">
        <f t="shared" si="82"/>
        <v>-1.2267953341095303</v>
      </c>
      <c r="KG20">
        <v>2</v>
      </c>
      <c r="KH20">
        <f t="shared" si="83"/>
        <v>0.42726547955830124</v>
      </c>
      <c r="KJ20" s="1" t="s">
        <v>5</v>
      </c>
      <c r="KK20" s="6">
        <f>'raw data (CT)'!AR19</f>
        <v>11.7305412804462</v>
      </c>
      <c r="KL20">
        <f t="shared" si="138"/>
        <v>10.439448927374313</v>
      </c>
      <c r="KM20">
        <f t="shared" si="84"/>
        <v>-1.2910923530718872</v>
      </c>
      <c r="KN20">
        <v>2</v>
      </c>
      <c r="KO20">
        <f t="shared" si="85"/>
        <v>0.40864150451867925</v>
      </c>
      <c r="KQ20" s="1" t="s">
        <v>5</v>
      </c>
      <c r="KR20" s="6">
        <f>'raw data (CT)'!AS19</f>
        <v>13.234966783775301</v>
      </c>
      <c r="KS20">
        <f t="shared" si="139"/>
        <v>11.974404565061244</v>
      </c>
      <c r="KT20">
        <f t="shared" si="86"/>
        <v>-1.2605622187140568</v>
      </c>
      <c r="KU20">
        <v>2</v>
      </c>
      <c r="KV20">
        <f t="shared" si="87"/>
        <v>0.41738127440224632</v>
      </c>
      <c r="KX20" s="1" t="s">
        <v>5</v>
      </c>
      <c r="KY20" s="6">
        <f>'raw data (CT)'!AT19</f>
        <v>20.736766088015202</v>
      </c>
      <c r="KZ20">
        <f t="shared" si="140"/>
        <v>17.885183312411066</v>
      </c>
      <c r="LA20">
        <f t="shared" si="88"/>
        <v>-2.8515827756041361</v>
      </c>
      <c r="LB20">
        <v>2</v>
      </c>
      <c r="LC20">
        <f t="shared" si="89"/>
        <v>0.13854410435600492</v>
      </c>
      <c r="LE20" s="1" t="s">
        <v>5</v>
      </c>
      <c r="LF20" s="6">
        <f>'raw data (CT)'!AU19</f>
        <v>23.489141906642899</v>
      </c>
      <c r="LG20">
        <f t="shared" si="141"/>
        <v>20.97398616767029</v>
      </c>
      <c r="LH20">
        <f t="shared" si="90"/>
        <v>-2.5151557389726094</v>
      </c>
      <c r="LI20">
        <v>2</v>
      </c>
      <c r="LJ20">
        <f t="shared" si="91"/>
        <v>0.17492934855173534</v>
      </c>
      <c r="LL20" s="1" t="s">
        <v>5</v>
      </c>
      <c r="LM20" s="6">
        <f>'raw data (CT)'!AV19</f>
        <v>14.5598208974539</v>
      </c>
      <c r="LN20">
        <f t="shared" si="142"/>
        <v>13.759010606635613</v>
      </c>
      <c r="LO20">
        <f t="shared" si="92"/>
        <v>-0.80081029081828703</v>
      </c>
      <c r="LP20">
        <v>2</v>
      </c>
      <c r="LQ20">
        <f t="shared" si="93"/>
        <v>0.57402668439845006</v>
      </c>
      <c r="LS20" s="1" t="s">
        <v>5</v>
      </c>
      <c r="LT20" s="6">
        <f>'raw data (CT)'!AW19</f>
        <v>10.5408463092355</v>
      </c>
      <c r="LU20">
        <f t="shared" si="143"/>
        <v>9.6756523412523485</v>
      </c>
      <c r="LV20">
        <f t="shared" si="94"/>
        <v>-0.86519396798315107</v>
      </c>
      <c r="LW20">
        <v>2</v>
      </c>
      <c r="LX20">
        <f t="shared" si="95"/>
        <v>0.54897259346636107</v>
      </c>
    </row>
    <row r="21" spans="2:336" x14ac:dyDescent="0.25">
      <c r="B21" s="1" t="s">
        <v>6</v>
      </c>
      <c r="C21">
        <f>'raw data (CT)'!AX20</f>
        <v>8.4325300598229607</v>
      </c>
      <c r="D21">
        <f t="shared" si="96"/>
        <v>8.1453957508141368</v>
      </c>
      <c r="E21">
        <f t="shared" si="0"/>
        <v>-0.28713430900882386</v>
      </c>
      <c r="F21">
        <v>2</v>
      </c>
      <c r="G21">
        <f t="shared" si="1"/>
        <v>0.81952830935166565</v>
      </c>
      <c r="I21" s="1" t="s">
        <v>6</v>
      </c>
      <c r="J21" s="6">
        <f>'raw data (CT)'!C20</f>
        <v>13.7363858207653</v>
      </c>
      <c r="K21">
        <f t="shared" si="97"/>
        <v>13.165000958705244</v>
      </c>
      <c r="L21">
        <f t="shared" si="2"/>
        <v>-0.57138486206005545</v>
      </c>
      <c r="M21">
        <v>2</v>
      </c>
      <c r="N21">
        <f t="shared" si="3"/>
        <v>0.67297048501129753</v>
      </c>
      <c r="P21" s="1" t="s">
        <v>6</v>
      </c>
      <c r="Q21" s="6">
        <f>'raw data (CT)'!D20</f>
        <v>7.6114327617274604</v>
      </c>
      <c r="R21">
        <f t="shared" si="98"/>
        <v>7.1607762328820526</v>
      </c>
      <c r="S21">
        <f t="shared" si="4"/>
        <v>-0.45065652884540786</v>
      </c>
      <c r="T21">
        <v>2</v>
      </c>
      <c r="U21">
        <f t="shared" si="5"/>
        <v>0.73170979220322996</v>
      </c>
      <c r="W21" s="1" t="s">
        <v>6</v>
      </c>
      <c r="X21" s="6">
        <f>'raw data (CT)'!E20</f>
        <v>28.3672236263718</v>
      </c>
      <c r="Y21">
        <f t="shared" si="99"/>
        <v>26.499719347035985</v>
      </c>
      <c r="Z21">
        <f t="shared" si="6"/>
        <v>-1.8675042793358152</v>
      </c>
      <c r="AA21">
        <v>2</v>
      </c>
      <c r="AB21">
        <f t="shared" si="7"/>
        <v>0.27404709003875283</v>
      </c>
      <c r="AD21" s="1" t="s">
        <v>6</v>
      </c>
      <c r="AE21" s="6">
        <f>'raw data (CT)'!F20</f>
        <v>18.145264269303301</v>
      </c>
      <c r="AF21">
        <f t="shared" si="100"/>
        <v>19.092181059475795</v>
      </c>
      <c r="AG21">
        <f t="shared" si="8"/>
        <v>0.94691679017249442</v>
      </c>
      <c r="AH21">
        <v>2</v>
      </c>
      <c r="AI21">
        <f t="shared" si="9"/>
        <v>1.9277484261894073</v>
      </c>
      <c r="AK21" s="1" t="s">
        <v>6</v>
      </c>
      <c r="AL21" s="6">
        <f>'raw data (CT)'!G20</f>
        <v>24.831125619754001</v>
      </c>
      <c r="AM21">
        <f t="shared" si="101"/>
        <v>23.204473497115767</v>
      </c>
      <c r="AN21">
        <f t="shared" si="10"/>
        <v>-1.6266521226382338</v>
      </c>
      <c r="AO21">
        <v>2</v>
      </c>
      <c r="AP21">
        <f t="shared" si="11"/>
        <v>0.32383882762507366</v>
      </c>
      <c r="AR21" s="1" t="s">
        <v>6</v>
      </c>
      <c r="AS21" s="6">
        <f>'raw data (CT)'!H20</f>
        <v>16.418271671779401</v>
      </c>
      <c r="AT21">
        <f t="shared" si="102"/>
        <v>16.10412600201699</v>
      </c>
      <c r="AU21">
        <f t="shared" si="12"/>
        <v>-0.31414566976241076</v>
      </c>
      <c r="AV21">
        <v>2</v>
      </c>
      <c r="AW21">
        <f t="shared" si="13"/>
        <v>0.80432715345839356</v>
      </c>
      <c r="AY21" s="1" t="s">
        <v>6</v>
      </c>
      <c r="AZ21">
        <f>'raw data (CT)'!I20</f>
        <v>14.7395248591026</v>
      </c>
      <c r="BA21">
        <f t="shared" si="103"/>
        <v>14.468610905867157</v>
      </c>
      <c r="BB21">
        <f t="shared" si="14"/>
        <v>-0.27091395323544276</v>
      </c>
      <c r="BC21">
        <v>2</v>
      </c>
      <c r="BD21">
        <f t="shared" si="15"/>
        <v>0.82879433485428133</v>
      </c>
      <c r="BF21" s="1" t="s">
        <v>6</v>
      </c>
      <c r="BG21" s="6">
        <f>'raw data (CT)'!J20</f>
        <v>11.109435574578599</v>
      </c>
      <c r="BH21">
        <f t="shared" si="104"/>
        <v>10.859842270632289</v>
      </c>
      <c r="BI21">
        <f t="shared" si="16"/>
        <v>-0.24959330394631074</v>
      </c>
      <c r="BJ21">
        <v>2</v>
      </c>
      <c r="BK21">
        <f t="shared" si="17"/>
        <v>0.84113349755586742</v>
      </c>
      <c r="BM21" s="1" t="s">
        <v>6</v>
      </c>
      <c r="BN21" s="6">
        <f>'raw data (CT)'!K20</f>
        <v>16.353281544210301</v>
      </c>
      <c r="BO21">
        <f t="shared" si="105"/>
        <v>16.422431159057975</v>
      </c>
      <c r="BP21">
        <f t="shared" si="18"/>
        <v>6.9149614847674457E-2</v>
      </c>
      <c r="BQ21">
        <v>2</v>
      </c>
      <c r="BR21">
        <f t="shared" si="19"/>
        <v>1.0490981187693822</v>
      </c>
      <c r="BT21" s="1" t="s">
        <v>6</v>
      </c>
      <c r="BU21">
        <f>'raw data (CT)'!L20</f>
        <v>16.3239005121841</v>
      </c>
      <c r="BV21">
        <f t="shared" si="106"/>
        <v>15.387553307654276</v>
      </c>
      <c r="BW21">
        <f t="shared" si="20"/>
        <v>-0.93634720452982378</v>
      </c>
      <c r="BX21">
        <v>2</v>
      </c>
      <c r="BY21">
        <f t="shared" si="21"/>
        <v>0.52255427504951069</v>
      </c>
      <c r="CA21" s="1" t="s">
        <v>6</v>
      </c>
      <c r="CB21" s="6">
        <f>'raw data (CT)'!M20</f>
        <v>7.9310185813686296</v>
      </c>
      <c r="CC21">
        <f t="shared" si="107"/>
        <v>7.8823445001062638</v>
      </c>
      <c r="CD21">
        <f t="shared" si="22"/>
        <v>-4.8674081262365831E-2</v>
      </c>
      <c r="CE21">
        <v>2</v>
      </c>
      <c r="CF21">
        <f t="shared" si="23"/>
        <v>0.966824487381307</v>
      </c>
      <c r="CH21" s="1" t="s">
        <v>6</v>
      </c>
      <c r="CI21">
        <f>'raw data (CT)'!N20</f>
        <v>30.234709694924302</v>
      </c>
      <c r="CJ21">
        <f t="shared" si="108"/>
        <v>27.517171636696578</v>
      </c>
      <c r="CK21">
        <f t="shared" si="24"/>
        <v>-2.7175380582277242</v>
      </c>
      <c r="CL21">
        <v>2</v>
      </c>
      <c r="CM21">
        <f t="shared" si="25"/>
        <v>0.15203358279100143</v>
      </c>
      <c r="CO21" s="1" t="s">
        <v>6</v>
      </c>
      <c r="CP21">
        <f>'raw data (CT)'!O20</f>
        <v>12.930627709689899</v>
      </c>
      <c r="CQ21">
        <f t="shared" si="109"/>
        <v>12.48624909331004</v>
      </c>
      <c r="CR21">
        <f t="shared" si="26"/>
        <v>-0.44437861637985954</v>
      </c>
      <c r="CS21">
        <v>2</v>
      </c>
      <c r="CT21">
        <f t="shared" si="27"/>
        <v>0.73490077782039598</v>
      </c>
      <c r="CV21" s="1" t="s">
        <v>6</v>
      </c>
      <c r="CW21" s="6">
        <f>'raw data (CT)'!P20</f>
        <v>13.1525660880678</v>
      </c>
      <c r="CX21">
        <f t="shared" si="110"/>
        <v>13.087707749788152</v>
      </c>
      <c r="CY21">
        <f t="shared" si="28"/>
        <v>-6.4858338279648819E-2</v>
      </c>
      <c r="CZ21">
        <v>2</v>
      </c>
      <c r="DA21">
        <f t="shared" si="29"/>
        <v>0.95603918878847305</v>
      </c>
      <c r="DC21" s="1" t="s">
        <v>6</v>
      </c>
      <c r="DD21">
        <f>'raw data (CT)'!Q20</f>
        <v>11.2853962879481</v>
      </c>
      <c r="DE21">
        <f t="shared" si="111"/>
        <v>11.917854400087977</v>
      </c>
      <c r="DF21">
        <f t="shared" si="30"/>
        <v>0.63245811213987757</v>
      </c>
      <c r="DG21">
        <v>2</v>
      </c>
      <c r="DH21">
        <f t="shared" si="31"/>
        <v>1.5502040342251859</v>
      </c>
      <c r="DJ21" s="1" t="s">
        <v>6</v>
      </c>
      <c r="DK21">
        <f>'raw data (CT)'!R20</f>
        <v>10.6769900660057</v>
      </c>
      <c r="DL21">
        <f t="shared" si="112"/>
        <v>10.65266115079722</v>
      </c>
      <c r="DM21">
        <f t="shared" si="32"/>
        <v>-2.432891520848024E-2</v>
      </c>
      <c r="DN21">
        <v>2</v>
      </c>
      <c r="DO21">
        <f t="shared" si="33"/>
        <v>0.98327787424196167</v>
      </c>
      <c r="DQ21" s="1" t="s">
        <v>6</v>
      </c>
      <c r="DR21">
        <f>'raw data (CT)'!S20</f>
        <v>9.7234299994510902</v>
      </c>
      <c r="DS21">
        <f t="shared" si="113"/>
        <v>8.5833079414458542</v>
      </c>
      <c r="DT21">
        <f t="shared" si="34"/>
        <v>-1.140122058005236</v>
      </c>
      <c r="DU21">
        <v>2</v>
      </c>
      <c r="DV21">
        <f t="shared" si="35"/>
        <v>0.453721189333604</v>
      </c>
      <c r="DX21" s="1" t="s">
        <v>6</v>
      </c>
      <c r="DY21" s="6">
        <f>'raw data (CT)'!T20</f>
        <v>13.332339505182199</v>
      </c>
      <c r="DZ21">
        <f t="shared" si="114"/>
        <v>14.245993453368152</v>
      </c>
      <c r="EA21">
        <f t="shared" si="36"/>
        <v>0.91365394818595291</v>
      </c>
      <c r="EB21">
        <v>2</v>
      </c>
      <c r="EC21">
        <f t="shared" si="37"/>
        <v>1.883810633677834</v>
      </c>
      <c r="EE21" s="1" t="s">
        <v>6</v>
      </c>
      <c r="EF21" s="6">
        <f>'raw data (CT)'!U20</f>
        <v>12.1829972716284</v>
      </c>
      <c r="EG21">
        <f t="shared" si="115"/>
        <v>13.213675963486804</v>
      </c>
      <c r="EH21">
        <f t="shared" si="38"/>
        <v>1.0306786918584034</v>
      </c>
      <c r="EI21">
        <v>2</v>
      </c>
      <c r="EJ21">
        <f t="shared" si="39"/>
        <v>2.0429851137130379</v>
      </c>
      <c r="EL21" s="1" t="s">
        <v>6</v>
      </c>
      <c r="EM21" s="6">
        <f>'raw data (CT)'!V20</f>
        <v>13.4877694168381</v>
      </c>
      <c r="EN21">
        <f t="shared" si="116"/>
        <v>13.342209146000533</v>
      </c>
      <c r="EO21">
        <f t="shared" si="40"/>
        <v>-0.14556027083756717</v>
      </c>
      <c r="EP21">
        <v>2</v>
      </c>
      <c r="EQ21">
        <f t="shared" si="41"/>
        <v>0.90402822988142106</v>
      </c>
      <c r="ES21" s="1" t="s">
        <v>6</v>
      </c>
      <c r="ET21" s="6">
        <f>'raw data (CT)'!W20</f>
        <v>16.387812344262699</v>
      </c>
      <c r="EU21">
        <f t="shared" si="117"/>
        <v>16.822990906484254</v>
      </c>
      <c r="EV21">
        <f t="shared" si="42"/>
        <v>0.43517856222155515</v>
      </c>
      <c r="EW21">
        <v>2</v>
      </c>
      <c r="EX21">
        <f t="shared" si="43"/>
        <v>1.3520781692526942</v>
      </c>
      <c r="EZ21" s="1" t="s">
        <v>6</v>
      </c>
      <c r="FA21" s="6">
        <f>'raw data (CT)'!X20</f>
        <v>11.6380682357649</v>
      </c>
      <c r="FB21">
        <f t="shared" si="118"/>
        <v>10.896680675086667</v>
      </c>
      <c r="FC21">
        <f t="shared" si="44"/>
        <v>-0.7413875606782323</v>
      </c>
      <c r="FD21">
        <v>2</v>
      </c>
      <c r="FE21">
        <f t="shared" si="45"/>
        <v>0.5981637713533523</v>
      </c>
      <c r="FG21" s="1" t="s">
        <v>6</v>
      </c>
      <c r="FH21" s="6">
        <f>'raw data (CT)'!Y20</f>
        <v>15.209688761049399</v>
      </c>
      <c r="FI21">
        <f t="shared" si="119"/>
        <v>12.9847194513064</v>
      </c>
      <c r="FJ21">
        <f t="shared" si="46"/>
        <v>-2.224969309742999</v>
      </c>
      <c r="FK21">
        <v>2</v>
      </c>
      <c r="FL21">
        <f t="shared" si="47"/>
        <v>0.21390330670844196</v>
      </c>
      <c r="FN21" s="1" t="s">
        <v>6</v>
      </c>
      <c r="FO21" s="6">
        <f>'raw data (CT)'!Z20</f>
        <v>11.623245140434699</v>
      </c>
      <c r="FP21">
        <f t="shared" si="120"/>
        <v>11.583488988411284</v>
      </c>
      <c r="FQ21">
        <f t="shared" si="48"/>
        <v>-3.975615202341487E-2</v>
      </c>
      <c r="FR21">
        <v>2</v>
      </c>
      <c r="FS21">
        <f t="shared" si="49"/>
        <v>0.97281936191405238</v>
      </c>
      <c r="FU21" s="1" t="s">
        <v>6</v>
      </c>
      <c r="FV21" s="6">
        <f>'raw data (CT)'!AA20</f>
        <v>13.636852839527799</v>
      </c>
      <c r="FW21">
        <f t="shared" si="121"/>
        <v>14.713870332091034</v>
      </c>
      <c r="FX21">
        <f t="shared" si="50"/>
        <v>1.0770174925632343</v>
      </c>
      <c r="FY21">
        <v>2</v>
      </c>
      <c r="FZ21">
        <f t="shared" si="51"/>
        <v>2.1096702135654843</v>
      </c>
      <c r="GB21" s="1" t="s">
        <v>6</v>
      </c>
      <c r="GC21" s="6">
        <f>'raw data (CT)'!AB20</f>
        <v>21.981474476707501</v>
      </c>
      <c r="GD21">
        <f t="shared" si="122"/>
        <v>21.226014470138288</v>
      </c>
      <c r="GE21">
        <f t="shared" si="52"/>
        <v>-0.75546000656921208</v>
      </c>
      <c r="GF21">
        <v>2</v>
      </c>
      <c r="GG21">
        <f t="shared" si="53"/>
        <v>0.59235748083664452</v>
      </c>
      <c r="GI21" s="1" t="s">
        <v>6</v>
      </c>
      <c r="GJ21" s="6">
        <f>'raw data (CT)'!AC20</f>
        <v>14.8439761782396</v>
      </c>
      <c r="GK21">
        <f t="shared" si="123"/>
        <v>14.025585774284304</v>
      </c>
      <c r="GL21">
        <f t="shared" si="54"/>
        <v>-0.81839040395529672</v>
      </c>
      <c r="GM21">
        <v>2</v>
      </c>
      <c r="GN21">
        <f t="shared" si="55"/>
        <v>0.5670742672095801</v>
      </c>
      <c r="GP21" s="1" t="s">
        <v>6</v>
      </c>
      <c r="GQ21" s="6">
        <f>'raw data (CT)'!AD20</f>
        <v>12.006480127278699</v>
      </c>
      <c r="GR21">
        <f t="shared" si="124"/>
        <v>11.969179330194631</v>
      </c>
      <c r="GS21">
        <f t="shared" si="56"/>
        <v>-3.7300797084068193E-2</v>
      </c>
      <c r="GT21">
        <v>2</v>
      </c>
      <c r="GU21">
        <f t="shared" si="57"/>
        <v>0.97447643463656652</v>
      </c>
      <c r="GW21" s="1" t="s">
        <v>6</v>
      </c>
      <c r="GX21" s="6">
        <f>'raw data (CT)'!AE20</f>
        <v>15.9340516373856</v>
      </c>
      <c r="GY21">
        <f t="shared" si="125"/>
        <v>13.411947726101024</v>
      </c>
      <c r="GZ21">
        <f t="shared" si="58"/>
        <v>-2.5221039112845762</v>
      </c>
      <c r="HA21">
        <v>2</v>
      </c>
      <c r="HB21">
        <f t="shared" si="59"/>
        <v>0.17408889573764438</v>
      </c>
      <c r="HD21" s="1" t="s">
        <v>6</v>
      </c>
      <c r="HE21" s="6">
        <f>'raw data (CT)'!AF20</f>
        <v>11.707418045393799</v>
      </c>
      <c r="HF21">
        <f t="shared" si="126"/>
        <v>11.296478551644576</v>
      </c>
      <c r="HG21">
        <f t="shared" si="60"/>
        <v>-0.41093949374922367</v>
      </c>
      <c r="HH21">
        <v>2</v>
      </c>
      <c r="HI21">
        <f t="shared" si="61"/>
        <v>0.7521334193107676</v>
      </c>
      <c r="HK21" s="1" t="s">
        <v>6</v>
      </c>
      <c r="HL21" s="6">
        <f>'raw data (CT)'!AG20</f>
        <v>17.666797210103098</v>
      </c>
      <c r="HM21">
        <f t="shared" si="127"/>
        <v>18.151809132116021</v>
      </c>
      <c r="HN21">
        <f t="shared" si="62"/>
        <v>0.48501192201292298</v>
      </c>
      <c r="HO21">
        <v>2</v>
      </c>
      <c r="HP21">
        <f t="shared" si="63"/>
        <v>1.3995974314141995</v>
      </c>
      <c r="HR21" s="1" t="s">
        <v>6</v>
      </c>
      <c r="HS21" s="6">
        <f>'raw data (CT)'!AH20</f>
        <v>14.3411782217577</v>
      </c>
      <c r="HT21">
        <f t="shared" si="128"/>
        <v>13.748017265275241</v>
      </c>
      <c r="HU21">
        <f t="shared" si="64"/>
        <v>-0.5931609564824587</v>
      </c>
      <c r="HV21">
        <v>2</v>
      </c>
      <c r="HW21">
        <f t="shared" si="65"/>
        <v>0.66288891980576625</v>
      </c>
      <c r="HY21" s="1" t="s">
        <v>6</v>
      </c>
      <c r="HZ21" s="6">
        <f>'raw data (CT)'!AI20</f>
        <v>12.5927774481627</v>
      </c>
      <c r="IA21">
        <f t="shared" si="129"/>
        <v>12.175938757881283</v>
      </c>
      <c r="IB21">
        <f t="shared" si="66"/>
        <v>-0.41683869028141629</v>
      </c>
      <c r="IC21">
        <v>2</v>
      </c>
      <c r="ID21">
        <f t="shared" si="67"/>
        <v>0.74906421643117205</v>
      </c>
      <c r="IF21" s="1" t="s">
        <v>6</v>
      </c>
      <c r="IG21" s="6">
        <f>'raw data (CT)'!AJ20</f>
        <v>10.8454545704581</v>
      </c>
      <c r="IH21">
        <f t="shared" si="130"/>
        <v>10.492920839349626</v>
      </c>
      <c r="II21">
        <f t="shared" si="68"/>
        <v>-0.35253373110847441</v>
      </c>
      <c r="IJ21">
        <v>2</v>
      </c>
      <c r="IK21">
        <f t="shared" si="69"/>
        <v>0.78320738247464106</v>
      </c>
      <c r="IM21" s="1" t="s">
        <v>6</v>
      </c>
      <c r="IN21" s="6">
        <f>'raw data (CT)'!AK20</f>
        <v>12.5128679894895</v>
      </c>
      <c r="IO21">
        <f t="shared" si="131"/>
        <v>12.7113598902446</v>
      </c>
      <c r="IP21">
        <f t="shared" si="70"/>
        <v>0.19849190075509959</v>
      </c>
      <c r="IQ21">
        <v>2</v>
      </c>
      <c r="IR21">
        <f t="shared" si="71"/>
        <v>1.1474982080881408</v>
      </c>
      <c r="IT21" s="1" t="s">
        <v>6</v>
      </c>
      <c r="IU21" s="6">
        <f>'raw data (CT)'!AL20</f>
        <v>13.482711741645399</v>
      </c>
      <c r="IV21">
        <f t="shared" si="132"/>
        <v>13.164633018422759</v>
      </c>
      <c r="IW21">
        <f t="shared" si="72"/>
        <v>-0.31807872322264075</v>
      </c>
      <c r="IX21">
        <v>2</v>
      </c>
      <c r="IY21">
        <f t="shared" si="73"/>
        <v>0.80213739510364668</v>
      </c>
      <c r="JA21" s="1" t="s">
        <v>6</v>
      </c>
      <c r="JB21" s="6">
        <f>'raw data (CT)'!AM20</f>
        <v>11.8724656046303</v>
      </c>
      <c r="JC21">
        <f t="shared" si="133"/>
        <v>12.285955595377898</v>
      </c>
      <c r="JD21">
        <f t="shared" si="74"/>
        <v>0.41348999074759796</v>
      </c>
      <c r="JE21">
        <v>2</v>
      </c>
      <c r="JF21">
        <f t="shared" si="75"/>
        <v>1.3319038985457416</v>
      </c>
      <c r="JH21" s="1" t="s">
        <v>6</v>
      </c>
      <c r="JI21" s="6">
        <f>'raw data (CT)'!AN20</f>
        <v>25.149196646497</v>
      </c>
      <c r="JJ21">
        <f t="shared" si="134"/>
        <v>24.632342976413703</v>
      </c>
      <c r="JK21">
        <f t="shared" si="76"/>
        <v>-0.51685367008329663</v>
      </c>
      <c r="JL21">
        <v>2</v>
      </c>
      <c r="JM21">
        <f t="shared" si="77"/>
        <v>0.698894369907056</v>
      </c>
      <c r="JO21" s="1" t="s">
        <v>6</v>
      </c>
      <c r="JP21" s="6">
        <f>'raw data (CT)'!AO20</f>
        <v>19.7142380598061</v>
      </c>
      <c r="JQ21">
        <f t="shared" si="135"/>
        <v>17.96428060720185</v>
      </c>
      <c r="JR21">
        <f t="shared" si="78"/>
        <v>-1.7499574526042494</v>
      </c>
      <c r="JS21">
        <v>2</v>
      </c>
      <c r="JT21">
        <f t="shared" si="79"/>
        <v>0.297310546787311</v>
      </c>
      <c r="JV21" s="1" t="s">
        <v>6</v>
      </c>
      <c r="JW21" s="6">
        <f>'raw data (CT)'!AP20</f>
        <v>21.725528025250298</v>
      </c>
      <c r="JX21">
        <f t="shared" si="136"/>
        <v>20.128844862822781</v>
      </c>
      <c r="JY21">
        <f t="shared" si="80"/>
        <v>-1.5966831624275173</v>
      </c>
      <c r="JZ21">
        <v>2</v>
      </c>
      <c r="KA21">
        <f t="shared" si="81"/>
        <v>0.33063625601733548</v>
      </c>
      <c r="KC21" s="1" t="s">
        <v>6</v>
      </c>
      <c r="KD21" s="6">
        <f>'raw data (CT)'!AQ20</f>
        <v>12.2655831575614</v>
      </c>
      <c r="KE21">
        <f t="shared" si="137"/>
        <v>11.74862306866267</v>
      </c>
      <c r="KF21">
        <f t="shared" si="82"/>
        <v>-0.51696008889872935</v>
      </c>
      <c r="KG21">
        <v>2</v>
      </c>
      <c r="KH21">
        <f t="shared" si="83"/>
        <v>0.69884281863266773</v>
      </c>
      <c r="KJ21" s="1" t="s">
        <v>6</v>
      </c>
      <c r="KK21" s="6">
        <f>'raw data (CT)'!AR20</f>
        <v>10.3813039502701</v>
      </c>
      <c r="KL21">
        <f t="shared" si="138"/>
        <v>10.439448927374313</v>
      </c>
      <c r="KM21">
        <f t="shared" si="84"/>
        <v>5.8144977104213069E-2</v>
      </c>
      <c r="KN21">
        <v>2</v>
      </c>
      <c r="KO21">
        <f t="shared" si="85"/>
        <v>1.0411262156912846</v>
      </c>
      <c r="KQ21" s="1" t="s">
        <v>6</v>
      </c>
      <c r="KR21" s="6">
        <f>'raw data (CT)'!AS20</f>
        <v>11.9440860042984</v>
      </c>
      <c r="KS21">
        <f t="shared" si="139"/>
        <v>11.974404565061244</v>
      </c>
      <c r="KT21">
        <f t="shared" si="86"/>
        <v>3.031856076284356E-2</v>
      </c>
      <c r="KU21">
        <v>2</v>
      </c>
      <c r="KV21">
        <f t="shared" si="87"/>
        <v>1.0212375997711443</v>
      </c>
      <c r="KX21" s="1" t="s">
        <v>6</v>
      </c>
      <c r="KY21" s="6">
        <f>'raw data (CT)'!AT20</f>
        <v>18.7078645950191</v>
      </c>
      <c r="KZ21">
        <f t="shared" si="140"/>
        <v>17.885183312411066</v>
      </c>
      <c r="LA21">
        <f t="shared" si="88"/>
        <v>-0.82268128260803408</v>
      </c>
      <c r="LB21">
        <v>2</v>
      </c>
      <c r="LC21">
        <f t="shared" si="89"/>
        <v>0.56539017466789354</v>
      </c>
      <c r="LE21" s="1" t="s">
        <v>6</v>
      </c>
      <c r="LF21" s="6">
        <f>'raw data (CT)'!AU20</f>
        <v>21.603805518532099</v>
      </c>
      <c r="LG21">
        <f t="shared" si="141"/>
        <v>20.97398616767029</v>
      </c>
      <c r="LH21">
        <f t="shared" si="90"/>
        <v>-0.6298193508618084</v>
      </c>
      <c r="LI21">
        <v>2</v>
      </c>
      <c r="LJ21">
        <f t="shared" si="91"/>
        <v>0.6462573322955687</v>
      </c>
      <c r="LL21" s="1" t="s">
        <v>6</v>
      </c>
      <c r="LM21" s="6">
        <f>'raw data (CT)'!AV20</f>
        <v>13.816566136761599</v>
      </c>
      <c r="LN21">
        <f t="shared" si="142"/>
        <v>13.759010606635613</v>
      </c>
      <c r="LO21">
        <f t="shared" si="92"/>
        <v>-5.7555530125986465E-2</v>
      </c>
      <c r="LP21">
        <v>2</v>
      </c>
      <c r="LQ21">
        <f t="shared" si="93"/>
        <v>0.9608908525315768</v>
      </c>
      <c r="LS21" s="1" t="s">
        <v>6</v>
      </c>
      <c r="LT21" s="6">
        <f>'raw data (CT)'!AW20</f>
        <v>9.9759327602050405</v>
      </c>
      <c r="LU21">
        <f t="shared" si="143"/>
        <v>9.6756523412523485</v>
      </c>
      <c r="LV21">
        <f t="shared" si="94"/>
        <v>-0.30028041895269197</v>
      </c>
      <c r="LW21">
        <v>2</v>
      </c>
      <c r="LX21">
        <f t="shared" si="95"/>
        <v>0.8120945328957101</v>
      </c>
    </row>
    <row r="22" spans="2:336" x14ac:dyDescent="0.25">
      <c r="B22" s="1" t="s">
        <v>7</v>
      </c>
      <c r="C22">
        <f>'raw data (CT)'!AX21</f>
        <v>8.5038252592890107</v>
      </c>
      <c r="D22">
        <f t="shared" si="96"/>
        <v>8.1453957508141368</v>
      </c>
      <c r="E22">
        <f t="shared" si="0"/>
        <v>-0.35842950847487387</v>
      </c>
      <c r="F22">
        <v>2</v>
      </c>
      <c r="G22">
        <f t="shared" si="1"/>
        <v>0.78001322584645882</v>
      </c>
      <c r="I22" s="1" t="s">
        <v>7</v>
      </c>
      <c r="J22" s="6">
        <f>'raw data (CT)'!C21</f>
        <v>13.530332462468101</v>
      </c>
      <c r="K22">
        <f t="shared" si="97"/>
        <v>13.165000958705244</v>
      </c>
      <c r="L22">
        <f t="shared" si="2"/>
        <v>-0.36533150376285661</v>
      </c>
      <c r="M22">
        <v>2</v>
      </c>
      <c r="N22">
        <f t="shared" si="3"/>
        <v>0.77629047778215254</v>
      </c>
      <c r="P22" s="1" t="s">
        <v>7</v>
      </c>
      <c r="Q22" s="6">
        <f>'raw data (CT)'!D21</f>
        <v>7.7114088833305896</v>
      </c>
      <c r="R22">
        <f t="shared" si="98"/>
        <v>7.1607762328820526</v>
      </c>
      <c r="S22">
        <f t="shared" si="4"/>
        <v>-0.55063265044853704</v>
      </c>
      <c r="T22">
        <v>2</v>
      </c>
      <c r="U22">
        <f t="shared" si="5"/>
        <v>0.6827206761387733</v>
      </c>
      <c r="W22" s="1" t="s">
        <v>7</v>
      </c>
      <c r="X22" s="6">
        <f>'raw data (CT)'!E21</f>
        <v>32.889361397691502</v>
      </c>
      <c r="Y22">
        <f t="shared" si="99"/>
        <v>26.499719347035985</v>
      </c>
      <c r="Z22">
        <f t="shared" si="6"/>
        <v>-6.3896420506555174</v>
      </c>
      <c r="AA22">
        <v>2</v>
      </c>
      <c r="AB22">
        <f t="shared" si="7"/>
        <v>1.1926858894721674E-2</v>
      </c>
      <c r="AD22" s="1" t="s">
        <v>7</v>
      </c>
      <c r="AE22" s="6">
        <f>'raw data (CT)'!F21</f>
        <v>22.902567508179601</v>
      </c>
      <c r="AF22">
        <f t="shared" si="100"/>
        <v>19.092181059475795</v>
      </c>
      <c r="AG22">
        <f t="shared" si="8"/>
        <v>-3.8103864487038059</v>
      </c>
      <c r="AH22">
        <v>2</v>
      </c>
      <c r="AI22">
        <f t="shared" si="9"/>
        <v>7.127863657324264E-2</v>
      </c>
      <c r="AK22" s="1" t="s">
        <v>7</v>
      </c>
      <c r="AL22" s="6">
        <f>'raw data (CT)'!G21</f>
        <v>25.733019904273501</v>
      </c>
      <c r="AM22">
        <f t="shared" si="101"/>
        <v>23.204473497115767</v>
      </c>
      <c r="AN22">
        <f t="shared" si="10"/>
        <v>-2.5285464071577337</v>
      </c>
      <c r="AO22">
        <v>2</v>
      </c>
      <c r="AP22">
        <f t="shared" si="11"/>
        <v>0.17331321796061167</v>
      </c>
      <c r="AR22" s="1" t="s">
        <v>7</v>
      </c>
      <c r="AS22" s="6">
        <f>'raw data (CT)'!H21</f>
        <v>15.1950783143715</v>
      </c>
      <c r="AT22">
        <f t="shared" si="102"/>
        <v>16.10412600201699</v>
      </c>
      <c r="AU22">
        <f t="shared" si="12"/>
        <v>0.90904768764549004</v>
      </c>
      <c r="AV22">
        <v>2</v>
      </c>
      <c r="AW22">
        <f t="shared" si="13"/>
        <v>1.8778055636361404</v>
      </c>
      <c r="AY22" s="1" t="s">
        <v>7</v>
      </c>
      <c r="AZ22">
        <f>'raw data (CT)'!I21</f>
        <v>15.2420198671048</v>
      </c>
      <c r="BA22">
        <f t="shared" si="103"/>
        <v>14.468610905867157</v>
      </c>
      <c r="BB22">
        <f t="shared" si="14"/>
        <v>-0.77340896123764225</v>
      </c>
      <c r="BC22">
        <v>2</v>
      </c>
      <c r="BD22">
        <f t="shared" si="15"/>
        <v>0.58503345760316372</v>
      </c>
      <c r="BF22" s="1" t="s">
        <v>7</v>
      </c>
      <c r="BG22" s="6">
        <f>'raw data (CT)'!J21</f>
        <v>11.415145412132</v>
      </c>
      <c r="BH22">
        <f t="shared" si="104"/>
        <v>10.859842270632289</v>
      </c>
      <c r="BI22">
        <f t="shared" si="16"/>
        <v>-0.55530314149971183</v>
      </c>
      <c r="BJ22">
        <v>2</v>
      </c>
      <c r="BK22">
        <f t="shared" si="17"/>
        <v>0.6805140524728206</v>
      </c>
      <c r="BM22" s="1" t="s">
        <v>7</v>
      </c>
      <c r="BN22" s="6">
        <f>'raw data (CT)'!K21</f>
        <v>18.4205761023841</v>
      </c>
      <c r="BO22">
        <f t="shared" si="105"/>
        <v>16.422431159057975</v>
      </c>
      <c r="BP22">
        <f t="shared" si="18"/>
        <v>-1.9981449433261247</v>
      </c>
      <c r="BQ22">
        <v>2</v>
      </c>
      <c r="BR22">
        <f t="shared" si="19"/>
        <v>0.25032166358340935</v>
      </c>
      <c r="BT22" s="1" t="s">
        <v>7</v>
      </c>
      <c r="BU22">
        <f>'raw data (CT)'!L21</f>
        <v>15.9735000806439</v>
      </c>
      <c r="BV22">
        <f t="shared" si="106"/>
        <v>15.387553307654276</v>
      </c>
      <c r="BW22">
        <f t="shared" si="20"/>
        <v>-0.58594677298962417</v>
      </c>
      <c r="BX22">
        <v>2</v>
      </c>
      <c r="BY22">
        <f t="shared" si="21"/>
        <v>0.66621199141918974</v>
      </c>
      <c r="CA22" s="1" t="s">
        <v>7</v>
      </c>
      <c r="CB22" s="6">
        <f>'raw data (CT)'!M21</f>
        <v>8.9023258016911999</v>
      </c>
      <c r="CC22">
        <f t="shared" si="107"/>
        <v>7.8823445001062638</v>
      </c>
      <c r="CD22">
        <f t="shared" si="22"/>
        <v>-1.0199813015849362</v>
      </c>
      <c r="CE22">
        <v>2</v>
      </c>
      <c r="CF22">
        <f t="shared" si="23"/>
        <v>0.49312274344767515</v>
      </c>
      <c r="CH22" s="1" t="s">
        <v>7</v>
      </c>
      <c r="CI22">
        <f>'raw data (CT)'!N21</f>
        <v>35.454152601801098</v>
      </c>
      <c r="CJ22">
        <f t="shared" si="108"/>
        <v>27.517171636696578</v>
      </c>
      <c r="CK22">
        <f t="shared" si="24"/>
        <v>-7.9369809651045209</v>
      </c>
      <c r="CL22">
        <v>2</v>
      </c>
      <c r="CM22">
        <f t="shared" si="25"/>
        <v>4.0806622885267126E-3</v>
      </c>
      <c r="CO22" s="1" t="s">
        <v>7</v>
      </c>
      <c r="CP22">
        <f>'raw data (CT)'!O21</f>
        <v>13.0519195170986</v>
      </c>
      <c r="CQ22">
        <f t="shared" si="109"/>
        <v>12.48624909331004</v>
      </c>
      <c r="CR22">
        <f t="shared" si="26"/>
        <v>-0.56567042378856058</v>
      </c>
      <c r="CS22">
        <v>2</v>
      </c>
      <c r="CT22">
        <f t="shared" si="27"/>
        <v>0.67564137141195224</v>
      </c>
      <c r="CV22" s="1" t="s">
        <v>7</v>
      </c>
      <c r="CW22" s="6">
        <f>'raw data (CT)'!P21</f>
        <v>13.3511199950972</v>
      </c>
      <c r="CX22">
        <f t="shared" si="110"/>
        <v>13.087707749788152</v>
      </c>
      <c r="CY22">
        <f t="shared" si="28"/>
        <v>-0.26341224530904839</v>
      </c>
      <c r="CZ22">
        <v>2</v>
      </c>
      <c r="DA22">
        <f t="shared" si="29"/>
        <v>0.83311511327117227</v>
      </c>
      <c r="DC22" s="1" t="s">
        <v>7</v>
      </c>
      <c r="DD22">
        <f>'raw data (CT)'!Q21</f>
        <v>12.0728116347055</v>
      </c>
      <c r="DE22">
        <f t="shared" si="111"/>
        <v>11.917854400087977</v>
      </c>
      <c r="DF22">
        <f t="shared" si="30"/>
        <v>-0.1549572346175232</v>
      </c>
      <c r="DG22">
        <v>2</v>
      </c>
      <c r="DH22">
        <f t="shared" si="31"/>
        <v>0.89815899635087026</v>
      </c>
      <c r="DJ22" s="1" t="s">
        <v>7</v>
      </c>
      <c r="DK22">
        <f>'raw data (CT)'!R21</f>
        <v>10.5967981814184</v>
      </c>
      <c r="DL22">
        <f t="shared" si="112"/>
        <v>10.65266115079722</v>
      </c>
      <c r="DM22">
        <f t="shared" si="32"/>
        <v>5.5862969378820182E-2</v>
      </c>
      <c r="DN22">
        <v>2</v>
      </c>
      <c r="DO22">
        <f t="shared" si="33"/>
        <v>1.039480698126475</v>
      </c>
      <c r="DQ22" s="1" t="s">
        <v>7</v>
      </c>
      <c r="DR22">
        <f>'raw data (CT)'!S21</f>
        <v>9.9668163782717301</v>
      </c>
      <c r="DS22">
        <f t="shared" si="113"/>
        <v>8.5833079414458542</v>
      </c>
      <c r="DT22">
        <f t="shared" si="34"/>
        <v>-1.3835084368258759</v>
      </c>
      <c r="DU22">
        <v>2</v>
      </c>
      <c r="DV22">
        <f t="shared" si="35"/>
        <v>0.3832855630201486</v>
      </c>
      <c r="DX22" s="1" t="s">
        <v>7</v>
      </c>
      <c r="DY22" s="6">
        <f>'raw data (CT)'!T21</f>
        <v>11.1014586285884</v>
      </c>
      <c r="DZ22">
        <f t="shared" si="114"/>
        <v>14.245993453368152</v>
      </c>
      <c r="EA22">
        <f t="shared" si="36"/>
        <v>3.1445348247797522</v>
      </c>
      <c r="EB22">
        <v>2</v>
      </c>
      <c r="EC22">
        <f t="shared" si="37"/>
        <v>8.8429934771849616</v>
      </c>
      <c r="EE22" s="1" t="s">
        <v>7</v>
      </c>
      <c r="EF22" s="6">
        <f>'raw data (CT)'!U21</f>
        <v>13.192249492083199</v>
      </c>
      <c r="EG22">
        <f t="shared" si="115"/>
        <v>13.213675963486804</v>
      </c>
      <c r="EH22">
        <f t="shared" si="38"/>
        <v>2.1426471403604097E-2</v>
      </c>
      <c r="EI22">
        <v>2</v>
      </c>
      <c r="EJ22">
        <f t="shared" si="39"/>
        <v>1.0149625327267833</v>
      </c>
      <c r="EL22" s="1" t="s">
        <v>7</v>
      </c>
      <c r="EM22" s="6">
        <f>'raw data (CT)'!V21</f>
        <v>13.0157481269147</v>
      </c>
      <c r="EN22">
        <f t="shared" si="116"/>
        <v>13.342209146000533</v>
      </c>
      <c r="EO22">
        <f t="shared" si="40"/>
        <v>0.32646101908583347</v>
      </c>
      <c r="EP22">
        <v>2</v>
      </c>
      <c r="EQ22">
        <f t="shared" si="41"/>
        <v>1.2539336560401584</v>
      </c>
      <c r="ES22" s="1" t="s">
        <v>7</v>
      </c>
      <c r="ET22" s="6">
        <f>'raw data (CT)'!W21</f>
        <v>18.014084509630202</v>
      </c>
      <c r="EU22">
        <f t="shared" si="117"/>
        <v>16.822990906484254</v>
      </c>
      <c r="EV22">
        <f t="shared" si="42"/>
        <v>-1.1910936031459478</v>
      </c>
      <c r="EW22">
        <v>2</v>
      </c>
      <c r="EX22">
        <f t="shared" si="43"/>
        <v>0.43797074073864739</v>
      </c>
      <c r="EZ22" s="1" t="s">
        <v>7</v>
      </c>
      <c r="FA22" s="6">
        <f>'raw data (CT)'!X21</f>
        <v>11.1173940789637</v>
      </c>
      <c r="FB22">
        <f t="shared" si="118"/>
        <v>10.896680675086667</v>
      </c>
      <c r="FC22">
        <f t="shared" si="44"/>
        <v>-0.22071340387703309</v>
      </c>
      <c r="FD22">
        <v>2</v>
      </c>
      <c r="FE22">
        <f t="shared" si="45"/>
        <v>0.85814098603144795</v>
      </c>
      <c r="FG22" s="1" t="s">
        <v>7</v>
      </c>
      <c r="FH22" s="6">
        <f>'raw data (CT)'!Y21</f>
        <v>15.4158736608113</v>
      </c>
      <c r="FI22">
        <f t="shared" si="119"/>
        <v>12.9847194513064</v>
      </c>
      <c r="FJ22">
        <f t="shared" si="46"/>
        <v>-2.4311542095048999</v>
      </c>
      <c r="FK22">
        <v>2</v>
      </c>
      <c r="FL22">
        <f t="shared" si="47"/>
        <v>0.18541704646436385</v>
      </c>
      <c r="FN22" s="1" t="s">
        <v>7</v>
      </c>
      <c r="FO22" s="6">
        <f>'raw data (CT)'!Z21</f>
        <v>11.9483533622492</v>
      </c>
      <c r="FP22">
        <f t="shared" si="120"/>
        <v>11.583488988411284</v>
      </c>
      <c r="FQ22">
        <f t="shared" si="48"/>
        <v>-0.36486437383791603</v>
      </c>
      <c r="FR22">
        <v>2</v>
      </c>
      <c r="FS22">
        <f t="shared" si="49"/>
        <v>0.77654187341073733</v>
      </c>
      <c r="FU22" s="1" t="s">
        <v>7</v>
      </c>
      <c r="FV22" s="6">
        <f>'raw data (CT)'!AA21</f>
        <v>14.0973746344294</v>
      </c>
      <c r="FW22">
        <f t="shared" si="121"/>
        <v>14.713870332091034</v>
      </c>
      <c r="FX22">
        <f t="shared" si="50"/>
        <v>0.61649569766163381</v>
      </c>
      <c r="FY22">
        <v>2</v>
      </c>
      <c r="FZ22">
        <f t="shared" si="51"/>
        <v>1.5331466457787739</v>
      </c>
      <c r="GB22" s="1" t="s">
        <v>7</v>
      </c>
      <c r="GC22" s="6">
        <f>'raw data (CT)'!AB21</f>
        <v>24.6651578797232</v>
      </c>
      <c r="GD22">
        <f t="shared" si="122"/>
        <v>21.226014470138288</v>
      </c>
      <c r="GE22">
        <f t="shared" si="52"/>
        <v>-3.4391434095849114</v>
      </c>
      <c r="GF22">
        <v>2</v>
      </c>
      <c r="GG22">
        <f t="shared" si="53"/>
        <v>9.2196550910872727E-2</v>
      </c>
      <c r="GI22" s="1" t="s">
        <v>7</v>
      </c>
      <c r="GJ22" s="6">
        <f>'raw data (CT)'!AC21</f>
        <v>14.936931139386999</v>
      </c>
      <c r="GK22">
        <f t="shared" si="123"/>
        <v>14.025585774284304</v>
      </c>
      <c r="GL22">
        <f t="shared" si="54"/>
        <v>-0.91134536510269548</v>
      </c>
      <c r="GM22">
        <v>2</v>
      </c>
      <c r="GN22">
        <f t="shared" si="55"/>
        <v>0.53168904078407853</v>
      </c>
      <c r="GP22" s="1" t="s">
        <v>7</v>
      </c>
      <c r="GQ22" s="6">
        <f>'raw data (CT)'!AD21</f>
        <v>11.9995624545822</v>
      </c>
      <c r="GR22">
        <f t="shared" si="124"/>
        <v>11.969179330194631</v>
      </c>
      <c r="GS22">
        <f t="shared" si="56"/>
        <v>-3.0383124387569183E-2</v>
      </c>
      <c r="GT22">
        <v>2</v>
      </c>
      <c r="GU22">
        <f t="shared" si="57"/>
        <v>0.9791602357091056</v>
      </c>
      <c r="GW22" s="1" t="s">
        <v>7</v>
      </c>
      <c r="GX22" s="6">
        <f>'raw data (CT)'!AE21</f>
        <v>12.8553316937733</v>
      </c>
      <c r="GY22">
        <f t="shared" si="125"/>
        <v>13.411947726101024</v>
      </c>
      <c r="GZ22">
        <f t="shared" si="58"/>
        <v>0.5566160323277245</v>
      </c>
      <c r="HA22">
        <v>2</v>
      </c>
      <c r="HB22">
        <f t="shared" si="59"/>
        <v>1.4708152420050356</v>
      </c>
      <c r="HD22" s="1" t="s">
        <v>7</v>
      </c>
      <c r="HE22" s="6">
        <f>'raw data (CT)'!AF21</f>
        <v>11.588051172191699</v>
      </c>
      <c r="HF22">
        <f t="shared" si="126"/>
        <v>11.296478551644576</v>
      </c>
      <c r="HG22">
        <f t="shared" si="60"/>
        <v>-0.29157262054712341</v>
      </c>
      <c r="HH22">
        <v>2</v>
      </c>
      <c r="HI22">
        <f t="shared" si="61"/>
        <v>0.81701098403541672</v>
      </c>
      <c r="HK22" s="1" t="s">
        <v>7</v>
      </c>
      <c r="HL22" s="6">
        <f>'raw data (CT)'!AG21</f>
        <v>20.030589852132199</v>
      </c>
      <c r="HM22">
        <f t="shared" si="127"/>
        <v>18.151809132116021</v>
      </c>
      <c r="HN22">
        <f t="shared" si="62"/>
        <v>-1.8787807200161772</v>
      </c>
      <c r="HO22">
        <v>2</v>
      </c>
      <c r="HP22">
        <f t="shared" si="63"/>
        <v>0.27191342359226955</v>
      </c>
      <c r="HR22" s="1" t="s">
        <v>7</v>
      </c>
      <c r="HS22" s="6">
        <f>'raw data (CT)'!AH21</f>
        <v>14.2506039203301</v>
      </c>
      <c r="HT22">
        <f t="shared" si="128"/>
        <v>13.748017265275241</v>
      </c>
      <c r="HU22">
        <f t="shared" si="64"/>
        <v>-0.50258665505485922</v>
      </c>
      <c r="HV22">
        <v>2</v>
      </c>
      <c r="HW22">
        <f t="shared" si="65"/>
        <v>0.70584012220206038</v>
      </c>
      <c r="HY22" s="1" t="s">
        <v>7</v>
      </c>
      <c r="HZ22" s="6">
        <f>'raw data (CT)'!AI21</f>
        <v>12.751101696848201</v>
      </c>
      <c r="IA22">
        <f t="shared" si="129"/>
        <v>12.175938757881283</v>
      </c>
      <c r="IB22">
        <f t="shared" si="66"/>
        <v>-0.57516293896691728</v>
      </c>
      <c r="IC22">
        <v>2</v>
      </c>
      <c r="ID22">
        <f t="shared" si="67"/>
        <v>0.67121044014188602</v>
      </c>
      <c r="IF22" s="1" t="s">
        <v>7</v>
      </c>
      <c r="IG22" s="6">
        <f>'raw data (CT)'!AJ21</f>
        <v>11.409822102922501</v>
      </c>
      <c r="IH22">
        <f t="shared" si="130"/>
        <v>10.492920839349626</v>
      </c>
      <c r="II22">
        <f t="shared" si="68"/>
        <v>-0.91690126357287483</v>
      </c>
      <c r="IJ22">
        <v>2</v>
      </c>
      <c r="IK22">
        <f t="shared" si="69"/>
        <v>0.52964541443845403</v>
      </c>
      <c r="IM22" s="1" t="s">
        <v>7</v>
      </c>
      <c r="IN22" s="6">
        <f>'raw data (CT)'!AK21</f>
        <v>11.9937478971588</v>
      </c>
      <c r="IO22">
        <f t="shared" si="131"/>
        <v>12.7113598902446</v>
      </c>
      <c r="IP22">
        <f t="shared" si="70"/>
        <v>0.71761199308580004</v>
      </c>
      <c r="IQ22">
        <v>2</v>
      </c>
      <c r="IR22">
        <f t="shared" si="71"/>
        <v>1.6444578077633765</v>
      </c>
      <c r="IT22" s="1" t="s">
        <v>7</v>
      </c>
      <c r="IU22" s="6">
        <f>'raw data (CT)'!AL21</f>
        <v>14.249524489585999</v>
      </c>
      <c r="IV22">
        <f t="shared" si="132"/>
        <v>13.164633018422759</v>
      </c>
      <c r="IW22">
        <f t="shared" si="72"/>
        <v>-1.0848914711632407</v>
      </c>
      <c r="IX22">
        <v>2</v>
      </c>
      <c r="IY22">
        <f t="shared" si="73"/>
        <v>0.47142773046323666</v>
      </c>
      <c r="JA22" s="1" t="s">
        <v>7</v>
      </c>
      <c r="JB22" s="6">
        <f>'raw data (CT)'!AM21</f>
        <v>12.717764902940001</v>
      </c>
      <c r="JC22">
        <f t="shared" si="133"/>
        <v>12.285955595377898</v>
      </c>
      <c r="JD22">
        <f t="shared" si="74"/>
        <v>-0.43180930756210323</v>
      </c>
      <c r="JE22">
        <v>2</v>
      </c>
      <c r="JF22">
        <f t="shared" si="75"/>
        <v>0.74133148608387378</v>
      </c>
      <c r="JH22" s="1" t="s">
        <v>7</v>
      </c>
      <c r="JI22" s="6">
        <f>'raw data (CT)'!AN21</f>
        <v>38.765880382320098</v>
      </c>
      <c r="JJ22">
        <f t="shared" si="134"/>
        <v>24.632342976413703</v>
      </c>
      <c r="JK22">
        <f t="shared" si="76"/>
        <v>-14.133537405906395</v>
      </c>
      <c r="JL22">
        <v>2</v>
      </c>
      <c r="JM22">
        <f t="shared" si="77"/>
        <v>5.5639253687128867E-5</v>
      </c>
      <c r="JO22" s="1" t="s">
        <v>7</v>
      </c>
      <c r="JP22" s="6">
        <f>'raw data (CT)'!AO21</f>
        <v>19.704061342989501</v>
      </c>
      <c r="JQ22">
        <f t="shared" si="135"/>
        <v>17.96428060720185</v>
      </c>
      <c r="JR22">
        <f t="shared" si="78"/>
        <v>-1.7397807357876509</v>
      </c>
      <c r="JS22">
        <v>2</v>
      </c>
      <c r="JT22">
        <f t="shared" si="79"/>
        <v>0.29941517852548766</v>
      </c>
      <c r="JV22" s="1" t="s">
        <v>7</v>
      </c>
      <c r="JW22" s="6">
        <f>'raw data (CT)'!AP21</f>
        <v>22.478154146393599</v>
      </c>
      <c r="JX22">
        <f t="shared" si="136"/>
        <v>20.128844862822781</v>
      </c>
      <c r="JY22">
        <f t="shared" si="80"/>
        <v>-2.3493092835708183</v>
      </c>
      <c r="JZ22">
        <v>2</v>
      </c>
      <c r="KA22">
        <f t="shared" si="81"/>
        <v>0.19623995542634298</v>
      </c>
      <c r="KC22" s="1" t="s">
        <v>7</v>
      </c>
      <c r="KD22" s="6">
        <f>'raw data (CT)'!AQ21</f>
        <v>12.2707084685256</v>
      </c>
      <c r="KE22">
        <f t="shared" si="137"/>
        <v>11.74862306866267</v>
      </c>
      <c r="KF22">
        <f t="shared" si="82"/>
        <v>-0.52208539986292912</v>
      </c>
      <c r="KG22">
        <v>2</v>
      </c>
      <c r="KH22">
        <f t="shared" si="83"/>
        <v>0.69636451804368282</v>
      </c>
      <c r="KJ22" s="1" t="s">
        <v>7</v>
      </c>
      <c r="KK22" s="6">
        <f>'raw data (CT)'!AR21</f>
        <v>10.824316765699701</v>
      </c>
      <c r="KL22">
        <f t="shared" si="138"/>
        <v>10.439448927374313</v>
      </c>
      <c r="KM22">
        <f t="shared" si="84"/>
        <v>-0.38486783832538762</v>
      </c>
      <c r="KN22">
        <v>2</v>
      </c>
      <c r="KO22">
        <f t="shared" si="85"/>
        <v>0.76584915285405952</v>
      </c>
      <c r="KQ22" s="1" t="s">
        <v>7</v>
      </c>
      <c r="KR22" s="6">
        <f>'raw data (CT)'!AS21</f>
        <v>12.340582925644901</v>
      </c>
      <c r="KS22">
        <f t="shared" si="139"/>
        <v>11.974404565061244</v>
      </c>
      <c r="KT22">
        <f t="shared" si="86"/>
        <v>-0.36617836058365683</v>
      </c>
      <c r="KU22">
        <v>2</v>
      </c>
      <c r="KV22">
        <f t="shared" si="87"/>
        <v>0.77583493176763851</v>
      </c>
      <c r="KX22" s="1" t="s">
        <v>7</v>
      </c>
      <c r="KY22" s="6">
        <f>'raw data (CT)'!AT21</f>
        <v>19.803660120907299</v>
      </c>
      <c r="KZ22">
        <f t="shared" si="140"/>
        <v>17.885183312411066</v>
      </c>
      <c r="LA22">
        <f t="shared" si="88"/>
        <v>-1.9184768084962336</v>
      </c>
      <c r="LB22">
        <v>2</v>
      </c>
      <c r="LC22">
        <f t="shared" si="89"/>
        <v>0.26453365630248277</v>
      </c>
      <c r="LE22" s="1" t="s">
        <v>7</v>
      </c>
      <c r="LF22" s="6">
        <f>'raw data (CT)'!AU21</f>
        <v>25.994787256082699</v>
      </c>
      <c r="LG22">
        <f t="shared" si="141"/>
        <v>20.97398616767029</v>
      </c>
      <c r="LH22">
        <f t="shared" si="90"/>
        <v>-5.0208010884124086</v>
      </c>
      <c r="LI22">
        <v>2</v>
      </c>
      <c r="LJ22">
        <f t="shared" si="91"/>
        <v>3.0802663404002239E-2</v>
      </c>
      <c r="LL22" s="1" t="s">
        <v>7</v>
      </c>
      <c r="LM22" s="6">
        <f>'raw data (CT)'!AV21</f>
        <v>13.2717716750865</v>
      </c>
      <c r="LN22">
        <f t="shared" si="142"/>
        <v>13.759010606635613</v>
      </c>
      <c r="LO22">
        <f t="shared" si="92"/>
        <v>0.48723893154911302</v>
      </c>
      <c r="LP22">
        <v>2</v>
      </c>
      <c r="LQ22">
        <f t="shared" si="93"/>
        <v>1.4017595818920485</v>
      </c>
      <c r="LS22" s="1" t="s">
        <v>7</v>
      </c>
      <c r="LT22" s="6">
        <f>'raw data (CT)'!AW21</f>
        <v>10.277271419601499</v>
      </c>
      <c r="LU22">
        <f t="shared" si="143"/>
        <v>9.6756523412523485</v>
      </c>
      <c r="LV22">
        <f t="shared" si="94"/>
        <v>-0.60161907834915063</v>
      </c>
      <c r="LW22">
        <v>2</v>
      </c>
      <c r="LX22">
        <f t="shared" si="95"/>
        <v>0.65901395549476982</v>
      </c>
    </row>
    <row r="23" spans="2:336" x14ac:dyDescent="0.25">
      <c r="B23" s="1" t="s">
        <v>8</v>
      </c>
      <c r="C23">
        <f>'raw data (CT)'!AX22</f>
        <v>8.4168265219874705</v>
      </c>
      <c r="D23">
        <f t="shared" si="96"/>
        <v>8.1453957508141368</v>
      </c>
      <c r="E23">
        <f t="shared" si="0"/>
        <v>-0.2714307711733337</v>
      </c>
      <c r="F23">
        <v>2</v>
      </c>
      <c r="G23">
        <f t="shared" si="1"/>
        <v>0.82849748828966263</v>
      </c>
      <c r="I23" s="1" t="s">
        <v>8</v>
      </c>
      <c r="J23" s="6">
        <f>'raw data (CT)'!C22</f>
        <v>13.564366942455001</v>
      </c>
      <c r="K23">
        <f t="shared" si="97"/>
        <v>13.165000958705244</v>
      </c>
      <c r="L23">
        <f t="shared" si="2"/>
        <v>-0.39936598374975674</v>
      </c>
      <c r="M23">
        <v>2</v>
      </c>
      <c r="N23">
        <f t="shared" si="3"/>
        <v>0.75819140983388777</v>
      </c>
      <c r="P23" s="1" t="s">
        <v>8</v>
      </c>
      <c r="Q23" s="6">
        <f>'raw data (CT)'!D22</f>
        <v>7.0764991074921904</v>
      </c>
      <c r="R23">
        <f t="shared" si="98"/>
        <v>7.1607762328820526</v>
      </c>
      <c r="S23">
        <f t="shared" si="4"/>
        <v>8.4277125389862206E-2</v>
      </c>
      <c r="T23">
        <v>2</v>
      </c>
      <c r="U23">
        <f t="shared" si="5"/>
        <v>1.0601564078874639</v>
      </c>
      <c r="W23" s="1" t="s">
        <v>8</v>
      </c>
      <c r="X23" s="6">
        <f>'raw data (CT)'!E22</f>
        <v>23.590138609300499</v>
      </c>
      <c r="Y23">
        <f t="shared" si="99"/>
        <v>26.499719347035985</v>
      </c>
      <c r="Z23">
        <f t="shared" si="6"/>
        <v>2.9095807377354852</v>
      </c>
      <c r="AA23">
        <v>2</v>
      </c>
      <c r="AB23">
        <f t="shared" si="7"/>
        <v>7.5139980299880049</v>
      </c>
      <c r="AD23" s="1" t="s">
        <v>8</v>
      </c>
      <c r="AE23" s="6">
        <f>'raw data (CT)'!F22</f>
        <v>19.323044121007101</v>
      </c>
      <c r="AF23">
        <f t="shared" si="100"/>
        <v>19.092181059475795</v>
      </c>
      <c r="AG23">
        <f t="shared" si="8"/>
        <v>-0.23086306153130565</v>
      </c>
      <c r="AH23">
        <v>2</v>
      </c>
      <c r="AI23">
        <f t="shared" si="9"/>
        <v>0.85212497367217221</v>
      </c>
      <c r="AK23" s="1" t="s">
        <v>8</v>
      </c>
      <c r="AL23" s="6">
        <f>'raw data (CT)'!G22</f>
        <v>23.766689529494599</v>
      </c>
      <c r="AM23">
        <f t="shared" si="101"/>
        <v>23.204473497115767</v>
      </c>
      <c r="AN23">
        <f t="shared" si="10"/>
        <v>-0.56221603237883144</v>
      </c>
      <c r="AO23">
        <v>2</v>
      </c>
      <c r="AP23">
        <f t="shared" si="11"/>
        <v>0.67726106656397211</v>
      </c>
      <c r="AR23" s="1" t="s">
        <v>8</v>
      </c>
      <c r="AS23" s="6">
        <f>'raw data (CT)'!H22</f>
        <v>16.050491068333599</v>
      </c>
      <c r="AT23">
        <f t="shared" si="102"/>
        <v>16.10412600201699</v>
      </c>
      <c r="AU23">
        <f t="shared" si="12"/>
        <v>5.3634933683390784E-2</v>
      </c>
      <c r="AV23">
        <v>2</v>
      </c>
      <c r="AW23">
        <f t="shared" si="13"/>
        <v>1.0378766081492274</v>
      </c>
      <c r="AY23" s="1" t="s">
        <v>8</v>
      </c>
      <c r="AZ23">
        <f>'raw data (CT)'!I22</f>
        <v>14.6776148943776</v>
      </c>
      <c r="BA23">
        <f t="shared" si="103"/>
        <v>14.468610905867157</v>
      </c>
      <c r="BB23">
        <f t="shared" si="14"/>
        <v>-0.20900398851044244</v>
      </c>
      <c r="BC23">
        <v>2</v>
      </c>
      <c r="BD23">
        <f t="shared" si="15"/>
        <v>0.86513429880997206</v>
      </c>
      <c r="BF23" s="1" t="s">
        <v>8</v>
      </c>
      <c r="BG23" s="6">
        <f>'raw data (CT)'!J22</f>
        <v>11.410126882278901</v>
      </c>
      <c r="BH23">
        <f t="shared" si="104"/>
        <v>10.859842270632289</v>
      </c>
      <c r="BI23">
        <f t="shared" si="16"/>
        <v>-0.55028461164661202</v>
      </c>
      <c r="BJ23">
        <v>2</v>
      </c>
      <c r="BK23">
        <f t="shared" si="17"/>
        <v>0.68288539698615136</v>
      </c>
      <c r="BM23" s="1" t="s">
        <v>8</v>
      </c>
      <c r="BN23" s="6">
        <f>'raw data (CT)'!K22</f>
        <v>17.0106030710811</v>
      </c>
      <c r="BO23">
        <f t="shared" si="105"/>
        <v>16.422431159057975</v>
      </c>
      <c r="BP23">
        <f t="shared" si="18"/>
        <v>-0.58817191202312458</v>
      </c>
      <c r="BQ23">
        <v>2</v>
      </c>
      <c r="BR23">
        <f t="shared" si="19"/>
        <v>0.665185252120708</v>
      </c>
      <c r="BT23" s="1" t="s">
        <v>8</v>
      </c>
      <c r="BU23">
        <f>'raw data (CT)'!L22</f>
        <v>16.108002789425701</v>
      </c>
      <c r="BV23">
        <f t="shared" si="106"/>
        <v>15.387553307654276</v>
      </c>
      <c r="BW23">
        <f t="shared" si="20"/>
        <v>-0.72044948177142487</v>
      </c>
      <c r="BX23">
        <v>2</v>
      </c>
      <c r="BY23">
        <f t="shared" si="21"/>
        <v>0.60690832618775892</v>
      </c>
      <c r="CA23" s="1" t="s">
        <v>8</v>
      </c>
      <c r="CB23" s="6">
        <f>'raw data (CT)'!M22</f>
        <v>7.8375997949068799</v>
      </c>
      <c r="CC23">
        <f t="shared" si="107"/>
        <v>7.8823445001062638</v>
      </c>
      <c r="CD23">
        <f t="shared" si="22"/>
        <v>4.4744705199383894E-2</v>
      </c>
      <c r="CE23">
        <v>2</v>
      </c>
      <c r="CF23">
        <f t="shared" si="23"/>
        <v>1.0315006320257933</v>
      </c>
      <c r="CH23" s="1" t="s">
        <v>8</v>
      </c>
      <c r="CI23">
        <f>'raw data (CT)'!N22</f>
        <v>25.838378971318701</v>
      </c>
      <c r="CJ23">
        <f t="shared" si="108"/>
        <v>27.517171636696578</v>
      </c>
      <c r="CK23">
        <f t="shared" si="24"/>
        <v>1.6787926653778769</v>
      </c>
      <c r="CL23">
        <v>2</v>
      </c>
      <c r="CM23">
        <f t="shared" si="25"/>
        <v>3.2015990968417629</v>
      </c>
      <c r="CO23" s="1" t="s">
        <v>8</v>
      </c>
      <c r="CP23">
        <f>'raw data (CT)'!O22</f>
        <v>12.5505384742166</v>
      </c>
      <c r="CQ23">
        <f t="shared" si="109"/>
        <v>12.48624909331004</v>
      </c>
      <c r="CR23">
        <f t="shared" si="26"/>
        <v>-6.4289380906560112E-2</v>
      </c>
      <c r="CS23">
        <v>2</v>
      </c>
      <c r="CT23">
        <f t="shared" si="27"/>
        <v>0.95641629746517409</v>
      </c>
      <c r="CV23" s="1" t="s">
        <v>8</v>
      </c>
      <c r="CW23" s="6">
        <f>'raw data (CT)'!P22</f>
        <v>13.1304694929078</v>
      </c>
      <c r="CX23">
        <f t="shared" si="110"/>
        <v>13.087707749788152</v>
      </c>
      <c r="CY23">
        <f t="shared" si="28"/>
        <v>-4.2761743119648088E-2</v>
      </c>
      <c r="CZ23">
        <v>2</v>
      </c>
      <c r="DA23">
        <f t="shared" si="29"/>
        <v>0.97079478045975576</v>
      </c>
      <c r="DC23" s="1" t="s">
        <v>8</v>
      </c>
      <c r="DD23">
        <f>'raw data (CT)'!Q22</f>
        <v>12.0087150252764</v>
      </c>
      <c r="DE23">
        <f t="shared" si="111"/>
        <v>11.917854400087977</v>
      </c>
      <c r="DF23">
        <f t="shared" si="30"/>
        <v>-9.0860625188422972E-2</v>
      </c>
      <c r="DG23">
        <v>2</v>
      </c>
      <c r="DH23">
        <f t="shared" si="31"/>
        <v>0.9389624535216472</v>
      </c>
      <c r="DJ23" s="1" t="s">
        <v>8</v>
      </c>
      <c r="DK23">
        <f>'raw data (CT)'!R22</f>
        <v>10.9839422035793</v>
      </c>
      <c r="DL23">
        <f t="shared" si="112"/>
        <v>10.65266115079722</v>
      </c>
      <c r="DM23">
        <f t="shared" si="32"/>
        <v>-0.33128105278207975</v>
      </c>
      <c r="DN23">
        <v>2</v>
      </c>
      <c r="DO23">
        <f t="shared" si="33"/>
        <v>0.79483039420656221</v>
      </c>
      <c r="DQ23" s="1" t="s">
        <v>8</v>
      </c>
      <c r="DR23">
        <f>'raw data (CT)'!S22</f>
        <v>8.3073071231720608</v>
      </c>
      <c r="DS23">
        <f t="shared" si="113"/>
        <v>8.5833079414458542</v>
      </c>
      <c r="DT23">
        <f t="shared" si="34"/>
        <v>0.27600081827379341</v>
      </c>
      <c r="DU23">
        <v>2</v>
      </c>
      <c r="DV23">
        <f t="shared" si="35"/>
        <v>1.2108337707161099</v>
      </c>
      <c r="DX23" s="1" t="s">
        <v>8</v>
      </c>
      <c r="DY23" s="6">
        <f>'raw data (CT)'!T22</f>
        <v>14.076861604763399</v>
      </c>
      <c r="DZ23">
        <f t="shared" si="114"/>
        <v>14.245993453368152</v>
      </c>
      <c r="EA23">
        <f t="shared" si="36"/>
        <v>0.16913184860475283</v>
      </c>
      <c r="EB23">
        <v>2</v>
      </c>
      <c r="EC23">
        <f t="shared" si="37"/>
        <v>1.1243816768740915</v>
      </c>
      <c r="EE23" s="1" t="s">
        <v>8</v>
      </c>
      <c r="EF23" s="6">
        <f>'raw data (CT)'!U22</f>
        <v>13.6417569098064</v>
      </c>
      <c r="EG23">
        <f t="shared" si="115"/>
        <v>13.213675963486804</v>
      </c>
      <c r="EH23">
        <f t="shared" si="38"/>
        <v>-0.42808094631959648</v>
      </c>
      <c r="EI23">
        <v>2</v>
      </c>
      <c r="EJ23">
        <f t="shared" si="39"/>
        <v>0.74324978899958161</v>
      </c>
      <c r="EL23" s="1" t="s">
        <v>8</v>
      </c>
      <c r="EM23" s="6">
        <f>'raw data (CT)'!V22</f>
        <v>13.4266120743874</v>
      </c>
      <c r="EN23">
        <f t="shared" si="116"/>
        <v>13.342209146000533</v>
      </c>
      <c r="EO23">
        <f t="shared" si="40"/>
        <v>-8.4402928386866805E-2</v>
      </c>
      <c r="EP23">
        <v>2</v>
      </c>
      <c r="EQ23">
        <f t="shared" si="41"/>
        <v>0.9431747960677046</v>
      </c>
      <c r="ES23" s="1" t="s">
        <v>8</v>
      </c>
      <c r="ET23" s="6">
        <f>'raw data (CT)'!W22</f>
        <v>17.792273859172699</v>
      </c>
      <c r="EU23">
        <f t="shared" si="117"/>
        <v>16.822990906484254</v>
      </c>
      <c r="EV23">
        <f t="shared" si="42"/>
        <v>-0.96928295268844522</v>
      </c>
      <c r="EW23">
        <v>2</v>
      </c>
      <c r="EX23">
        <f t="shared" si="43"/>
        <v>0.51075985729614903</v>
      </c>
      <c r="EZ23" s="1" t="s">
        <v>8</v>
      </c>
      <c r="FA23" s="6">
        <f>'raw data (CT)'!X22</f>
        <v>11.136596308921501</v>
      </c>
      <c r="FB23">
        <f t="shared" si="118"/>
        <v>10.896680675086667</v>
      </c>
      <c r="FC23">
        <f t="shared" si="44"/>
        <v>-0.23991563383483339</v>
      </c>
      <c r="FD23">
        <v>2</v>
      </c>
      <c r="FE23">
        <f t="shared" si="45"/>
        <v>0.84679482992627775</v>
      </c>
      <c r="FG23" s="1" t="s">
        <v>8</v>
      </c>
      <c r="FH23" s="6">
        <f>'raw data (CT)'!Y22</f>
        <v>12.8357542194301</v>
      </c>
      <c r="FI23">
        <f t="shared" si="119"/>
        <v>12.9847194513064</v>
      </c>
      <c r="FJ23">
        <f t="shared" si="46"/>
        <v>0.14896523187629995</v>
      </c>
      <c r="FK23">
        <v>2</v>
      </c>
      <c r="FL23">
        <f t="shared" si="47"/>
        <v>1.1087739224649777</v>
      </c>
      <c r="FN23" s="1" t="s">
        <v>8</v>
      </c>
      <c r="FO23" s="6">
        <f>'raw data (CT)'!Z22</f>
        <v>11.7783100722891</v>
      </c>
      <c r="FP23">
        <f t="shared" si="120"/>
        <v>11.583488988411284</v>
      </c>
      <c r="FQ23">
        <f t="shared" si="48"/>
        <v>-0.19482108387781594</v>
      </c>
      <c r="FR23">
        <v>2</v>
      </c>
      <c r="FS23">
        <f t="shared" si="49"/>
        <v>0.8736812389569838</v>
      </c>
      <c r="FU23" s="1" t="s">
        <v>8</v>
      </c>
      <c r="FV23" s="6">
        <f>'raw data (CT)'!AA22</f>
        <v>14.226133245617699</v>
      </c>
      <c r="FW23">
        <f t="shared" si="121"/>
        <v>14.713870332091034</v>
      </c>
      <c r="FX23">
        <f t="shared" si="50"/>
        <v>0.48773708647333436</v>
      </c>
      <c r="FY23">
        <v>2</v>
      </c>
      <c r="FZ23">
        <f t="shared" si="51"/>
        <v>1.4022436855944123</v>
      </c>
      <c r="GB23" s="1" t="s">
        <v>8</v>
      </c>
      <c r="GC23" s="6">
        <f>'raw data (CT)'!AB22</f>
        <v>22.1146974354664</v>
      </c>
      <c r="GD23">
        <f t="shared" si="122"/>
        <v>21.226014470138288</v>
      </c>
      <c r="GE23">
        <f t="shared" si="52"/>
        <v>-0.88868296532811186</v>
      </c>
      <c r="GF23">
        <v>2</v>
      </c>
      <c r="GG23">
        <f t="shared" si="53"/>
        <v>0.54010695629216032</v>
      </c>
      <c r="GI23" s="1" t="s">
        <v>8</v>
      </c>
      <c r="GJ23" s="6">
        <f>'raw data (CT)'!AC22</f>
        <v>14.597159983281999</v>
      </c>
      <c r="GK23">
        <f t="shared" si="123"/>
        <v>14.025585774284304</v>
      </c>
      <c r="GL23">
        <f t="shared" si="54"/>
        <v>-0.57157420899769562</v>
      </c>
      <c r="GM23">
        <v>2</v>
      </c>
      <c r="GN23">
        <f t="shared" si="55"/>
        <v>0.67288216659662614</v>
      </c>
      <c r="GP23" s="1" t="s">
        <v>8</v>
      </c>
      <c r="GQ23" s="6">
        <f>'raw data (CT)'!AD22</f>
        <v>12.1475860604895</v>
      </c>
      <c r="GR23">
        <f t="shared" si="124"/>
        <v>11.969179330194631</v>
      </c>
      <c r="GS23">
        <f t="shared" si="56"/>
        <v>-0.17840673029486886</v>
      </c>
      <c r="GT23">
        <v>2</v>
      </c>
      <c r="GU23">
        <f t="shared" si="57"/>
        <v>0.88367836584076487</v>
      </c>
      <c r="GW23" s="1" t="s">
        <v>8</v>
      </c>
      <c r="GX23" s="6">
        <f>'raw data (CT)'!AE22</f>
        <v>13.3433965547779</v>
      </c>
      <c r="GY23">
        <f t="shared" si="125"/>
        <v>13.411947726101024</v>
      </c>
      <c r="GZ23">
        <f t="shared" si="58"/>
        <v>6.8551171323123938E-2</v>
      </c>
      <c r="HA23">
        <v>2</v>
      </c>
      <c r="HB23">
        <f t="shared" si="59"/>
        <v>1.0486630332094149</v>
      </c>
      <c r="HD23" s="1" t="s">
        <v>8</v>
      </c>
      <c r="HE23" s="6">
        <f>'raw data (CT)'!AF22</f>
        <v>11.375849895068599</v>
      </c>
      <c r="HF23">
        <f t="shared" si="126"/>
        <v>11.296478551644576</v>
      </c>
      <c r="HG23">
        <f t="shared" si="60"/>
        <v>-7.9371343424023522E-2</v>
      </c>
      <c r="HH23">
        <v>2</v>
      </c>
      <c r="HI23">
        <f t="shared" si="61"/>
        <v>0.94646998262710802</v>
      </c>
      <c r="HK23" s="1" t="s">
        <v>8</v>
      </c>
      <c r="HL23" s="6">
        <f>'raw data (CT)'!AG22</f>
        <v>19.096490717449601</v>
      </c>
      <c r="HM23">
        <f t="shared" si="127"/>
        <v>18.151809132116021</v>
      </c>
      <c r="HN23">
        <f t="shared" si="62"/>
        <v>-0.94468158533357993</v>
      </c>
      <c r="HO23">
        <v>2</v>
      </c>
      <c r="HP23">
        <f t="shared" si="63"/>
        <v>0.51954420667708046</v>
      </c>
      <c r="HR23" s="1" t="s">
        <v>8</v>
      </c>
      <c r="HS23" s="6">
        <f>'raw data (CT)'!AH22</f>
        <v>13.589803521190801</v>
      </c>
      <c r="HT23">
        <f t="shared" si="128"/>
        <v>13.748017265275241</v>
      </c>
      <c r="HU23">
        <f t="shared" si="64"/>
        <v>0.15821374408444022</v>
      </c>
      <c r="HV23">
        <v>2</v>
      </c>
      <c r="HW23">
        <f t="shared" si="65"/>
        <v>1.1159046381681397</v>
      </c>
      <c r="HY23" s="1" t="s">
        <v>8</v>
      </c>
      <c r="HZ23" s="6">
        <f>'raw data (CT)'!AI22</f>
        <v>12.1049288633912</v>
      </c>
      <c r="IA23">
        <f t="shared" si="129"/>
        <v>12.175938757881283</v>
      </c>
      <c r="IB23">
        <f t="shared" si="66"/>
        <v>7.100989449008388E-2</v>
      </c>
      <c r="IC23">
        <v>2</v>
      </c>
      <c r="ID23">
        <f t="shared" si="67"/>
        <v>1.0504517483390909</v>
      </c>
      <c r="IF23" s="1" t="s">
        <v>8</v>
      </c>
      <c r="IG23" s="6">
        <f>'raw data (CT)'!AJ22</f>
        <v>10.8803495292438</v>
      </c>
      <c r="IH23">
        <f t="shared" si="130"/>
        <v>10.492920839349626</v>
      </c>
      <c r="II23">
        <f t="shared" si="68"/>
        <v>-0.38742868989417367</v>
      </c>
      <c r="IJ23">
        <v>2</v>
      </c>
      <c r="IK23">
        <f t="shared" si="69"/>
        <v>0.76449094038071075</v>
      </c>
      <c r="IM23" s="1" t="s">
        <v>8</v>
      </c>
      <c r="IN23" s="6">
        <f>'raw data (CT)'!AK22</f>
        <v>12.3841323164456</v>
      </c>
      <c r="IO23">
        <f t="shared" si="131"/>
        <v>12.7113598902446</v>
      </c>
      <c r="IP23">
        <f t="shared" si="70"/>
        <v>0.32722757379900003</v>
      </c>
      <c r="IQ23">
        <v>2</v>
      </c>
      <c r="IR23">
        <f t="shared" si="71"/>
        <v>1.2546000922127802</v>
      </c>
      <c r="IT23" s="1" t="s">
        <v>8</v>
      </c>
      <c r="IU23" s="6">
        <f>'raw data (CT)'!AL22</f>
        <v>13.349540415281099</v>
      </c>
      <c r="IV23">
        <f t="shared" si="132"/>
        <v>13.164633018422759</v>
      </c>
      <c r="IW23">
        <f t="shared" si="72"/>
        <v>-0.18490739685834079</v>
      </c>
      <c r="IX23">
        <v>2</v>
      </c>
      <c r="IY23">
        <f t="shared" si="73"/>
        <v>0.87970554030336212</v>
      </c>
      <c r="JA23" s="1" t="s">
        <v>8</v>
      </c>
      <c r="JB23" s="6">
        <f>'raw data (CT)'!AM22</f>
        <v>12.553790854985399</v>
      </c>
      <c r="JC23">
        <f t="shared" si="133"/>
        <v>12.285955595377898</v>
      </c>
      <c r="JD23">
        <f t="shared" si="74"/>
        <v>-0.26783525960750154</v>
      </c>
      <c r="JE23">
        <v>2</v>
      </c>
      <c r="JF23">
        <f t="shared" si="75"/>
        <v>0.83056486032819998</v>
      </c>
      <c r="JH23" s="1" t="s">
        <v>8</v>
      </c>
      <c r="JI23" s="6">
        <f>'raw data (CT)'!AN22</f>
        <v>24.108351667122399</v>
      </c>
      <c r="JJ23">
        <f t="shared" si="134"/>
        <v>24.632342976413703</v>
      </c>
      <c r="JK23">
        <f t="shared" si="76"/>
        <v>0.52399130929130422</v>
      </c>
      <c r="JL23">
        <v>2</v>
      </c>
      <c r="JM23">
        <f t="shared" si="77"/>
        <v>1.4379278708293193</v>
      </c>
      <c r="JO23" s="1" t="s">
        <v>8</v>
      </c>
      <c r="JP23" s="6">
        <f>'raw data (CT)'!AO22</f>
        <v>20.309882915495098</v>
      </c>
      <c r="JQ23">
        <f t="shared" si="135"/>
        <v>17.96428060720185</v>
      </c>
      <c r="JR23">
        <f t="shared" si="78"/>
        <v>-2.3456023082932482</v>
      </c>
      <c r="JS23">
        <v>2</v>
      </c>
      <c r="JT23">
        <f t="shared" si="79"/>
        <v>0.19674483832678771</v>
      </c>
      <c r="JV23" s="1" t="s">
        <v>8</v>
      </c>
      <c r="JW23" s="6">
        <f>'raw data (CT)'!AP22</f>
        <v>21.199012186721799</v>
      </c>
      <c r="JX23">
        <f t="shared" si="136"/>
        <v>20.128844862822781</v>
      </c>
      <c r="JY23">
        <f t="shared" si="80"/>
        <v>-1.0701673238990175</v>
      </c>
      <c r="JZ23">
        <v>2</v>
      </c>
      <c r="KA23">
        <f t="shared" si="81"/>
        <v>0.47626375870559423</v>
      </c>
      <c r="KC23" s="1" t="s">
        <v>8</v>
      </c>
      <c r="KD23" s="6">
        <f>'raw data (CT)'!AQ22</f>
        <v>12.1095699806038</v>
      </c>
      <c r="KE23">
        <f t="shared" si="137"/>
        <v>11.74862306866267</v>
      </c>
      <c r="KF23">
        <f t="shared" si="82"/>
        <v>-0.36094691194112904</v>
      </c>
      <c r="KG23">
        <v>2</v>
      </c>
      <c r="KH23">
        <f t="shared" si="83"/>
        <v>0.77865334329432856</v>
      </c>
      <c r="KJ23" s="1" t="s">
        <v>8</v>
      </c>
      <c r="KK23" s="6">
        <f>'raw data (CT)'!AR22</f>
        <v>10.6236298282774</v>
      </c>
      <c r="KL23">
        <f t="shared" si="138"/>
        <v>10.439448927374313</v>
      </c>
      <c r="KM23">
        <f t="shared" si="84"/>
        <v>-0.18418090090308681</v>
      </c>
      <c r="KN23">
        <v>2</v>
      </c>
      <c r="KO23">
        <f t="shared" si="85"/>
        <v>0.8801486439681897</v>
      </c>
      <c r="KQ23" s="1" t="s">
        <v>8</v>
      </c>
      <c r="KR23" s="6">
        <f>'raw data (CT)'!AS22</f>
        <v>11.87164229359</v>
      </c>
      <c r="KS23">
        <f t="shared" si="139"/>
        <v>11.974404565061244</v>
      </c>
      <c r="KT23">
        <f t="shared" si="86"/>
        <v>0.10276227147124395</v>
      </c>
      <c r="KU23">
        <v>2</v>
      </c>
      <c r="KV23">
        <f t="shared" si="87"/>
        <v>1.0738275108205189</v>
      </c>
      <c r="KX23" s="1" t="s">
        <v>8</v>
      </c>
      <c r="KY23" s="6">
        <f>'raw data (CT)'!AT22</f>
        <v>18.4099657282073</v>
      </c>
      <c r="KZ23">
        <f t="shared" si="140"/>
        <v>17.885183312411066</v>
      </c>
      <c r="LA23">
        <f t="shared" si="88"/>
        <v>-0.52478241579623486</v>
      </c>
      <c r="LB23">
        <v>2</v>
      </c>
      <c r="LC23">
        <f t="shared" si="89"/>
        <v>0.69506393008316714</v>
      </c>
      <c r="LE23" s="1" t="s">
        <v>8</v>
      </c>
      <c r="LF23" s="6">
        <f>'raw data (CT)'!AU22</f>
        <v>21.7434824485901</v>
      </c>
      <c r="LG23">
        <f t="shared" si="141"/>
        <v>20.97398616767029</v>
      </c>
      <c r="LH23">
        <f t="shared" si="90"/>
        <v>-0.76949628091981026</v>
      </c>
      <c r="LI23">
        <v>2</v>
      </c>
      <c r="LJ23">
        <f t="shared" si="91"/>
        <v>0.58662225888178698</v>
      </c>
      <c r="LL23" s="1" t="s">
        <v>8</v>
      </c>
      <c r="LM23" s="6">
        <f>'raw data (CT)'!AV22</f>
        <v>13.529308565174601</v>
      </c>
      <c r="LN23">
        <f t="shared" si="142"/>
        <v>13.759010606635613</v>
      </c>
      <c r="LO23">
        <f t="shared" si="92"/>
        <v>0.22970204146101203</v>
      </c>
      <c r="LP23">
        <v>2</v>
      </c>
      <c r="LQ23">
        <f t="shared" si="93"/>
        <v>1.1725927496719661</v>
      </c>
      <c r="LS23" s="1" t="s">
        <v>8</v>
      </c>
      <c r="LT23" s="6">
        <f>'raw data (CT)'!AW22</f>
        <v>9.6895367530356697</v>
      </c>
      <c r="LU23">
        <f t="shared" si="143"/>
        <v>9.6756523412523485</v>
      </c>
      <c r="LV23">
        <f t="shared" si="94"/>
        <v>-1.3884411783321227E-2</v>
      </c>
      <c r="LW23">
        <v>2</v>
      </c>
      <c r="LX23">
        <f t="shared" si="95"/>
        <v>0.9904222210325031</v>
      </c>
    </row>
    <row r="24" spans="2:336" x14ac:dyDescent="0.25">
      <c r="B24" s="1" t="s">
        <v>9</v>
      </c>
      <c r="C24">
        <f>'raw data (CT)'!AX23</f>
        <v>8.09419275298362</v>
      </c>
      <c r="D24">
        <f t="shared" si="96"/>
        <v>8.1453957508141368</v>
      </c>
      <c r="E24">
        <f t="shared" si="0"/>
        <v>5.120299783051685E-2</v>
      </c>
      <c r="F24">
        <v>2</v>
      </c>
      <c r="G24">
        <f t="shared" si="1"/>
        <v>1.0361285442300339</v>
      </c>
      <c r="I24" s="1" t="s">
        <v>9</v>
      </c>
      <c r="J24" s="6">
        <f>'raw data (CT)'!C23</f>
        <v>13.241450403706599</v>
      </c>
      <c r="K24">
        <f t="shared" si="97"/>
        <v>13.165000958705244</v>
      </c>
      <c r="L24">
        <f t="shared" si="2"/>
        <v>-7.6449445001355087E-2</v>
      </c>
      <c r="M24">
        <v>2</v>
      </c>
      <c r="N24">
        <f t="shared" si="3"/>
        <v>0.94838881609007408</v>
      </c>
      <c r="P24" s="1" t="s">
        <v>9</v>
      </c>
      <c r="Q24" s="6">
        <f>'raw data (CT)'!D23</f>
        <v>6.5113107804565598</v>
      </c>
      <c r="R24">
        <f t="shared" si="98"/>
        <v>7.1607762328820526</v>
      </c>
      <c r="S24">
        <f t="shared" si="4"/>
        <v>0.64946545242549281</v>
      </c>
      <c r="T24">
        <v>2</v>
      </c>
      <c r="U24">
        <f t="shared" si="5"/>
        <v>1.5685868950658737</v>
      </c>
      <c r="W24" s="1" t="s">
        <v>9</v>
      </c>
      <c r="X24" s="6">
        <f>'raw data (CT)'!E23</f>
        <v>26.922432802150301</v>
      </c>
      <c r="Y24">
        <f t="shared" si="99"/>
        <v>26.499719347035985</v>
      </c>
      <c r="Z24">
        <f t="shared" si="6"/>
        <v>-0.42271345511431591</v>
      </c>
      <c r="AA24">
        <v>2</v>
      </c>
      <c r="AB24">
        <f t="shared" si="7"/>
        <v>0.74602017150183608</v>
      </c>
      <c r="AD24" s="1" t="s">
        <v>9</v>
      </c>
      <c r="AE24" s="6">
        <f>'raw data (CT)'!F23</f>
        <v>19.260314202807201</v>
      </c>
      <c r="AF24">
        <f t="shared" si="100"/>
        <v>19.092181059475795</v>
      </c>
      <c r="AG24">
        <f t="shared" si="8"/>
        <v>-0.16813314333140639</v>
      </c>
      <c r="AH24">
        <v>2</v>
      </c>
      <c r="AI24">
        <f t="shared" si="9"/>
        <v>0.88999359380048026</v>
      </c>
      <c r="AK24" s="1" t="s">
        <v>9</v>
      </c>
      <c r="AL24" s="6">
        <f>'raw data (CT)'!G23</f>
        <v>23.780981622551</v>
      </c>
      <c r="AM24">
        <f t="shared" si="101"/>
        <v>23.204473497115767</v>
      </c>
      <c r="AN24">
        <f t="shared" si="10"/>
        <v>-0.57650812543523244</v>
      </c>
      <c r="AO24">
        <v>2</v>
      </c>
      <c r="AP24">
        <f t="shared" si="11"/>
        <v>0.67058488701547481</v>
      </c>
      <c r="AR24" s="1" t="s">
        <v>9</v>
      </c>
      <c r="AS24" s="6">
        <f>'raw data (CT)'!H23</f>
        <v>14.7884339300136</v>
      </c>
      <c r="AT24">
        <f t="shared" si="102"/>
        <v>16.10412600201699</v>
      </c>
      <c r="AU24">
        <f t="shared" si="12"/>
        <v>1.3156920720033902</v>
      </c>
      <c r="AV24">
        <v>2</v>
      </c>
      <c r="AW24">
        <f t="shared" si="13"/>
        <v>2.4892171169960959</v>
      </c>
      <c r="AY24" s="1" t="s">
        <v>9</v>
      </c>
      <c r="AZ24">
        <f>'raw data (CT)'!I23</f>
        <v>14.502568445108601</v>
      </c>
      <c r="BA24">
        <f t="shared" si="103"/>
        <v>14.468610905867157</v>
      </c>
      <c r="BB24">
        <f t="shared" si="14"/>
        <v>-3.3957539241443513E-2</v>
      </c>
      <c r="BC24">
        <v>2</v>
      </c>
      <c r="BD24">
        <f t="shared" si="15"/>
        <v>0.9767372754361171</v>
      </c>
      <c r="BF24" s="1" t="s">
        <v>9</v>
      </c>
      <c r="BG24" s="6">
        <f>'raw data (CT)'!J23</f>
        <v>11.4565337885992</v>
      </c>
      <c r="BH24">
        <f t="shared" si="104"/>
        <v>10.859842270632289</v>
      </c>
      <c r="BI24">
        <f t="shared" si="16"/>
        <v>-0.59669151796691189</v>
      </c>
      <c r="BJ24">
        <v>2</v>
      </c>
      <c r="BK24">
        <f t="shared" si="17"/>
        <v>0.66126868220759871</v>
      </c>
      <c r="BM24" s="1" t="s">
        <v>9</v>
      </c>
      <c r="BN24" s="6">
        <f>'raw data (CT)'!K23</f>
        <v>16.6734224544036</v>
      </c>
      <c r="BO24">
        <f t="shared" si="105"/>
        <v>16.422431159057975</v>
      </c>
      <c r="BP24">
        <f t="shared" si="18"/>
        <v>-0.25099129534562437</v>
      </c>
      <c r="BQ24">
        <v>2</v>
      </c>
      <c r="BR24">
        <f t="shared" si="19"/>
        <v>0.84031882237121114</v>
      </c>
      <c r="BT24" s="1" t="s">
        <v>9</v>
      </c>
      <c r="BU24">
        <f>'raw data (CT)'!L23</f>
        <v>15.394771844506799</v>
      </c>
      <c r="BV24">
        <f t="shared" si="106"/>
        <v>15.387553307654276</v>
      </c>
      <c r="BW24">
        <f t="shared" si="20"/>
        <v>-7.2185368525232718E-3</v>
      </c>
      <c r="BX24">
        <v>2</v>
      </c>
      <c r="BY24">
        <f t="shared" si="21"/>
        <v>0.99500898823026429</v>
      </c>
      <c r="CA24" s="1" t="s">
        <v>9</v>
      </c>
      <c r="CB24" s="6">
        <f>'raw data (CT)'!M23</f>
        <v>7.61204516800173</v>
      </c>
      <c r="CC24">
        <f t="shared" si="107"/>
        <v>7.8823445001062638</v>
      </c>
      <c r="CD24">
        <f t="shared" si="22"/>
        <v>0.27029933210453372</v>
      </c>
      <c r="CE24">
        <v>2</v>
      </c>
      <c r="CF24">
        <f t="shared" si="23"/>
        <v>1.2060580361068887</v>
      </c>
      <c r="CH24" s="1" t="s">
        <v>9</v>
      </c>
      <c r="CI24">
        <f>'raw data (CT)'!N23</f>
        <v>28.038587000827199</v>
      </c>
      <c r="CJ24">
        <f t="shared" si="108"/>
        <v>27.517171636696578</v>
      </c>
      <c r="CK24">
        <f t="shared" si="24"/>
        <v>-0.52141536413062184</v>
      </c>
      <c r="CL24">
        <v>2</v>
      </c>
      <c r="CM24">
        <f t="shared" si="25"/>
        <v>0.69668800808359221</v>
      </c>
      <c r="CO24" s="1" t="s">
        <v>9</v>
      </c>
      <c r="CP24">
        <f>'raw data (CT)'!O23</f>
        <v>12.534294742611101</v>
      </c>
      <c r="CQ24">
        <f t="shared" si="109"/>
        <v>12.48624909331004</v>
      </c>
      <c r="CR24">
        <f t="shared" si="26"/>
        <v>-4.8045649301061033E-2</v>
      </c>
      <c r="CS24">
        <v>2</v>
      </c>
      <c r="CT24">
        <f t="shared" si="27"/>
        <v>0.96724572384586704</v>
      </c>
      <c r="CV24" s="1" t="s">
        <v>9</v>
      </c>
      <c r="CW24" s="6">
        <f>'raw data (CT)'!P23</f>
        <v>12.7665150127596</v>
      </c>
      <c r="CX24">
        <f t="shared" si="110"/>
        <v>13.087707749788152</v>
      </c>
      <c r="CY24">
        <f t="shared" si="28"/>
        <v>0.32119273702855189</v>
      </c>
      <c r="CZ24">
        <v>2</v>
      </c>
      <c r="DA24">
        <f t="shared" si="29"/>
        <v>1.2493630233177024</v>
      </c>
      <c r="DC24" s="1" t="s">
        <v>9</v>
      </c>
      <c r="DD24">
        <f>'raw data (CT)'!Q23</f>
        <v>11.9118926689069</v>
      </c>
      <c r="DE24">
        <f t="shared" si="111"/>
        <v>11.917854400087977</v>
      </c>
      <c r="DF24">
        <f t="shared" si="30"/>
        <v>5.9617311810775675E-3</v>
      </c>
      <c r="DG24">
        <v>2</v>
      </c>
      <c r="DH24">
        <f t="shared" si="31"/>
        <v>1.0041409071203742</v>
      </c>
      <c r="DJ24" s="1" t="s">
        <v>9</v>
      </c>
      <c r="DK24">
        <f>'raw data (CT)'!R23</f>
        <v>10.3168582124362</v>
      </c>
      <c r="DL24">
        <f t="shared" si="112"/>
        <v>10.65266115079722</v>
      </c>
      <c r="DM24">
        <f t="shared" si="32"/>
        <v>0.33580293836102015</v>
      </c>
      <c r="DN24">
        <v>2</v>
      </c>
      <c r="DO24">
        <f t="shared" si="33"/>
        <v>1.2620796294491536</v>
      </c>
      <c r="DQ24" s="1" t="s">
        <v>9</v>
      </c>
      <c r="DR24">
        <f>'raw data (CT)'!S23</f>
        <v>7.8898657505171901</v>
      </c>
      <c r="DS24">
        <f t="shared" si="113"/>
        <v>8.5833079414458542</v>
      </c>
      <c r="DT24">
        <f t="shared" si="34"/>
        <v>0.6934421909286641</v>
      </c>
      <c r="DU24">
        <v>2</v>
      </c>
      <c r="DV24">
        <f t="shared" si="35"/>
        <v>1.6171373197378973</v>
      </c>
      <c r="DX24" s="1" t="s">
        <v>9</v>
      </c>
      <c r="DY24" s="6">
        <f>'raw data (CT)'!T23</f>
        <v>12.400214859417099</v>
      </c>
      <c r="DZ24">
        <f t="shared" si="114"/>
        <v>14.245993453368152</v>
      </c>
      <c r="EA24">
        <f t="shared" si="36"/>
        <v>1.8457785939510529</v>
      </c>
      <c r="EB24">
        <v>2</v>
      </c>
      <c r="EC24">
        <f t="shared" si="37"/>
        <v>3.5944688318420379</v>
      </c>
      <c r="EE24" s="1" t="s">
        <v>9</v>
      </c>
      <c r="EF24" s="6">
        <f>'raw data (CT)'!U23</f>
        <v>13.1605079114343</v>
      </c>
      <c r="EG24">
        <f t="shared" si="115"/>
        <v>13.213675963486804</v>
      </c>
      <c r="EH24">
        <f t="shared" si="38"/>
        <v>5.3168052052503967E-2</v>
      </c>
      <c r="EI24">
        <v>2</v>
      </c>
      <c r="EJ24">
        <f t="shared" si="39"/>
        <v>1.0375407872645559</v>
      </c>
      <c r="EL24" s="1" t="s">
        <v>9</v>
      </c>
      <c r="EM24" s="6">
        <f>'raw data (CT)'!V23</f>
        <v>13.017296374285699</v>
      </c>
      <c r="EN24">
        <f t="shared" si="116"/>
        <v>13.342209146000533</v>
      </c>
      <c r="EO24">
        <f t="shared" si="40"/>
        <v>0.32491277171483368</v>
      </c>
      <c r="EP24">
        <v>2</v>
      </c>
      <c r="EQ24">
        <f t="shared" si="41"/>
        <v>1.2525887022664337</v>
      </c>
      <c r="ES24" s="1" t="s">
        <v>9</v>
      </c>
      <c r="ET24" s="6">
        <f>'raw data (CT)'!W23</f>
        <v>16.52492191819</v>
      </c>
      <c r="EU24">
        <f t="shared" si="117"/>
        <v>16.822990906484254</v>
      </c>
      <c r="EV24">
        <f t="shared" si="42"/>
        <v>0.29806898829425421</v>
      </c>
      <c r="EW24">
        <v>2</v>
      </c>
      <c r="EX24">
        <f t="shared" si="43"/>
        <v>1.2294976592486622</v>
      </c>
      <c r="EZ24" s="1" t="s">
        <v>9</v>
      </c>
      <c r="FA24" s="6">
        <f>'raw data (CT)'!X23</f>
        <v>10.482350125559</v>
      </c>
      <c r="FB24">
        <f t="shared" si="118"/>
        <v>10.896680675086667</v>
      </c>
      <c r="FC24">
        <f t="shared" si="44"/>
        <v>0.41433054952766746</v>
      </c>
      <c r="FD24">
        <v>2</v>
      </c>
      <c r="FE24">
        <f t="shared" si="45"/>
        <v>1.332680133084637</v>
      </c>
      <c r="FG24" s="1" t="s">
        <v>9</v>
      </c>
      <c r="FH24" s="6">
        <f>'raw data (CT)'!Y23</f>
        <v>12.6584569320943</v>
      </c>
      <c r="FI24">
        <f t="shared" si="119"/>
        <v>12.9847194513064</v>
      </c>
      <c r="FJ24">
        <f t="shared" si="46"/>
        <v>0.3262625192121007</v>
      </c>
      <c r="FK24">
        <v>2</v>
      </c>
      <c r="FL24">
        <f t="shared" si="47"/>
        <v>1.2537611396436192</v>
      </c>
      <c r="FN24" s="1" t="s">
        <v>9</v>
      </c>
      <c r="FO24" s="6">
        <f>'raw data (CT)'!Z23</f>
        <v>11.6111558140797</v>
      </c>
      <c r="FP24">
        <f t="shared" si="120"/>
        <v>11.583488988411284</v>
      </c>
      <c r="FQ24">
        <f t="shared" si="48"/>
        <v>-2.7666825668415385E-2</v>
      </c>
      <c r="FR24">
        <v>2</v>
      </c>
      <c r="FS24">
        <f t="shared" si="49"/>
        <v>0.98100553011827185</v>
      </c>
      <c r="FU24" s="1" t="s">
        <v>9</v>
      </c>
      <c r="FV24" s="6">
        <f>'raw data (CT)'!AA23</f>
        <v>14.6559574606868</v>
      </c>
      <c r="FW24">
        <f t="shared" si="121"/>
        <v>14.713870332091034</v>
      </c>
      <c r="FX24">
        <f t="shared" si="50"/>
        <v>5.7912871404234068E-2</v>
      </c>
      <c r="FY24">
        <v>2</v>
      </c>
      <c r="FZ24">
        <f t="shared" si="51"/>
        <v>1.0409587292271265</v>
      </c>
      <c r="GB24" s="1" t="s">
        <v>9</v>
      </c>
      <c r="GC24" s="6">
        <f>'raw data (CT)'!AB23</f>
        <v>21.297010045372399</v>
      </c>
      <c r="GD24">
        <f t="shared" si="122"/>
        <v>21.226014470138288</v>
      </c>
      <c r="GE24">
        <f t="shared" si="52"/>
        <v>-7.099557523411093E-2</v>
      </c>
      <c r="GF24">
        <v>2</v>
      </c>
      <c r="GG24">
        <f t="shared" si="53"/>
        <v>0.95198082823158259</v>
      </c>
      <c r="GI24" s="1" t="s">
        <v>9</v>
      </c>
      <c r="GJ24" s="6">
        <f>'raw data (CT)'!AC23</f>
        <v>14.3120071823763</v>
      </c>
      <c r="GK24">
        <f t="shared" si="123"/>
        <v>14.025585774284304</v>
      </c>
      <c r="GL24">
        <f t="shared" si="54"/>
        <v>-0.28642140809199645</v>
      </c>
      <c r="GM24">
        <v>2</v>
      </c>
      <c r="GN24">
        <f t="shared" si="55"/>
        <v>0.81993337545409661</v>
      </c>
      <c r="GP24" s="1" t="s">
        <v>9</v>
      </c>
      <c r="GQ24" s="6">
        <f>'raw data (CT)'!AD23</f>
        <v>11.792315211902</v>
      </c>
      <c r="GR24">
        <f t="shared" si="124"/>
        <v>11.969179330194631</v>
      </c>
      <c r="GS24">
        <f t="shared" si="56"/>
        <v>0.17686411829263093</v>
      </c>
      <c r="GT24">
        <v>2</v>
      </c>
      <c r="GU24">
        <f t="shared" si="57"/>
        <v>1.1304240919616413</v>
      </c>
      <c r="GW24" s="1" t="s">
        <v>9</v>
      </c>
      <c r="GX24" s="6">
        <f>'raw data (CT)'!AE23</f>
        <v>12.0118481837854</v>
      </c>
      <c r="GY24">
        <f t="shared" si="125"/>
        <v>13.411947726101024</v>
      </c>
      <c r="GZ24">
        <f t="shared" si="58"/>
        <v>1.4000995423156244</v>
      </c>
      <c r="HA24">
        <v>2</v>
      </c>
      <c r="HB24">
        <f t="shared" si="59"/>
        <v>2.6391979132569343</v>
      </c>
      <c r="HD24" s="1" t="s">
        <v>9</v>
      </c>
      <c r="HE24" s="6">
        <f>'raw data (CT)'!AF23</f>
        <v>10.896483191263499</v>
      </c>
      <c r="HF24">
        <f t="shared" si="126"/>
        <v>11.296478551644576</v>
      </c>
      <c r="HG24">
        <f t="shared" si="60"/>
        <v>0.39999536038107664</v>
      </c>
      <c r="HH24">
        <v>2</v>
      </c>
      <c r="HI24">
        <f t="shared" si="61"/>
        <v>1.3195036673230627</v>
      </c>
      <c r="HK24" s="1" t="s">
        <v>9</v>
      </c>
      <c r="HL24" s="6">
        <f>'raw data (CT)'!AG23</f>
        <v>18.518340141514301</v>
      </c>
      <c r="HM24">
        <f t="shared" si="127"/>
        <v>18.151809132116021</v>
      </c>
      <c r="HN24">
        <f t="shared" si="62"/>
        <v>-0.36653100939827965</v>
      </c>
      <c r="HO24">
        <v>2</v>
      </c>
      <c r="HP24">
        <f t="shared" si="63"/>
        <v>0.77564531176806739</v>
      </c>
      <c r="HR24" s="1" t="s">
        <v>9</v>
      </c>
      <c r="HS24" s="6">
        <f>'raw data (CT)'!AH23</f>
        <v>13.601143995326501</v>
      </c>
      <c r="HT24">
        <f t="shared" si="128"/>
        <v>13.748017265275241</v>
      </c>
      <c r="HU24">
        <f t="shared" si="64"/>
        <v>0.14687326994874006</v>
      </c>
      <c r="HV24">
        <v>2</v>
      </c>
      <c r="HW24">
        <f t="shared" si="65"/>
        <v>1.1071673237808404</v>
      </c>
      <c r="HY24" s="1" t="s">
        <v>9</v>
      </c>
      <c r="HZ24" s="6">
        <f>'raw data (CT)'!AI23</f>
        <v>11.768786294231299</v>
      </c>
      <c r="IA24">
        <f t="shared" si="129"/>
        <v>12.175938757881283</v>
      </c>
      <c r="IB24">
        <f t="shared" si="66"/>
        <v>0.40715246364998414</v>
      </c>
      <c r="IC24">
        <v>2</v>
      </c>
      <c r="ID24">
        <f t="shared" si="67"/>
        <v>1.3260658912047329</v>
      </c>
      <c r="IF24" s="1" t="s">
        <v>9</v>
      </c>
      <c r="IG24" s="6">
        <f>'raw data (CT)'!AJ23</f>
        <v>10.235251519819901</v>
      </c>
      <c r="IH24">
        <f t="shared" si="130"/>
        <v>10.492920839349626</v>
      </c>
      <c r="II24">
        <f t="shared" si="68"/>
        <v>0.25766931952972527</v>
      </c>
      <c r="IJ24">
        <v>2</v>
      </c>
      <c r="IK24">
        <f t="shared" si="69"/>
        <v>1.1955457340489164</v>
      </c>
      <c r="IM24" s="1" t="s">
        <v>9</v>
      </c>
      <c r="IN24" s="6">
        <f>'raw data (CT)'!AK23</f>
        <v>12.4664545125076</v>
      </c>
      <c r="IO24">
        <f t="shared" si="131"/>
        <v>12.7113598902446</v>
      </c>
      <c r="IP24">
        <f t="shared" si="70"/>
        <v>0.24490537773700005</v>
      </c>
      <c r="IQ24">
        <v>2</v>
      </c>
      <c r="IR24">
        <f t="shared" si="71"/>
        <v>1.1850150466274285</v>
      </c>
      <c r="IT24" s="1" t="s">
        <v>9</v>
      </c>
      <c r="IU24" s="6">
        <f>'raw data (CT)'!AL23</f>
        <v>12.9605123274227</v>
      </c>
      <c r="IV24">
        <f t="shared" si="132"/>
        <v>13.164633018422759</v>
      </c>
      <c r="IW24">
        <f t="shared" si="72"/>
        <v>0.20412069100005859</v>
      </c>
      <c r="IX24">
        <v>2</v>
      </c>
      <c r="IY24">
        <f t="shared" si="73"/>
        <v>1.151984009414335</v>
      </c>
      <c r="JA24" s="1" t="s">
        <v>9</v>
      </c>
      <c r="JB24" s="6">
        <f>'raw data (CT)'!AM23</f>
        <v>12.0699318917836</v>
      </c>
      <c r="JC24">
        <f t="shared" si="133"/>
        <v>12.285955595377898</v>
      </c>
      <c r="JD24">
        <f t="shared" si="74"/>
        <v>0.21602370359429734</v>
      </c>
      <c r="JE24">
        <v>2</v>
      </c>
      <c r="JF24">
        <f t="shared" si="75"/>
        <v>1.1615278157633671</v>
      </c>
      <c r="JH24" s="1" t="s">
        <v>9</v>
      </c>
      <c r="JI24" s="6">
        <f>'raw data (CT)'!AN23</f>
        <v>26.456080597208999</v>
      </c>
      <c r="JJ24">
        <f t="shared" si="134"/>
        <v>24.632342976413703</v>
      </c>
      <c r="JK24">
        <f t="shared" si="76"/>
        <v>-1.8237376207952956</v>
      </c>
      <c r="JL24">
        <v>2</v>
      </c>
      <c r="JM24">
        <f t="shared" si="77"/>
        <v>0.28248817436255047</v>
      </c>
      <c r="JO24" s="1" t="s">
        <v>9</v>
      </c>
      <c r="JP24" s="6">
        <f>'raw data (CT)'!AO23</f>
        <v>17.9647338141117</v>
      </c>
      <c r="JQ24">
        <f t="shared" si="135"/>
        <v>17.96428060720185</v>
      </c>
      <c r="JR24">
        <f t="shared" si="78"/>
        <v>-4.5320690984951284E-4</v>
      </c>
      <c r="JS24">
        <v>2</v>
      </c>
      <c r="JT24">
        <f t="shared" si="79"/>
        <v>0.99968591024474562</v>
      </c>
      <c r="JV24" s="1" t="s">
        <v>9</v>
      </c>
      <c r="JW24" s="6">
        <f>'raw data (CT)'!AP23</f>
        <v>20.6717946824315</v>
      </c>
      <c r="JX24">
        <f t="shared" si="136"/>
        <v>20.128844862822781</v>
      </c>
      <c r="JY24">
        <f t="shared" si="80"/>
        <v>-0.5429498196087188</v>
      </c>
      <c r="JZ24">
        <v>2</v>
      </c>
      <c r="KA24">
        <f t="shared" si="81"/>
        <v>0.68636608866987436</v>
      </c>
      <c r="KC24" s="1" t="s">
        <v>9</v>
      </c>
      <c r="KD24" s="6">
        <f>'raw data (CT)'!AQ23</f>
        <v>11.5633902478816</v>
      </c>
      <c r="KE24">
        <f t="shared" si="137"/>
        <v>11.74862306866267</v>
      </c>
      <c r="KF24">
        <f t="shared" si="82"/>
        <v>0.18523282078107073</v>
      </c>
      <c r="KG24">
        <v>2</v>
      </c>
      <c r="KH24">
        <f t="shared" si="83"/>
        <v>1.1370004465035872</v>
      </c>
      <c r="KJ24" s="1" t="s">
        <v>9</v>
      </c>
      <c r="KK24" s="6">
        <f>'raw data (CT)'!AR23</f>
        <v>10.447229562302599</v>
      </c>
      <c r="KL24">
        <f t="shared" si="138"/>
        <v>10.439448927374313</v>
      </c>
      <c r="KM24">
        <f t="shared" si="84"/>
        <v>-7.7806349282862897E-3</v>
      </c>
      <c r="KN24">
        <v>2</v>
      </c>
      <c r="KO24">
        <f t="shared" si="85"/>
        <v>0.99462139162732566</v>
      </c>
      <c r="KQ24" s="1" t="s">
        <v>9</v>
      </c>
      <c r="KR24" s="6">
        <f>'raw data (CT)'!AS23</f>
        <v>11.759702931375999</v>
      </c>
      <c r="KS24">
        <f t="shared" si="139"/>
        <v>11.974404565061244</v>
      </c>
      <c r="KT24">
        <f t="shared" si="86"/>
        <v>0.21470163368524453</v>
      </c>
      <c r="KU24">
        <v>2</v>
      </c>
      <c r="KV24">
        <f t="shared" si="87"/>
        <v>1.1604638919735035</v>
      </c>
      <c r="KX24" s="1" t="s">
        <v>9</v>
      </c>
      <c r="KY24" s="6">
        <f>'raw data (CT)'!AT23</f>
        <v>17.7558379371497</v>
      </c>
      <c r="KZ24">
        <f t="shared" si="140"/>
        <v>17.885183312411066</v>
      </c>
      <c r="LA24">
        <f t="shared" si="88"/>
        <v>0.1293453752613658</v>
      </c>
      <c r="LB24">
        <v>2</v>
      </c>
      <c r="LC24">
        <f t="shared" si="89"/>
        <v>1.0937972767152213</v>
      </c>
      <c r="LE24" s="1" t="s">
        <v>9</v>
      </c>
      <c r="LF24" s="6">
        <f>'raw data (CT)'!AU23</f>
        <v>19.843882230829799</v>
      </c>
      <c r="LG24">
        <f t="shared" si="141"/>
        <v>20.97398616767029</v>
      </c>
      <c r="LH24">
        <f t="shared" si="90"/>
        <v>1.1301039368404915</v>
      </c>
      <c r="LI24">
        <v>2</v>
      </c>
      <c r="LJ24">
        <f t="shared" si="91"/>
        <v>2.1887450817589844</v>
      </c>
      <c r="LL24" s="1" t="s">
        <v>9</v>
      </c>
      <c r="LM24" s="6">
        <f>'raw data (CT)'!AV23</f>
        <v>12.798417060993501</v>
      </c>
      <c r="LN24">
        <f t="shared" si="142"/>
        <v>13.759010606635613</v>
      </c>
      <c r="LO24">
        <f t="shared" si="92"/>
        <v>0.96059354564211219</v>
      </c>
      <c r="LP24">
        <v>2</v>
      </c>
      <c r="LQ24">
        <f t="shared" si="93"/>
        <v>1.9461103881556452</v>
      </c>
      <c r="LS24" s="1" t="s">
        <v>9</v>
      </c>
      <c r="LT24" s="6">
        <f>'raw data (CT)'!AW23</f>
        <v>10.4637029024132</v>
      </c>
      <c r="LU24">
        <f t="shared" si="143"/>
        <v>9.6756523412523485</v>
      </c>
      <c r="LV24">
        <f t="shared" si="94"/>
        <v>-0.78805056116085126</v>
      </c>
      <c r="LW24">
        <v>2</v>
      </c>
      <c r="LX24">
        <f t="shared" si="95"/>
        <v>0.57912610649928753</v>
      </c>
    </row>
    <row r="25" spans="2:336" x14ac:dyDescent="0.25">
      <c r="B25" s="1" t="s">
        <v>10</v>
      </c>
      <c r="C25">
        <f>'raw data (CT)'!AX24</f>
        <v>7.7798830539978896</v>
      </c>
      <c r="D25">
        <f t="shared" si="96"/>
        <v>8.1453957508141368</v>
      </c>
      <c r="E25">
        <f>D25-C25</f>
        <v>0.36551269681624721</v>
      </c>
      <c r="F25">
        <v>2</v>
      </c>
      <c r="G25">
        <f t="shared" si="1"/>
        <v>1.2883393909437391</v>
      </c>
      <c r="I25" s="1" t="s">
        <v>10</v>
      </c>
      <c r="J25" s="6">
        <f>'raw data (CT)'!C24</f>
        <v>13.449252692600099</v>
      </c>
      <c r="K25">
        <f t="shared" si="97"/>
        <v>13.165000958705244</v>
      </c>
      <c r="L25">
        <f>K25-J25</f>
        <v>-0.28425173389485536</v>
      </c>
      <c r="M25">
        <v>2</v>
      </c>
      <c r="N25">
        <f t="shared" si="3"/>
        <v>0.82116740386751197</v>
      </c>
      <c r="P25" s="1" t="s">
        <v>10</v>
      </c>
      <c r="Q25" s="6">
        <f>'raw data (CT)'!D24</f>
        <v>6.1969133753656997</v>
      </c>
      <c r="R25">
        <f t="shared" si="98"/>
        <v>7.1607762328820526</v>
      </c>
      <c r="S25">
        <f>R25-Q25</f>
        <v>0.96386285751635281</v>
      </c>
      <c r="T25">
        <v>2</v>
      </c>
      <c r="U25">
        <f t="shared" si="5"/>
        <v>1.9505254974329469</v>
      </c>
      <c r="W25" s="1" t="s">
        <v>10</v>
      </c>
      <c r="X25" s="6">
        <f>'raw data (CT)'!E24</f>
        <v>28.994313147441201</v>
      </c>
      <c r="Y25">
        <f t="shared" si="99"/>
        <v>26.499719347035985</v>
      </c>
      <c r="Z25">
        <f>Y25-X25</f>
        <v>-2.4945938004052159</v>
      </c>
      <c r="AA25">
        <v>2</v>
      </c>
      <c r="AB25">
        <f t="shared" si="7"/>
        <v>0.1774403719123028</v>
      </c>
      <c r="AD25" s="1" t="s">
        <v>10</v>
      </c>
      <c r="AE25" s="6">
        <f>'raw data (CT)'!F24</f>
        <v>18.7584275861701</v>
      </c>
      <c r="AF25">
        <f t="shared" si="100"/>
        <v>19.092181059475795</v>
      </c>
      <c r="AG25">
        <f>AF25-AE25</f>
        <v>0.33375347330569483</v>
      </c>
      <c r="AH25">
        <v>2</v>
      </c>
      <c r="AI25">
        <f t="shared" si="9"/>
        <v>1.2602880160692296</v>
      </c>
      <c r="AK25" s="1" t="s">
        <v>10</v>
      </c>
      <c r="AL25" s="6">
        <f>'raw data (CT)'!G24</f>
        <v>23.703391594076699</v>
      </c>
      <c r="AM25">
        <f t="shared" si="101"/>
        <v>23.204473497115767</v>
      </c>
      <c r="AN25">
        <f>AM25-AL25</f>
        <v>-0.49891809696093148</v>
      </c>
      <c r="AO25">
        <v>2</v>
      </c>
      <c r="AP25">
        <f t="shared" si="11"/>
        <v>0.70763725219882356</v>
      </c>
      <c r="AR25" s="1" t="s">
        <v>10</v>
      </c>
      <c r="AS25" s="6">
        <f>'raw data (CT)'!H24</f>
        <v>14.793992808776601</v>
      </c>
      <c r="AT25">
        <f t="shared" si="102"/>
        <v>16.10412600201699</v>
      </c>
      <c r="AU25">
        <f>AT25-AS25</f>
        <v>1.3101331932403895</v>
      </c>
      <c r="AV25">
        <v>2</v>
      </c>
      <c r="AW25">
        <f t="shared" si="13"/>
        <v>2.4796443163203592</v>
      </c>
      <c r="AY25" s="1" t="s">
        <v>10</v>
      </c>
      <c r="AZ25">
        <f>'raw data (CT)'!I24</f>
        <v>14.4959832822588</v>
      </c>
      <c r="BA25">
        <f t="shared" si="103"/>
        <v>14.468610905867157</v>
      </c>
      <c r="BB25">
        <f>BA25-AZ25</f>
        <v>-2.7372376391642916E-2</v>
      </c>
      <c r="BC25">
        <v>2</v>
      </c>
      <c r="BD25">
        <f t="shared" si="15"/>
        <v>0.98120577052943636</v>
      </c>
      <c r="BF25" s="1" t="s">
        <v>10</v>
      </c>
      <c r="BG25" s="6">
        <f>'raw data (CT)'!J24</f>
        <v>11.614629021115</v>
      </c>
      <c r="BH25">
        <f t="shared" si="104"/>
        <v>10.859842270632289</v>
      </c>
      <c r="BI25">
        <f>BH25-BG25</f>
        <v>-0.75478675048271171</v>
      </c>
      <c r="BJ25">
        <v>2</v>
      </c>
      <c r="BK25">
        <f t="shared" si="17"/>
        <v>0.59263397818194108</v>
      </c>
      <c r="BM25" s="1" t="s">
        <v>10</v>
      </c>
      <c r="BN25" s="6">
        <f>'raw data (CT)'!K24</f>
        <v>15.196655919874599</v>
      </c>
      <c r="BO25">
        <f t="shared" si="105"/>
        <v>16.422431159057975</v>
      </c>
      <c r="BP25">
        <f>BO25-BN25</f>
        <v>1.2257752391833758</v>
      </c>
      <c r="BQ25">
        <v>2</v>
      </c>
      <c r="BR25">
        <f t="shared" si="19"/>
        <v>2.3388109309236835</v>
      </c>
      <c r="BT25" s="1" t="s">
        <v>10</v>
      </c>
      <c r="BU25">
        <f>'raw data (CT)'!L24</f>
        <v>15.373477201024301</v>
      </c>
      <c r="BV25">
        <f t="shared" si="106"/>
        <v>15.387553307654276</v>
      </c>
      <c r="BW25">
        <f>BV25-BU25</f>
        <v>1.4076106629975271E-2</v>
      </c>
      <c r="BX25">
        <v>2</v>
      </c>
      <c r="BY25">
        <f t="shared" si="21"/>
        <v>1.0098045665088509</v>
      </c>
      <c r="CA25" s="1" t="s">
        <v>10</v>
      </c>
      <c r="CB25" s="6">
        <f>'raw data (CT)'!M24</f>
        <v>7.5010055003078504</v>
      </c>
      <c r="CC25">
        <f t="shared" si="107"/>
        <v>7.8823445001062638</v>
      </c>
      <c r="CD25">
        <f>CC25-CB25</f>
        <v>0.38133899979841335</v>
      </c>
      <c r="CE25">
        <v>2</v>
      </c>
      <c r="CF25">
        <f t="shared" si="23"/>
        <v>1.3025502226361549</v>
      </c>
      <c r="CH25" s="1" t="s">
        <v>10</v>
      </c>
      <c r="CI25">
        <f>'raw data (CT)'!N24</f>
        <v>28.675582285458798</v>
      </c>
      <c r="CJ25">
        <f t="shared" si="108"/>
        <v>27.517171636696578</v>
      </c>
      <c r="CK25">
        <f>CJ25-CI25</f>
        <v>-1.1584106487622208</v>
      </c>
      <c r="CL25">
        <v>2</v>
      </c>
      <c r="CM25">
        <f t="shared" si="25"/>
        <v>0.44800581124594668</v>
      </c>
      <c r="CO25" s="1" t="s">
        <v>10</v>
      </c>
      <c r="CP25">
        <f>'raw data (CT)'!O24</f>
        <v>12.7836351961886</v>
      </c>
      <c r="CQ25">
        <f t="shared" si="109"/>
        <v>12.48624909331004</v>
      </c>
      <c r="CR25">
        <f>CQ25-CP25</f>
        <v>-0.29738610287856027</v>
      </c>
      <c r="CS25">
        <v>2</v>
      </c>
      <c r="CT25">
        <f t="shared" si="27"/>
        <v>0.81372538175877407</v>
      </c>
      <c r="CV25" s="1" t="s">
        <v>10</v>
      </c>
      <c r="CW25" s="6">
        <f>'raw data (CT)'!P24</f>
        <v>12.749531703137601</v>
      </c>
      <c r="CX25">
        <f t="shared" si="110"/>
        <v>13.087707749788152</v>
      </c>
      <c r="CY25">
        <f>CX25-CW25</f>
        <v>0.33817604665055079</v>
      </c>
      <c r="CZ25">
        <v>2</v>
      </c>
      <c r="DA25">
        <f t="shared" si="29"/>
        <v>1.2641573494087379</v>
      </c>
      <c r="DC25" s="1" t="s">
        <v>10</v>
      </c>
      <c r="DD25">
        <f>'raw data (CT)'!Q24</f>
        <v>11.8190078109351</v>
      </c>
      <c r="DE25">
        <f t="shared" si="111"/>
        <v>11.917854400087977</v>
      </c>
      <c r="DF25">
        <f>DE25-DD25</f>
        <v>9.8846589152877584E-2</v>
      </c>
      <c r="DG25">
        <v>2</v>
      </c>
      <c r="DH25">
        <f t="shared" si="31"/>
        <v>1.0709169397957305</v>
      </c>
      <c r="DJ25" s="1" t="s">
        <v>10</v>
      </c>
      <c r="DK25">
        <f>'raw data (CT)'!R24</f>
        <v>9.6265810713610804</v>
      </c>
      <c r="DL25">
        <f t="shared" si="112"/>
        <v>10.65266115079722</v>
      </c>
      <c r="DM25">
        <f>DL25-DK25</f>
        <v>1.0260800794361398</v>
      </c>
      <c r="DN25">
        <v>2</v>
      </c>
      <c r="DO25">
        <f t="shared" si="33"/>
        <v>2.0364834351428787</v>
      </c>
      <c r="DQ25" s="1" t="s">
        <v>10</v>
      </c>
      <c r="DR25">
        <f>'raw data (CT)'!S24</f>
        <v>7.5657563926046798</v>
      </c>
      <c r="DS25">
        <f t="shared" si="113"/>
        <v>8.5833079414458542</v>
      </c>
      <c r="DT25">
        <f>DS25-DR25</f>
        <v>1.0175515488411744</v>
      </c>
      <c r="DU25">
        <v>2</v>
      </c>
      <c r="DV25">
        <f t="shared" si="35"/>
        <v>2.0244802220750402</v>
      </c>
      <c r="DX25" s="1" t="s">
        <v>10</v>
      </c>
      <c r="DY25" s="6">
        <f>'raw data (CT)'!T24</f>
        <v>14.7016887257906</v>
      </c>
      <c r="DZ25">
        <f t="shared" si="114"/>
        <v>14.245993453368152</v>
      </c>
      <c r="EA25">
        <f>DZ25-DY25</f>
        <v>-0.45569527242244767</v>
      </c>
      <c r="EB25">
        <v>2</v>
      </c>
      <c r="EC25">
        <f t="shared" si="37"/>
        <v>0.72915868681559548</v>
      </c>
      <c r="EE25" s="1" t="s">
        <v>10</v>
      </c>
      <c r="EF25" s="6">
        <f>'raw data (CT)'!U24</f>
        <v>12.688754797172599</v>
      </c>
      <c r="EG25">
        <f t="shared" si="115"/>
        <v>13.213675963486804</v>
      </c>
      <c r="EH25">
        <f>EG25-EF25</f>
        <v>0.52492116631420416</v>
      </c>
      <c r="EI25">
        <v>2</v>
      </c>
      <c r="EJ25">
        <f t="shared" si="39"/>
        <v>1.4388549540120499</v>
      </c>
      <c r="EL25" s="1" t="s">
        <v>10</v>
      </c>
      <c r="EM25" s="6">
        <f>'raw data (CT)'!V24</f>
        <v>13.3169776096147</v>
      </c>
      <c r="EN25">
        <f t="shared" si="116"/>
        <v>13.342209146000533</v>
      </c>
      <c r="EO25">
        <f>EN25-EM25</f>
        <v>2.5231536385833309E-2</v>
      </c>
      <c r="EP25">
        <v>2</v>
      </c>
      <c r="EQ25">
        <f t="shared" si="41"/>
        <v>1.0176429992945486</v>
      </c>
      <c r="ES25" s="1" t="s">
        <v>10</v>
      </c>
      <c r="ET25" s="6">
        <f>'raw data (CT)'!W24</f>
        <v>17.151305785691498</v>
      </c>
      <c r="EU25">
        <f t="shared" si="117"/>
        <v>16.822990906484254</v>
      </c>
      <c r="EV25">
        <f>EU25-ET25</f>
        <v>-0.32831487920724456</v>
      </c>
      <c r="EW25">
        <v>2</v>
      </c>
      <c r="EX25">
        <f t="shared" si="43"/>
        <v>0.79646624247559616</v>
      </c>
      <c r="EZ25" s="1" t="s">
        <v>10</v>
      </c>
      <c r="FA25" s="6">
        <f>'raw data (CT)'!X24</f>
        <v>10.490092813988101</v>
      </c>
      <c r="FB25">
        <f t="shared" si="118"/>
        <v>10.896680675086667</v>
      </c>
      <c r="FC25">
        <f>FB25-FA25</f>
        <v>0.40658786109856671</v>
      </c>
      <c r="FD25">
        <v>2</v>
      </c>
      <c r="FE25">
        <f t="shared" si="45"/>
        <v>1.3255470333168851</v>
      </c>
      <c r="FG25" s="1" t="s">
        <v>10</v>
      </c>
      <c r="FH25" s="6">
        <f>'raw data (CT)'!Y24</f>
        <v>12.730005961966899</v>
      </c>
      <c r="FI25">
        <f t="shared" si="119"/>
        <v>12.9847194513064</v>
      </c>
      <c r="FJ25">
        <f>FI25-FH25</f>
        <v>0.25471348933950111</v>
      </c>
      <c r="FK25">
        <v>2</v>
      </c>
      <c r="FL25">
        <f t="shared" si="47"/>
        <v>1.1930987771765007</v>
      </c>
      <c r="FN25" s="1" t="s">
        <v>10</v>
      </c>
      <c r="FO25" s="6">
        <f>'raw data (CT)'!Z24</f>
        <v>11.3146116230694</v>
      </c>
      <c r="FP25">
        <f t="shared" si="120"/>
        <v>11.583488988411284</v>
      </c>
      <c r="FQ25">
        <f>FP25-FO25</f>
        <v>0.26887736534188456</v>
      </c>
      <c r="FR25">
        <v>2</v>
      </c>
      <c r="FS25">
        <f t="shared" si="49"/>
        <v>1.2048698920410026</v>
      </c>
      <c r="FU25" s="1" t="s">
        <v>10</v>
      </c>
      <c r="FV25" s="6">
        <f>'raw data (CT)'!AA24</f>
        <v>14.0912409781187</v>
      </c>
      <c r="FW25">
        <f t="shared" si="121"/>
        <v>14.713870332091034</v>
      </c>
      <c r="FX25">
        <f>FW25-FV25</f>
        <v>0.62262935397233399</v>
      </c>
      <c r="FY25">
        <v>2</v>
      </c>
      <c r="FZ25">
        <f t="shared" si="51"/>
        <v>1.539678735328661</v>
      </c>
      <c r="GB25" s="1" t="s">
        <v>10</v>
      </c>
      <c r="GC25" s="6">
        <f>'raw data (CT)'!AB24</f>
        <v>20.913624626797301</v>
      </c>
      <c r="GD25">
        <f t="shared" si="122"/>
        <v>21.226014470138288</v>
      </c>
      <c r="GE25">
        <f>GD25-GC25</f>
        <v>0.31238984334098774</v>
      </c>
      <c r="GF25">
        <v>2</v>
      </c>
      <c r="GG25">
        <f t="shared" si="53"/>
        <v>1.2417629939163704</v>
      </c>
      <c r="GI25" s="1" t="s">
        <v>10</v>
      </c>
      <c r="GJ25" s="6">
        <f>'raw data (CT)'!AC24</f>
        <v>13.8830158674673</v>
      </c>
      <c r="GK25">
        <f t="shared" si="123"/>
        <v>14.025585774284304</v>
      </c>
      <c r="GL25">
        <f>GK25-GJ25</f>
        <v>0.14256990681700366</v>
      </c>
      <c r="GM25">
        <v>2</v>
      </c>
      <c r="GN25">
        <f t="shared" si="55"/>
        <v>1.1038697148093577</v>
      </c>
      <c r="GP25" s="1" t="s">
        <v>10</v>
      </c>
      <c r="GQ25" s="6">
        <f>'raw data (CT)'!AD24</f>
        <v>11.704186915529201</v>
      </c>
      <c r="GR25">
        <f t="shared" si="124"/>
        <v>11.969179330194631</v>
      </c>
      <c r="GS25">
        <f>GR25-GQ25</f>
        <v>0.26499241466543033</v>
      </c>
      <c r="GT25">
        <v>2</v>
      </c>
      <c r="GU25">
        <f t="shared" si="57"/>
        <v>1.2016297316375903</v>
      </c>
      <c r="GW25" s="1" t="s">
        <v>10</v>
      </c>
      <c r="GX25" s="6">
        <f>'raw data (CT)'!AE24</f>
        <v>16.698744737142999</v>
      </c>
      <c r="GY25">
        <f t="shared" si="125"/>
        <v>13.411947726101024</v>
      </c>
      <c r="GZ25">
        <f>GY25-GX25</f>
        <v>-3.2867970110419744</v>
      </c>
      <c r="HA25">
        <v>2</v>
      </c>
      <c r="HB25">
        <f t="shared" si="59"/>
        <v>0.10246499189026595</v>
      </c>
      <c r="HD25" s="1" t="s">
        <v>10</v>
      </c>
      <c r="HE25" s="6">
        <f>'raw data (CT)'!AF24</f>
        <v>10.632910753967399</v>
      </c>
      <c r="HF25">
        <f t="shared" si="126"/>
        <v>11.296478551644576</v>
      </c>
      <c r="HG25">
        <f>HF25-HE25</f>
        <v>0.66356779767717633</v>
      </c>
      <c r="HH25">
        <v>2</v>
      </c>
      <c r="HI25">
        <f t="shared" si="61"/>
        <v>1.5839950178179028</v>
      </c>
      <c r="HK25" s="1" t="s">
        <v>10</v>
      </c>
      <c r="HL25" s="6">
        <f>'raw data (CT)'!AG24</f>
        <v>18.9969686749806</v>
      </c>
      <c r="HM25">
        <f t="shared" si="127"/>
        <v>18.151809132116021</v>
      </c>
      <c r="HN25">
        <f>HM25-HL25</f>
        <v>-0.84515954286457884</v>
      </c>
      <c r="HO25">
        <v>2</v>
      </c>
      <c r="HP25">
        <f t="shared" si="63"/>
        <v>0.55664924771447744</v>
      </c>
      <c r="HR25" s="1" t="s">
        <v>10</v>
      </c>
      <c r="HS25" s="6">
        <f>'raw data (CT)'!AH24</f>
        <v>13.7607250544651</v>
      </c>
      <c r="HT25">
        <f t="shared" si="128"/>
        <v>13.748017265275241</v>
      </c>
      <c r="HU25">
        <f>HT25-HS25</f>
        <v>-1.2707789189859042E-2</v>
      </c>
      <c r="HV25">
        <v>2</v>
      </c>
      <c r="HW25">
        <f t="shared" si="65"/>
        <v>0.99123031177488641</v>
      </c>
      <c r="HY25" s="1" t="s">
        <v>10</v>
      </c>
      <c r="HZ25" s="6">
        <f>'raw data (CT)'!AI24</f>
        <v>11.9299102466638</v>
      </c>
      <c r="IA25">
        <f t="shared" si="129"/>
        <v>12.175938757881283</v>
      </c>
      <c r="IB25">
        <f>IA25-HZ25</f>
        <v>0.24602851121748337</v>
      </c>
      <c r="IC25">
        <v>2</v>
      </c>
      <c r="ID25">
        <f t="shared" si="67"/>
        <v>1.1859379362422644</v>
      </c>
      <c r="IF25" s="1" t="s">
        <v>10</v>
      </c>
      <c r="IG25" s="6">
        <f>'raw data (CT)'!AJ24</f>
        <v>9.55283739478703</v>
      </c>
      <c r="IH25">
        <f t="shared" si="130"/>
        <v>10.492920839349626</v>
      </c>
      <c r="II25">
        <f>IH25-IG25</f>
        <v>0.94008344456259607</v>
      </c>
      <c r="IJ25">
        <v>2</v>
      </c>
      <c r="IK25">
        <f t="shared" si="69"/>
        <v>1.9186392083114951</v>
      </c>
      <c r="IM25" s="1" t="s">
        <v>10</v>
      </c>
      <c r="IN25" s="6">
        <f>'raw data (CT)'!AK24</f>
        <v>12.328241478907</v>
      </c>
      <c r="IO25">
        <f t="shared" si="131"/>
        <v>12.7113598902446</v>
      </c>
      <c r="IP25">
        <f>IO25-IN25</f>
        <v>0.38311841133760005</v>
      </c>
      <c r="IQ25">
        <v>2</v>
      </c>
      <c r="IR25">
        <f t="shared" si="71"/>
        <v>1.3041577715514374</v>
      </c>
      <c r="IT25" s="1" t="s">
        <v>10</v>
      </c>
      <c r="IU25" s="6">
        <f>'raw data (CT)'!AL24</f>
        <v>12.2336975747571</v>
      </c>
      <c r="IV25">
        <f t="shared" si="132"/>
        <v>13.164633018422759</v>
      </c>
      <c r="IW25">
        <f>IV25-IU25</f>
        <v>0.93093544366565872</v>
      </c>
      <c r="IX25">
        <v>2</v>
      </c>
      <c r="IY25">
        <f t="shared" si="73"/>
        <v>1.9065117779066352</v>
      </c>
      <c r="JA25" s="1" t="s">
        <v>10</v>
      </c>
      <c r="JB25" s="6">
        <f>'raw data (CT)'!AM24</f>
        <v>11.678084404645199</v>
      </c>
      <c r="JC25">
        <f t="shared" si="133"/>
        <v>12.285955595377898</v>
      </c>
      <c r="JD25">
        <f>JC25-JB25</f>
        <v>0.60787119073269835</v>
      </c>
      <c r="JE25">
        <v>2</v>
      </c>
      <c r="JF25">
        <f t="shared" si="75"/>
        <v>1.5240087550020984</v>
      </c>
      <c r="JH25" s="1" t="s">
        <v>10</v>
      </c>
      <c r="JI25" s="6">
        <f>'raw data (CT)'!AN24</f>
        <v>24.646061272844499</v>
      </c>
      <c r="JJ25">
        <f t="shared" si="134"/>
        <v>24.632342976413703</v>
      </c>
      <c r="JK25">
        <f>JJ25-JI25</f>
        <v>-1.3718296430795363E-2</v>
      </c>
      <c r="JL25">
        <v>2</v>
      </c>
      <c r="JM25">
        <f t="shared" si="77"/>
        <v>0.99053626717805632</v>
      </c>
      <c r="JO25" s="1" t="s">
        <v>10</v>
      </c>
      <c r="JP25" s="6">
        <f>'raw data (CT)'!AO24</f>
        <v>17.770474451950498</v>
      </c>
      <c r="JQ25">
        <f t="shared" si="135"/>
        <v>17.96428060720185</v>
      </c>
      <c r="JR25">
        <f>JQ25-JP25</f>
        <v>0.1938061552513517</v>
      </c>
      <c r="JS25">
        <v>2</v>
      </c>
      <c r="JT25">
        <f t="shared" si="79"/>
        <v>1.1437772815994154</v>
      </c>
      <c r="JV25" s="1" t="s">
        <v>10</v>
      </c>
      <c r="JW25" s="6">
        <f>'raw data (CT)'!AP24</f>
        <v>20.594631987661899</v>
      </c>
      <c r="JX25">
        <f t="shared" si="136"/>
        <v>20.128844862822781</v>
      </c>
      <c r="JY25">
        <f>JX25-JW25</f>
        <v>-0.46578712483911744</v>
      </c>
      <c r="JZ25">
        <v>2</v>
      </c>
      <c r="KA25">
        <f t="shared" si="81"/>
        <v>0.72407591847381636</v>
      </c>
      <c r="KC25" s="1" t="s">
        <v>10</v>
      </c>
      <c r="KD25" s="6">
        <f>'raw data (CT)'!AQ24</f>
        <v>11.3424704859553</v>
      </c>
      <c r="KE25">
        <f t="shared" si="137"/>
        <v>11.74862306866267</v>
      </c>
      <c r="KF25">
        <f>KE25-KD25</f>
        <v>0.40615258270737087</v>
      </c>
      <c r="KG25">
        <v>2</v>
      </c>
      <c r="KH25">
        <f t="shared" si="83"/>
        <v>1.3251471602104219</v>
      </c>
      <c r="KJ25" s="1" t="s">
        <v>10</v>
      </c>
      <c r="KK25" s="6">
        <f>'raw data (CT)'!AR24</f>
        <v>10.3380459363566</v>
      </c>
      <c r="KL25">
        <f t="shared" si="138"/>
        <v>10.439448927374313</v>
      </c>
      <c r="KM25">
        <f>KL25-KK25</f>
        <v>0.10140299101771255</v>
      </c>
      <c r="KN25">
        <v>2</v>
      </c>
      <c r="KO25">
        <f t="shared" si="85"/>
        <v>1.0728162469698406</v>
      </c>
      <c r="KQ25" s="1" t="s">
        <v>10</v>
      </c>
      <c r="KR25" s="6">
        <f>'raw data (CT)'!AS24</f>
        <v>11.3905268076618</v>
      </c>
      <c r="KS25">
        <f t="shared" si="139"/>
        <v>11.974404565061244</v>
      </c>
      <c r="KT25">
        <f>KS25-KR25</f>
        <v>0.58387775739944381</v>
      </c>
      <c r="KU25">
        <v>2</v>
      </c>
      <c r="KV25">
        <f t="shared" si="87"/>
        <v>1.4988725937314309</v>
      </c>
      <c r="KX25" s="1" t="s">
        <v>10</v>
      </c>
      <c r="KY25" s="6">
        <f>'raw data (CT)'!AT24</f>
        <v>18.2352732894519</v>
      </c>
      <c r="KZ25">
        <f t="shared" si="140"/>
        <v>17.885183312411066</v>
      </c>
      <c r="LA25">
        <f>KZ25-KY25</f>
        <v>-0.35008997704083455</v>
      </c>
      <c r="LB25">
        <v>2</v>
      </c>
      <c r="LC25">
        <f t="shared" si="89"/>
        <v>0.78453516700556269</v>
      </c>
      <c r="LE25" s="1" t="s">
        <v>10</v>
      </c>
      <c r="LF25" s="6">
        <f>'raw data (CT)'!AU24</f>
        <v>20.591858240408801</v>
      </c>
      <c r="LG25">
        <f t="shared" si="141"/>
        <v>20.97398616767029</v>
      </c>
      <c r="LH25">
        <f>LG25-LF25</f>
        <v>0.38212792726148948</v>
      </c>
      <c r="LI25">
        <v>2</v>
      </c>
      <c r="LJ25">
        <f t="shared" si="91"/>
        <v>1.3032627076987928</v>
      </c>
      <c r="LL25" s="1" t="s">
        <v>10</v>
      </c>
      <c r="LM25" s="6">
        <f>'raw data (CT)'!AV24</f>
        <v>13.221955579721399</v>
      </c>
      <c r="LN25">
        <f t="shared" si="142"/>
        <v>13.759010606635613</v>
      </c>
      <c r="LO25">
        <f>LN25-LM25</f>
        <v>0.53705502691421358</v>
      </c>
      <c r="LP25">
        <v>2</v>
      </c>
      <c r="LQ25">
        <f t="shared" si="93"/>
        <v>1.451007550746624</v>
      </c>
      <c r="LS25" s="1" t="s">
        <v>10</v>
      </c>
      <c r="LT25" s="6">
        <f>'raw data (CT)'!AW24</f>
        <v>9.9740328439383106</v>
      </c>
      <c r="LU25">
        <f t="shared" si="143"/>
        <v>9.6756523412523485</v>
      </c>
      <c r="LV25">
        <f>LU25-LT25</f>
        <v>-0.29838050268596206</v>
      </c>
      <c r="LW25">
        <v>2</v>
      </c>
      <c r="LX25">
        <f t="shared" si="95"/>
        <v>0.81316470224013271</v>
      </c>
    </row>
    <row r="26" spans="2:336" x14ac:dyDescent="0.25">
      <c r="B26" s="1" t="s">
        <v>11</v>
      </c>
      <c r="C26">
        <f>'raw data (CT)'!AX25</f>
        <v>8.8526854034283904</v>
      </c>
      <c r="D26">
        <f>D25</f>
        <v>8.1453957508141368</v>
      </c>
      <c r="E26">
        <f>D26-C26</f>
        <v>-0.70728965261425358</v>
      </c>
      <c r="F26">
        <v>2</v>
      </c>
      <c r="G26">
        <f t="shared" si="1"/>
        <v>0.61246968690899162</v>
      </c>
      <c r="I26" s="1" t="s">
        <v>11</v>
      </c>
      <c r="J26" s="6">
        <f>'raw data (CT)'!C25</f>
        <v>13.7832946879061</v>
      </c>
      <c r="K26">
        <f>K25</f>
        <v>13.165000958705244</v>
      </c>
      <c r="L26">
        <f>K26-J26</f>
        <v>-0.61829372920085568</v>
      </c>
      <c r="M26">
        <v>2</v>
      </c>
      <c r="N26">
        <f t="shared" si="3"/>
        <v>0.65144092939043341</v>
      </c>
      <c r="P26" s="1" t="s">
        <v>11</v>
      </c>
      <c r="Q26" s="6">
        <f>'raw data (CT)'!D25</f>
        <v>7.9710326915943499</v>
      </c>
      <c r="R26">
        <f>R25</f>
        <v>7.1607762328820526</v>
      </c>
      <c r="S26">
        <f>R26-Q26</f>
        <v>-0.81025645871229734</v>
      </c>
      <c r="T26">
        <v>2</v>
      </c>
      <c r="U26">
        <f t="shared" si="5"/>
        <v>0.57028047379421698</v>
      </c>
      <c r="W26" s="1" t="s">
        <v>11</v>
      </c>
      <c r="X26" s="6">
        <f>'raw data (CT)'!E25</f>
        <v>33.156889101740802</v>
      </c>
      <c r="Y26">
        <f>Y25</f>
        <v>26.499719347035985</v>
      </c>
      <c r="Z26">
        <f>Y26-X26</f>
        <v>-6.6571697547048174</v>
      </c>
      <c r="AA26">
        <v>2</v>
      </c>
      <c r="AB26">
        <f t="shared" si="7"/>
        <v>9.9081418971741896E-3</v>
      </c>
      <c r="AD26" s="1" t="s">
        <v>11</v>
      </c>
      <c r="AE26" s="6">
        <f>'raw data (CT)'!F25</f>
        <v>19.028448956657101</v>
      </c>
      <c r="AF26">
        <f>AF25</f>
        <v>19.092181059475795</v>
      </c>
      <c r="AG26">
        <f>AF26-AE26</f>
        <v>6.3732102818693903E-2</v>
      </c>
      <c r="AH26">
        <v>2</v>
      </c>
      <c r="AI26">
        <f t="shared" si="9"/>
        <v>1.045166003035277</v>
      </c>
      <c r="AK26" s="1" t="s">
        <v>11</v>
      </c>
      <c r="AL26" s="6">
        <f>'raw data (CT)'!G25</f>
        <v>24.3892918971321</v>
      </c>
      <c r="AM26">
        <f>AM25</f>
        <v>23.204473497115767</v>
      </c>
      <c r="AN26">
        <f>AM26-AL26</f>
        <v>-1.1848184000163329</v>
      </c>
      <c r="AO26">
        <v>2</v>
      </c>
      <c r="AP26">
        <f t="shared" si="11"/>
        <v>0.43987990458675541</v>
      </c>
      <c r="AR26" s="1" t="s">
        <v>11</v>
      </c>
      <c r="AS26" s="6">
        <f>'raw data (CT)'!H25</f>
        <v>16.833468611439798</v>
      </c>
      <c r="AT26">
        <f>AT25</f>
        <v>16.10412600201699</v>
      </c>
      <c r="AU26">
        <f>AT26-AS26</f>
        <v>-0.72934260942280815</v>
      </c>
      <c r="AV26">
        <v>2</v>
      </c>
      <c r="AW26">
        <f t="shared" si="13"/>
        <v>0.60317870072339053</v>
      </c>
      <c r="AY26" s="1" t="s">
        <v>11</v>
      </c>
      <c r="AZ26">
        <f>'raw data (CT)'!I25</f>
        <v>15.318304736289299</v>
      </c>
      <c r="BA26">
        <f>BA25</f>
        <v>14.468610905867157</v>
      </c>
      <c r="BB26">
        <f>BA26-AZ26</f>
        <v>-0.84969383042214197</v>
      </c>
      <c r="BC26">
        <v>2</v>
      </c>
      <c r="BD26">
        <f t="shared" si="15"/>
        <v>0.55490248526615649</v>
      </c>
      <c r="BF26" s="1" t="s">
        <v>11</v>
      </c>
      <c r="BG26" s="6">
        <f>'raw data (CT)'!J25</f>
        <v>12.702263086775501</v>
      </c>
      <c r="BH26">
        <f>BH25</f>
        <v>10.859842270632289</v>
      </c>
      <c r="BI26">
        <f>BH26-BG26</f>
        <v>-1.8424208161432123</v>
      </c>
      <c r="BJ26">
        <v>2</v>
      </c>
      <c r="BK26">
        <f t="shared" si="17"/>
        <v>0.27885348063633286</v>
      </c>
      <c r="BM26" s="1" t="s">
        <v>11</v>
      </c>
      <c r="BN26" s="6">
        <f>'raw data (CT)'!K25</f>
        <v>16.363047165420799</v>
      </c>
      <c r="BO26">
        <f>BO25</f>
        <v>16.422431159057975</v>
      </c>
      <c r="BP26">
        <f>BO26-BN26</f>
        <v>5.9383993637176502E-2</v>
      </c>
      <c r="BQ26">
        <v>2</v>
      </c>
      <c r="BR26">
        <f t="shared" si="19"/>
        <v>1.0420207406212485</v>
      </c>
      <c r="BT26" s="1" t="s">
        <v>11</v>
      </c>
      <c r="BU26">
        <f>'raw data (CT)'!L25</f>
        <v>16.658149648784601</v>
      </c>
      <c r="BV26">
        <f>BV25</f>
        <v>15.387553307654276</v>
      </c>
      <c r="BW26">
        <f>BV26-BU26</f>
        <v>-1.2705963411303252</v>
      </c>
      <c r="BX26">
        <v>2</v>
      </c>
      <c r="BY26">
        <f t="shared" si="21"/>
        <v>0.41448840780848523</v>
      </c>
      <c r="CA26" s="1" t="s">
        <v>11</v>
      </c>
      <c r="CB26" s="6">
        <f>'raw data (CT)'!M25</f>
        <v>8.37673237220082</v>
      </c>
      <c r="CC26">
        <f>CC25</f>
        <v>7.8823445001062638</v>
      </c>
      <c r="CD26">
        <f>CC26-CB26</f>
        <v>-0.49438787209455626</v>
      </c>
      <c r="CE26">
        <v>2</v>
      </c>
      <c r="CF26">
        <f t="shared" si="23"/>
        <v>0.70986280526091294</v>
      </c>
      <c r="CH26" s="1" t="s">
        <v>11</v>
      </c>
      <c r="CI26">
        <f>'raw data (CT)'!N25</f>
        <v>33.069597703042596</v>
      </c>
      <c r="CJ26">
        <f>CJ25</f>
        <v>27.517171636696578</v>
      </c>
      <c r="CK26">
        <f>CJ26-CI26</f>
        <v>-5.552426066346019</v>
      </c>
      <c r="CL26">
        <v>2</v>
      </c>
      <c r="CM26">
        <f t="shared" si="25"/>
        <v>2.1308516017227882E-2</v>
      </c>
      <c r="CO26" s="1" t="s">
        <v>11</v>
      </c>
      <c r="CP26">
        <f>'raw data (CT)'!O25</f>
        <v>13.7033713718664</v>
      </c>
      <c r="CQ26">
        <f>CQ25</f>
        <v>12.48624909331004</v>
      </c>
      <c r="CR26">
        <f>CQ26-CP26</f>
        <v>-1.21712227855636</v>
      </c>
      <c r="CS26">
        <v>2</v>
      </c>
      <c r="CT26">
        <f t="shared" si="27"/>
        <v>0.43013985638112301</v>
      </c>
      <c r="CV26" s="1" t="s">
        <v>11</v>
      </c>
      <c r="CW26" s="6">
        <f>'raw data (CT)'!P25</f>
        <v>13.9375650982106</v>
      </c>
      <c r="CX26">
        <f>CX25</f>
        <v>13.087707749788152</v>
      </c>
      <c r="CY26">
        <f>CX26-CW26</f>
        <v>-0.84985734842244831</v>
      </c>
      <c r="CZ26">
        <v>2</v>
      </c>
      <c r="DA26">
        <f t="shared" si="29"/>
        <v>0.55483959505010527</v>
      </c>
      <c r="DC26" s="1" t="s">
        <v>11</v>
      </c>
      <c r="DD26">
        <f>'raw data (CT)'!Q25</f>
        <v>12.7990307428359</v>
      </c>
      <c r="DE26">
        <f>DE25</f>
        <v>11.917854400087977</v>
      </c>
      <c r="DF26">
        <f>DE26-DD26</f>
        <v>-0.88117634274792245</v>
      </c>
      <c r="DG26">
        <v>2</v>
      </c>
      <c r="DH26">
        <f t="shared" si="31"/>
        <v>0.54292456163328917</v>
      </c>
      <c r="DJ26" s="1" t="s">
        <v>11</v>
      </c>
      <c r="DK26">
        <f>'raw data (CT)'!R25</f>
        <v>11.272888847901701</v>
      </c>
      <c r="DL26">
        <f>DL25</f>
        <v>10.65266115079722</v>
      </c>
      <c r="DM26">
        <f>DL26-DK26</f>
        <v>-0.62022769710448067</v>
      </c>
      <c r="DN26">
        <v>2</v>
      </c>
      <c r="DO26">
        <f t="shared" si="33"/>
        <v>0.65056824198969043</v>
      </c>
      <c r="DQ26" s="1" t="s">
        <v>11</v>
      </c>
      <c r="DR26">
        <f>'raw data (CT)'!S25</f>
        <v>8.6180496919966796</v>
      </c>
      <c r="DS26">
        <f>DS25</f>
        <v>8.5833079414458542</v>
      </c>
      <c r="DT26">
        <f>DS26-DR26</f>
        <v>-3.4741750550825401E-2</v>
      </c>
      <c r="DU26">
        <v>2</v>
      </c>
      <c r="DV26">
        <f t="shared" si="35"/>
        <v>0.97620649086037536</v>
      </c>
      <c r="DX26" s="1" t="s">
        <v>11</v>
      </c>
      <c r="DY26" s="6">
        <f>'raw data (CT)'!T25</f>
        <v>16.069508948444199</v>
      </c>
      <c r="DZ26">
        <f>DZ25</f>
        <v>14.245993453368152</v>
      </c>
      <c r="EA26">
        <f>DZ26-DY26</f>
        <v>-1.8235154950760464</v>
      </c>
      <c r="EB26">
        <v>2</v>
      </c>
      <c r="EC26">
        <f t="shared" si="37"/>
        <v>0.28253167123326395</v>
      </c>
      <c r="EE26" s="1" t="s">
        <v>11</v>
      </c>
      <c r="EF26" s="6">
        <f>'raw data (CT)'!U25</f>
        <v>13.986782662419801</v>
      </c>
      <c r="EG26">
        <f>EG25</f>
        <v>13.213675963486804</v>
      </c>
      <c r="EH26">
        <f>EG26-EF26</f>
        <v>-0.77310669893299711</v>
      </c>
      <c r="EI26">
        <v>2</v>
      </c>
      <c r="EJ26">
        <f t="shared" si="39"/>
        <v>0.58515604212856298</v>
      </c>
      <c r="EL26" s="1" t="s">
        <v>11</v>
      </c>
      <c r="EM26" s="6">
        <f>'raw data (CT)'!V25</f>
        <v>14.1240018036164</v>
      </c>
      <c r="EN26">
        <f>EN25</f>
        <v>13.342209146000533</v>
      </c>
      <c r="EO26">
        <f>EN26-EM26</f>
        <v>-0.78179265761586691</v>
      </c>
      <c r="EP26">
        <v>2</v>
      </c>
      <c r="EQ26">
        <f t="shared" si="41"/>
        <v>0.58164360788220104</v>
      </c>
      <c r="ES26" s="1" t="s">
        <v>11</v>
      </c>
      <c r="ET26" s="6">
        <f>'raw data (CT)'!W25</f>
        <v>17.6511023476703</v>
      </c>
      <c r="EU26">
        <f>EU25</f>
        <v>16.822990906484254</v>
      </c>
      <c r="EV26">
        <f>EU26-ET26</f>
        <v>-0.82811144118604574</v>
      </c>
      <c r="EW26">
        <v>2</v>
      </c>
      <c r="EX26">
        <f t="shared" si="43"/>
        <v>0.56326610299696156</v>
      </c>
      <c r="EZ26" s="1" t="s">
        <v>11</v>
      </c>
      <c r="FA26" s="6">
        <f>'raw data (CT)'!X25</f>
        <v>11.895035507832199</v>
      </c>
      <c r="FB26">
        <f>FB25</f>
        <v>10.896680675086667</v>
      </c>
      <c r="FC26">
        <f>FB26-FA26</f>
        <v>-0.99835483274553205</v>
      </c>
      <c r="FD26">
        <v>2</v>
      </c>
      <c r="FE26">
        <f t="shared" si="45"/>
        <v>0.50057049674116527</v>
      </c>
      <c r="FG26" s="1" t="s">
        <v>11</v>
      </c>
      <c r="FH26" s="6">
        <f>'raw data (CT)'!Y25</f>
        <v>13.8381466622745</v>
      </c>
      <c r="FI26">
        <f>FI25</f>
        <v>12.9847194513064</v>
      </c>
      <c r="FJ26">
        <f>FI26-FH26</f>
        <v>-0.85342721096809981</v>
      </c>
      <c r="FK26">
        <v>2</v>
      </c>
      <c r="FL26">
        <f t="shared" si="47"/>
        <v>0.55346837487536638</v>
      </c>
      <c r="FN26" s="1" t="s">
        <v>11</v>
      </c>
      <c r="FO26" s="6">
        <f>'raw data (CT)'!Z25</f>
        <v>13.092743456486099</v>
      </c>
      <c r="FP26">
        <f>FP25</f>
        <v>11.583488988411284</v>
      </c>
      <c r="FQ26">
        <f>FP26-FO26</f>
        <v>-1.5092544680748148</v>
      </c>
      <c r="FR26">
        <v>2</v>
      </c>
      <c r="FS26">
        <f t="shared" si="49"/>
        <v>0.35129270723411876</v>
      </c>
      <c r="FU26" s="1" t="s">
        <v>11</v>
      </c>
      <c r="FV26" s="6">
        <f>'raw data (CT)'!AA25</f>
        <v>15.097720229205301</v>
      </c>
      <c r="FW26">
        <f>FW25</f>
        <v>14.713870332091034</v>
      </c>
      <c r="FX26">
        <f>FW26-FV26</f>
        <v>-0.38384989711426698</v>
      </c>
      <c r="FY26">
        <v>2</v>
      </c>
      <c r="FZ26">
        <f t="shared" si="51"/>
        <v>0.76638971374138265</v>
      </c>
      <c r="GB26" s="1" t="s">
        <v>11</v>
      </c>
      <c r="GC26" s="6">
        <f>'raw data (CT)'!AB25</f>
        <v>23.671303775022398</v>
      </c>
      <c r="GD26">
        <f>GD25</f>
        <v>21.226014470138288</v>
      </c>
      <c r="GE26">
        <f>GD26-GC26</f>
        <v>-2.4452893048841098</v>
      </c>
      <c r="GF26">
        <v>2</v>
      </c>
      <c r="GG26">
        <f t="shared" si="53"/>
        <v>0.18360925614492696</v>
      </c>
      <c r="GI26" s="1" t="s">
        <v>11</v>
      </c>
      <c r="GJ26" s="6">
        <f>'raw data (CT)'!AC25</f>
        <v>14.6447860924974</v>
      </c>
      <c r="GK26">
        <f>GK25</f>
        <v>14.025585774284304</v>
      </c>
      <c r="GL26">
        <f>GK26-GJ26</f>
        <v>-0.61920031821309607</v>
      </c>
      <c r="GM26">
        <v>2</v>
      </c>
      <c r="GN26">
        <f t="shared" si="55"/>
        <v>0.6510316927549501</v>
      </c>
      <c r="GP26" s="1" t="s">
        <v>11</v>
      </c>
      <c r="GQ26" s="6">
        <f>'raw data (CT)'!AD25</f>
        <v>12.7739668461021</v>
      </c>
      <c r="GR26">
        <f>GR25</f>
        <v>11.969179330194631</v>
      </c>
      <c r="GS26">
        <f>GR26-GQ26</f>
        <v>-0.80478751590746889</v>
      </c>
      <c r="GT26">
        <v>2</v>
      </c>
      <c r="GU26">
        <f t="shared" si="57"/>
        <v>0.57244638556852878</v>
      </c>
      <c r="GW26" s="1" t="s">
        <v>11</v>
      </c>
      <c r="GX26" s="6">
        <f>'raw data (CT)'!AE25</f>
        <v>16.281419294561999</v>
      </c>
      <c r="GY26">
        <f>GY25</f>
        <v>13.411947726101024</v>
      </c>
      <c r="GZ26">
        <f>GY26-GX26</f>
        <v>-2.8694715684609751</v>
      </c>
      <c r="HA26">
        <v>2</v>
      </c>
      <c r="HB26">
        <f t="shared" si="59"/>
        <v>0.13683682418531409</v>
      </c>
      <c r="HD26" s="1" t="s">
        <v>11</v>
      </c>
      <c r="HE26" s="6">
        <f>'raw data (CT)'!AF25</f>
        <v>11.9824591192251</v>
      </c>
      <c r="HF26">
        <f>HF25</f>
        <v>11.296478551644576</v>
      </c>
      <c r="HG26">
        <f>HF26-HE26</f>
        <v>-0.68598056758052373</v>
      </c>
      <c r="HH26">
        <v>2</v>
      </c>
      <c r="HI26">
        <f t="shared" si="61"/>
        <v>0.62158320682722878</v>
      </c>
      <c r="HK26" s="1" t="s">
        <v>11</v>
      </c>
      <c r="HL26" s="6">
        <f>'raw data (CT)'!AG25</f>
        <v>19.945390661243898</v>
      </c>
      <c r="HM26">
        <f>HM25</f>
        <v>18.151809132116021</v>
      </c>
      <c r="HN26">
        <f>HM26-HL26</f>
        <v>-1.7935815291278772</v>
      </c>
      <c r="HO26">
        <v>2</v>
      </c>
      <c r="HP26">
        <f t="shared" si="63"/>
        <v>0.28845505895541773</v>
      </c>
      <c r="HR26" s="1" t="s">
        <v>11</v>
      </c>
      <c r="HS26" s="6">
        <f>'raw data (CT)'!AH25</f>
        <v>14.8058842492126</v>
      </c>
      <c r="HT26">
        <f>HT25</f>
        <v>13.748017265275241</v>
      </c>
      <c r="HU26">
        <f>HT26-HS26</f>
        <v>-1.0578669839373589</v>
      </c>
      <c r="HV26">
        <v>2</v>
      </c>
      <c r="HW26">
        <f t="shared" si="65"/>
        <v>0.48034171730161429</v>
      </c>
      <c r="HY26" s="1" t="s">
        <v>11</v>
      </c>
      <c r="HZ26" s="6">
        <f>'raw data (CT)'!AI25</f>
        <v>12.564217775759801</v>
      </c>
      <c r="IA26">
        <f>IA25</f>
        <v>12.175938757881283</v>
      </c>
      <c r="IB26">
        <f>IA26-HZ26</f>
        <v>-0.38827901787851715</v>
      </c>
      <c r="IC26">
        <v>2</v>
      </c>
      <c r="ID26">
        <f t="shared" si="67"/>
        <v>0.76404048031551974</v>
      </c>
      <c r="IF26" s="1" t="s">
        <v>11</v>
      </c>
      <c r="IG26" s="6">
        <f>'raw data (CT)'!AJ25</f>
        <v>10.8725522080037</v>
      </c>
      <c r="IH26">
        <f>IH25</f>
        <v>10.492920839349626</v>
      </c>
      <c r="II26">
        <f>IH26-IG26</f>
        <v>-0.37963136865407421</v>
      </c>
      <c r="IJ26">
        <v>2</v>
      </c>
      <c r="IK26">
        <f t="shared" si="69"/>
        <v>0.76863396366003012</v>
      </c>
      <c r="IM26" s="1" t="s">
        <v>11</v>
      </c>
      <c r="IN26" s="6">
        <f>'raw data (CT)'!AK25</f>
        <v>13.605159804747201</v>
      </c>
      <c r="IO26">
        <f>IO25</f>
        <v>12.7113598902446</v>
      </c>
      <c r="IP26">
        <f>IO26-IN26</f>
        <v>-0.89379991450260121</v>
      </c>
      <c r="IQ26">
        <v>2</v>
      </c>
      <c r="IR26">
        <f t="shared" si="71"/>
        <v>0.53819469873842007</v>
      </c>
      <c r="IT26" s="1" t="s">
        <v>11</v>
      </c>
      <c r="IU26" s="6">
        <f>'raw data (CT)'!AL25</f>
        <v>13.650070826594799</v>
      </c>
      <c r="IV26">
        <f>IV25</f>
        <v>13.164633018422759</v>
      </c>
      <c r="IW26">
        <f>IV26-IU26</f>
        <v>-0.48543780817204052</v>
      </c>
      <c r="IX26">
        <v>2</v>
      </c>
      <c r="IY26">
        <f t="shared" si="73"/>
        <v>0.71428027755609325</v>
      </c>
      <c r="JA26" s="1" t="s">
        <v>11</v>
      </c>
      <c r="JB26" s="6">
        <f>'raw data (CT)'!AM25</f>
        <v>12.6505143995537</v>
      </c>
      <c r="JC26">
        <f>JC25</f>
        <v>12.285955595377898</v>
      </c>
      <c r="JD26">
        <f>JC26-JB26</f>
        <v>-0.36455880417580211</v>
      </c>
      <c r="JE26">
        <v>2</v>
      </c>
      <c r="JF26">
        <f t="shared" si="75"/>
        <v>0.77670636608746257</v>
      </c>
      <c r="JH26" s="1" t="s">
        <v>11</v>
      </c>
      <c r="JI26" s="6">
        <f>'raw data (CT)'!AN25</f>
        <v>26.5110497337425</v>
      </c>
      <c r="JJ26">
        <f>JJ25</f>
        <v>24.632342976413703</v>
      </c>
      <c r="JK26">
        <f>JJ26-JI26</f>
        <v>-1.8787067573287963</v>
      </c>
      <c r="JL26">
        <v>2</v>
      </c>
      <c r="JM26">
        <f t="shared" si="77"/>
        <v>0.27192736414277374</v>
      </c>
      <c r="JO26" s="1" t="s">
        <v>11</v>
      </c>
      <c r="JP26" s="6">
        <f>'raw data (CT)'!AO25</f>
        <v>19.982237769920001</v>
      </c>
      <c r="JQ26">
        <f>JQ25</f>
        <v>17.96428060720185</v>
      </c>
      <c r="JR26">
        <f>JQ26-JP26</f>
        <v>-2.017957162718151</v>
      </c>
      <c r="JS26">
        <v>2</v>
      </c>
      <c r="JT26">
        <f t="shared" si="79"/>
        <v>0.24690754656498484</v>
      </c>
      <c r="JV26" s="1" t="s">
        <v>11</v>
      </c>
      <c r="JW26" s="6">
        <f>'raw data (CT)'!AP25</f>
        <v>21.4441936462635</v>
      </c>
      <c r="JX26">
        <f>JX25</f>
        <v>20.128844862822781</v>
      </c>
      <c r="JY26">
        <f>JX26-JW26</f>
        <v>-1.3153487834407187</v>
      </c>
      <c r="JZ26">
        <v>2</v>
      </c>
      <c r="KA26">
        <f t="shared" si="81"/>
        <v>0.40182833830847814</v>
      </c>
      <c r="KC26" s="1" t="s">
        <v>11</v>
      </c>
      <c r="KD26" s="6">
        <f>'raw data (CT)'!AQ25</f>
        <v>12.866519398562</v>
      </c>
      <c r="KE26">
        <f>KE25</f>
        <v>11.74862306866267</v>
      </c>
      <c r="KF26">
        <f>KE26-KD26</f>
        <v>-1.1178963298993292</v>
      </c>
      <c r="KG26">
        <v>2</v>
      </c>
      <c r="KH26">
        <f t="shared" si="83"/>
        <v>0.46076520186960096</v>
      </c>
      <c r="KJ26" s="1" t="s">
        <v>11</v>
      </c>
      <c r="KK26" s="6">
        <f>'raw data (CT)'!AR25</f>
        <v>10.8325816047755</v>
      </c>
      <c r="KL26">
        <f>KL25</f>
        <v>10.439448927374313</v>
      </c>
      <c r="KM26">
        <f>KL26-KK26</f>
        <v>-0.39313267740118718</v>
      </c>
      <c r="KN26">
        <v>2</v>
      </c>
      <c r="KO26">
        <f t="shared" si="85"/>
        <v>0.76147433766942862</v>
      </c>
      <c r="KQ26" s="1" t="s">
        <v>11</v>
      </c>
      <c r="KR26" s="6">
        <f>'raw data (CT)'!AS25</f>
        <v>12.8142520876068</v>
      </c>
      <c r="KS26">
        <f>KS25</f>
        <v>11.974404565061244</v>
      </c>
      <c r="KT26">
        <f>KS26-KR26</f>
        <v>-0.83984752254555595</v>
      </c>
      <c r="KU26">
        <v>2</v>
      </c>
      <c r="KV26">
        <f t="shared" si="87"/>
        <v>0.55870261481392824</v>
      </c>
      <c r="KX26" s="1" t="s">
        <v>11</v>
      </c>
      <c r="KY26" s="6">
        <f>'raw data (CT)'!AT25</f>
        <v>18.929894833955501</v>
      </c>
      <c r="KZ26">
        <f>KZ25</f>
        <v>17.885183312411066</v>
      </c>
      <c r="LA26">
        <f>KZ26-KY26</f>
        <v>-1.0447115215444356</v>
      </c>
      <c r="LB26">
        <v>2</v>
      </c>
      <c r="LC26">
        <f t="shared" si="89"/>
        <v>0.48474182679724742</v>
      </c>
      <c r="LE26" s="1" t="s">
        <v>11</v>
      </c>
      <c r="LF26" s="6">
        <f>'raw data (CT)'!AU25</f>
        <v>22.441047704263099</v>
      </c>
      <c r="LG26">
        <f>LG25</f>
        <v>20.97398616767029</v>
      </c>
      <c r="LH26">
        <f>LG26-LF26</f>
        <v>-1.4670615365928086</v>
      </c>
      <c r="LI26">
        <v>2</v>
      </c>
      <c r="LJ26">
        <f t="shared" si="91"/>
        <v>0.36171829243698828</v>
      </c>
      <c r="LL26" s="1" t="s">
        <v>11</v>
      </c>
      <c r="LM26" s="6">
        <f>'raw data (CT)'!AV25</f>
        <v>14.0214647265129</v>
      </c>
      <c r="LN26">
        <f>LN25</f>
        <v>13.759010606635613</v>
      </c>
      <c r="LO26">
        <f>LN26-LM26</f>
        <v>-0.26245411987728673</v>
      </c>
      <c r="LP26">
        <v>2</v>
      </c>
      <c r="LQ26">
        <f t="shared" si="93"/>
        <v>0.83366858706451674</v>
      </c>
      <c r="LS26" s="1" t="s">
        <v>11</v>
      </c>
      <c r="LT26" s="6">
        <f>'raw data (CT)'!AW25</f>
        <v>10.980815841676099</v>
      </c>
      <c r="LU26">
        <f>LU25</f>
        <v>9.6756523412523485</v>
      </c>
      <c r="LV26">
        <f>LU26-LT26</f>
        <v>-1.3051635004237507</v>
      </c>
      <c r="LW26">
        <v>2</v>
      </c>
      <c r="LX26">
        <f t="shared" si="95"/>
        <v>0.40467524388702925</v>
      </c>
    </row>
    <row r="27" spans="2:336" x14ac:dyDescent="0.25">
      <c r="B27" s="1" t="s">
        <v>12</v>
      </c>
      <c r="C27">
        <f>'raw data (CT)'!AX26</f>
        <v>8.5326666054105704</v>
      </c>
      <c r="D27">
        <f t="shared" si="96"/>
        <v>8.1453957508141368</v>
      </c>
      <c r="E27">
        <f t="shared" ref="E27:E38" si="144">D27-C27</f>
        <v>-0.38727085459643362</v>
      </c>
      <c r="F27">
        <v>2</v>
      </c>
      <c r="G27">
        <f t="shared" si="1"/>
        <v>0.76457458262838174</v>
      </c>
      <c r="I27" s="1" t="s">
        <v>12</v>
      </c>
      <c r="J27" s="6">
        <f>'raw data (CT)'!C26</f>
        <v>13.324206999173599</v>
      </c>
      <c r="K27">
        <f t="shared" si="97"/>
        <v>13.165000958705244</v>
      </c>
      <c r="L27">
        <f t="shared" ref="L27:L30" si="145">K27-J27</f>
        <v>-0.15920604046835507</v>
      </c>
      <c r="M27">
        <v>2</v>
      </c>
      <c r="N27">
        <f t="shared" si="3"/>
        <v>0.89551776636128055</v>
      </c>
      <c r="P27" s="1" t="s">
        <v>12</v>
      </c>
      <c r="Q27" s="6">
        <f>'raw data (CT)'!D26</f>
        <v>7.26775745769958</v>
      </c>
      <c r="R27">
        <f t="shared" si="98"/>
        <v>7.1607762328820526</v>
      </c>
      <c r="S27">
        <f t="shared" ref="S27:S30" si="146">R27-Q27</f>
        <v>-0.10698122481752748</v>
      </c>
      <c r="T27">
        <v>2</v>
      </c>
      <c r="U27">
        <f t="shared" si="5"/>
        <v>0.92852893607098541</v>
      </c>
      <c r="W27" s="1" t="s">
        <v>12</v>
      </c>
      <c r="X27" s="6">
        <f>'raw data (CT)'!E26</f>
        <v>25.1737688886858</v>
      </c>
      <c r="Y27">
        <f t="shared" si="99"/>
        <v>26.499719347035985</v>
      </c>
      <c r="Z27">
        <f t="shared" ref="Z27:Z30" si="147">Y27-X27</f>
        <v>1.3259504583501851</v>
      </c>
      <c r="AA27">
        <v>2</v>
      </c>
      <c r="AB27">
        <f t="shared" si="7"/>
        <v>2.5069799505769157</v>
      </c>
      <c r="AD27" s="1" t="s">
        <v>12</v>
      </c>
      <c r="AE27" s="6">
        <f>'raw data (CT)'!F26</f>
        <v>20.2122919626763</v>
      </c>
      <c r="AF27">
        <f t="shared" si="100"/>
        <v>19.092181059475795</v>
      </c>
      <c r="AG27">
        <f t="shared" ref="AG27:AG30" si="148">AF27-AE27</f>
        <v>-1.120110903200505</v>
      </c>
      <c r="AH27">
        <v>2</v>
      </c>
      <c r="AI27">
        <f t="shared" si="9"/>
        <v>0.46005845822852365</v>
      </c>
      <c r="AK27" s="1" t="s">
        <v>12</v>
      </c>
      <c r="AL27" s="6">
        <f>'raw data (CT)'!G26</f>
        <v>26.166765619480302</v>
      </c>
      <c r="AM27">
        <f t="shared" si="101"/>
        <v>23.204473497115767</v>
      </c>
      <c r="AN27">
        <f t="shared" ref="AN27:AN30" si="149">AM27-AL27</f>
        <v>-2.9622921223645342</v>
      </c>
      <c r="AO27">
        <v>2</v>
      </c>
      <c r="AP27">
        <f t="shared" si="11"/>
        <v>0.12831020984646721</v>
      </c>
      <c r="AR27" s="1" t="s">
        <v>12</v>
      </c>
      <c r="AS27" s="6">
        <f>'raw data (CT)'!H26</f>
        <v>15.565450658027601</v>
      </c>
      <c r="AT27">
        <f t="shared" si="102"/>
        <v>16.10412600201699</v>
      </c>
      <c r="AU27">
        <f t="shared" ref="AU27:AU30" si="150">AT27-AS27</f>
        <v>0.53867534398938943</v>
      </c>
      <c r="AV27">
        <v>2</v>
      </c>
      <c r="AW27">
        <f t="shared" si="13"/>
        <v>1.4526381192421984</v>
      </c>
      <c r="AY27" s="1" t="s">
        <v>12</v>
      </c>
      <c r="AZ27">
        <f>'raw data (CT)'!I26</f>
        <v>14.960593657693501</v>
      </c>
      <c r="BA27">
        <f t="shared" si="103"/>
        <v>14.468610905867157</v>
      </c>
      <c r="BB27">
        <f t="shared" ref="BB27:BB30" si="151">BA27-AZ27</f>
        <v>-0.49198275182634355</v>
      </c>
      <c r="BC27">
        <v>2</v>
      </c>
      <c r="BD27">
        <f t="shared" si="15"/>
        <v>0.71104720618400574</v>
      </c>
      <c r="BF27" s="1" t="s">
        <v>12</v>
      </c>
      <c r="BG27" s="6">
        <f>'raw data (CT)'!J26</f>
        <v>12.0187153993165</v>
      </c>
      <c r="BH27">
        <f t="shared" si="104"/>
        <v>10.859842270632289</v>
      </c>
      <c r="BI27">
        <f t="shared" ref="BI27:BI30" si="152">BH27-BG27</f>
        <v>-1.1588731286842116</v>
      </c>
      <c r="BJ27">
        <v>2</v>
      </c>
      <c r="BK27">
        <f t="shared" si="17"/>
        <v>0.44786221853881247</v>
      </c>
      <c r="BM27" s="1" t="s">
        <v>12</v>
      </c>
      <c r="BN27" s="6">
        <f>'raw data (CT)'!K26</f>
        <v>17.2778015325353</v>
      </c>
      <c r="BO27">
        <f t="shared" si="105"/>
        <v>16.422431159057975</v>
      </c>
      <c r="BP27">
        <f t="shared" ref="BP27:BP30" si="153">BO27-BN27</f>
        <v>-0.85537037347732436</v>
      </c>
      <c r="BQ27">
        <v>2</v>
      </c>
      <c r="BR27">
        <f t="shared" si="19"/>
        <v>0.55272341144882164</v>
      </c>
      <c r="BT27" s="1" t="s">
        <v>12</v>
      </c>
      <c r="BU27">
        <f>'raw data (CT)'!L26</f>
        <v>15.9071189202861</v>
      </c>
      <c r="BV27">
        <f t="shared" si="106"/>
        <v>15.387553307654276</v>
      </c>
      <c r="BW27">
        <f t="shared" ref="BW27:BW30" si="154">BV27-BU27</f>
        <v>-0.51956561263182444</v>
      </c>
      <c r="BX27">
        <v>2</v>
      </c>
      <c r="BY27">
        <f t="shared" si="21"/>
        <v>0.6975818395288883</v>
      </c>
      <c r="CA27" s="1" t="s">
        <v>12</v>
      </c>
      <c r="CB27" s="6">
        <f>'raw data (CT)'!M26</f>
        <v>7.9327355158978596</v>
      </c>
      <c r="CC27">
        <f t="shared" si="107"/>
        <v>7.8823445001062638</v>
      </c>
      <c r="CD27">
        <f t="shared" ref="CD27:CD30" si="155">CC27-CB27</f>
        <v>-5.0391015791595883E-2</v>
      </c>
      <c r="CE27">
        <v>2</v>
      </c>
      <c r="CF27">
        <f t="shared" si="23"/>
        <v>0.96567456523369644</v>
      </c>
      <c r="CH27" s="1" t="s">
        <v>12</v>
      </c>
      <c r="CI27">
        <f>'raw data (CT)'!N26</f>
        <v>33.1375978096859</v>
      </c>
      <c r="CJ27">
        <f t="shared" si="108"/>
        <v>27.517171636696578</v>
      </c>
      <c r="CK27">
        <f t="shared" ref="CK27:CK30" si="156">CJ27-CI27</f>
        <v>-5.6204261729893226</v>
      </c>
      <c r="CL27">
        <v>2</v>
      </c>
      <c r="CM27">
        <f t="shared" si="25"/>
        <v>2.0327460860034247E-2</v>
      </c>
      <c r="CO27" s="1" t="s">
        <v>12</v>
      </c>
      <c r="CP27">
        <f>'raw data (CT)'!O26</f>
        <v>12.4736425138097</v>
      </c>
      <c r="CQ27">
        <f t="shared" si="109"/>
        <v>12.48624909331004</v>
      </c>
      <c r="CR27">
        <f t="shared" ref="CR27:CR30" si="157">CQ27-CP27</f>
        <v>1.2606579500339166E-2</v>
      </c>
      <c r="CS27">
        <v>2</v>
      </c>
      <c r="CT27">
        <f t="shared" si="27"/>
        <v>1.0087765046846471</v>
      </c>
      <c r="CV27" s="1" t="s">
        <v>12</v>
      </c>
      <c r="CW27" s="6">
        <f>'raw data (CT)'!P26</f>
        <v>13.2496024337955</v>
      </c>
      <c r="CX27">
        <f t="shared" si="110"/>
        <v>13.087707749788152</v>
      </c>
      <c r="CY27">
        <f t="shared" ref="CY27:CY30" si="158">CX27-CW27</f>
        <v>-0.16189468400734874</v>
      </c>
      <c r="CZ27">
        <v>2</v>
      </c>
      <c r="DA27">
        <f t="shared" si="29"/>
        <v>0.8938504105934012</v>
      </c>
      <c r="DC27" s="1" t="s">
        <v>12</v>
      </c>
      <c r="DD27">
        <f>'raw data (CT)'!Q26</f>
        <v>12.2858493636977</v>
      </c>
      <c r="DE27">
        <f t="shared" si="111"/>
        <v>11.917854400087977</v>
      </c>
      <c r="DF27">
        <f t="shared" ref="DF27:DF30" si="159">DE27-DD27</f>
        <v>-0.36799496360972306</v>
      </c>
      <c r="DG27">
        <v>2</v>
      </c>
      <c r="DH27">
        <f t="shared" si="31"/>
        <v>0.77485863595473736</v>
      </c>
      <c r="DJ27" s="1" t="s">
        <v>12</v>
      </c>
      <c r="DK27">
        <f>'raw data (CT)'!R26</f>
        <v>10.449918396068499</v>
      </c>
      <c r="DL27">
        <f t="shared" si="112"/>
        <v>10.65266115079722</v>
      </c>
      <c r="DM27">
        <f t="shared" ref="DM27:DM30" si="160">DL27-DK27</f>
        <v>0.20274275472872105</v>
      </c>
      <c r="DN27">
        <v>2</v>
      </c>
      <c r="DO27">
        <f t="shared" si="33"/>
        <v>1.1508842601999649</v>
      </c>
      <c r="DQ27" s="1" t="s">
        <v>12</v>
      </c>
      <c r="DR27">
        <f>'raw data (CT)'!S26</f>
        <v>8.3900897505593299</v>
      </c>
      <c r="DS27">
        <f t="shared" si="113"/>
        <v>8.5833079414458542</v>
      </c>
      <c r="DT27">
        <f t="shared" ref="DT27:DT30" si="161">DS27-DR27</f>
        <v>0.19321819088652425</v>
      </c>
      <c r="DU27">
        <v>2</v>
      </c>
      <c r="DV27">
        <f t="shared" si="35"/>
        <v>1.1433112348985597</v>
      </c>
      <c r="DX27" s="1" t="s">
        <v>12</v>
      </c>
      <c r="DY27" s="6">
        <f>'raw data (CT)'!T26</f>
        <v>14.192460509307599</v>
      </c>
      <c r="DZ27">
        <f t="shared" si="114"/>
        <v>14.245993453368152</v>
      </c>
      <c r="EA27">
        <f t="shared" ref="EA27:EA30" si="162">DZ27-DY27</f>
        <v>5.3532944060552978E-2</v>
      </c>
      <c r="EB27">
        <v>2</v>
      </c>
      <c r="EC27">
        <f t="shared" si="37"/>
        <v>1.0378032392810039</v>
      </c>
      <c r="EE27" s="1" t="s">
        <v>12</v>
      </c>
      <c r="EF27" s="6">
        <f>'raw data (CT)'!U26</f>
        <v>13.661694401588299</v>
      </c>
      <c r="EG27">
        <f t="shared" si="115"/>
        <v>13.213675963486804</v>
      </c>
      <c r="EH27">
        <f t="shared" ref="EH27:EH30" si="163">EG27-EF27</f>
        <v>-0.44801843810149578</v>
      </c>
      <c r="EI27">
        <v>2</v>
      </c>
      <c r="EJ27">
        <f t="shared" si="39"/>
        <v>0.73304900993523203</v>
      </c>
      <c r="EL27" s="1" t="s">
        <v>12</v>
      </c>
      <c r="EM27" s="6">
        <f>'raw data (CT)'!V26</f>
        <v>13.6284864819511</v>
      </c>
      <c r="EN27">
        <f t="shared" si="116"/>
        <v>13.342209146000533</v>
      </c>
      <c r="EO27">
        <f t="shared" ref="EO27:EO30" si="164">EN27-EM27</f>
        <v>-0.28627733595056704</v>
      </c>
      <c r="EP27">
        <v>2</v>
      </c>
      <c r="EQ27">
        <f t="shared" si="41"/>
        <v>0.82001526071222608</v>
      </c>
      <c r="ES27" s="1" t="s">
        <v>12</v>
      </c>
      <c r="ET27" s="6">
        <f>'raw data (CT)'!W26</f>
        <v>17.824413014830299</v>
      </c>
      <c r="EU27">
        <f t="shared" si="117"/>
        <v>16.822990906484254</v>
      </c>
      <c r="EV27">
        <f t="shared" ref="EV27:EV30" si="165">EU27-ET27</f>
        <v>-1.0014221083460448</v>
      </c>
      <c r="EW27">
        <v>2</v>
      </c>
      <c r="EX27">
        <f t="shared" si="43"/>
        <v>0.49950737764104786</v>
      </c>
      <c r="EZ27" s="1" t="s">
        <v>12</v>
      </c>
      <c r="FA27" s="6">
        <f>'raw data (CT)'!X26</f>
        <v>11.0424098333761</v>
      </c>
      <c r="FB27">
        <f t="shared" si="118"/>
        <v>10.896680675086667</v>
      </c>
      <c r="FC27">
        <f t="shared" ref="FC27:FC30" si="166">FB27-FA27</f>
        <v>-0.14572915828943245</v>
      </c>
      <c r="FD27">
        <v>2</v>
      </c>
      <c r="FE27">
        <f t="shared" si="45"/>
        <v>0.9039224070404307</v>
      </c>
      <c r="FG27" s="1" t="s">
        <v>12</v>
      </c>
      <c r="FH27" s="6">
        <f>'raw data (CT)'!Y26</f>
        <v>12.9876622347471</v>
      </c>
      <c r="FI27">
        <f t="shared" si="119"/>
        <v>12.9847194513064</v>
      </c>
      <c r="FJ27">
        <f t="shared" ref="FJ27:FJ30" si="167">FI27-FH27</f>
        <v>-2.9427834406998699E-3</v>
      </c>
      <c r="FK27">
        <v>2</v>
      </c>
      <c r="FL27">
        <f t="shared" si="47"/>
        <v>0.99796229689670635</v>
      </c>
      <c r="FN27" s="1" t="s">
        <v>12</v>
      </c>
      <c r="FO27" s="6">
        <f>'raw data (CT)'!Z26</f>
        <v>11.9139143583216</v>
      </c>
      <c r="FP27">
        <f t="shared" si="120"/>
        <v>11.583488988411284</v>
      </c>
      <c r="FQ27">
        <f t="shared" ref="FQ27:FQ30" si="168">FP27-FO27</f>
        <v>-0.33042536991031568</v>
      </c>
      <c r="FR27">
        <v>2</v>
      </c>
      <c r="FS27">
        <f t="shared" si="49"/>
        <v>0.79530195920824431</v>
      </c>
      <c r="FU27" s="1" t="s">
        <v>12</v>
      </c>
      <c r="FV27" s="6">
        <f>'raw data (CT)'!AA26</f>
        <v>14.5749872810418</v>
      </c>
      <c r="FW27">
        <f t="shared" si="121"/>
        <v>14.713870332091034</v>
      </c>
      <c r="FX27">
        <f t="shared" ref="FX27:FX30" si="169">FW27-FV27</f>
        <v>0.13888305104923404</v>
      </c>
      <c r="FY27">
        <v>2</v>
      </c>
      <c r="FZ27">
        <f t="shared" si="51"/>
        <v>1.1010523400555465</v>
      </c>
      <c r="GB27" s="1" t="s">
        <v>12</v>
      </c>
      <c r="GC27" s="6">
        <f>'raw data (CT)'!AB26</f>
        <v>21.594114776332201</v>
      </c>
      <c r="GD27">
        <f t="shared" si="122"/>
        <v>21.226014470138288</v>
      </c>
      <c r="GE27">
        <f t="shared" ref="GE27:GE30" si="170">GD27-GC27</f>
        <v>-0.36810030619391299</v>
      </c>
      <c r="GF27">
        <v>2</v>
      </c>
      <c r="GG27">
        <f t="shared" si="53"/>
        <v>0.77480205945812053</v>
      </c>
      <c r="GI27" s="1" t="s">
        <v>12</v>
      </c>
      <c r="GJ27" s="6">
        <f>'raw data (CT)'!AC26</f>
        <v>14.234371187770501</v>
      </c>
      <c r="GK27">
        <f t="shared" si="123"/>
        <v>14.025585774284304</v>
      </c>
      <c r="GL27">
        <f t="shared" ref="GL27:GL30" si="171">GK27-GJ27</f>
        <v>-0.20878541348619706</v>
      </c>
      <c r="GM27">
        <v>2</v>
      </c>
      <c r="GN27">
        <f t="shared" si="55"/>
        <v>0.86526538061882374</v>
      </c>
      <c r="GP27" s="1" t="s">
        <v>12</v>
      </c>
      <c r="GQ27" s="6">
        <f>'raw data (CT)'!AD26</f>
        <v>12.0292806449834</v>
      </c>
      <c r="GR27">
        <f t="shared" si="124"/>
        <v>11.969179330194631</v>
      </c>
      <c r="GS27">
        <f t="shared" ref="GS27:GS30" si="172">GR27-GQ27</f>
        <v>-6.0101314788768789E-2</v>
      </c>
      <c r="GT27">
        <v>2</v>
      </c>
      <c r="GU27">
        <f t="shared" si="57"/>
        <v>0.95919675635083401</v>
      </c>
      <c r="GW27" s="1" t="s">
        <v>12</v>
      </c>
      <c r="GX27" s="6">
        <f>'raw data (CT)'!AE26</f>
        <v>13.238655541081499</v>
      </c>
      <c r="GY27">
        <f t="shared" si="125"/>
        <v>13.411947726101024</v>
      </c>
      <c r="GZ27">
        <f t="shared" ref="GZ27:GZ30" si="173">GY27-GX27</f>
        <v>0.17329218501952504</v>
      </c>
      <c r="HA27">
        <v>2</v>
      </c>
      <c r="HB27">
        <f t="shared" si="59"/>
        <v>1.1276287645425305</v>
      </c>
      <c r="HD27" s="1" t="s">
        <v>12</v>
      </c>
      <c r="HE27" s="6">
        <f>'raw data (CT)'!AF26</f>
        <v>11.5035539451828</v>
      </c>
      <c r="HF27">
        <f t="shared" si="126"/>
        <v>11.296478551644576</v>
      </c>
      <c r="HG27">
        <f t="shared" ref="HG27:HG30" si="174">HF27-HE27</f>
        <v>-0.20707539353822391</v>
      </c>
      <c r="HH27">
        <v>2</v>
      </c>
      <c r="HI27">
        <f t="shared" si="61"/>
        <v>0.86629158384254568</v>
      </c>
      <c r="HK27" s="1" t="s">
        <v>12</v>
      </c>
      <c r="HL27" s="6">
        <f>'raw data (CT)'!AG26</f>
        <v>18.835934407812498</v>
      </c>
      <c r="HM27">
        <f t="shared" si="127"/>
        <v>18.151809132116021</v>
      </c>
      <c r="HN27">
        <f t="shared" ref="HN27:HN30" si="175">HM27-HL27</f>
        <v>-0.68412527569647708</v>
      </c>
      <c r="HO27">
        <v>2</v>
      </c>
      <c r="HP27">
        <f t="shared" si="63"/>
        <v>0.62238307102439117</v>
      </c>
      <c r="HR27" s="1" t="s">
        <v>12</v>
      </c>
      <c r="HS27" s="6">
        <f>'raw data (CT)'!AH26</f>
        <v>14.277924067666801</v>
      </c>
      <c r="HT27">
        <f t="shared" si="128"/>
        <v>13.748017265275241</v>
      </c>
      <c r="HU27">
        <f t="shared" ref="HU27:HU30" si="176">HT27-HS27</f>
        <v>-0.52990680239155985</v>
      </c>
      <c r="HV27">
        <v>2</v>
      </c>
      <c r="HW27">
        <f t="shared" si="65"/>
        <v>0.69259947430057167</v>
      </c>
      <c r="HY27" s="1" t="s">
        <v>12</v>
      </c>
      <c r="HZ27" s="6">
        <f>'raw data (CT)'!AI26</f>
        <v>12.204438609100601</v>
      </c>
      <c r="IA27">
        <f t="shared" si="129"/>
        <v>12.175938757881283</v>
      </c>
      <c r="IB27">
        <f t="shared" ref="IB27:IB30" si="177">IA27-HZ27</f>
        <v>-2.8499851219317307E-2</v>
      </c>
      <c r="IC27">
        <v>2</v>
      </c>
      <c r="ID27">
        <f t="shared" si="67"/>
        <v>0.9804392518930084</v>
      </c>
      <c r="IF27" s="1" t="s">
        <v>12</v>
      </c>
      <c r="IG27" s="6">
        <f>'raw data (CT)'!AJ26</f>
        <v>10.6267605234972</v>
      </c>
      <c r="IH27">
        <f t="shared" si="130"/>
        <v>10.492920839349626</v>
      </c>
      <c r="II27">
        <f t="shared" ref="II27:II30" si="178">IH27-IG27</f>
        <v>-0.13383968414757419</v>
      </c>
      <c r="IJ27">
        <v>2</v>
      </c>
      <c r="IK27">
        <f t="shared" si="69"/>
        <v>0.91140255232315914</v>
      </c>
      <c r="IM27" s="1" t="s">
        <v>12</v>
      </c>
      <c r="IN27" s="6">
        <f>'raw data (CT)'!AK26</f>
        <v>12.4840348435772</v>
      </c>
      <c r="IO27">
        <f t="shared" si="131"/>
        <v>12.7113598902446</v>
      </c>
      <c r="IP27">
        <f t="shared" ref="IP27:IP30" si="179">IO27-IN27</f>
        <v>0.22732504666739928</v>
      </c>
      <c r="IQ27">
        <v>2</v>
      </c>
      <c r="IR27">
        <f t="shared" si="71"/>
        <v>1.1706623680607853</v>
      </c>
      <c r="IT27" s="1" t="s">
        <v>12</v>
      </c>
      <c r="IU27" s="6">
        <f>'raw data (CT)'!AL26</f>
        <v>13.5243752384005</v>
      </c>
      <c r="IV27">
        <f t="shared" si="132"/>
        <v>13.164633018422759</v>
      </c>
      <c r="IW27">
        <f t="shared" ref="IW27:IW30" si="180">IV27-IU27</f>
        <v>-0.35974221997774158</v>
      </c>
      <c r="IX27">
        <v>2</v>
      </c>
      <c r="IY27">
        <f t="shared" si="73"/>
        <v>0.77930381283329497</v>
      </c>
      <c r="JA27" s="1" t="s">
        <v>12</v>
      </c>
      <c r="JB27" s="6">
        <f>'raw data (CT)'!AM26</f>
        <v>12.1978808609179</v>
      </c>
      <c r="JC27">
        <f t="shared" si="133"/>
        <v>12.285955595377898</v>
      </c>
      <c r="JD27">
        <f t="shared" ref="JD27:JD30" si="181">JC27-JB27</f>
        <v>8.8074734459997472E-2</v>
      </c>
      <c r="JE27">
        <v>2</v>
      </c>
      <c r="JF27">
        <f t="shared" si="75"/>
        <v>1.0629507358854071</v>
      </c>
      <c r="JH27" s="1" t="s">
        <v>12</v>
      </c>
      <c r="JI27" s="6">
        <f>'raw data (CT)'!AN26</f>
        <v>36.102939730353398</v>
      </c>
      <c r="JJ27">
        <f t="shared" si="134"/>
        <v>24.632342976413703</v>
      </c>
      <c r="JK27">
        <f t="shared" ref="JK27:JK30" si="182">JJ27-JI27</f>
        <v>-11.470596753939695</v>
      </c>
      <c r="JL27">
        <v>2</v>
      </c>
      <c r="JM27">
        <f t="shared" si="77"/>
        <v>3.5237598989205546E-4</v>
      </c>
      <c r="JO27" s="1" t="s">
        <v>12</v>
      </c>
      <c r="JP27" s="6">
        <f>'raw data (CT)'!AO26</f>
        <v>19.4767386193958</v>
      </c>
      <c r="JQ27">
        <f t="shared" si="135"/>
        <v>17.96428060720185</v>
      </c>
      <c r="JR27">
        <f t="shared" ref="JR27:JR30" si="183">JQ27-JP27</f>
        <v>-1.5124580121939495</v>
      </c>
      <c r="JS27">
        <v>2</v>
      </c>
      <c r="JT27">
        <f t="shared" si="79"/>
        <v>0.35051351751745902</v>
      </c>
      <c r="JV27" s="1" t="s">
        <v>12</v>
      </c>
      <c r="JW27" s="6">
        <f>'raw data (CT)'!AP26</f>
        <v>22.294932436346301</v>
      </c>
      <c r="JX27">
        <f t="shared" si="136"/>
        <v>20.128844862822781</v>
      </c>
      <c r="JY27">
        <f t="shared" ref="JY27:JY30" si="184">JX27-JW27</f>
        <v>-2.1660875735235194</v>
      </c>
      <c r="JZ27">
        <v>2</v>
      </c>
      <c r="KA27">
        <f t="shared" si="81"/>
        <v>0.22281409844918665</v>
      </c>
      <c r="KC27" s="1" t="s">
        <v>12</v>
      </c>
      <c r="KD27" s="6">
        <f>'raw data (CT)'!AQ26</f>
        <v>11.828368743996499</v>
      </c>
      <c r="KE27">
        <f t="shared" si="137"/>
        <v>11.74862306866267</v>
      </c>
      <c r="KF27">
        <f t="shared" ref="KF27:KF30" si="185">KE27-KD27</f>
        <v>-7.9745675333828814E-2</v>
      </c>
      <c r="KG27">
        <v>2</v>
      </c>
      <c r="KH27">
        <f t="shared" si="83"/>
        <v>0.94622443665495426</v>
      </c>
      <c r="KJ27" s="1" t="s">
        <v>12</v>
      </c>
      <c r="KK27" s="6">
        <f>'raw data (CT)'!AR26</f>
        <v>10.8672664054876</v>
      </c>
      <c r="KL27">
        <f t="shared" si="138"/>
        <v>10.439448927374313</v>
      </c>
      <c r="KM27">
        <f t="shared" ref="KM27:KM30" si="186">KL27-KK27</f>
        <v>-0.42781747811328685</v>
      </c>
      <c r="KN27">
        <v>2</v>
      </c>
      <c r="KO27">
        <f t="shared" si="85"/>
        <v>0.74338553533895002</v>
      </c>
      <c r="KQ27" s="1" t="s">
        <v>12</v>
      </c>
      <c r="KR27" s="6">
        <f>'raw data (CT)'!AS26</f>
        <v>12.023133570700001</v>
      </c>
      <c r="KS27">
        <f t="shared" si="139"/>
        <v>11.974404565061244</v>
      </c>
      <c r="KT27">
        <f t="shared" ref="KT27:KT30" si="187">KS27-KR27</f>
        <v>-4.8729005638756817E-2</v>
      </c>
      <c r="KU27">
        <v>2</v>
      </c>
      <c r="KV27">
        <f t="shared" si="87"/>
        <v>0.96678768041951835</v>
      </c>
      <c r="KX27" s="1" t="s">
        <v>12</v>
      </c>
      <c r="KY27" s="6">
        <f>'raw data (CT)'!AT26</f>
        <v>18.358044989432301</v>
      </c>
      <c r="KZ27">
        <f t="shared" si="140"/>
        <v>17.885183312411066</v>
      </c>
      <c r="LA27">
        <f t="shared" ref="LA27:LA30" si="188">KZ27-KY27</f>
        <v>-0.47286167702123549</v>
      </c>
      <c r="LB27">
        <v>2</v>
      </c>
      <c r="LC27">
        <f t="shared" si="89"/>
        <v>0.72053395459343372</v>
      </c>
      <c r="LE27" s="1" t="s">
        <v>12</v>
      </c>
      <c r="LF27" s="6">
        <f>'raw data (CT)'!AU26</f>
        <v>24.016691134317899</v>
      </c>
      <c r="LG27">
        <f t="shared" si="141"/>
        <v>20.97398616767029</v>
      </c>
      <c r="LH27">
        <f t="shared" ref="LH27:LH30" si="189">LG27-LF27</f>
        <v>-3.0427049666476087</v>
      </c>
      <c r="LI27">
        <v>2</v>
      </c>
      <c r="LJ27">
        <f t="shared" si="91"/>
        <v>0.12135412328845697</v>
      </c>
      <c r="LL27" s="1" t="s">
        <v>12</v>
      </c>
      <c r="LM27" s="6">
        <f>'raw data (CT)'!AV26</f>
        <v>13.138559349341101</v>
      </c>
      <c r="LN27">
        <f t="shared" si="142"/>
        <v>13.759010606635613</v>
      </c>
      <c r="LO27">
        <f t="shared" ref="LO27:LO30" si="190">LN27-LM27</f>
        <v>0.620451257294512</v>
      </c>
      <c r="LP27">
        <v>2</v>
      </c>
      <c r="LQ27">
        <f t="shared" si="93"/>
        <v>1.5373559721628618</v>
      </c>
      <c r="LS27" s="1" t="s">
        <v>12</v>
      </c>
      <c r="LT27" s="6">
        <f>'raw data (CT)'!AW26</f>
        <v>10.156939522978799</v>
      </c>
      <c r="LU27">
        <f t="shared" si="143"/>
        <v>9.6756523412523485</v>
      </c>
      <c r="LV27">
        <f t="shared" ref="LV27:LV30" si="191">LU27-LT27</f>
        <v>-0.4812871817264508</v>
      </c>
      <c r="LW27">
        <v>2</v>
      </c>
      <c r="LX27">
        <f t="shared" si="95"/>
        <v>0.71633821727798797</v>
      </c>
    </row>
    <row r="28" spans="2:336" x14ac:dyDescent="0.25">
      <c r="B28" s="1" t="s">
        <v>13</v>
      </c>
      <c r="C28">
        <f>'raw data (CT)'!AX27</f>
        <v>8.5990024135544196</v>
      </c>
      <c r="D28">
        <f t="shared" si="96"/>
        <v>8.1453957508141368</v>
      </c>
      <c r="E28">
        <f t="shared" si="144"/>
        <v>-0.45360666274028283</v>
      </c>
      <c r="F28">
        <v>2</v>
      </c>
      <c r="G28">
        <f t="shared" si="1"/>
        <v>0.73021506447271867</v>
      </c>
      <c r="I28" s="1" t="s">
        <v>13</v>
      </c>
      <c r="J28" s="6">
        <f>'raw data (CT)'!C27</f>
        <v>14.494597222445901</v>
      </c>
      <c r="K28">
        <f t="shared" si="97"/>
        <v>13.165000958705244</v>
      </c>
      <c r="L28">
        <f t="shared" si="145"/>
        <v>-1.3295962637406564</v>
      </c>
      <c r="M28">
        <v>2</v>
      </c>
      <c r="N28">
        <f t="shared" si="3"/>
        <v>0.39787957236001947</v>
      </c>
      <c r="P28" s="1" t="s">
        <v>13</v>
      </c>
      <c r="Q28" s="6">
        <f>'raw data (CT)'!D27</f>
        <v>6.95557344854336</v>
      </c>
      <c r="R28">
        <f t="shared" si="98"/>
        <v>7.1607762328820526</v>
      </c>
      <c r="S28">
        <f t="shared" si="146"/>
        <v>0.20520278433869255</v>
      </c>
      <c r="T28">
        <v>2</v>
      </c>
      <c r="U28">
        <f t="shared" si="5"/>
        <v>1.1528483790789719</v>
      </c>
      <c r="W28" s="1" t="s">
        <v>13</v>
      </c>
      <c r="X28" s="6">
        <f>'raw data (CT)'!E27</f>
        <v>30.068114866331101</v>
      </c>
      <c r="Y28">
        <f t="shared" si="99"/>
        <v>26.499719347035985</v>
      </c>
      <c r="Z28">
        <f t="shared" si="147"/>
        <v>-3.568395519295116</v>
      </c>
      <c r="AA28">
        <v>2</v>
      </c>
      <c r="AB28">
        <f t="shared" si="7"/>
        <v>8.4295795275843743E-2</v>
      </c>
      <c r="AD28" s="1" t="s">
        <v>13</v>
      </c>
      <c r="AE28" s="6">
        <f>'raw data (CT)'!F27</f>
        <v>21.730855672125902</v>
      </c>
      <c r="AF28">
        <f t="shared" si="100"/>
        <v>19.092181059475795</v>
      </c>
      <c r="AG28">
        <f t="shared" si="148"/>
        <v>-2.6386746126501066</v>
      </c>
      <c r="AH28">
        <v>2</v>
      </c>
      <c r="AI28">
        <f t="shared" si="9"/>
        <v>0.16057568849324386</v>
      </c>
      <c r="AK28" s="1" t="s">
        <v>13</v>
      </c>
      <c r="AL28" s="6">
        <f>'raw data (CT)'!G27</f>
        <v>24.0976688090756</v>
      </c>
      <c r="AM28">
        <f t="shared" si="101"/>
        <v>23.204473497115767</v>
      </c>
      <c r="AN28">
        <f t="shared" si="149"/>
        <v>-0.89319531195983259</v>
      </c>
      <c r="AO28">
        <v>2</v>
      </c>
      <c r="AP28">
        <f t="shared" si="11"/>
        <v>0.53842029185856066</v>
      </c>
      <c r="AR28" s="1" t="s">
        <v>13</v>
      </c>
      <c r="AS28" s="6">
        <f>'raw data (CT)'!H27</f>
        <v>16.713506873357399</v>
      </c>
      <c r="AT28">
        <f t="shared" si="102"/>
        <v>16.10412600201699</v>
      </c>
      <c r="AU28">
        <f t="shared" si="150"/>
        <v>-0.60938087134040941</v>
      </c>
      <c r="AV28">
        <v>2</v>
      </c>
      <c r="AW28">
        <f t="shared" si="13"/>
        <v>0.65547793815638933</v>
      </c>
      <c r="AY28" s="1" t="s">
        <v>13</v>
      </c>
      <c r="AZ28">
        <f>'raw data (CT)'!I27</f>
        <v>14.957472034090801</v>
      </c>
      <c r="BA28">
        <f t="shared" si="103"/>
        <v>14.468610905867157</v>
      </c>
      <c r="BB28">
        <f t="shared" si="151"/>
        <v>-0.48886112822364325</v>
      </c>
      <c r="BC28">
        <v>2</v>
      </c>
      <c r="BD28">
        <f t="shared" si="15"/>
        <v>0.71258739642425983</v>
      </c>
      <c r="BF28" s="1" t="s">
        <v>13</v>
      </c>
      <c r="BG28" s="6">
        <f>'raw data (CT)'!J27</f>
        <v>11.195754091248901</v>
      </c>
      <c r="BH28">
        <f t="shared" si="104"/>
        <v>10.859842270632289</v>
      </c>
      <c r="BI28">
        <f t="shared" si="152"/>
        <v>-0.33591182061661229</v>
      </c>
      <c r="BJ28">
        <v>2</v>
      </c>
      <c r="BK28">
        <f t="shared" si="17"/>
        <v>0.79228323481922158</v>
      </c>
      <c r="BM28" s="1" t="s">
        <v>13</v>
      </c>
      <c r="BN28" s="6">
        <f>'raw data (CT)'!K27</f>
        <v>16.287451456060602</v>
      </c>
      <c r="BO28">
        <f t="shared" si="105"/>
        <v>16.422431159057975</v>
      </c>
      <c r="BP28">
        <f t="shared" si="153"/>
        <v>0.13497970299737361</v>
      </c>
      <c r="BQ28">
        <v>2</v>
      </c>
      <c r="BR28">
        <f t="shared" si="19"/>
        <v>1.0980773650364049</v>
      </c>
      <c r="BT28" s="1" t="s">
        <v>13</v>
      </c>
      <c r="BU28">
        <f>'raw data (CT)'!L27</f>
        <v>16.435638259548401</v>
      </c>
      <c r="BV28">
        <f t="shared" si="106"/>
        <v>15.387553307654276</v>
      </c>
      <c r="BW28">
        <f t="shared" si="154"/>
        <v>-1.0480849518941255</v>
      </c>
      <c r="BX28">
        <v>2</v>
      </c>
      <c r="BY28">
        <f t="shared" si="21"/>
        <v>0.48360968701548945</v>
      </c>
      <c r="CA28" s="1" t="s">
        <v>13</v>
      </c>
      <c r="CB28" s="6">
        <f>'raw data (CT)'!M27</f>
        <v>8.1994029520162197</v>
      </c>
      <c r="CC28">
        <f t="shared" si="107"/>
        <v>7.8823445001062638</v>
      </c>
      <c r="CD28">
        <f t="shared" si="155"/>
        <v>-0.31705845190995596</v>
      </c>
      <c r="CE28">
        <v>2</v>
      </c>
      <c r="CF28">
        <f t="shared" si="23"/>
        <v>0.80270486584610556</v>
      </c>
      <c r="CH28" s="1" t="s">
        <v>13</v>
      </c>
      <c r="CI28">
        <f>'raw data (CT)'!N27</f>
        <v>31.784535494040298</v>
      </c>
      <c r="CJ28">
        <f t="shared" si="108"/>
        <v>27.517171636696578</v>
      </c>
      <c r="CK28">
        <f t="shared" si="156"/>
        <v>-4.2673638573437209</v>
      </c>
      <c r="CL28">
        <v>2</v>
      </c>
      <c r="CM28">
        <f t="shared" si="25"/>
        <v>5.1927268293406673E-2</v>
      </c>
      <c r="CO28" s="1" t="s">
        <v>13</v>
      </c>
      <c r="CP28">
        <f>'raw data (CT)'!O27</f>
        <v>13.6968370013093</v>
      </c>
      <c r="CQ28">
        <f t="shared" si="109"/>
        <v>12.48624909331004</v>
      </c>
      <c r="CR28">
        <f t="shared" si="157"/>
        <v>-1.2105879079992601</v>
      </c>
      <c r="CS28">
        <v>2</v>
      </c>
      <c r="CT28">
        <f t="shared" si="27"/>
        <v>0.43209249915245129</v>
      </c>
      <c r="CV28" s="1" t="s">
        <v>13</v>
      </c>
      <c r="CW28" s="6">
        <f>'raw data (CT)'!P27</f>
        <v>13.5779766735716</v>
      </c>
      <c r="CX28">
        <f t="shared" si="110"/>
        <v>13.087707749788152</v>
      </c>
      <c r="CY28">
        <f t="shared" si="158"/>
        <v>-0.49026892378344833</v>
      </c>
      <c r="CZ28">
        <v>2</v>
      </c>
      <c r="DA28">
        <f t="shared" si="29"/>
        <v>0.71189238601083893</v>
      </c>
      <c r="DC28" s="1" t="s">
        <v>13</v>
      </c>
      <c r="DD28">
        <f>'raw data (CT)'!Q27</f>
        <v>12.557813898528</v>
      </c>
      <c r="DE28">
        <f t="shared" si="111"/>
        <v>11.917854400087977</v>
      </c>
      <c r="DF28">
        <f t="shared" si="159"/>
        <v>-0.63995949844002276</v>
      </c>
      <c r="DG28">
        <v>2</v>
      </c>
      <c r="DH28">
        <f t="shared" si="31"/>
        <v>0.64173096418981701</v>
      </c>
      <c r="DJ28" s="1" t="s">
        <v>13</v>
      </c>
      <c r="DK28">
        <f>'raw data (CT)'!R27</f>
        <v>10.7546492672656</v>
      </c>
      <c r="DL28">
        <f t="shared" si="112"/>
        <v>10.65266115079722</v>
      </c>
      <c r="DM28">
        <f t="shared" si="160"/>
        <v>-0.10198811646838024</v>
      </c>
      <c r="DN28">
        <v>2</v>
      </c>
      <c r="DO28">
        <f t="shared" si="33"/>
        <v>0.93174810411624831</v>
      </c>
      <c r="DQ28" s="1" t="s">
        <v>13</v>
      </c>
      <c r="DR28">
        <f>'raw data (CT)'!S27</f>
        <v>7.8706990433382904</v>
      </c>
      <c r="DS28">
        <f t="shared" si="113"/>
        <v>8.5833079414458542</v>
      </c>
      <c r="DT28">
        <f t="shared" si="161"/>
        <v>0.71260889810756378</v>
      </c>
      <c r="DU28">
        <v>2</v>
      </c>
      <c r="DV28">
        <f t="shared" si="35"/>
        <v>1.6387649003519935</v>
      </c>
      <c r="DX28" s="1" t="s">
        <v>13</v>
      </c>
      <c r="DY28" s="6">
        <f>'raw data (CT)'!T27</f>
        <v>15.4217484315128</v>
      </c>
      <c r="DZ28">
        <f t="shared" si="114"/>
        <v>14.245993453368152</v>
      </c>
      <c r="EA28">
        <f t="shared" si="162"/>
        <v>-1.1757549781446475</v>
      </c>
      <c r="EB28">
        <v>2</v>
      </c>
      <c r="EC28">
        <f t="shared" si="37"/>
        <v>0.44265205425258336</v>
      </c>
      <c r="EE28" s="1" t="s">
        <v>13</v>
      </c>
      <c r="EF28" s="6">
        <f>'raw data (CT)'!U27</f>
        <v>13.286079823225201</v>
      </c>
      <c r="EG28">
        <f t="shared" si="115"/>
        <v>13.213675963486804</v>
      </c>
      <c r="EH28">
        <f t="shared" si="163"/>
        <v>-7.2403859738397358E-2</v>
      </c>
      <c r="EI28">
        <v>2</v>
      </c>
      <c r="EJ28">
        <f t="shared" si="39"/>
        <v>0.95105200704474013</v>
      </c>
      <c r="EL28" s="1" t="s">
        <v>13</v>
      </c>
      <c r="EM28" s="6">
        <f>'raw data (CT)'!V27</f>
        <v>13.6859193409387</v>
      </c>
      <c r="EN28">
        <f t="shared" si="116"/>
        <v>13.342209146000533</v>
      </c>
      <c r="EO28">
        <f t="shared" si="164"/>
        <v>-0.34371019493816668</v>
      </c>
      <c r="EP28">
        <v>2</v>
      </c>
      <c r="EQ28">
        <f t="shared" si="41"/>
        <v>0.78801216411353481</v>
      </c>
      <c r="ES28" s="1" t="s">
        <v>13</v>
      </c>
      <c r="ET28" s="6">
        <f>'raw data (CT)'!W27</f>
        <v>17.151971016344799</v>
      </c>
      <c r="EU28">
        <f t="shared" si="117"/>
        <v>16.822990906484254</v>
      </c>
      <c r="EV28">
        <f t="shared" si="165"/>
        <v>-0.32898010986054516</v>
      </c>
      <c r="EW28">
        <v>2</v>
      </c>
      <c r="EX28">
        <f t="shared" si="43"/>
        <v>0.79609907435712934</v>
      </c>
      <c r="EZ28" s="1" t="s">
        <v>13</v>
      </c>
      <c r="FA28" s="6">
        <f>'raw data (CT)'!X27</f>
        <v>11.8055685096632</v>
      </c>
      <c r="FB28">
        <f t="shared" si="118"/>
        <v>10.896680675086667</v>
      </c>
      <c r="FC28">
        <f t="shared" si="166"/>
        <v>-0.90888783457653233</v>
      </c>
      <c r="FD28">
        <v>2</v>
      </c>
      <c r="FE28">
        <f t="shared" si="45"/>
        <v>0.53259550786834153</v>
      </c>
      <c r="FG28" s="1" t="s">
        <v>13</v>
      </c>
      <c r="FH28" s="6">
        <f>'raw data (CT)'!Y27</f>
        <v>12.163977602295001</v>
      </c>
      <c r="FI28">
        <f t="shared" si="119"/>
        <v>12.9847194513064</v>
      </c>
      <c r="FJ28">
        <f t="shared" si="167"/>
        <v>0.82074184901139979</v>
      </c>
      <c r="FK28">
        <v>2</v>
      </c>
      <c r="FL28">
        <f t="shared" si="47"/>
        <v>1.7663140164065889</v>
      </c>
      <c r="FN28" s="1" t="s">
        <v>13</v>
      </c>
      <c r="FO28" s="6">
        <f>'raw data (CT)'!Z27</f>
        <v>12.1787218368405</v>
      </c>
      <c r="FP28">
        <f t="shared" si="120"/>
        <v>11.583488988411284</v>
      </c>
      <c r="FQ28">
        <f t="shared" si="168"/>
        <v>-0.59523284842921598</v>
      </c>
      <c r="FR28">
        <v>2</v>
      </c>
      <c r="FS28">
        <f t="shared" si="49"/>
        <v>0.66193761101544901</v>
      </c>
      <c r="FU28" s="1" t="s">
        <v>13</v>
      </c>
      <c r="FV28" s="6">
        <f>'raw data (CT)'!AA27</f>
        <v>14.354555034372</v>
      </c>
      <c r="FW28">
        <f t="shared" si="121"/>
        <v>14.713870332091034</v>
      </c>
      <c r="FX28">
        <f t="shared" si="169"/>
        <v>0.35931529771903392</v>
      </c>
      <c r="FY28">
        <v>2</v>
      </c>
      <c r="FZ28">
        <f t="shared" si="51"/>
        <v>1.2828169288501909</v>
      </c>
      <c r="GB28" s="1" t="s">
        <v>13</v>
      </c>
      <c r="GC28" s="6">
        <f>'raw data (CT)'!AB27</f>
        <v>24.0063614989249</v>
      </c>
      <c r="GD28">
        <f t="shared" si="122"/>
        <v>21.226014470138288</v>
      </c>
      <c r="GE28">
        <f t="shared" si="170"/>
        <v>-2.7803470287866112</v>
      </c>
      <c r="GF28">
        <v>2</v>
      </c>
      <c r="GG28">
        <f t="shared" si="53"/>
        <v>0.14555668159828486</v>
      </c>
      <c r="GI28" s="1" t="s">
        <v>13</v>
      </c>
      <c r="GJ28" s="6">
        <f>'raw data (CT)'!AC27</f>
        <v>14.521513377374999</v>
      </c>
      <c r="GK28">
        <f t="shared" si="123"/>
        <v>14.025585774284304</v>
      </c>
      <c r="GL28">
        <f t="shared" si="171"/>
        <v>-0.49592760309069561</v>
      </c>
      <c r="GM28">
        <v>2</v>
      </c>
      <c r="GN28">
        <f t="shared" si="55"/>
        <v>0.70910560108106913</v>
      </c>
      <c r="GP28" s="1" t="s">
        <v>13</v>
      </c>
      <c r="GQ28" s="6">
        <f>'raw data (CT)'!AD27</f>
        <v>12.5599512216583</v>
      </c>
      <c r="GR28">
        <f t="shared" si="124"/>
        <v>11.969179330194631</v>
      </c>
      <c r="GS28">
        <f t="shared" si="172"/>
        <v>-0.59077189146366926</v>
      </c>
      <c r="GT28">
        <v>2</v>
      </c>
      <c r="GU28">
        <f t="shared" si="57"/>
        <v>0.66398755581611824</v>
      </c>
      <c r="GW28" s="1" t="s">
        <v>13</v>
      </c>
      <c r="GX28" s="6">
        <f>'raw data (CT)'!AE27</f>
        <v>15.493531795573</v>
      </c>
      <c r="GY28">
        <f t="shared" si="125"/>
        <v>13.411947726101024</v>
      </c>
      <c r="GZ28">
        <f t="shared" si="173"/>
        <v>-2.0815840694719761</v>
      </c>
      <c r="HA28">
        <v>2</v>
      </c>
      <c r="HB28">
        <f t="shared" si="59"/>
        <v>0.23625486296223555</v>
      </c>
      <c r="HD28" s="1" t="s">
        <v>13</v>
      </c>
      <c r="HE28" s="6">
        <f>'raw data (CT)'!AF27</f>
        <v>11.9048423950164</v>
      </c>
      <c r="HF28">
        <f t="shared" si="126"/>
        <v>11.296478551644576</v>
      </c>
      <c r="HG28">
        <f t="shared" si="174"/>
        <v>-0.60836384337182459</v>
      </c>
      <c r="HH28">
        <v>2</v>
      </c>
      <c r="HI28">
        <f t="shared" si="61"/>
        <v>0.65594018028377132</v>
      </c>
      <c r="HK28" s="1" t="s">
        <v>13</v>
      </c>
      <c r="HL28" s="6">
        <f>'raw data (CT)'!AG27</f>
        <v>19.4573817199025</v>
      </c>
      <c r="HM28">
        <f t="shared" si="127"/>
        <v>18.151809132116021</v>
      </c>
      <c r="HN28">
        <f t="shared" si="175"/>
        <v>-1.3055725877864788</v>
      </c>
      <c r="HO28">
        <v>2</v>
      </c>
      <c r="HP28">
        <f t="shared" si="63"/>
        <v>0.40456051135196974</v>
      </c>
      <c r="HR28" s="1" t="s">
        <v>13</v>
      </c>
      <c r="HS28" s="6">
        <f>'raw data (CT)'!AH27</f>
        <v>14.1680652798716</v>
      </c>
      <c r="HT28">
        <f t="shared" si="128"/>
        <v>13.748017265275241</v>
      </c>
      <c r="HU28">
        <f t="shared" si="176"/>
        <v>-0.42004801459635921</v>
      </c>
      <c r="HV28">
        <v>2</v>
      </c>
      <c r="HW28">
        <f t="shared" si="65"/>
        <v>0.74739974955638022</v>
      </c>
      <c r="HY28" s="1" t="s">
        <v>13</v>
      </c>
      <c r="HZ28" s="6">
        <f>'raw data (CT)'!AI27</f>
        <v>12.4349398197902</v>
      </c>
      <c r="IA28">
        <f t="shared" si="129"/>
        <v>12.175938757881283</v>
      </c>
      <c r="IB28">
        <f t="shared" si="177"/>
        <v>-0.2590010619089167</v>
      </c>
      <c r="IC28">
        <v>2</v>
      </c>
      <c r="ID28">
        <f t="shared" si="67"/>
        <v>0.83566634382175031</v>
      </c>
      <c r="IF28" s="1" t="s">
        <v>13</v>
      </c>
      <c r="IG28" s="6">
        <f>'raw data (CT)'!AJ27</f>
        <v>11.1518473444227</v>
      </c>
      <c r="IH28">
        <f t="shared" si="130"/>
        <v>10.492920839349626</v>
      </c>
      <c r="II28">
        <f t="shared" si="178"/>
        <v>-0.65892650507307415</v>
      </c>
      <c r="IJ28">
        <v>2</v>
      </c>
      <c r="IK28">
        <f t="shared" si="69"/>
        <v>0.63334939063201223</v>
      </c>
      <c r="IM28" s="1" t="s">
        <v>13</v>
      </c>
      <c r="IN28" s="6">
        <f>'raw data (CT)'!AK27</f>
        <v>13.374733105170099</v>
      </c>
      <c r="IO28">
        <f t="shared" si="131"/>
        <v>12.7113598902446</v>
      </c>
      <c r="IP28">
        <f t="shared" si="179"/>
        <v>-0.66337321492549961</v>
      </c>
      <c r="IQ28">
        <v>2</v>
      </c>
      <c r="IR28">
        <f t="shared" si="71"/>
        <v>0.63140027104344021</v>
      </c>
      <c r="IT28" s="1" t="s">
        <v>13</v>
      </c>
      <c r="IU28" s="6">
        <f>'raw data (CT)'!AL27</f>
        <v>13.4230108522887</v>
      </c>
      <c r="IV28">
        <f t="shared" si="132"/>
        <v>13.164633018422759</v>
      </c>
      <c r="IW28">
        <f t="shared" si="180"/>
        <v>-0.25837783386594104</v>
      </c>
      <c r="IX28">
        <v>2</v>
      </c>
      <c r="IY28">
        <f t="shared" si="73"/>
        <v>0.83602742027495869</v>
      </c>
      <c r="JA28" s="1" t="s">
        <v>13</v>
      </c>
      <c r="JB28" s="6">
        <f>'raw data (CT)'!AM27</f>
        <v>12.566383998336599</v>
      </c>
      <c r="JC28">
        <f t="shared" si="133"/>
        <v>12.285955595377898</v>
      </c>
      <c r="JD28">
        <f t="shared" si="181"/>
        <v>-0.28042840295870164</v>
      </c>
      <c r="JE28">
        <v>2</v>
      </c>
      <c r="JF28">
        <f t="shared" si="75"/>
        <v>0.82334649126718096</v>
      </c>
      <c r="JH28" s="1" t="s">
        <v>13</v>
      </c>
      <c r="JI28" s="6">
        <f>'raw data (CT)'!AN27</f>
        <v>24.799496293763301</v>
      </c>
      <c r="JJ28">
        <f t="shared" si="134"/>
        <v>24.632342976413703</v>
      </c>
      <c r="JK28">
        <f t="shared" si="182"/>
        <v>-0.16715331734959804</v>
      </c>
      <c r="JL28">
        <v>2</v>
      </c>
      <c r="JM28">
        <f t="shared" si="77"/>
        <v>0.89059825037564322</v>
      </c>
      <c r="JO28" s="1" t="s">
        <v>13</v>
      </c>
      <c r="JP28" s="6">
        <f>'raw data (CT)'!AO27</f>
        <v>19.8232958565658</v>
      </c>
      <c r="JQ28">
        <f t="shared" si="135"/>
        <v>17.96428060720185</v>
      </c>
      <c r="JR28">
        <f t="shared" si="183"/>
        <v>-1.8590152493639494</v>
      </c>
      <c r="JS28">
        <v>2</v>
      </c>
      <c r="JT28">
        <f t="shared" si="79"/>
        <v>0.27566437696458124</v>
      </c>
      <c r="JV28" s="1" t="s">
        <v>13</v>
      </c>
      <c r="JW28" s="6">
        <f>'raw data (CT)'!AP27</f>
        <v>21.425874136464302</v>
      </c>
      <c r="JX28">
        <f t="shared" si="136"/>
        <v>20.128844862822781</v>
      </c>
      <c r="JY28">
        <f t="shared" si="184"/>
        <v>-1.2970292736415203</v>
      </c>
      <c r="JZ28">
        <v>2</v>
      </c>
      <c r="KA28">
        <f t="shared" si="81"/>
        <v>0.40696333478198221</v>
      </c>
      <c r="KC28" s="1" t="s">
        <v>13</v>
      </c>
      <c r="KD28" s="6">
        <f>'raw data (CT)'!AQ27</f>
        <v>12.4497128797966</v>
      </c>
      <c r="KE28">
        <f t="shared" si="137"/>
        <v>11.74862306866267</v>
      </c>
      <c r="KF28">
        <f t="shared" si="185"/>
        <v>-0.70108981113392943</v>
      </c>
      <c r="KG28">
        <v>2</v>
      </c>
      <c r="KH28">
        <f t="shared" si="83"/>
        <v>0.61510737931348181</v>
      </c>
      <c r="KJ28" s="1" t="s">
        <v>13</v>
      </c>
      <c r="KK28" s="6">
        <f>'raw data (CT)'!AR27</f>
        <v>10.633055881421599</v>
      </c>
      <c r="KL28">
        <f t="shared" si="138"/>
        <v>10.439448927374313</v>
      </c>
      <c r="KM28">
        <f t="shared" si="186"/>
        <v>-0.19360695404728645</v>
      </c>
      <c r="KN28">
        <v>2</v>
      </c>
      <c r="KO28">
        <f t="shared" si="85"/>
        <v>0.87441681293695728</v>
      </c>
      <c r="KQ28" s="1" t="s">
        <v>13</v>
      </c>
      <c r="KR28" s="6">
        <f>'raw data (CT)'!AS27</f>
        <v>12.4717767923645</v>
      </c>
      <c r="KS28">
        <f t="shared" si="139"/>
        <v>11.974404565061244</v>
      </c>
      <c r="KT28">
        <f t="shared" si="187"/>
        <v>-0.4973722273032557</v>
      </c>
      <c r="KU28">
        <v>2</v>
      </c>
      <c r="KV28">
        <f t="shared" si="87"/>
        <v>0.70839590264706698</v>
      </c>
      <c r="KX28" s="1" t="s">
        <v>13</v>
      </c>
      <c r="KY28" s="6">
        <f>'raw data (CT)'!AT27</f>
        <v>18.477309814858401</v>
      </c>
      <c r="KZ28">
        <f t="shared" si="140"/>
        <v>17.885183312411066</v>
      </c>
      <c r="LA28">
        <f t="shared" si="188"/>
        <v>-0.59212650244733567</v>
      </c>
      <c r="LB28">
        <v>2</v>
      </c>
      <c r="LC28">
        <f t="shared" si="89"/>
        <v>0.66336440076376302</v>
      </c>
      <c r="LE28" s="1" t="s">
        <v>13</v>
      </c>
      <c r="LF28" s="6">
        <f>'raw data (CT)'!AU27</f>
        <v>22.831200018972499</v>
      </c>
      <c r="LG28">
        <f t="shared" si="141"/>
        <v>20.97398616767029</v>
      </c>
      <c r="LH28">
        <f t="shared" si="189"/>
        <v>-1.857213851302209</v>
      </c>
      <c r="LI28">
        <v>2</v>
      </c>
      <c r="LJ28">
        <f t="shared" si="91"/>
        <v>0.27600879585663823</v>
      </c>
      <c r="LL28" s="1" t="s">
        <v>13</v>
      </c>
      <c r="LM28" s="6">
        <f>'raw data (CT)'!AV27</f>
        <v>14.478043361118599</v>
      </c>
      <c r="LN28">
        <f t="shared" si="142"/>
        <v>13.759010606635613</v>
      </c>
      <c r="LO28">
        <f t="shared" si="190"/>
        <v>-0.71903275448298665</v>
      </c>
      <c r="LP28">
        <v>2</v>
      </c>
      <c r="LQ28">
        <f t="shared" si="93"/>
        <v>0.60750460320732458</v>
      </c>
      <c r="LS28" s="1" t="s">
        <v>13</v>
      </c>
      <c r="LT28" s="6">
        <f>'raw data (CT)'!AW27</f>
        <v>9.5405688439959402</v>
      </c>
      <c r="LU28">
        <f t="shared" si="143"/>
        <v>9.6756523412523485</v>
      </c>
      <c r="LV28">
        <f t="shared" si="191"/>
        <v>0.13508349725640834</v>
      </c>
      <c r="LW28">
        <v>2</v>
      </c>
      <c r="LX28">
        <f t="shared" si="95"/>
        <v>1.098156368722736</v>
      </c>
    </row>
    <row r="29" spans="2:336" x14ac:dyDescent="0.25">
      <c r="B29" s="1" t="s">
        <v>14</v>
      </c>
      <c r="C29">
        <f>'raw data (CT)'!AX28</f>
        <v>8.7190414399778593</v>
      </c>
      <c r="D29">
        <f t="shared" si="96"/>
        <v>8.1453957508141368</v>
      </c>
      <c r="E29">
        <f t="shared" si="144"/>
        <v>-0.57364568916372249</v>
      </c>
      <c r="F29">
        <v>2</v>
      </c>
      <c r="G29">
        <f t="shared" si="1"/>
        <v>0.67191670832611572</v>
      </c>
      <c r="I29" s="1" t="s">
        <v>14</v>
      </c>
      <c r="J29" s="6">
        <f>'raw data (CT)'!C28</f>
        <v>14.815524363832001</v>
      </c>
      <c r="K29">
        <f t="shared" si="97"/>
        <v>13.165000958705244</v>
      </c>
      <c r="L29">
        <f t="shared" si="145"/>
        <v>-1.6505234051267568</v>
      </c>
      <c r="M29">
        <v>2</v>
      </c>
      <c r="N29">
        <f t="shared" si="3"/>
        <v>0.31852457617183455</v>
      </c>
      <c r="P29" s="1" t="s">
        <v>14</v>
      </c>
      <c r="Q29" s="6">
        <f>'raw data (CT)'!D28</f>
        <v>7.3272034671510502</v>
      </c>
      <c r="R29">
        <f t="shared" si="98"/>
        <v>7.1607762328820526</v>
      </c>
      <c r="S29">
        <f t="shared" si="146"/>
        <v>-0.16642723426899764</v>
      </c>
      <c r="T29">
        <v>2</v>
      </c>
      <c r="U29">
        <f t="shared" si="5"/>
        <v>0.8910465856464751</v>
      </c>
      <c r="W29" s="1" t="s">
        <v>14</v>
      </c>
      <c r="X29" s="6">
        <f>'raw data (CT)'!E28</f>
        <v>30.470106657831401</v>
      </c>
      <c r="Y29">
        <f t="shared" si="99"/>
        <v>26.499719347035985</v>
      </c>
      <c r="Z29">
        <f t="shared" si="147"/>
        <v>-3.9703873107954166</v>
      </c>
      <c r="AA29">
        <v>2</v>
      </c>
      <c r="AB29">
        <f t="shared" si="7"/>
        <v>6.3796128632821289E-2</v>
      </c>
      <c r="AD29" s="1" t="s">
        <v>14</v>
      </c>
      <c r="AE29" s="6">
        <f>'raw data (CT)'!F28</f>
        <v>18.056499473060299</v>
      </c>
      <c r="AF29">
        <f t="shared" si="100"/>
        <v>19.092181059475795</v>
      </c>
      <c r="AG29">
        <f t="shared" si="148"/>
        <v>1.035681586415496</v>
      </c>
      <c r="AH29">
        <v>2</v>
      </c>
      <c r="AI29">
        <f t="shared" si="9"/>
        <v>2.0500819574226967</v>
      </c>
      <c r="AK29" s="1" t="s">
        <v>14</v>
      </c>
      <c r="AL29" s="6">
        <f>'raw data (CT)'!G28</f>
        <v>25.062467104682401</v>
      </c>
      <c r="AM29">
        <f t="shared" si="101"/>
        <v>23.204473497115767</v>
      </c>
      <c r="AN29">
        <f t="shared" si="149"/>
        <v>-1.8579936075666339</v>
      </c>
      <c r="AO29">
        <v>2</v>
      </c>
      <c r="AP29">
        <f t="shared" si="11"/>
        <v>0.27585965731355527</v>
      </c>
      <c r="AR29" s="1" t="s">
        <v>14</v>
      </c>
      <c r="AS29" s="6">
        <f>'raw data (CT)'!H28</f>
        <v>16.124099503884398</v>
      </c>
      <c r="AT29">
        <f t="shared" si="102"/>
        <v>16.10412600201699</v>
      </c>
      <c r="AU29">
        <f t="shared" si="150"/>
        <v>-1.9973501867408316E-2</v>
      </c>
      <c r="AV29">
        <v>2</v>
      </c>
      <c r="AW29">
        <f t="shared" si="13"/>
        <v>0.98625081890023492</v>
      </c>
      <c r="AY29" s="1" t="s">
        <v>14</v>
      </c>
      <c r="AZ29">
        <f>'raw data (CT)'!I28</f>
        <v>14.8490465987202</v>
      </c>
      <c r="BA29">
        <f t="shared" si="103"/>
        <v>14.468610905867157</v>
      </c>
      <c r="BB29">
        <f t="shared" si="151"/>
        <v>-0.3804356928530428</v>
      </c>
      <c r="BC29">
        <v>2</v>
      </c>
      <c r="BD29">
        <f t="shared" si="15"/>
        <v>0.76820555808912916</v>
      </c>
      <c r="BF29" s="1" t="s">
        <v>14</v>
      </c>
      <c r="BG29" s="6">
        <f>'raw data (CT)'!J28</f>
        <v>12.3228309852342</v>
      </c>
      <c r="BH29">
        <f t="shared" si="104"/>
        <v>10.859842270632289</v>
      </c>
      <c r="BI29">
        <f t="shared" si="152"/>
        <v>-1.4629887146019112</v>
      </c>
      <c r="BJ29">
        <v>2</v>
      </c>
      <c r="BK29">
        <f t="shared" si="17"/>
        <v>0.36274088946696703</v>
      </c>
      <c r="BM29" s="1" t="s">
        <v>14</v>
      </c>
      <c r="BN29" s="6">
        <f>'raw data (CT)'!K28</f>
        <v>16.4696886248094</v>
      </c>
      <c r="BO29">
        <f t="shared" si="105"/>
        <v>16.422431159057975</v>
      </c>
      <c r="BP29">
        <f t="shared" si="153"/>
        <v>-4.7257465751425087E-2</v>
      </c>
      <c r="BQ29">
        <v>2</v>
      </c>
      <c r="BR29">
        <f t="shared" si="19"/>
        <v>0.96777430087376937</v>
      </c>
      <c r="BT29" s="1" t="s">
        <v>14</v>
      </c>
      <c r="BU29">
        <f>'raw data (CT)'!L28</f>
        <v>17.105686750685098</v>
      </c>
      <c r="BV29">
        <f t="shared" si="106"/>
        <v>15.387553307654276</v>
      </c>
      <c r="BW29">
        <f t="shared" si="154"/>
        <v>-1.7181334430308226</v>
      </c>
      <c r="BX29">
        <v>2</v>
      </c>
      <c r="BY29">
        <f t="shared" si="21"/>
        <v>0.30394170620666217</v>
      </c>
      <c r="CA29" s="1" t="s">
        <v>14</v>
      </c>
      <c r="CB29" s="6">
        <f>'raw data (CT)'!M28</f>
        <v>8.5688469345260092</v>
      </c>
      <c r="CC29">
        <f t="shared" si="107"/>
        <v>7.8823445001062638</v>
      </c>
      <c r="CD29">
        <f t="shared" si="155"/>
        <v>-0.68650243441974546</v>
      </c>
      <c r="CE29">
        <v>2</v>
      </c>
      <c r="CF29">
        <f t="shared" si="23"/>
        <v>0.62135840186734137</v>
      </c>
      <c r="CH29" s="1" t="s">
        <v>14</v>
      </c>
      <c r="CI29">
        <f>'raw data (CT)'!N28</f>
        <v>32.000170421019298</v>
      </c>
      <c r="CJ29">
        <f t="shared" si="108"/>
        <v>27.517171636696578</v>
      </c>
      <c r="CK29">
        <f t="shared" si="156"/>
        <v>-4.4829987843227208</v>
      </c>
      <c r="CL29">
        <v>2</v>
      </c>
      <c r="CM29">
        <f t="shared" si="25"/>
        <v>4.4718053932067729E-2</v>
      </c>
      <c r="CO29" s="1" t="s">
        <v>14</v>
      </c>
      <c r="CP29">
        <f>'raw data (CT)'!O28</f>
        <v>13.7090574470568</v>
      </c>
      <c r="CQ29">
        <f t="shared" si="109"/>
        <v>12.48624909331004</v>
      </c>
      <c r="CR29">
        <f t="shared" si="157"/>
        <v>-1.2228083537467604</v>
      </c>
      <c r="CS29">
        <v>2</v>
      </c>
      <c r="CT29">
        <f t="shared" si="27"/>
        <v>0.42844788821898228</v>
      </c>
      <c r="CV29" s="1" t="s">
        <v>14</v>
      </c>
      <c r="CW29" s="6">
        <f>'raw data (CT)'!P28</f>
        <v>13.5334613138481</v>
      </c>
      <c r="CX29">
        <f t="shared" si="110"/>
        <v>13.087707749788152</v>
      </c>
      <c r="CY29">
        <f t="shared" si="158"/>
        <v>-0.44575356405994881</v>
      </c>
      <c r="CZ29">
        <v>2</v>
      </c>
      <c r="DA29">
        <f t="shared" si="29"/>
        <v>0.73420072081346688</v>
      </c>
      <c r="DC29" s="1" t="s">
        <v>14</v>
      </c>
      <c r="DD29">
        <f>'raw data (CT)'!Q28</f>
        <v>11.5733375915017</v>
      </c>
      <c r="DE29">
        <f t="shared" si="111"/>
        <v>11.917854400087977</v>
      </c>
      <c r="DF29">
        <f t="shared" si="159"/>
        <v>0.34451680858627753</v>
      </c>
      <c r="DG29">
        <v>2</v>
      </c>
      <c r="DH29">
        <f t="shared" si="31"/>
        <v>1.2697256512888979</v>
      </c>
      <c r="DJ29" s="1" t="s">
        <v>14</v>
      </c>
      <c r="DK29">
        <f>'raw data (CT)'!R28</f>
        <v>10.625251681018201</v>
      </c>
      <c r="DL29">
        <f t="shared" si="112"/>
        <v>10.65266115079722</v>
      </c>
      <c r="DM29">
        <f t="shared" si="160"/>
        <v>2.7409469779019702E-2</v>
      </c>
      <c r="DN29">
        <v>2</v>
      </c>
      <c r="DO29">
        <f t="shared" si="33"/>
        <v>1.0191804222347998</v>
      </c>
      <c r="DQ29" s="1" t="s">
        <v>14</v>
      </c>
      <c r="DR29">
        <f>'raw data (CT)'!S28</f>
        <v>8.2076727280434394</v>
      </c>
      <c r="DS29">
        <f t="shared" si="113"/>
        <v>8.5833079414458542</v>
      </c>
      <c r="DT29">
        <f t="shared" si="161"/>
        <v>0.37563521340241479</v>
      </c>
      <c r="DU29">
        <v>2</v>
      </c>
      <c r="DV29">
        <f t="shared" si="35"/>
        <v>1.297410674132679</v>
      </c>
      <c r="DX29" s="1" t="s">
        <v>14</v>
      </c>
      <c r="DY29" s="6">
        <f>'raw data (CT)'!T28</f>
        <v>16.104612989390699</v>
      </c>
      <c r="DZ29">
        <f t="shared" si="114"/>
        <v>14.245993453368152</v>
      </c>
      <c r="EA29">
        <f t="shared" si="162"/>
        <v>-1.8586195360225464</v>
      </c>
      <c r="EB29">
        <v>2</v>
      </c>
      <c r="EC29">
        <f t="shared" si="37"/>
        <v>0.27573999865190502</v>
      </c>
      <c r="EE29" s="1" t="s">
        <v>14</v>
      </c>
      <c r="EF29" s="6">
        <f>'raw data (CT)'!U28</f>
        <v>12.761475057439201</v>
      </c>
      <c r="EG29">
        <f t="shared" si="115"/>
        <v>13.213675963486804</v>
      </c>
      <c r="EH29">
        <f t="shared" si="163"/>
        <v>0.45220090604760266</v>
      </c>
      <c r="EI29">
        <v>2</v>
      </c>
      <c r="EJ29">
        <f t="shared" si="39"/>
        <v>1.3681258123635311</v>
      </c>
      <c r="EL29" s="1" t="s">
        <v>14</v>
      </c>
      <c r="EM29" s="6">
        <f>'raw data (CT)'!V28</f>
        <v>13.6040516388579</v>
      </c>
      <c r="EN29">
        <f t="shared" si="116"/>
        <v>13.342209146000533</v>
      </c>
      <c r="EO29">
        <f t="shared" si="164"/>
        <v>-0.26184249285736705</v>
      </c>
      <c r="EP29">
        <v>2</v>
      </c>
      <c r="EQ29">
        <f t="shared" si="41"/>
        <v>0.83402209374370539</v>
      </c>
      <c r="ES29" s="1" t="s">
        <v>14</v>
      </c>
      <c r="ET29" s="6">
        <f>'raw data (CT)'!W28</f>
        <v>16.888252745424701</v>
      </c>
      <c r="EU29">
        <f t="shared" si="117"/>
        <v>16.822990906484254</v>
      </c>
      <c r="EV29">
        <f t="shared" si="165"/>
        <v>-6.5261838940447348E-2</v>
      </c>
      <c r="EW29">
        <v>2</v>
      </c>
      <c r="EX29">
        <f t="shared" si="43"/>
        <v>0.95577183602682125</v>
      </c>
      <c r="EZ29" s="1" t="s">
        <v>14</v>
      </c>
      <c r="FA29" s="6">
        <f>'raw data (CT)'!X28</f>
        <v>12.4679442457082</v>
      </c>
      <c r="FB29">
        <f t="shared" si="118"/>
        <v>10.896680675086667</v>
      </c>
      <c r="FC29">
        <f t="shared" si="166"/>
        <v>-1.5712635706215323</v>
      </c>
      <c r="FD29">
        <v>2</v>
      </c>
      <c r="FE29">
        <f t="shared" si="45"/>
        <v>0.33651353295762881</v>
      </c>
      <c r="FG29" s="1" t="s">
        <v>14</v>
      </c>
      <c r="FH29" s="6">
        <f>'raw data (CT)'!Y28</f>
        <v>12.623480133952301</v>
      </c>
      <c r="FI29">
        <f t="shared" si="119"/>
        <v>12.9847194513064</v>
      </c>
      <c r="FJ29">
        <f t="shared" si="167"/>
        <v>0.36123931735409975</v>
      </c>
      <c r="FK29">
        <v>2</v>
      </c>
      <c r="FL29">
        <f t="shared" si="47"/>
        <v>1.2845288717273047</v>
      </c>
      <c r="FN29" s="1" t="s">
        <v>14</v>
      </c>
      <c r="FO29" s="6">
        <f>'raw data (CT)'!Z28</f>
        <v>12.017290096329001</v>
      </c>
      <c r="FP29">
        <f t="shared" si="120"/>
        <v>11.583488988411284</v>
      </c>
      <c r="FQ29">
        <f t="shared" si="168"/>
        <v>-0.43380110791771642</v>
      </c>
      <c r="FR29">
        <v>2</v>
      </c>
      <c r="FS29">
        <f t="shared" si="49"/>
        <v>0.74030870202308396</v>
      </c>
      <c r="FU29" s="1" t="s">
        <v>14</v>
      </c>
      <c r="FV29" s="6">
        <f>'raw data (CT)'!AA28</f>
        <v>13.990319418150399</v>
      </c>
      <c r="FW29">
        <f t="shared" si="121"/>
        <v>14.713870332091034</v>
      </c>
      <c r="FX29">
        <f t="shared" si="169"/>
        <v>0.72355091394063464</v>
      </c>
      <c r="FY29">
        <v>2</v>
      </c>
      <c r="FZ29">
        <f t="shared" si="51"/>
        <v>1.6512412469700737</v>
      </c>
      <c r="GB29" s="1" t="s">
        <v>14</v>
      </c>
      <c r="GC29" s="6">
        <f>'raw data (CT)'!AB28</f>
        <v>22.406897811738101</v>
      </c>
      <c r="GD29">
        <f t="shared" si="122"/>
        <v>21.226014470138288</v>
      </c>
      <c r="GE29">
        <f t="shared" si="170"/>
        <v>-1.180883341599813</v>
      </c>
      <c r="GF29">
        <v>2</v>
      </c>
      <c r="GG29">
        <f t="shared" si="53"/>
        <v>0.44108134763005213</v>
      </c>
      <c r="GI29" s="1" t="s">
        <v>14</v>
      </c>
      <c r="GJ29" s="6">
        <f>'raw data (CT)'!AC28</f>
        <v>15.007822526265301</v>
      </c>
      <c r="GK29">
        <f t="shared" si="123"/>
        <v>14.025585774284304</v>
      </c>
      <c r="GL29">
        <f t="shared" si="171"/>
        <v>-0.98223675198099691</v>
      </c>
      <c r="GM29">
        <v>2</v>
      </c>
      <c r="GN29">
        <f t="shared" si="55"/>
        <v>0.50619432836101463</v>
      </c>
      <c r="GP29" s="1" t="s">
        <v>14</v>
      </c>
      <c r="GQ29" s="6">
        <f>'raw data (CT)'!AD28</f>
        <v>12.611458819500401</v>
      </c>
      <c r="GR29">
        <f t="shared" si="124"/>
        <v>11.969179330194631</v>
      </c>
      <c r="GS29">
        <f t="shared" si="172"/>
        <v>-0.6422794893057695</v>
      </c>
      <c r="GT29">
        <v>2</v>
      </c>
      <c r="GU29">
        <f t="shared" si="57"/>
        <v>0.64069982905702494</v>
      </c>
      <c r="GW29" s="1" t="s">
        <v>14</v>
      </c>
      <c r="GX29" s="6">
        <f>'raw data (CT)'!AE28</f>
        <v>19.2288773686418</v>
      </c>
      <c r="GY29">
        <f t="shared" si="125"/>
        <v>13.411947726101024</v>
      </c>
      <c r="GZ29">
        <f t="shared" si="173"/>
        <v>-5.8169296425407762</v>
      </c>
      <c r="HA29">
        <v>2</v>
      </c>
      <c r="HB29">
        <f t="shared" si="59"/>
        <v>1.7739022922929348E-2</v>
      </c>
      <c r="HD29" s="1" t="s">
        <v>14</v>
      </c>
      <c r="HE29" s="6">
        <f>'raw data (CT)'!AF28</f>
        <v>11.638023904317899</v>
      </c>
      <c r="HF29">
        <f t="shared" si="126"/>
        <v>11.296478551644576</v>
      </c>
      <c r="HG29">
        <f t="shared" si="174"/>
        <v>-0.34154535267332342</v>
      </c>
      <c r="HH29">
        <v>2</v>
      </c>
      <c r="HI29">
        <f t="shared" si="61"/>
        <v>0.78919550677741535</v>
      </c>
      <c r="HK29" s="1" t="s">
        <v>14</v>
      </c>
      <c r="HL29" s="6">
        <f>'raw data (CT)'!AG28</f>
        <v>17.523336066309</v>
      </c>
      <c r="HM29">
        <f t="shared" si="127"/>
        <v>18.151809132116021</v>
      </c>
      <c r="HN29">
        <f t="shared" si="175"/>
        <v>0.62847306580702167</v>
      </c>
      <c r="HO29">
        <v>2</v>
      </c>
      <c r="HP29">
        <f t="shared" si="63"/>
        <v>1.545927932503951</v>
      </c>
      <c r="HR29" s="1" t="s">
        <v>14</v>
      </c>
      <c r="HS29" s="6">
        <f>'raw data (CT)'!AH28</f>
        <v>14.396758449957099</v>
      </c>
      <c r="HT29">
        <f t="shared" si="128"/>
        <v>13.748017265275241</v>
      </c>
      <c r="HU29">
        <f t="shared" si="176"/>
        <v>-0.64874118468185848</v>
      </c>
      <c r="HV29">
        <v>2</v>
      </c>
      <c r="HW29">
        <f t="shared" si="65"/>
        <v>0.63783661161957173</v>
      </c>
      <c r="HY29" s="1" t="s">
        <v>14</v>
      </c>
      <c r="HZ29" s="6">
        <f>'raw data (CT)'!AI28</f>
        <v>12.877890359199901</v>
      </c>
      <c r="IA29">
        <f t="shared" si="129"/>
        <v>12.175938757881283</v>
      </c>
      <c r="IB29">
        <f t="shared" si="177"/>
        <v>-0.70195160131861734</v>
      </c>
      <c r="IC29">
        <v>2</v>
      </c>
      <c r="ID29">
        <f t="shared" si="67"/>
        <v>0.6147400562177997</v>
      </c>
      <c r="IF29" s="1" t="s">
        <v>14</v>
      </c>
      <c r="IG29" s="6">
        <f>'raw data (CT)'!AJ28</f>
        <v>11.3866161082864</v>
      </c>
      <c r="IH29">
        <f t="shared" si="130"/>
        <v>10.492920839349626</v>
      </c>
      <c r="II29">
        <f t="shared" si="178"/>
        <v>-0.89369526893677431</v>
      </c>
      <c r="IJ29">
        <v>2</v>
      </c>
      <c r="IK29">
        <f t="shared" si="69"/>
        <v>0.53823373798773866</v>
      </c>
      <c r="IM29" s="1" t="s">
        <v>14</v>
      </c>
      <c r="IN29" s="6">
        <f>'raw data (CT)'!AK28</f>
        <v>13.1226519664426</v>
      </c>
      <c r="IO29">
        <f t="shared" si="131"/>
        <v>12.7113598902446</v>
      </c>
      <c r="IP29">
        <f t="shared" si="179"/>
        <v>-0.41129207619800034</v>
      </c>
      <c r="IQ29">
        <v>2</v>
      </c>
      <c r="IR29">
        <f t="shared" si="71"/>
        <v>0.75194962673303367</v>
      </c>
      <c r="IT29" s="1" t="s">
        <v>14</v>
      </c>
      <c r="IU29" s="6">
        <f>'raw data (CT)'!AL28</f>
        <v>13.6037405564282</v>
      </c>
      <c r="IV29">
        <f t="shared" si="132"/>
        <v>13.164633018422759</v>
      </c>
      <c r="IW29">
        <f t="shared" si="180"/>
        <v>-0.439107538005441</v>
      </c>
      <c r="IX29">
        <v>2</v>
      </c>
      <c r="IY29">
        <f t="shared" si="73"/>
        <v>0.73759074672491165</v>
      </c>
      <c r="JA29" s="1" t="s">
        <v>14</v>
      </c>
      <c r="JB29" s="6">
        <f>'raw data (CT)'!AM28</f>
        <v>12.375859707731999</v>
      </c>
      <c r="JC29">
        <f t="shared" si="133"/>
        <v>12.285955595377898</v>
      </c>
      <c r="JD29">
        <f t="shared" si="181"/>
        <v>-8.9904112354101784E-2</v>
      </c>
      <c r="JE29">
        <v>2</v>
      </c>
      <c r="JF29">
        <f t="shared" si="75"/>
        <v>0.93958519596543144</v>
      </c>
      <c r="JH29" s="1" t="s">
        <v>14</v>
      </c>
      <c r="JI29" s="6">
        <f>'raw data (CT)'!AN28</f>
        <v>25.989262091000299</v>
      </c>
      <c r="JJ29">
        <f t="shared" si="134"/>
        <v>24.632342976413703</v>
      </c>
      <c r="JK29">
        <f t="shared" si="182"/>
        <v>-1.3569191145865958</v>
      </c>
      <c r="JL29">
        <v>2</v>
      </c>
      <c r="JM29">
        <f t="shared" si="77"/>
        <v>0.3904151345083629</v>
      </c>
      <c r="JO29" s="1" t="s">
        <v>14</v>
      </c>
      <c r="JP29" s="6">
        <f>'raw data (CT)'!AO28</f>
        <v>20.518414178285301</v>
      </c>
      <c r="JQ29">
        <f t="shared" si="135"/>
        <v>17.96428060720185</v>
      </c>
      <c r="JR29">
        <f t="shared" si="183"/>
        <v>-2.554133571083451</v>
      </c>
      <c r="JS29">
        <v>2</v>
      </c>
      <c r="JT29">
        <f t="shared" si="79"/>
        <v>0.17026648957612145</v>
      </c>
      <c r="JV29" s="1" t="s">
        <v>14</v>
      </c>
      <c r="JW29" s="6">
        <f>'raw data (CT)'!AP28</f>
        <v>21.050910774558599</v>
      </c>
      <c r="JX29">
        <f t="shared" si="136"/>
        <v>20.128844862822781</v>
      </c>
      <c r="JY29">
        <f t="shared" si="184"/>
        <v>-0.92206591173581742</v>
      </c>
      <c r="JZ29">
        <v>2</v>
      </c>
      <c r="KA29">
        <f t="shared" si="81"/>
        <v>0.52775274707445419</v>
      </c>
      <c r="KC29" s="1" t="s">
        <v>14</v>
      </c>
      <c r="KD29" s="6">
        <f>'raw data (CT)'!AQ28</f>
        <v>12.7341441319982</v>
      </c>
      <c r="KE29">
        <f t="shared" si="137"/>
        <v>11.74862306866267</v>
      </c>
      <c r="KF29">
        <f t="shared" si="185"/>
        <v>-0.98552106333552913</v>
      </c>
      <c r="KG29">
        <v>2</v>
      </c>
      <c r="KH29">
        <f t="shared" si="83"/>
        <v>0.50504328200770288</v>
      </c>
      <c r="KJ29" s="1" t="s">
        <v>14</v>
      </c>
      <c r="KK29" s="6">
        <f>'raw data (CT)'!AR28</f>
        <v>10.155074731999701</v>
      </c>
      <c r="KL29">
        <f t="shared" si="138"/>
        <v>10.439448927374313</v>
      </c>
      <c r="KM29">
        <f t="shared" si="186"/>
        <v>0.28437419537461217</v>
      </c>
      <c r="KN29">
        <v>2</v>
      </c>
      <c r="KO29">
        <f t="shared" si="85"/>
        <v>1.2178818627261412</v>
      </c>
      <c r="KQ29" s="1" t="s">
        <v>14</v>
      </c>
      <c r="KR29" s="6">
        <f>'raw data (CT)'!AS28</f>
        <v>12.3006525723659</v>
      </c>
      <c r="KS29">
        <f t="shared" si="139"/>
        <v>11.974404565061244</v>
      </c>
      <c r="KT29">
        <f t="shared" si="187"/>
        <v>-0.32624800730465608</v>
      </c>
      <c r="KU29">
        <v>2</v>
      </c>
      <c r="KV29">
        <f t="shared" si="87"/>
        <v>0.79760811475028859</v>
      </c>
      <c r="KX29" s="1" t="s">
        <v>14</v>
      </c>
      <c r="KY29" s="6">
        <f>'raw data (CT)'!AT28</f>
        <v>17.929388711255001</v>
      </c>
      <c r="KZ29">
        <f t="shared" si="140"/>
        <v>17.885183312411066</v>
      </c>
      <c r="LA29">
        <f t="shared" si="188"/>
        <v>-4.4205398843935484E-2</v>
      </c>
      <c r="LB29">
        <v>2</v>
      </c>
      <c r="LC29">
        <f t="shared" si="89"/>
        <v>0.96982382511388709</v>
      </c>
      <c r="LE29" s="1" t="s">
        <v>14</v>
      </c>
      <c r="LF29" s="6">
        <f>'raw data (CT)'!AU28</f>
        <v>21.388439720066401</v>
      </c>
      <c r="LG29">
        <f t="shared" si="141"/>
        <v>20.97398616767029</v>
      </c>
      <c r="LH29">
        <f t="shared" si="189"/>
        <v>-0.41445355239611104</v>
      </c>
      <c r="LI29">
        <v>2</v>
      </c>
      <c r="LJ29">
        <f t="shared" si="91"/>
        <v>0.75030363229665342</v>
      </c>
      <c r="LL29" s="1" t="s">
        <v>14</v>
      </c>
      <c r="LM29" s="6">
        <f>'raw data (CT)'!AV28</f>
        <v>14.757732219076001</v>
      </c>
      <c r="LN29">
        <f t="shared" si="142"/>
        <v>13.759010606635613</v>
      </c>
      <c r="LO29">
        <f t="shared" si="190"/>
        <v>-0.99872161244038793</v>
      </c>
      <c r="LP29">
        <v>2</v>
      </c>
      <c r="LQ29">
        <f t="shared" si="93"/>
        <v>0.50044325172235504</v>
      </c>
      <c r="LS29" s="1" t="s">
        <v>14</v>
      </c>
      <c r="LT29" s="6">
        <f>'raw data (CT)'!AW28</f>
        <v>10.448976706596699</v>
      </c>
      <c r="LU29">
        <f t="shared" si="143"/>
        <v>9.6756523412523485</v>
      </c>
      <c r="LV29">
        <f t="shared" si="191"/>
        <v>-0.77332436534435089</v>
      </c>
      <c r="LW29">
        <v>2</v>
      </c>
      <c r="LX29">
        <f t="shared" si="95"/>
        <v>0.58506776345270328</v>
      </c>
    </row>
    <row r="30" spans="2:336" x14ac:dyDescent="0.25">
      <c r="B30" s="1" t="s">
        <v>15</v>
      </c>
      <c r="C30">
        <f>'raw data (CT)'!AX29</f>
        <v>8.4164608276938999</v>
      </c>
      <c r="D30">
        <f t="shared" si="96"/>
        <v>8.1453957508141368</v>
      </c>
      <c r="E30">
        <f t="shared" si="144"/>
        <v>-0.27106507687976311</v>
      </c>
      <c r="F30">
        <v>2</v>
      </c>
      <c r="G30">
        <f t="shared" si="1"/>
        <v>0.82870752242552426</v>
      </c>
      <c r="I30" s="1" t="s">
        <v>15</v>
      </c>
      <c r="J30" s="6">
        <f>'raw data (CT)'!C29</f>
        <v>13.791893686342901</v>
      </c>
      <c r="K30">
        <f t="shared" si="97"/>
        <v>13.165000958705244</v>
      </c>
      <c r="L30">
        <f t="shared" si="145"/>
        <v>-0.62689272763765658</v>
      </c>
      <c r="M30">
        <v>2</v>
      </c>
      <c r="N30">
        <f t="shared" si="3"/>
        <v>0.64756964802509209</v>
      </c>
      <c r="P30" s="1" t="s">
        <v>15</v>
      </c>
      <c r="Q30" s="6">
        <f>'raw data (CT)'!D29</f>
        <v>6.6130856734085999</v>
      </c>
      <c r="R30">
        <f t="shared" si="98"/>
        <v>7.1607762328820526</v>
      </c>
      <c r="S30">
        <f t="shared" si="146"/>
        <v>0.54769055947345269</v>
      </c>
      <c r="T30">
        <v>2</v>
      </c>
      <c r="U30">
        <f t="shared" si="5"/>
        <v>1.4617438885013367</v>
      </c>
      <c r="W30" s="1" t="s">
        <v>15</v>
      </c>
      <c r="X30" s="6">
        <f>'raw data (CT)'!E29</f>
        <v>24.295932527479302</v>
      </c>
      <c r="Y30">
        <f t="shared" si="99"/>
        <v>26.499719347035985</v>
      </c>
      <c r="Z30">
        <f t="shared" si="147"/>
        <v>2.203786819556683</v>
      </c>
      <c r="AA30">
        <v>2</v>
      </c>
      <c r="AB30">
        <f t="shared" si="7"/>
        <v>4.6068697830370446</v>
      </c>
      <c r="AD30" s="1" t="s">
        <v>15</v>
      </c>
      <c r="AE30" s="6">
        <f>'raw data (CT)'!F29</f>
        <v>18.987688855768202</v>
      </c>
      <c r="AF30">
        <f t="shared" si="100"/>
        <v>19.092181059475795</v>
      </c>
      <c r="AG30">
        <f t="shared" si="148"/>
        <v>0.10449220370759349</v>
      </c>
      <c r="AH30">
        <v>2</v>
      </c>
      <c r="AI30">
        <f t="shared" si="9"/>
        <v>1.0751159071697394</v>
      </c>
      <c r="AK30" s="1" t="s">
        <v>15</v>
      </c>
      <c r="AL30" s="6">
        <f>'raw data (CT)'!G29</f>
        <v>26.336467171284401</v>
      </c>
      <c r="AM30">
        <f t="shared" si="101"/>
        <v>23.204473497115767</v>
      </c>
      <c r="AN30">
        <f t="shared" si="149"/>
        <v>-3.1319936741686334</v>
      </c>
      <c r="AO30">
        <v>2</v>
      </c>
      <c r="AP30">
        <f t="shared" si="11"/>
        <v>0.11407118623843564</v>
      </c>
      <c r="AR30" s="1" t="s">
        <v>15</v>
      </c>
      <c r="AS30" s="6">
        <f>'raw data (CT)'!H29</f>
        <v>16.304261925977102</v>
      </c>
      <c r="AT30">
        <f t="shared" si="102"/>
        <v>16.10412600201699</v>
      </c>
      <c r="AU30">
        <f t="shared" si="150"/>
        <v>-0.20013592396011148</v>
      </c>
      <c r="AV30">
        <v>2</v>
      </c>
      <c r="AW30">
        <f t="shared" si="13"/>
        <v>0.87046854796878514</v>
      </c>
      <c r="AY30" s="1" t="s">
        <v>15</v>
      </c>
      <c r="AZ30">
        <f>'raw data (CT)'!I29</f>
        <v>14.753721263329499</v>
      </c>
      <c r="BA30">
        <f t="shared" si="103"/>
        <v>14.468610905867157</v>
      </c>
      <c r="BB30">
        <f t="shared" si="151"/>
        <v>-0.28511035746234192</v>
      </c>
      <c r="BC30">
        <v>2</v>
      </c>
      <c r="BD30">
        <f t="shared" si="15"/>
        <v>0.82067882943267478</v>
      </c>
      <c r="BF30" s="1" t="s">
        <v>15</v>
      </c>
      <c r="BG30" s="6">
        <f>'raw data (CT)'!J29</f>
        <v>11.071645531227</v>
      </c>
      <c r="BH30">
        <f t="shared" si="104"/>
        <v>10.859842270632289</v>
      </c>
      <c r="BI30">
        <f t="shared" si="152"/>
        <v>-0.21180326059471177</v>
      </c>
      <c r="BJ30">
        <v>2</v>
      </c>
      <c r="BK30">
        <f t="shared" si="17"/>
        <v>0.8634572996689569</v>
      </c>
      <c r="BM30" s="1" t="s">
        <v>15</v>
      </c>
      <c r="BN30" s="6">
        <f>'raw data (CT)'!K29</f>
        <v>16.026752284809898</v>
      </c>
      <c r="BO30">
        <f t="shared" si="105"/>
        <v>16.422431159057975</v>
      </c>
      <c r="BP30">
        <f t="shared" si="153"/>
        <v>0.3956788742480768</v>
      </c>
      <c r="BQ30">
        <v>2</v>
      </c>
      <c r="BR30">
        <f t="shared" si="19"/>
        <v>1.3155616649736261</v>
      </c>
      <c r="BT30" s="1" t="s">
        <v>15</v>
      </c>
      <c r="BU30">
        <f>'raw data (CT)'!L29</f>
        <v>16.069465117033602</v>
      </c>
      <c r="BV30">
        <f t="shared" si="106"/>
        <v>15.387553307654276</v>
      </c>
      <c r="BW30">
        <f t="shared" si="154"/>
        <v>-0.68191180937932572</v>
      </c>
      <c r="BX30">
        <v>2</v>
      </c>
      <c r="BY30">
        <f t="shared" si="21"/>
        <v>0.62333870009424763</v>
      </c>
      <c r="CA30" s="1" t="s">
        <v>15</v>
      </c>
      <c r="CB30" s="6">
        <f>'raw data (CT)'!M29</f>
        <v>8.41976042865093</v>
      </c>
      <c r="CC30">
        <f t="shared" si="107"/>
        <v>7.8823445001062638</v>
      </c>
      <c r="CD30">
        <f t="shared" si="155"/>
        <v>-0.53741592854466624</v>
      </c>
      <c r="CE30">
        <v>2</v>
      </c>
      <c r="CF30">
        <f t="shared" si="23"/>
        <v>0.6890039082324938</v>
      </c>
      <c r="CH30" s="1" t="s">
        <v>15</v>
      </c>
      <c r="CI30">
        <f>'raw data (CT)'!N29</f>
        <v>32.577362357429202</v>
      </c>
      <c r="CJ30">
        <f t="shared" si="108"/>
        <v>27.517171636696578</v>
      </c>
      <c r="CK30">
        <f t="shared" si="156"/>
        <v>-5.0601907207326242</v>
      </c>
      <c r="CL30">
        <v>2</v>
      </c>
      <c r="CM30">
        <f t="shared" si="25"/>
        <v>2.9973041104752504E-2</v>
      </c>
      <c r="CO30" s="1" t="s">
        <v>15</v>
      </c>
      <c r="CP30">
        <f>'raw data (CT)'!O29</f>
        <v>13.6221843171054</v>
      </c>
      <c r="CQ30">
        <f t="shared" si="109"/>
        <v>12.48624909331004</v>
      </c>
      <c r="CR30">
        <f t="shared" si="157"/>
        <v>-1.1359352237953608</v>
      </c>
      <c r="CS30">
        <v>2</v>
      </c>
      <c r="CT30">
        <f t="shared" si="27"/>
        <v>0.45503984261754071</v>
      </c>
      <c r="CV30" s="1" t="s">
        <v>15</v>
      </c>
      <c r="CW30" s="6">
        <f>'raw data (CT)'!P29</f>
        <v>13.5890027962838</v>
      </c>
      <c r="CX30">
        <f t="shared" si="110"/>
        <v>13.087707749788152</v>
      </c>
      <c r="CY30">
        <f t="shared" si="158"/>
        <v>-0.50129504649564893</v>
      </c>
      <c r="CZ30">
        <v>2</v>
      </c>
      <c r="DA30">
        <f t="shared" si="29"/>
        <v>0.7064723260541933</v>
      </c>
      <c r="DC30" s="1" t="s">
        <v>15</v>
      </c>
      <c r="DD30">
        <f>'raw data (CT)'!Q29</f>
        <v>12.2316347263727</v>
      </c>
      <c r="DE30">
        <f t="shared" si="111"/>
        <v>11.917854400087977</v>
      </c>
      <c r="DF30">
        <f t="shared" si="159"/>
        <v>-0.31378032628472319</v>
      </c>
      <c r="DG30">
        <v>2</v>
      </c>
      <c r="DH30">
        <f t="shared" si="31"/>
        <v>0.80453086448656697</v>
      </c>
      <c r="DJ30" s="1" t="s">
        <v>15</v>
      </c>
      <c r="DK30">
        <f>'raw data (CT)'!R29</f>
        <v>10.9922011149963</v>
      </c>
      <c r="DL30">
        <f t="shared" si="112"/>
        <v>10.65266115079722</v>
      </c>
      <c r="DM30">
        <f t="shared" si="160"/>
        <v>-0.33953996419907995</v>
      </c>
      <c r="DN30">
        <v>2</v>
      </c>
      <c r="DO30">
        <f t="shared" si="33"/>
        <v>0.79029327449594755</v>
      </c>
      <c r="DQ30" s="1" t="s">
        <v>15</v>
      </c>
      <c r="DR30">
        <f>'raw data (CT)'!S29</f>
        <v>7.73437182692291</v>
      </c>
      <c r="DS30">
        <f t="shared" si="113"/>
        <v>8.5833079414458542</v>
      </c>
      <c r="DT30">
        <f t="shared" si="161"/>
        <v>0.84893611452294415</v>
      </c>
      <c r="DU30">
        <v>2</v>
      </c>
      <c r="DV30">
        <f t="shared" si="35"/>
        <v>1.8011721983536018</v>
      </c>
      <c r="DX30" s="1" t="s">
        <v>15</v>
      </c>
      <c r="DY30" s="6">
        <f>'raw data (CT)'!T29</f>
        <v>15.7426113353572</v>
      </c>
      <c r="DZ30">
        <f t="shared" si="114"/>
        <v>14.245993453368152</v>
      </c>
      <c r="EA30">
        <f t="shared" si="162"/>
        <v>-1.4966178819890477</v>
      </c>
      <c r="EB30">
        <v>2</v>
      </c>
      <c r="EC30">
        <f t="shared" si="37"/>
        <v>0.35438320005731061</v>
      </c>
      <c r="EE30" s="1" t="s">
        <v>15</v>
      </c>
      <c r="EF30" s="6">
        <f>'raw data (CT)'!U29</f>
        <v>13.895561564709199</v>
      </c>
      <c r="EG30">
        <f t="shared" si="115"/>
        <v>13.213675963486804</v>
      </c>
      <c r="EH30">
        <f t="shared" si="163"/>
        <v>-0.68188560122239572</v>
      </c>
      <c r="EI30">
        <v>2</v>
      </c>
      <c r="EJ30">
        <f t="shared" si="39"/>
        <v>0.62335002383654681</v>
      </c>
      <c r="EL30" s="1" t="s">
        <v>15</v>
      </c>
      <c r="EM30" s="6">
        <f>'raw data (CT)'!V29</f>
        <v>13.4345438850023</v>
      </c>
      <c r="EN30">
        <f t="shared" si="116"/>
        <v>13.342209146000533</v>
      </c>
      <c r="EO30">
        <f t="shared" si="164"/>
        <v>-9.2334739001767474E-2</v>
      </c>
      <c r="EP30">
        <v>2</v>
      </c>
      <c r="EQ30">
        <f t="shared" si="41"/>
        <v>0.93800353248566626</v>
      </c>
      <c r="ES30" s="1" t="s">
        <v>15</v>
      </c>
      <c r="ET30" s="6">
        <f>'raw data (CT)'!W29</f>
        <v>18.0514074725542</v>
      </c>
      <c r="EU30">
        <f t="shared" si="117"/>
        <v>16.822990906484254</v>
      </c>
      <c r="EV30">
        <f t="shared" si="165"/>
        <v>-1.2284165660699458</v>
      </c>
      <c r="EW30">
        <v>2</v>
      </c>
      <c r="EX30">
        <f t="shared" si="43"/>
        <v>0.42678560864481313</v>
      </c>
      <c r="EZ30" s="1" t="s">
        <v>15</v>
      </c>
      <c r="FA30" s="6">
        <f>'raw data (CT)'!X29</f>
        <v>11.280758458302101</v>
      </c>
      <c r="FB30">
        <f t="shared" si="118"/>
        <v>10.896680675086667</v>
      </c>
      <c r="FC30">
        <f t="shared" si="166"/>
        <v>-0.3840777832154334</v>
      </c>
      <c r="FD30">
        <v>2</v>
      </c>
      <c r="FE30">
        <f t="shared" si="45"/>
        <v>0.76626866544918348</v>
      </c>
      <c r="FG30" s="1" t="s">
        <v>15</v>
      </c>
      <c r="FH30" s="6">
        <f>'raw data (CT)'!Y29</f>
        <v>12.2581903820811</v>
      </c>
      <c r="FI30">
        <f t="shared" si="119"/>
        <v>12.9847194513064</v>
      </c>
      <c r="FJ30">
        <f t="shared" si="167"/>
        <v>0.72652906922530036</v>
      </c>
      <c r="FK30">
        <v>2</v>
      </c>
      <c r="FL30">
        <f t="shared" si="47"/>
        <v>1.6546534248427816</v>
      </c>
      <c r="FN30" s="1" t="s">
        <v>15</v>
      </c>
      <c r="FO30" s="6">
        <f>'raw data (CT)'!Z29</f>
        <v>11.7285472808167</v>
      </c>
      <c r="FP30">
        <f t="shared" si="120"/>
        <v>11.583488988411284</v>
      </c>
      <c r="FQ30">
        <f t="shared" si="168"/>
        <v>-0.14505829240541601</v>
      </c>
      <c r="FR30">
        <v>2</v>
      </c>
      <c r="FS30">
        <f t="shared" si="49"/>
        <v>0.90434283665480042</v>
      </c>
      <c r="FU30" s="1" t="s">
        <v>15</v>
      </c>
      <c r="FV30" s="6">
        <f>'raw data (CT)'!AA29</f>
        <v>16.869436516687301</v>
      </c>
      <c r="FW30">
        <f t="shared" si="121"/>
        <v>14.713870332091034</v>
      </c>
      <c r="FX30">
        <f t="shared" si="169"/>
        <v>-2.1555661845962675</v>
      </c>
      <c r="FY30">
        <v>2</v>
      </c>
      <c r="FZ30">
        <f t="shared" si="51"/>
        <v>0.22444499266410128</v>
      </c>
      <c r="GB30" s="1" t="s">
        <v>15</v>
      </c>
      <c r="GC30" s="6">
        <f>'raw data (CT)'!AB29</f>
        <v>21.585199251995999</v>
      </c>
      <c r="GD30">
        <f t="shared" si="122"/>
        <v>21.226014470138288</v>
      </c>
      <c r="GE30">
        <f t="shared" si="170"/>
        <v>-0.35918478185771008</v>
      </c>
      <c r="GF30">
        <v>2</v>
      </c>
      <c r="GG30">
        <f t="shared" si="53"/>
        <v>0.77960498361206332</v>
      </c>
      <c r="GI30" s="1" t="s">
        <v>15</v>
      </c>
      <c r="GJ30" s="6">
        <f>'raw data (CT)'!AC29</f>
        <v>14.6556882616288</v>
      </c>
      <c r="GK30">
        <f t="shared" si="123"/>
        <v>14.025585774284304</v>
      </c>
      <c r="GL30">
        <f t="shared" si="171"/>
        <v>-0.63010248734449625</v>
      </c>
      <c r="GM30">
        <v>2</v>
      </c>
      <c r="GN30">
        <f t="shared" si="55"/>
        <v>0.64613051334307448</v>
      </c>
      <c r="GP30" s="1" t="s">
        <v>15</v>
      </c>
      <c r="GQ30" s="6">
        <f>'raw data (CT)'!AD29</f>
        <v>12.853178882632299</v>
      </c>
      <c r="GR30">
        <f t="shared" si="124"/>
        <v>11.969179330194631</v>
      </c>
      <c r="GS30">
        <f t="shared" si="172"/>
        <v>-0.88399955243766826</v>
      </c>
      <c r="GT30">
        <v>2</v>
      </c>
      <c r="GU30">
        <f t="shared" si="57"/>
        <v>0.54186315152271003</v>
      </c>
      <c r="GW30" s="1" t="s">
        <v>15</v>
      </c>
      <c r="GX30" s="6">
        <f>'raw data (CT)'!AE29</f>
        <v>12.763252442301701</v>
      </c>
      <c r="GY30">
        <f t="shared" si="125"/>
        <v>13.411947726101024</v>
      </c>
      <c r="GZ30">
        <f t="shared" si="173"/>
        <v>0.64869528379932362</v>
      </c>
      <c r="HA30">
        <v>2</v>
      </c>
      <c r="HB30">
        <f t="shared" si="59"/>
        <v>1.5677497437780004</v>
      </c>
      <c r="HD30" s="1" t="s">
        <v>15</v>
      </c>
      <c r="HE30" s="6">
        <f>'raw data (CT)'!AF29</f>
        <v>11.2515782794696</v>
      </c>
      <c r="HF30">
        <f t="shared" si="126"/>
        <v>11.296478551644576</v>
      </c>
      <c r="HG30">
        <f t="shared" si="174"/>
        <v>4.4900272174976052E-2</v>
      </c>
      <c r="HH30">
        <v>2</v>
      </c>
      <c r="HI30">
        <f t="shared" si="61"/>
        <v>1.0316118655720905</v>
      </c>
      <c r="HK30" s="1" t="s">
        <v>15</v>
      </c>
      <c r="HL30" s="6">
        <f>'raw data (CT)'!AG29</f>
        <v>20.0572167415372</v>
      </c>
      <c r="HM30">
        <f t="shared" si="127"/>
        <v>18.151809132116021</v>
      </c>
      <c r="HN30">
        <f t="shared" si="175"/>
        <v>-1.9054076094211787</v>
      </c>
      <c r="HO30">
        <v>2</v>
      </c>
      <c r="HP30">
        <f t="shared" si="63"/>
        <v>0.26694092165154859</v>
      </c>
      <c r="HR30" s="1" t="s">
        <v>15</v>
      </c>
      <c r="HS30" s="6">
        <f>'raw data (CT)'!AH29</f>
        <v>13.661827053322</v>
      </c>
      <c r="HT30">
        <f t="shared" si="128"/>
        <v>13.748017265275241</v>
      </c>
      <c r="HU30">
        <f t="shared" si="176"/>
        <v>8.6190211953240947E-2</v>
      </c>
      <c r="HV30">
        <v>2</v>
      </c>
      <c r="HW30">
        <f t="shared" si="65"/>
        <v>1.0615631613902536</v>
      </c>
      <c r="HY30" s="1" t="s">
        <v>15</v>
      </c>
      <c r="HZ30" s="6">
        <f>'raw data (CT)'!AI29</f>
        <v>12.3973192355138</v>
      </c>
      <c r="IA30">
        <f t="shared" si="129"/>
        <v>12.175938757881283</v>
      </c>
      <c r="IB30">
        <f t="shared" si="177"/>
        <v>-0.22138047763251656</v>
      </c>
      <c r="IC30">
        <v>2</v>
      </c>
      <c r="ID30">
        <f t="shared" si="67"/>
        <v>0.85774429027024846</v>
      </c>
      <c r="IF30" s="1" t="s">
        <v>15</v>
      </c>
      <c r="IG30" s="6">
        <f>'raw data (CT)'!AJ29</f>
        <v>11.1563096123676</v>
      </c>
      <c r="IH30">
        <f t="shared" si="130"/>
        <v>10.492920839349626</v>
      </c>
      <c r="II30">
        <f t="shared" si="178"/>
        <v>-0.66338877301797439</v>
      </c>
      <c r="IJ30">
        <v>2</v>
      </c>
      <c r="IK30">
        <f t="shared" si="69"/>
        <v>0.6313934620293663</v>
      </c>
      <c r="IM30" s="1" t="s">
        <v>15</v>
      </c>
      <c r="IN30" s="6">
        <f>'raw data (CT)'!AK29</f>
        <v>12.7901731922047</v>
      </c>
      <c r="IO30">
        <f t="shared" si="131"/>
        <v>12.7113598902446</v>
      </c>
      <c r="IP30">
        <f t="shared" si="179"/>
        <v>-7.8813301960099835E-2</v>
      </c>
      <c r="IQ30">
        <v>2</v>
      </c>
      <c r="IR30">
        <f t="shared" si="71"/>
        <v>0.94683615263679854</v>
      </c>
      <c r="IT30" s="1" t="s">
        <v>15</v>
      </c>
      <c r="IU30" s="6">
        <f>'raw data (CT)'!AL29</f>
        <v>13.6324385860256</v>
      </c>
      <c r="IV30">
        <f t="shared" si="132"/>
        <v>13.164633018422759</v>
      </c>
      <c r="IW30">
        <f t="shared" si="180"/>
        <v>-0.46780556760284142</v>
      </c>
      <c r="IX30">
        <v>2</v>
      </c>
      <c r="IY30">
        <f t="shared" si="73"/>
        <v>0.72306358818014538</v>
      </c>
      <c r="JA30" s="1" t="s">
        <v>15</v>
      </c>
      <c r="JB30" s="6">
        <f>'raw data (CT)'!AM29</f>
        <v>12.8976784362955</v>
      </c>
      <c r="JC30">
        <f t="shared" si="133"/>
        <v>12.285955595377898</v>
      </c>
      <c r="JD30">
        <f t="shared" si="181"/>
        <v>-0.61172284091760254</v>
      </c>
      <c r="JE30">
        <v>2</v>
      </c>
      <c r="JF30">
        <f t="shared" si="75"/>
        <v>0.65441474460134552</v>
      </c>
      <c r="JH30" s="1" t="s">
        <v>15</v>
      </c>
      <c r="JI30" s="6">
        <f>'raw data (CT)'!AN29</f>
        <v>24.995860057749699</v>
      </c>
      <c r="JJ30">
        <f t="shared" si="134"/>
        <v>24.632342976413703</v>
      </c>
      <c r="JK30">
        <f t="shared" si="182"/>
        <v>-0.36351708133599558</v>
      </c>
      <c r="JL30">
        <v>2</v>
      </c>
      <c r="JM30">
        <f t="shared" si="77"/>
        <v>0.77726740284552398</v>
      </c>
      <c r="JO30" s="1" t="s">
        <v>15</v>
      </c>
      <c r="JP30" s="6">
        <f>'raw data (CT)'!AO29</f>
        <v>18.928447702277701</v>
      </c>
      <c r="JQ30">
        <f t="shared" si="135"/>
        <v>17.96428060720185</v>
      </c>
      <c r="JR30">
        <f t="shared" si="183"/>
        <v>-0.96416709507585097</v>
      </c>
      <c r="JS30">
        <v>2</v>
      </c>
      <c r="JT30">
        <f t="shared" si="79"/>
        <v>0.51257424839774701</v>
      </c>
      <c r="JV30" s="1" t="s">
        <v>15</v>
      </c>
      <c r="JW30" s="6">
        <f>'raw data (CT)'!AP29</f>
        <v>20.863355507343702</v>
      </c>
      <c r="JX30">
        <f t="shared" si="136"/>
        <v>20.128844862822781</v>
      </c>
      <c r="JY30">
        <f t="shared" si="184"/>
        <v>-0.73451064452092041</v>
      </c>
      <c r="JZ30">
        <v>2</v>
      </c>
      <c r="KA30">
        <f t="shared" si="81"/>
        <v>0.60102185402302388</v>
      </c>
      <c r="KC30" s="1" t="s">
        <v>15</v>
      </c>
      <c r="KD30" s="6">
        <f>'raw data (CT)'!AQ29</f>
        <v>12.0770639496663</v>
      </c>
      <c r="KE30">
        <f t="shared" si="137"/>
        <v>11.74862306866267</v>
      </c>
      <c r="KF30">
        <f t="shared" si="185"/>
        <v>-0.32844088100362967</v>
      </c>
      <c r="KG30">
        <v>2</v>
      </c>
      <c r="KH30">
        <f t="shared" si="83"/>
        <v>0.79639668391183049</v>
      </c>
      <c r="KJ30" s="1" t="s">
        <v>15</v>
      </c>
      <c r="KK30" s="6">
        <f>'raw data (CT)'!AR29</f>
        <v>10.264576814489001</v>
      </c>
      <c r="KL30">
        <f t="shared" si="138"/>
        <v>10.439448927374313</v>
      </c>
      <c r="KM30">
        <f t="shared" si="186"/>
        <v>0.17487211288531235</v>
      </c>
      <c r="KN30">
        <v>2</v>
      </c>
      <c r="KO30">
        <f t="shared" si="85"/>
        <v>1.1288643326514765</v>
      </c>
      <c r="KQ30" s="1" t="s">
        <v>15</v>
      </c>
      <c r="KR30" s="6">
        <f>'raw data (CT)'!AS29</f>
        <v>12.5265235224651</v>
      </c>
      <c r="KS30">
        <f t="shared" si="139"/>
        <v>11.974404565061244</v>
      </c>
      <c r="KT30">
        <f t="shared" si="187"/>
        <v>-0.55211895740385586</v>
      </c>
      <c r="KU30">
        <v>2</v>
      </c>
      <c r="KV30">
        <f t="shared" si="87"/>
        <v>0.68201767936084357</v>
      </c>
      <c r="KX30" s="1" t="s">
        <v>15</v>
      </c>
      <c r="KY30" s="6">
        <f>'raw data (CT)'!AT29</f>
        <v>17.823673060322101</v>
      </c>
      <c r="KZ30">
        <f t="shared" si="140"/>
        <v>17.885183312411066</v>
      </c>
      <c r="LA30">
        <f t="shared" si="188"/>
        <v>6.151025208896499E-2</v>
      </c>
      <c r="LB30">
        <v>2</v>
      </c>
      <c r="LC30">
        <f t="shared" si="89"/>
        <v>1.0435576135132942</v>
      </c>
      <c r="LE30" s="1" t="s">
        <v>15</v>
      </c>
      <c r="LF30" s="6">
        <f>'raw data (CT)'!AU29</f>
        <v>21.796562177376199</v>
      </c>
      <c r="LG30">
        <f t="shared" si="141"/>
        <v>20.97398616767029</v>
      </c>
      <c r="LH30">
        <f t="shared" si="189"/>
        <v>-0.82257600970590872</v>
      </c>
      <c r="LI30">
        <v>2</v>
      </c>
      <c r="LJ30">
        <f t="shared" si="91"/>
        <v>0.56543143247669703</v>
      </c>
      <c r="LL30" s="1" t="s">
        <v>15</v>
      </c>
      <c r="LM30" s="6">
        <f>'raw data (CT)'!AV29</f>
        <v>14.020590871633299</v>
      </c>
      <c r="LN30">
        <f t="shared" si="142"/>
        <v>13.759010606635613</v>
      </c>
      <c r="LO30">
        <f t="shared" si="190"/>
        <v>-0.26158026499768638</v>
      </c>
      <c r="LP30">
        <v>2</v>
      </c>
      <c r="LQ30">
        <f t="shared" si="93"/>
        <v>0.83417370146373737</v>
      </c>
      <c r="LS30" s="1" t="s">
        <v>15</v>
      </c>
      <c r="LT30" s="6">
        <f>'raw data (CT)'!AW29</f>
        <v>9.3352241556974693</v>
      </c>
      <c r="LU30">
        <f t="shared" si="143"/>
        <v>9.6756523412523485</v>
      </c>
      <c r="LV30">
        <f t="shared" si="191"/>
        <v>0.34042818555487919</v>
      </c>
      <c r="LW30">
        <v>2</v>
      </c>
      <c r="LX30">
        <f t="shared" si="95"/>
        <v>1.2661323207251196</v>
      </c>
    </row>
    <row r="31" spans="2:336" x14ac:dyDescent="0.25">
      <c r="B31" s="1" t="s">
        <v>16</v>
      </c>
      <c r="C31">
        <f>'raw data (CT)'!AX30</f>
        <v>8.1681382162966507</v>
      </c>
      <c r="D31">
        <f t="shared" si="96"/>
        <v>8.1453957508141368</v>
      </c>
      <c r="E31">
        <f>D31-C31</f>
        <v>-2.2742465482513907E-2</v>
      </c>
      <c r="F31">
        <v>2</v>
      </c>
      <c r="G31">
        <f t="shared" si="1"/>
        <v>0.98435972374067637</v>
      </c>
      <c r="I31" s="1" t="s">
        <v>16</v>
      </c>
      <c r="J31" s="6">
        <f>'raw data (CT)'!C30</f>
        <v>13.617624720877</v>
      </c>
      <c r="K31">
        <f t="shared" si="97"/>
        <v>13.165000958705244</v>
      </c>
      <c r="L31">
        <f>K31-J31</f>
        <v>-0.45262376217175593</v>
      </c>
      <c r="M31">
        <v>2</v>
      </c>
      <c r="N31">
        <f t="shared" si="3"/>
        <v>0.73071272567597823</v>
      </c>
      <c r="P31" s="1" t="s">
        <v>16</v>
      </c>
      <c r="Q31" s="6">
        <f>'raw data (CT)'!D30</f>
        <v>6.6695291729136903</v>
      </c>
      <c r="R31">
        <f t="shared" si="98"/>
        <v>7.1607762328820526</v>
      </c>
      <c r="S31">
        <f>R31-Q31</f>
        <v>0.49124705996836227</v>
      </c>
      <c r="T31">
        <v>2</v>
      </c>
      <c r="U31">
        <f t="shared" si="5"/>
        <v>1.4056593972509461</v>
      </c>
      <c r="W31" s="1" t="s">
        <v>16</v>
      </c>
      <c r="X31" s="6">
        <f>'raw data (CT)'!E30</f>
        <v>27.7139201912786</v>
      </c>
      <c r="Y31">
        <f t="shared" si="99"/>
        <v>26.499719347035985</v>
      </c>
      <c r="Z31">
        <f>Y31-X31</f>
        <v>-1.2142008442426153</v>
      </c>
      <c r="AA31">
        <v>2</v>
      </c>
      <c r="AB31">
        <f t="shared" si="7"/>
        <v>0.43101176519262446</v>
      </c>
      <c r="AD31" s="1" t="s">
        <v>16</v>
      </c>
      <c r="AE31" s="6">
        <f>'raw data (CT)'!F30</f>
        <v>20.251144756642798</v>
      </c>
      <c r="AF31">
        <f t="shared" si="100"/>
        <v>19.092181059475795</v>
      </c>
      <c r="AG31">
        <f>AF31-AE31</f>
        <v>-1.1589636971670032</v>
      </c>
      <c r="AH31">
        <v>2</v>
      </c>
      <c r="AI31">
        <f t="shared" si="9"/>
        <v>0.44783410384560474</v>
      </c>
      <c r="AK31" s="1" t="s">
        <v>16</v>
      </c>
      <c r="AL31" s="6">
        <f>'raw data (CT)'!G30</f>
        <v>24.565190982257999</v>
      </c>
      <c r="AM31">
        <f t="shared" si="101"/>
        <v>23.204473497115767</v>
      </c>
      <c r="AN31">
        <f>AM31-AL31</f>
        <v>-1.3607174851422315</v>
      </c>
      <c r="AO31">
        <v>2</v>
      </c>
      <c r="AP31">
        <f t="shared" si="11"/>
        <v>0.38938858984340691</v>
      </c>
      <c r="AR31" s="1" t="s">
        <v>16</v>
      </c>
      <c r="AS31" s="6">
        <f>'raw data (CT)'!H30</f>
        <v>15.0064424795214</v>
      </c>
      <c r="AT31">
        <f t="shared" si="102"/>
        <v>16.10412600201699</v>
      </c>
      <c r="AU31">
        <f>AT31-AS31</f>
        <v>1.0976835224955899</v>
      </c>
      <c r="AV31">
        <v>2</v>
      </c>
      <c r="AW31">
        <f t="shared" si="13"/>
        <v>2.1401078795437645</v>
      </c>
      <c r="AY31" s="1" t="s">
        <v>16</v>
      </c>
      <c r="AZ31">
        <f>'raw data (CT)'!I30</f>
        <v>14.7665666848371</v>
      </c>
      <c r="BA31">
        <f t="shared" si="103"/>
        <v>14.468610905867157</v>
      </c>
      <c r="BB31">
        <f>BA31-AZ31</f>
        <v>-0.29795577896994274</v>
      </c>
      <c r="BC31">
        <v>2</v>
      </c>
      <c r="BD31">
        <f t="shared" si="15"/>
        <v>0.81340412995500022</v>
      </c>
      <c r="BF31" s="1" t="s">
        <v>16</v>
      </c>
      <c r="BG31" s="6">
        <f>'raw data (CT)'!J30</f>
        <v>12.052940808422401</v>
      </c>
      <c r="BH31">
        <f t="shared" si="104"/>
        <v>10.859842270632289</v>
      </c>
      <c r="BI31">
        <f>BH31-BG31</f>
        <v>-1.193098537790112</v>
      </c>
      <c r="BJ31">
        <v>2</v>
      </c>
      <c r="BK31">
        <f t="shared" si="17"/>
        <v>0.43736250905228841</v>
      </c>
      <c r="BM31" s="1" t="s">
        <v>16</v>
      </c>
      <c r="BN31" s="6">
        <f>'raw data (CT)'!K30</f>
        <v>16.485499992405</v>
      </c>
      <c r="BO31">
        <f t="shared" si="105"/>
        <v>16.422431159057975</v>
      </c>
      <c r="BP31">
        <f>BO31-BN31</f>
        <v>-6.3068833347024622E-2</v>
      </c>
      <c r="BQ31">
        <v>2</v>
      </c>
      <c r="BR31">
        <f t="shared" si="19"/>
        <v>0.9572257862932505</v>
      </c>
      <c r="BT31" s="1" t="s">
        <v>16</v>
      </c>
      <c r="BU31">
        <f>'raw data (CT)'!L30</f>
        <v>14.746062004448</v>
      </c>
      <c r="BV31">
        <f t="shared" si="106"/>
        <v>15.387553307654276</v>
      </c>
      <c r="BW31">
        <f>BV31-BU31</f>
        <v>0.64149130320627634</v>
      </c>
      <c r="BX31">
        <v>2</v>
      </c>
      <c r="BY31">
        <f t="shared" si="21"/>
        <v>1.5599408255014902</v>
      </c>
      <c r="CA31" s="1" t="s">
        <v>16</v>
      </c>
      <c r="CB31" s="6">
        <f>'raw data (CT)'!M30</f>
        <v>8.0863949623107292</v>
      </c>
      <c r="CC31">
        <f t="shared" si="107"/>
        <v>7.8823445001062638</v>
      </c>
      <c r="CD31">
        <f>CC31-CB31</f>
        <v>-0.20405046220446543</v>
      </c>
      <c r="CE31">
        <v>2</v>
      </c>
      <c r="CF31">
        <f t="shared" si="23"/>
        <v>0.86810986255348932</v>
      </c>
      <c r="CH31" s="1" t="s">
        <v>16</v>
      </c>
      <c r="CI31">
        <f>'raw data (CT)'!N30</f>
        <v>29.080294972794899</v>
      </c>
      <c r="CJ31">
        <f t="shared" si="108"/>
        <v>27.517171636696578</v>
      </c>
      <c r="CK31">
        <f>CJ31-CI31</f>
        <v>-1.5631233360983217</v>
      </c>
      <c r="CL31">
        <v>2</v>
      </c>
      <c r="CM31">
        <f t="shared" si="25"/>
        <v>0.33841763717931816</v>
      </c>
      <c r="CO31" s="1" t="s">
        <v>16</v>
      </c>
      <c r="CP31">
        <f>'raw data (CT)'!O30</f>
        <v>12.563737697379199</v>
      </c>
      <c r="CQ31">
        <f t="shared" si="109"/>
        <v>12.48624909331004</v>
      </c>
      <c r="CR31">
        <f>CQ31-CP31</f>
        <v>-7.7488604069159805E-2</v>
      </c>
      <c r="CS31">
        <v>2</v>
      </c>
      <c r="CT31">
        <f t="shared" si="27"/>
        <v>0.94770594690242538</v>
      </c>
      <c r="CV31" s="1" t="s">
        <v>16</v>
      </c>
      <c r="CW31" s="6">
        <f>'raw data (CT)'!P30</f>
        <v>13.298678221088601</v>
      </c>
      <c r="CX31">
        <f t="shared" si="110"/>
        <v>13.087707749788152</v>
      </c>
      <c r="CY31">
        <f>CX31-CW31</f>
        <v>-0.21097047130044899</v>
      </c>
      <c r="CZ31">
        <v>2</v>
      </c>
      <c r="DA31">
        <f t="shared" si="29"/>
        <v>0.86395587043897981</v>
      </c>
      <c r="DC31" s="1" t="s">
        <v>16</v>
      </c>
      <c r="DD31">
        <f>'raw data (CT)'!Q30</f>
        <v>11.8708666668956</v>
      </c>
      <c r="DE31">
        <f t="shared" si="111"/>
        <v>11.917854400087977</v>
      </c>
      <c r="DF31">
        <f>DE31-DD31</f>
        <v>4.698773319237759E-2</v>
      </c>
      <c r="DG31">
        <v>2</v>
      </c>
      <c r="DH31">
        <f t="shared" si="31"/>
        <v>1.033105603456552</v>
      </c>
      <c r="DJ31" s="1" t="s">
        <v>16</v>
      </c>
      <c r="DK31">
        <f>'raw data (CT)'!R30</f>
        <v>9.8826126484742804</v>
      </c>
      <c r="DL31">
        <f t="shared" si="112"/>
        <v>10.65266115079722</v>
      </c>
      <c r="DM31">
        <f>DL31-DK31</f>
        <v>0.77004850232293975</v>
      </c>
      <c r="DN31">
        <v>2</v>
      </c>
      <c r="DO31">
        <f t="shared" si="33"/>
        <v>1.7053271143880535</v>
      </c>
      <c r="DQ31" s="1" t="s">
        <v>16</v>
      </c>
      <c r="DR31">
        <f>'raw data (CT)'!S30</f>
        <v>8.4303173852036206</v>
      </c>
      <c r="DS31">
        <f t="shared" si="113"/>
        <v>8.5833079414458542</v>
      </c>
      <c r="DT31">
        <f>DS31-DR31</f>
        <v>0.15299055624223357</v>
      </c>
      <c r="DU31">
        <v>2</v>
      </c>
      <c r="DV31">
        <f t="shared" si="35"/>
        <v>1.1118718792755073</v>
      </c>
      <c r="DX31" s="1" t="s">
        <v>16</v>
      </c>
      <c r="DY31" s="6">
        <f>'raw data (CT)'!T30</f>
        <v>12.7725039035835</v>
      </c>
      <c r="DZ31">
        <f t="shared" si="114"/>
        <v>14.245993453368152</v>
      </c>
      <c r="EA31">
        <f>DZ31-DY31</f>
        <v>1.4734895497846523</v>
      </c>
      <c r="EB31">
        <v>2</v>
      </c>
      <c r="EC31">
        <f t="shared" si="37"/>
        <v>2.7769275731552705</v>
      </c>
      <c r="EE31" s="1" t="s">
        <v>16</v>
      </c>
      <c r="EF31" s="6">
        <f>'raw data (CT)'!U30</f>
        <v>14.002259805321801</v>
      </c>
      <c r="EG31">
        <f t="shared" si="115"/>
        <v>13.213675963486804</v>
      </c>
      <c r="EH31">
        <f>EG31-EF31</f>
        <v>-0.7885838418349973</v>
      </c>
      <c r="EI31">
        <v>2</v>
      </c>
      <c r="EJ31">
        <f t="shared" si="39"/>
        <v>0.5789120767291337</v>
      </c>
      <c r="EL31" s="1" t="s">
        <v>16</v>
      </c>
      <c r="EM31" s="6">
        <f>'raw data (CT)'!V30</f>
        <v>13.533228743242899</v>
      </c>
      <c r="EN31">
        <f t="shared" si="116"/>
        <v>13.342209146000533</v>
      </c>
      <c r="EO31">
        <f>EN31-EM31</f>
        <v>-0.1910195972423665</v>
      </c>
      <c r="EP31">
        <v>2</v>
      </c>
      <c r="EQ31">
        <f t="shared" si="41"/>
        <v>0.87598641578542757</v>
      </c>
      <c r="ES31" s="1" t="s">
        <v>16</v>
      </c>
      <c r="ET31" s="6">
        <f>'raw data (CT)'!W30</f>
        <v>17.277593985625799</v>
      </c>
      <c r="EU31">
        <f t="shared" si="117"/>
        <v>16.822990906484254</v>
      </c>
      <c r="EV31">
        <f>EU31-ET31</f>
        <v>-0.45460307914154541</v>
      </c>
      <c r="EW31">
        <v>2</v>
      </c>
      <c r="EX31">
        <f t="shared" si="43"/>
        <v>0.7297109059075122</v>
      </c>
      <c r="EZ31" s="1" t="s">
        <v>16</v>
      </c>
      <c r="FA31" s="6">
        <f>'raw data (CT)'!X30</f>
        <v>10.576573105028199</v>
      </c>
      <c r="FB31">
        <f t="shared" si="118"/>
        <v>10.896680675086667</v>
      </c>
      <c r="FC31">
        <f>FB31-FA31</f>
        <v>0.32010757005846813</v>
      </c>
      <c r="FD31">
        <v>2</v>
      </c>
      <c r="FE31">
        <f t="shared" si="45"/>
        <v>1.2484236302477367</v>
      </c>
      <c r="FG31" s="1" t="s">
        <v>16</v>
      </c>
      <c r="FH31" s="6">
        <f>'raw data (CT)'!Y30</f>
        <v>13.0212942992974</v>
      </c>
      <c r="FI31">
        <f t="shared" si="119"/>
        <v>12.9847194513064</v>
      </c>
      <c r="FJ31">
        <f>FI31-FH31</f>
        <v>-3.657484799099997E-2</v>
      </c>
      <c r="FK31">
        <v>2</v>
      </c>
      <c r="FL31">
        <f t="shared" si="47"/>
        <v>0.97496690440113631</v>
      </c>
      <c r="FN31" s="1" t="s">
        <v>16</v>
      </c>
      <c r="FO31" s="6">
        <f>'raw data (CT)'!Z30</f>
        <v>11.348731385962299</v>
      </c>
      <c r="FP31">
        <f t="shared" si="120"/>
        <v>11.583488988411284</v>
      </c>
      <c r="FQ31">
        <f>FP31-FO31</f>
        <v>0.23475760244898503</v>
      </c>
      <c r="FR31">
        <v>2</v>
      </c>
      <c r="FS31">
        <f t="shared" si="49"/>
        <v>1.1767090132797366</v>
      </c>
      <c r="FU31" s="1" t="s">
        <v>16</v>
      </c>
      <c r="FV31" s="6">
        <f>'raw data (CT)'!AA30</f>
        <v>15.392293523825201</v>
      </c>
      <c r="FW31">
        <f t="shared" si="121"/>
        <v>14.713870332091034</v>
      </c>
      <c r="FX31">
        <f>FW31-FV31</f>
        <v>-0.67842319173416676</v>
      </c>
      <c r="FY31">
        <v>2</v>
      </c>
      <c r="FZ31">
        <f t="shared" si="51"/>
        <v>0.62484783519425868</v>
      </c>
      <c r="GB31" s="1" t="s">
        <v>16</v>
      </c>
      <c r="GC31" s="6">
        <f>'raw data (CT)'!AB30</f>
        <v>22.650737674787202</v>
      </c>
      <c r="GD31">
        <f t="shared" si="122"/>
        <v>21.226014470138288</v>
      </c>
      <c r="GE31">
        <f>GD31-GC31</f>
        <v>-1.4247232046489131</v>
      </c>
      <c r="GF31">
        <v>2</v>
      </c>
      <c r="GG31">
        <f t="shared" si="53"/>
        <v>0.37249082498421643</v>
      </c>
      <c r="GI31" s="1" t="s">
        <v>16</v>
      </c>
      <c r="GJ31" s="6">
        <f>'raw data (CT)'!AC30</f>
        <v>14.3391519124916</v>
      </c>
      <c r="GK31">
        <f t="shared" si="123"/>
        <v>14.025585774284304</v>
      </c>
      <c r="GL31">
        <f>GK31-GJ31</f>
        <v>-0.31356613820729606</v>
      </c>
      <c r="GM31">
        <v>2</v>
      </c>
      <c r="GN31">
        <f t="shared" si="55"/>
        <v>0.80465031711276891</v>
      </c>
      <c r="GP31" s="1" t="s">
        <v>16</v>
      </c>
      <c r="GQ31" s="6">
        <f>'raw data (CT)'!AD30</f>
        <v>12.1860269859122</v>
      </c>
      <c r="GR31">
        <f t="shared" si="124"/>
        <v>11.969179330194631</v>
      </c>
      <c r="GS31">
        <f>GR31-GQ31</f>
        <v>-0.2168476557175687</v>
      </c>
      <c r="GT31">
        <v>2</v>
      </c>
      <c r="GU31">
        <f t="shared" si="57"/>
        <v>0.86044348607358989</v>
      </c>
      <c r="GW31" s="1" t="s">
        <v>16</v>
      </c>
      <c r="GX31" s="6">
        <f>'raw data (CT)'!AE30</f>
        <v>13.092758294998699</v>
      </c>
      <c r="GY31">
        <f t="shared" si="125"/>
        <v>13.411947726101024</v>
      </c>
      <c r="GZ31">
        <f>GY31-GX31</f>
        <v>0.31918943110232512</v>
      </c>
      <c r="HA31">
        <v>2</v>
      </c>
      <c r="HB31">
        <f t="shared" si="59"/>
        <v>1.2476293794315614</v>
      </c>
      <c r="HD31" s="1" t="s">
        <v>16</v>
      </c>
      <c r="HE31" s="6">
        <f>'raw data (CT)'!AF30</f>
        <v>11.0580429390055</v>
      </c>
      <c r="HF31">
        <f t="shared" si="126"/>
        <v>11.296478551644576</v>
      </c>
      <c r="HG31">
        <f>HF31-HE31</f>
        <v>0.23843561263907631</v>
      </c>
      <c r="HH31">
        <v>2</v>
      </c>
      <c r="HI31">
        <f t="shared" si="61"/>
        <v>1.1797127452883496</v>
      </c>
      <c r="HK31" s="1" t="s">
        <v>16</v>
      </c>
      <c r="HL31" s="6">
        <f>'raw data (CT)'!AG30</f>
        <v>19.620379268540201</v>
      </c>
      <c r="HM31">
        <f t="shared" si="127"/>
        <v>18.151809132116021</v>
      </c>
      <c r="HN31">
        <f>HM31-HL31</f>
        <v>-1.4685701364241801</v>
      </c>
      <c r="HO31">
        <v>2</v>
      </c>
      <c r="HP31">
        <f t="shared" si="63"/>
        <v>0.36134024792246949</v>
      </c>
      <c r="HR31" s="1" t="s">
        <v>16</v>
      </c>
      <c r="HS31" s="6">
        <f>'raw data (CT)'!AH30</f>
        <v>13.7291431781413</v>
      </c>
      <c r="HT31">
        <f t="shared" si="128"/>
        <v>13.748017265275241</v>
      </c>
      <c r="HU31">
        <f>HT31-HS31</f>
        <v>1.8874087133941231E-2</v>
      </c>
      <c r="HV31">
        <v>2</v>
      </c>
      <c r="HW31">
        <f t="shared" si="65"/>
        <v>1.0131684708587394</v>
      </c>
      <c r="HY31" s="1" t="s">
        <v>16</v>
      </c>
      <c r="HZ31" s="6">
        <f>'raw data (CT)'!AI30</f>
        <v>12.2744919778688</v>
      </c>
      <c r="IA31">
        <f t="shared" si="129"/>
        <v>12.175938757881283</v>
      </c>
      <c r="IB31">
        <f>IA31-HZ31</f>
        <v>-9.8553219987516982E-2</v>
      </c>
      <c r="IC31">
        <v>2</v>
      </c>
      <c r="ID31">
        <f t="shared" si="67"/>
        <v>0.93396913571767981</v>
      </c>
      <c r="IF31" s="1" t="s">
        <v>16</v>
      </c>
      <c r="IG31" s="6">
        <f>'raw data (CT)'!AJ30</f>
        <v>9.7276921278653905</v>
      </c>
      <c r="IH31">
        <f t="shared" si="130"/>
        <v>10.492920839349626</v>
      </c>
      <c r="II31">
        <f>IH31-IG31</f>
        <v>0.76522871148423555</v>
      </c>
      <c r="IJ31">
        <v>2</v>
      </c>
      <c r="IK31">
        <f t="shared" si="69"/>
        <v>1.6996394219828574</v>
      </c>
      <c r="IM31" s="1" t="s">
        <v>16</v>
      </c>
      <c r="IN31" s="6">
        <f>'raw data (CT)'!AK30</f>
        <v>12.6611384026408</v>
      </c>
      <c r="IO31">
        <f t="shared" si="131"/>
        <v>12.7113598902446</v>
      </c>
      <c r="IP31">
        <f>IO31-IN31</f>
        <v>5.0221487603799631E-2</v>
      </c>
      <c r="IQ31">
        <v>2</v>
      </c>
      <c r="IR31">
        <f t="shared" si="71"/>
        <v>1.0354238735452472</v>
      </c>
      <c r="IT31" s="1" t="s">
        <v>16</v>
      </c>
      <c r="IU31" s="6">
        <f>'raw data (CT)'!AL30</f>
        <v>12.9127134623525</v>
      </c>
      <c r="IV31">
        <f t="shared" si="132"/>
        <v>13.164633018422759</v>
      </c>
      <c r="IW31">
        <f>IV31-IU31</f>
        <v>0.25191955607025918</v>
      </c>
      <c r="IX31">
        <v>2</v>
      </c>
      <c r="IY31">
        <f t="shared" si="73"/>
        <v>1.190790449653834</v>
      </c>
      <c r="JA31" s="1" t="s">
        <v>16</v>
      </c>
      <c r="JB31" s="6">
        <f>'raw data (CT)'!AM30</f>
        <v>12.775218804532701</v>
      </c>
      <c r="JC31">
        <f t="shared" si="133"/>
        <v>12.285955595377898</v>
      </c>
      <c r="JD31">
        <f>JC31-JB31</f>
        <v>-0.48926320915480304</v>
      </c>
      <c r="JE31">
        <v>2</v>
      </c>
      <c r="JF31">
        <f t="shared" si="75"/>
        <v>0.71238882508864187</v>
      </c>
      <c r="JH31" s="1" t="s">
        <v>16</v>
      </c>
      <c r="JI31" s="6">
        <f>'raw data (CT)'!AN30</f>
        <v>25.5095295671521</v>
      </c>
      <c r="JJ31">
        <f t="shared" si="134"/>
        <v>24.632342976413703</v>
      </c>
      <c r="JK31">
        <f>JJ31-JI31</f>
        <v>-0.87718659073839689</v>
      </c>
      <c r="JL31">
        <v>2</v>
      </c>
      <c r="JM31">
        <f t="shared" si="77"/>
        <v>0.54442808959222944</v>
      </c>
      <c r="JO31" s="1" t="s">
        <v>16</v>
      </c>
      <c r="JP31" s="6">
        <f>'raw data (CT)'!AO30</f>
        <v>15.275420707994799</v>
      </c>
      <c r="JQ31">
        <f t="shared" si="135"/>
        <v>17.96428060720185</v>
      </c>
      <c r="JR31">
        <f>JQ31-JP31</f>
        <v>2.6888598992070509</v>
      </c>
      <c r="JS31">
        <v>2</v>
      </c>
      <c r="JT31">
        <f t="shared" si="79"/>
        <v>6.4480364496910347</v>
      </c>
      <c r="JV31" s="1" t="s">
        <v>16</v>
      </c>
      <c r="JW31" s="6">
        <f>'raw data (CT)'!AP30</f>
        <v>21.193763455763101</v>
      </c>
      <c r="JX31">
        <f t="shared" si="136"/>
        <v>20.128844862822781</v>
      </c>
      <c r="JY31">
        <f>JX31-JW31</f>
        <v>-1.0649185929403195</v>
      </c>
      <c r="JZ31">
        <v>2</v>
      </c>
      <c r="KA31">
        <f t="shared" si="81"/>
        <v>0.47799963015635921</v>
      </c>
      <c r="KC31" s="1" t="s">
        <v>16</v>
      </c>
      <c r="KD31" s="6">
        <f>'raw data (CT)'!AQ30</f>
        <v>11.3756124032081</v>
      </c>
      <c r="KE31">
        <f t="shared" si="137"/>
        <v>11.74862306866267</v>
      </c>
      <c r="KF31">
        <f>KE31-KD31</f>
        <v>0.3730106654545704</v>
      </c>
      <c r="KG31">
        <v>2</v>
      </c>
      <c r="KH31">
        <f t="shared" si="83"/>
        <v>1.2950525727927382</v>
      </c>
      <c r="KJ31" s="1" t="s">
        <v>16</v>
      </c>
      <c r="KK31" s="6">
        <f>'raw data (CT)'!AR30</f>
        <v>11.218121907330699</v>
      </c>
      <c r="KL31">
        <f t="shared" si="138"/>
        <v>10.439448927374313</v>
      </c>
      <c r="KM31">
        <f>KL31-KK31</f>
        <v>-0.77867297995638651</v>
      </c>
      <c r="KN31">
        <v>2</v>
      </c>
      <c r="KO31">
        <f t="shared" si="85"/>
        <v>0.58290271241234692</v>
      </c>
      <c r="KQ31" s="1" t="s">
        <v>16</v>
      </c>
      <c r="KR31" s="6">
        <f>'raw data (CT)'!AS30</f>
        <v>11.967107761028499</v>
      </c>
      <c r="KS31">
        <f t="shared" si="139"/>
        <v>11.974404565061244</v>
      </c>
      <c r="KT31">
        <f>KS31-KR31</f>
        <v>7.2968040327445749E-3</v>
      </c>
      <c r="KU31">
        <v>2</v>
      </c>
      <c r="KV31">
        <f t="shared" si="87"/>
        <v>1.0050705711971553</v>
      </c>
      <c r="KX31" s="1" t="s">
        <v>16</v>
      </c>
      <c r="KY31" s="6">
        <f>'raw data (CT)'!AT30</f>
        <v>19.578455947212099</v>
      </c>
      <c r="KZ31">
        <f t="shared" si="140"/>
        <v>17.885183312411066</v>
      </c>
      <c r="LA31">
        <f>KZ31-KY31</f>
        <v>-1.6932726348010334</v>
      </c>
      <c r="LB31">
        <v>2</v>
      </c>
      <c r="LC31">
        <f t="shared" si="89"/>
        <v>0.30922467809367021</v>
      </c>
      <c r="LE31" s="1" t="s">
        <v>16</v>
      </c>
      <c r="LF31" s="6">
        <f>'raw data (CT)'!AU30</f>
        <v>24.031871453079301</v>
      </c>
      <c r="LG31">
        <f t="shared" si="141"/>
        <v>20.97398616767029</v>
      </c>
      <c r="LH31">
        <f>LG31-LF31</f>
        <v>-3.0578852854090108</v>
      </c>
      <c r="LI31">
        <v>2</v>
      </c>
      <c r="LJ31">
        <f t="shared" si="91"/>
        <v>0.12008390597772542</v>
      </c>
      <c r="LL31" s="1" t="s">
        <v>16</v>
      </c>
      <c r="LM31" s="6">
        <f>'raw data (CT)'!AV30</f>
        <v>13.1756626255314</v>
      </c>
      <c r="LN31">
        <f t="shared" si="142"/>
        <v>13.759010606635613</v>
      </c>
      <c r="LO31">
        <f>LN31-LM31</f>
        <v>0.58334798110421282</v>
      </c>
      <c r="LP31">
        <v>2</v>
      </c>
      <c r="LQ31">
        <f t="shared" si="93"/>
        <v>1.4983222893571859</v>
      </c>
      <c r="LS31" s="1" t="s">
        <v>16</v>
      </c>
      <c r="LT31" s="6">
        <f>'raw data (CT)'!AW30</f>
        <v>10.4298662087515</v>
      </c>
      <c r="LU31">
        <f t="shared" si="143"/>
        <v>9.6756523412523485</v>
      </c>
      <c r="LV31">
        <f>LU31-LT31</f>
        <v>-0.75421386749915165</v>
      </c>
      <c r="LW31">
        <v>2</v>
      </c>
      <c r="LX31">
        <f t="shared" si="95"/>
        <v>0.5928693552569666</v>
      </c>
    </row>
    <row r="32" spans="2:336" x14ac:dyDescent="0.25">
      <c r="B32" s="1" t="s">
        <v>17</v>
      </c>
      <c r="C32">
        <f>'raw data (CT)'!AX31</f>
        <v>8.7852961108909593</v>
      </c>
      <c r="D32">
        <f t="shared" si="96"/>
        <v>8.1453957508141368</v>
      </c>
      <c r="E32">
        <f t="shared" si="144"/>
        <v>-0.63990036007682249</v>
      </c>
      <c r="F32">
        <v>2</v>
      </c>
      <c r="G32">
        <f t="shared" si="1"/>
        <v>0.64175727030136964</v>
      </c>
      <c r="I32" s="1" t="s">
        <v>17</v>
      </c>
      <c r="J32" s="6">
        <f>'raw data (CT)'!C31</f>
        <v>13.952444742773601</v>
      </c>
      <c r="K32">
        <f t="shared" si="97"/>
        <v>13.165000958705244</v>
      </c>
      <c r="L32">
        <f t="shared" ref="L32:L42" si="192">K32-J32</f>
        <v>-0.78744378406835658</v>
      </c>
      <c r="M32">
        <v>2</v>
      </c>
      <c r="N32">
        <f t="shared" si="3"/>
        <v>0.57936972996267733</v>
      </c>
      <c r="P32" s="1" t="s">
        <v>17</v>
      </c>
      <c r="Q32" s="6">
        <f>'raw data (CT)'!D31</f>
        <v>7.6640084483005104</v>
      </c>
      <c r="R32">
        <f t="shared" si="98"/>
        <v>7.1607762328820526</v>
      </c>
      <c r="S32">
        <f t="shared" ref="S32:S42" si="193">R32-Q32</f>
        <v>-0.50323221541845786</v>
      </c>
      <c r="T32">
        <v>2</v>
      </c>
      <c r="U32">
        <f t="shared" si="5"/>
        <v>0.70552435174401307</v>
      </c>
      <c r="W32" s="1" t="s">
        <v>17</v>
      </c>
      <c r="X32" s="6">
        <f>'raw data (CT)'!E31</f>
        <v>29.850286708903202</v>
      </c>
      <c r="Y32">
        <f t="shared" si="99"/>
        <v>26.499719347035985</v>
      </c>
      <c r="Z32">
        <f t="shared" ref="Z32:Z42" si="194">Y32-X32</f>
        <v>-3.3505673618672169</v>
      </c>
      <c r="AA32">
        <v>2</v>
      </c>
      <c r="AB32">
        <f t="shared" si="7"/>
        <v>9.8034451109484763E-2</v>
      </c>
      <c r="AD32" s="1" t="s">
        <v>17</v>
      </c>
      <c r="AE32" s="6">
        <f>'raw data (CT)'!F31</f>
        <v>20.8887563831534</v>
      </c>
      <c r="AF32">
        <f t="shared" si="100"/>
        <v>19.092181059475795</v>
      </c>
      <c r="AG32">
        <f t="shared" ref="AG32:AG42" si="195">AF32-AE32</f>
        <v>-1.7965753236776045</v>
      </c>
      <c r="AH32">
        <v>2</v>
      </c>
      <c r="AI32">
        <f t="shared" si="9"/>
        <v>0.28785709489610661</v>
      </c>
      <c r="AK32" s="1" t="s">
        <v>17</v>
      </c>
      <c r="AL32" s="6">
        <f>'raw data (CT)'!G31</f>
        <v>25.1232979586276</v>
      </c>
      <c r="AM32">
        <f t="shared" si="101"/>
        <v>23.204473497115767</v>
      </c>
      <c r="AN32">
        <f t="shared" ref="AN32:AN42" si="196">AM32-AL32</f>
        <v>-1.9188244615118322</v>
      </c>
      <c r="AO32">
        <v>2</v>
      </c>
      <c r="AP32">
        <f t="shared" si="11"/>
        <v>0.26446991806197184</v>
      </c>
      <c r="AR32" s="1" t="s">
        <v>17</v>
      </c>
      <c r="AS32" s="6">
        <f>'raw data (CT)'!H31</f>
        <v>16.100945611197499</v>
      </c>
      <c r="AT32">
        <f t="shared" si="102"/>
        <v>16.10412600201699</v>
      </c>
      <c r="AU32">
        <f t="shared" ref="AU32:AU42" si="197">AT32-AS32</f>
        <v>3.1803908194909525E-3</v>
      </c>
      <c r="AV32">
        <v>2</v>
      </c>
      <c r="AW32">
        <f t="shared" si="13"/>
        <v>1.0022069105797966</v>
      </c>
      <c r="AY32" s="1" t="s">
        <v>17</v>
      </c>
      <c r="AZ32">
        <f>'raw data (CT)'!I31</f>
        <v>15.1779706733663</v>
      </c>
      <c r="BA32">
        <f t="shared" si="103"/>
        <v>14.468610905867157</v>
      </c>
      <c r="BB32">
        <f t="shared" ref="BB32:BB42" si="198">BA32-AZ32</f>
        <v>-0.70935976749914254</v>
      </c>
      <c r="BC32">
        <v>2</v>
      </c>
      <c r="BD32">
        <f t="shared" si="15"/>
        <v>0.61159148786091777</v>
      </c>
      <c r="BF32" s="1" t="s">
        <v>17</v>
      </c>
      <c r="BG32" s="6">
        <f>'raw data (CT)'!J31</f>
        <v>11.836582425394299</v>
      </c>
      <c r="BH32">
        <f t="shared" si="104"/>
        <v>10.859842270632289</v>
      </c>
      <c r="BI32">
        <f t="shared" ref="BI32:BI42" si="199">BH32-BG32</f>
        <v>-0.9767401547620107</v>
      </c>
      <c r="BJ32">
        <v>2</v>
      </c>
      <c r="BK32">
        <f t="shared" si="17"/>
        <v>0.50812658243942899</v>
      </c>
      <c r="BM32" s="1" t="s">
        <v>17</v>
      </c>
      <c r="BN32" s="6">
        <f>'raw data (CT)'!K31</f>
        <v>17.141608730115699</v>
      </c>
      <c r="BO32">
        <f t="shared" si="105"/>
        <v>16.422431159057975</v>
      </c>
      <c r="BP32">
        <f t="shared" ref="BP32:BP42" si="200">BO32-BN32</f>
        <v>-0.71917757105772395</v>
      </c>
      <c r="BQ32">
        <v>2</v>
      </c>
      <c r="BR32">
        <f t="shared" si="19"/>
        <v>0.60744362544146913</v>
      </c>
      <c r="BT32" s="1" t="s">
        <v>17</v>
      </c>
      <c r="BU32">
        <f>'raw data (CT)'!L31</f>
        <v>15.8285506999338</v>
      </c>
      <c r="BV32">
        <f t="shared" si="106"/>
        <v>15.387553307654276</v>
      </c>
      <c r="BW32">
        <f t="shared" ref="BW32:BW42" si="201">BV32-BU32</f>
        <v>-0.44099739227952384</v>
      </c>
      <c r="BX32">
        <v>2</v>
      </c>
      <c r="BY32">
        <f t="shared" si="21"/>
        <v>0.73662517438215525</v>
      </c>
      <c r="CA32" s="1" t="s">
        <v>17</v>
      </c>
      <c r="CB32" s="6">
        <f>'raw data (CT)'!M31</f>
        <v>8.5842010412977103</v>
      </c>
      <c r="CC32">
        <f t="shared" si="107"/>
        <v>7.8823445001062638</v>
      </c>
      <c r="CD32">
        <f t="shared" ref="CD32:CD42" si="202">CC32-CB32</f>
        <v>-0.70185654119144658</v>
      </c>
      <c r="CE32">
        <v>2</v>
      </c>
      <c r="CF32">
        <f t="shared" si="23"/>
        <v>0.61478056317979934</v>
      </c>
      <c r="CH32" s="1" t="s">
        <v>17</v>
      </c>
      <c r="CI32">
        <f>'raw data (CT)'!N31</f>
        <v>31.018391782733801</v>
      </c>
      <c r="CJ32">
        <f t="shared" si="108"/>
        <v>27.517171636696578</v>
      </c>
      <c r="CK32">
        <f t="shared" ref="CK32:CK42" si="203">CJ32-CI32</f>
        <v>-3.5012201460372232</v>
      </c>
      <c r="CL32">
        <v>2</v>
      </c>
      <c r="CM32">
        <f t="shared" si="25"/>
        <v>8.831362561993028E-2</v>
      </c>
      <c r="CO32" s="1" t="s">
        <v>17</v>
      </c>
      <c r="CP32">
        <f>'raw data (CT)'!O31</f>
        <v>13.3700307053229</v>
      </c>
      <c r="CQ32">
        <f t="shared" si="109"/>
        <v>12.48624909331004</v>
      </c>
      <c r="CR32">
        <f t="shared" ref="CR32:CR42" si="204">CQ32-CP32</f>
        <v>-0.88378161201286076</v>
      </c>
      <c r="CS32">
        <v>2</v>
      </c>
      <c r="CT32">
        <f t="shared" si="27"/>
        <v>0.54194501414956209</v>
      </c>
      <c r="CV32" s="1" t="s">
        <v>17</v>
      </c>
      <c r="CW32" s="6">
        <f>'raw data (CT)'!P31</f>
        <v>13.545487912164599</v>
      </c>
      <c r="CX32">
        <f t="shared" si="110"/>
        <v>13.087707749788152</v>
      </c>
      <c r="CY32">
        <f t="shared" ref="CY32:CY42" si="205">CX32-CW32</f>
        <v>-0.45778016237644792</v>
      </c>
      <c r="CZ32">
        <v>2</v>
      </c>
      <c r="DA32">
        <f t="shared" si="29"/>
        <v>0.72810571467106278</v>
      </c>
      <c r="DC32" s="1" t="s">
        <v>17</v>
      </c>
      <c r="DD32">
        <f>'raw data (CT)'!Q31</f>
        <v>12.362879964213899</v>
      </c>
      <c r="DE32">
        <f t="shared" si="111"/>
        <v>11.917854400087977</v>
      </c>
      <c r="DF32">
        <f t="shared" ref="DF32:DF42" si="206">DE32-DD32</f>
        <v>-0.4450255641259222</v>
      </c>
      <c r="DG32">
        <v>2</v>
      </c>
      <c r="DH32">
        <f t="shared" si="31"/>
        <v>0.73457130013943661</v>
      </c>
      <c r="DJ32" s="1" t="s">
        <v>17</v>
      </c>
      <c r="DK32">
        <f>'raw data (CT)'!R31</f>
        <v>10.722039685532801</v>
      </c>
      <c r="DL32">
        <f t="shared" si="112"/>
        <v>10.65266115079722</v>
      </c>
      <c r="DM32">
        <f t="shared" ref="DM32:DM42" si="207">DL32-DK32</f>
        <v>-6.9378534735580644E-2</v>
      </c>
      <c r="DN32">
        <v>2</v>
      </c>
      <c r="DO32">
        <f t="shared" si="33"/>
        <v>0.95304845135572425</v>
      </c>
      <c r="DQ32" s="1" t="s">
        <v>17</v>
      </c>
      <c r="DR32">
        <f>'raw data (CT)'!S31</f>
        <v>8.65934030859259</v>
      </c>
      <c r="DS32">
        <f t="shared" si="113"/>
        <v>8.5833079414458542</v>
      </c>
      <c r="DT32">
        <f t="shared" ref="DT32:DT42" si="208">DS32-DR32</f>
        <v>-7.603236714673578E-2</v>
      </c>
      <c r="DU32">
        <v>2</v>
      </c>
      <c r="DV32">
        <f t="shared" si="35"/>
        <v>0.94866303146017739</v>
      </c>
      <c r="DX32" s="1" t="s">
        <v>17</v>
      </c>
      <c r="DY32" s="6">
        <f>'raw data (CT)'!T31</f>
        <v>15.515816140585001</v>
      </c>
      <c r="DZ32">
        <f t="shared" si="114"/>
        <v>14.245993453368152</v>
      </c>
      <c r="EA32">
        <f t="shared" ref="EA32:EA42" si="209">DZ32-DY32</f>
        <v>-1.2698226872168483</v>
      </c>
      <c r="EB32">
        <v>2</v>
      </c>
      <c r="EC32">
        <f t="shared" si="37"/>
        <v>0.41471073932404307</v>
      </c>
      <c r="EE32" s="1" t="s">
        <v>17</v>
      </c>
      <c r="EF32" s="6">
        <f>'raw data (CT)'!U31</f>
        <v>14.1002451379611</v>
      </c>
      <c r="EG32">
        <f t="shared" si="115"/>
        <v>13.213675963486804</v>
      </c>
      <c r="EH32">
        <f t="shared" ref="EH32:EH42" si="210">EG32-EF32</f>
        <v>-0.88656917447429606</v>
      </c>
      <c r="EI32">
        <v>2</v>
      </c>
      <c r="EJ32">
        <f t="shared" si="39"/>
        <v>0.54089888382508478</v>
      </c>
      <c r="EL32" s="1" t="s">
        <v>17</v>
      </c>
      <c r="EM32" s="6">
        <f>'raw data (CT)'!V31</f>
        <v>13.5632919202713</v>
      </c>
      <c r="EN32">
        <f t="shared" si="116"/>
        <v>13.342209146000533</v>
      </c>
      <c r="EO32">
        <f t="shared" ref="EO32:EO42" si="211">EN32-EM32</f>
        <v>-0.2210827742707675</v>
      </c>
      <c r="EP32">
        <v>2</v>
      </c>
      <c r="EQ32">
        <f t="shared" si="41"/>
        <v>0.85792130599406968</v>
      </c>
      <c r="ES32" s="1" t="s">
        <v>17</v>
      </c>
      <c r="ET32" s="6">
        <f>'raw data (CT)'!W31</f>
        <v>17.396913005953301</v>
      </c>
      <c r="EU32">
        <f t="shared" si="117"/>
        <v>16.822990906484254</v>
      </c>
      <c r="EV32">
        <f t="shared" ref="EV32:EV42" si="212">EU32-ET32</f>
        <v>-0.57392209946904771</v>
      </c>
      <c r="EW32">
        <v>2</v>
      </c>
      <c r="EX32">
        <f t="shared" si="43"/>
        <v>0.67178798610375001</v>
      </c>
      <c r="EZ32" s="1" t="s">
        <v>17</v>
      </c>
      <c r="FA32" s="6">
        <f>'raw data (CT)'!X31</f>
        <v>11.5152037680216</v>
      </c>
      <c r="FB32">
        <f t="shared" si="118"/>
        <v>10.896680675086667</v>
      </c>
      <c r="FC32">
        <f t="shared" ref="FC32:FC42" si="213">FB32-FA32</f>
        <v>-0.61852309293493235</v>
      </c>
      <c r="FD32">
        <v>2</v>
      </c>
      <c r="FE32">
        <f t="shared" si="45"/>
        <v>0.65133736970309275</v>
      </c>
      <c r="FG32" s="1" t="s">
        <v>17</v>
      </c>
      <c r="FH32" s="6">
        <f>'raw data (CT)'!Y31</f>
        <v>12.7082016714101</v>
      </c>
      <c r="FI32">
        <f t="shared" si="119"/>
        <v>12.9847194513064</v>
      </c>
      <c r="FJ32">
        <f t="shared" ref="FJ32:FJ42" si="214">FI32-FH32</f>
        <v>0.27651777989630055</v>
      </c>
      <c r="FK32">
        <v>2</v>
      </c>
      <c r="FL32">
        <f t="shared" si="47"/>
        <v>1.2112677271210717</v>
      </c>
      <c r="FN32" s="1" t="s">
        <v>17</v>
      </c>
      <c r="FO32" s="6">
        <f>'raw data (CT)'!Z31</f>
        <v>11.680219410771899</v>
      </c>
      <c r="FP32">
        <f t="shared" si="120"/>
        <v>11.583488988411284</v>
      </c>
      <c r="FQ32">
        <f t="shared" ref="FQ32:FQ42" si="215">FP32-FO32</f>
        <v>-9.6730422360614909E-2</v>
      </c>
      <c r="FR32">
        <v>2</v>
      </c>
      <c r="FS32">
        <f t="shared" si="49"/>
        <v>0.93514992071751413</v>
      </c>
      <c r="FU32" s="1" t="s">
        <v>17</v>
      </c>
      <c r="FV32" s="6">
        <f>'raw data (CT)'!AA31</f>
        <v>15.244526780335599</v>
      </c>
      <c r="FW32">
        <f t="shared" si="121"/>
        <v>14.713870332091034</v>
      </c>
      <c r="FX32">
        <f t="shared" ref="FX32:FX42" si="216">FW32-FV32</f>
        <v>-0.53065644824456548</v>
      </c>
      <c r="FY32">
        <v>2</v>
      </c>
      <c r="FZ32">
        <f t="shared" si="51"/>
        <v>0.69223968277207881</v>
      </c>
      <c r="GB32" s="1" t="s">
        <v>17</v>
      </c>
      <c r="GC32" s="6">
        <f>'raw data (CT)'!AB31</f>
        <v>23.443720376181702</v>
      </c>
      <c r="GD32">
        <f t="shared" si="122"/>
        <v>21.226014470138288</v>
      </c>
      <c r="GE32">
        <f t="shared" ref="GE32:GE42" si="217">GD32-GC32</f>
        <v>-2.2177059060434132</v>
      </c>
      <c r="GF32">
        <v>2</v>
      </c>
      <c r="GG32">
        <f t="shared" si="53"/>
        <v>0.214982941452175</v>
      </c>
      <c r="GI32" s="1" t="s">
        <v>17</v>
      </c>
      <c r="GJ32" s="6">
        <f>'raw data (CT)'!AC31</f>
        <v>15.076377371074701</v>
      </c>
      <c r="GK32">
        <f t="shared" si="123"/>
        <v>14.025585774284304</v>
      </c>
      <c r="GL32">
        <f t="shared" ref="GL32:GL42" si="218">GK32-GJ32</f>
        <v>-1.0507915967903969</v>
      </c>
      <c r="GM32">
        <v>2</v>
      </c>
      <c r="GN32">
        <f t="shared" si="55"/>
        <v>0.48270323585997055</v>
      </c>
      <c r="GP32" s="1" t="s">
        <v>17</v>
      </c>
      <c r="GQ32" s="6">
        <f>'raw data (CT)'!AD31</f>
        <v>12.613272201849</v>
      </c>
      <c r="GR32">
        <f t="shared" si="124"/>
        <v>11.969179330194631</v>
      </c>
      <c r="GS32">
        <f t="shared" ref="GS32:GS42" si="219">GR32-GQ32</f>
        <v>-0.64409287165436879</v>
      </c>
      <c r="GT32">
        <v>2</v>
      </c>
      <c r="GU32">
        <f t="shared" si="57"/>
        <v>0.63989501317042086</v>
      </c>
      <c r="GW32" s="1" t="s">
        <v>17</v>
      </c>
      <c r="GX32" s="6">
        <f>'raw data (CT)'!AE31</f>
        <v>13.453102684142401</v>
      </c>
      <c r="GY32">
        <f t="shared" si="125"/>
        <v>13.411947726101024</v>
      </c>
      <c r="GZ32">
        <f t="shared" ref="GZ32:GZ42" si="220">GY32-GX32</f>
        <v>-4.1154958041376588E-2</v>
      </c>
      <c r="HA32">
        <v>2</v>
      </c>
      <c r="HB32">
        <f t="shared" si="59"/>
        <v>0.97187659434484386</v>
      </c>
      <c r="HD32" s="1" t="s">
        <v>17</v>
      </c>
      <c r="HE32" s="6">
        <f>'raw data (CT)'!AF31</f>
        <v>11.7590527503479</v>
      </c>
      <c r="HF32">
        <f t="shared" si="126"/>
        <v>11.296478551644576</v>
      </c>
      <c r="HG32">
        <f t="shared" ref="HG32:HG42" si="221">HF32-HE32</f>
        <v>-0.46257419870332406</v>
      </c>
      <c r="HH32">
        <v>2</v>
      </c>
      <c r="HI32">
        <f t="shared" si="61"/>
        <v>0.72569025468880066</v>
      </c>
      <c r="HK32" s="1" t="s">
        <v>17</v>
      </c>
      <c r="HL32" s="6">
        <f>'raw data (CT)'!AG31</f>
        <v>20.3574549544776</v>
      </c>
      <c r="HM32">
        <f t="shared" si="127"/>
        <v>18.151809132116021</v>
      </c>
      <c r="HN32">
        <f t="shared" ref="HN32:HN42" si="222">HM32-HL32</f>
        <v>-2.2056458223615785</v>
      </c>
      <c r="HO32">
        <v>2</v>
      </c>
      <c r="HP32">
        <f t="shared" si="63"/>
        <v>0.21678760510330608</v>
      </c>
      <c r="HR32" s="1" t="s">
        <v>17</v>
      </c>
      <c r="HS32" s="6">
        <f>'raw data (CT)'!AH31</f>
        <v>13.9941913036106</v>
      </c>
      <c r="HT32">
        <f t="shared" si="128"/>
        <v>13.748017265275241</v>
      </c>
      <c r="HU32">
        <f t="shared" ref="HU32:HU42" si="223">HT32-HS32</f>
        <v>-0.24617403833535967</v>
      </c>
      <c r="HV32">
        <v>2</v>
      </c>
      <c r="HW32">
        <f t="shared" si="65"/>
        <v>0.84312939389070074</v>
      </c>
      <c r="HY32" s="1" t="s">
        <v>17</v>
      </c>
      <c r="HZ32" s="6">
        <f>'raw data (CT)'!AI31</f>
        <v>12.7040635761945</v>
      </c>
      <c r="IA32">
        <f t="shared" si="129"/>
        <v>12.175938757881283</v>
      </c>
      <c r="IB32">
        <f t="shared" ref="IB32:IB42" si="224">IA32-HZ32</f>
        <v>-0.52812481831321634</v>
      </c>
      <c r="IC32">
        <v>2</v>
      </c>
      <c r="ID32">
        <f t="shared" si="67"/>
        <v>0.69345548596168871</v>
      </c>
      <c r="IF32" s="1" t="s">
        <v>17</v>
      </c>
      <c r="IG32" s="6">
        <f>'raw data (CT)'!AJ31</f>
        <v>10.898756328024501</v>
      </c>
      <c r="IH32">
        <f t="shared" si="130"/>
        <v>10.492920839349626</v>
      </c>
      <c r="II32">
        <f t="shared" ref="II32:II42" si="225">IH32-IG32</f>
        <v>-0.40583548867487451</v>
      </c>
      <c r="IJ32">
        <v>2</v>
      </c>
      <c r="IK32">
        <f t="shared" si="69"/>
        <v>0.75479904951234678</v>
      </c>
      <c r="IM32" s="1" t="s">
        <v>17</v>
      </c>
      <c r="IN32" s="6">
        <f>'raw data (CT)'!AK31</f>
        <v>13.392150134787601</v>
      </c>
      <c r="IO32">
        <f t="shared" si="131"/>
        <v>12.7113598902446</v>
      </c>
      <c r="IP32">
        <f t="shared" ref="IP32:IP42" si="226">IO32-IN32</f>
        <v>-0.68079024454300097</v>
      </c>
      <c r="IQ32">
        <v>2</v>
      </c>
      <c r="IR32">
        <f t="shared" si="71"/>
        <v>0.62382347793501791</v>
      </c>
      <c r="IT32" s="1" t="s">
        <v>17</v>
      </c>
      <c r="IU32" s="6">
        <f>'raw data (CT)'!AL31</f>
        <v>13.673377229457399</v>
      </c>
      <c r="IV32">
        <f t="shared" si="132"/>
        <v>13.164633018422759</v>
      </c>
      <c r="IW32">
        <f t="shared" ref="IW32:IW42" si="227">IV32-IU32</f>
        <v>-0.50874421103464051</v>
      </c>
      <c r="IX32">
        <v>2</v>
      </c>
      <c r="IY32">
        <f t="shared" si="73"/>
        <v>0.70283395109513214</v>
      </c>
      <c r="JA32" s="1" t="s">
        <v>17</v>
      </c>
      <c r="JB32" s="6">
        <f>'raw data (CT)'!AM31</f>
        <v>12.7292304767678</v>
      </c>
      <c r="JC32">
        <f t="shared" si="133"/>
        <v>12.285955595377898</v>
      </c>
      <c r="JD32">
        <f t="shared" ref="JD32:JD42" si="228">JC32-JB32</f>
        <v>-0.44327488138990212</v>
      </c>
      <c r="JE32">
        <v>2</v>
      </c>
      <c r="JF32">
        <f t="shared" si="75"/>
        <v>0.73546322937029296</v>
      </c>
      <c r="JH32" s="1" t="s">
        <v>17</v>
      </c>
      <c r="JI32" s="6">
        <f>'raw data (CT)'!AN31</f>
        <v>26.983225729297299</v>
      </c>
      <c r="JJ32">
        <f t="shared" si="134"/>
        <v>24.632342976413703</v>
      </c>
      <c r="JK32">
        <f t="shared" ref="JK32:JK42" si="229">JJ32-JI32</f>
        <v>-2.3508827528835958</v>
      </c>
      <c r="JL32">
        <v>2</v>
      </c>
      <c r="JM32">
        <f t="shared" si="77"/>
        <v>0.19602604381177036</v>
      </c>
      <c r="JO32" s="1" t="s">
        <v>17</v>
      </c>
      <c r="JP32" s="6">
        <f>'raw data (CT)'!AO31</f>
        <v>18.821886882803099</v>
      </c>
      <c r="JQ32">
        <f t="shared" si="135"/>
        <v>17.96428060720185</v>
      </c>
      <c r="JR32">
        <f t="shared" ref="JR32:JR42" si="230">JQ32-JP32</f>
        <v>-0.85760627560124902</v>
      </c>
      <c r="JS32">
        <v>2</v>
      </c>
      <c r="JT32">
        <f t="shared" si="79"/>
        <v>0.55186745904409973</v>
      </c>
      <c r="JV32" s="1" t="s">
        <v>17</v>
      </c>
      <c r="JW32" s="6">
        <f>'raw data (CT)'!AP31</f>
        <v>21.336324819646599</v>
      </c>
      <c r="JX32">
        <f t="shared" si="136"/>
        <v>20.128844862822781</v>
      </c>
      <c r="JY32">
        <f t="shared" ref="JY32:JY42" si="231">JX32-JW32</f>
        <v>-1.2074799568238177</v>
      </c>
      <c r="JZ32">
        <v>2</v>
      </c>
      <c r="KA32">
        <f t="shared" si="81"/>
        <v>0.43302434538392315</v>
      </c>
      <c r="KC32" s="1" t="s">
        <v>17</v>
      </c>
      <c r="KD32" s="6">
        <f>'raw data (CT)'!AQ31</f>
        <v>12.1907750232279</v>
      </c>
      <c r="KE32">
        <f t="shared" si="137"/>
        <v>11.74862306866267</v>
      </c>
      <c r="KF32">
        <f t="shared" ref="KF32:KF42" si="232">KE32-KD32</f>
        <v>-0.44215195456522949</v>
      </c>
      <c r="KG32">
        <v>2</v>
      </c>
      <c r="KH32">
        <f t="shared" si="83"/>
        <v>0.73603590263718544</v>
      </c>
      <c r="KJ32" s="1" t="s">
        <v>17</v>
      </c>
      <c r="KK32" s="6">
        <f>'raw data (CT)'!AR31</f>
        <v>11.220032822961199</v>
      </c>
      <c r="KL32">
        <f t="shared" si="138"/>
        <v>10.439448927374313</v>
      </c>
      <c r="KM32">
        <f t="shared" ref="KM32:KM42" si="233">KL32-KK32</f>
        <v>-0.78058389558688646</v>
      </c>
      <c r="KN32">
        <v>2</v>
      </c>
      <c r="KO32">
        <f t="shared" si="85"/>
        <v>0.58213114218640494</v>
      </c>
      <c r="KQ32" s="1" t="s">
        <v>17</v>
      </c>
      <c r="KR32" s="6">
        <f>'raw data (CT)'!AS31</f>
        <v>12.4938033710807</v>
      </c>
      <c r="KS32">
        <f t="shared" si="139"/>
        <v>11.974404565061244</v>
      </c>
      <c r="KT32">
        <f t="shared" ref="KT32:KT42" si="234">KS32-KR32</f>
        <v>-0.51939880601945632</v>
      </c>
      <c r="KU32">
        <v>2</v>
      </c>
      <c r="KV32">
        <f t="shared" si="87"/>
        <v>0.69766249967354566</v>
      </c>
      <c r="KX32" s="1" t="s">
        <v>17</v>
      </c>
      <c r="KY32" s="6">
        <f>'raw data (CT)'!AT31</f>
        <v>19.062768239505999</v>
      </c>
      <c r="KZ32">
        <f t="shared" si="140"/>
        <v>17.885183312411066</v>
      </c>
      <c r="LA32">
        <f t="shared" ref="LA32:LA42" si="235">KZ32-KY32</f>
        <v>-1.1775849270949337</v>
      </c>
      <c r="LB32">
        <v>2</v>
      </c>
      <c r="LC32">
        <f t="shared" si="89"/>
        <v>0.44209093972382241</v>
      </c>
      <c r="LE32" s="1" t="s">
        <v>17</v>
      </c>
      <c r="LF32" s="6">
        <f>'raw data (CT)'!AU31</f>
        <v>24.880122565137999</v>
      </c>
      <c r="LG32">
        <f t="shared" si="141"/>
        <v>20.97398616767029</v>
      </c>
      <c r="LH32">
        <f t="shared" ref="LH32:LH42" si="236">LG32-LF32</f>
        <v>-3.9061363974677086</v>
      </c>
      <c r="LI32">
        <v>2</v>
      </c>
      <c r="LJ32">
        <f t="shared" si="91"/>
        <v>6.670152713220677E-2</v>
      </c>
      <c r="LL32" s="1" t="s">
        <v>17</v>
      </c>
      <c r="LM32" s="6">
        <f>'raw data (CT)'!AV31</f>
        <v>13.659151509699599</v>
      </c>
      <c r="LN32">
        <f t="shared" si="142"/>
        <v>13.759010606635613</v>
      </c>
      <c r="LO32">
        <f t="shared" ref="LO32:LO42" si="237">LN32-LM32</f>
        <v>9.9859096936013358E-2</v>
      </c>
      <c r="LP32">
        <v>2</v>
      </c>
      <c r="LQ32">
        <f t="shared" si="93"/>
        <v>1.0716687912189902</v>
      </c>
      <c r="LS32" s="1" t="s">
        <v>17</v>
      </c>
      <c r="LT32" s="6">
        <f>'raw data (CT)'!AW31</f>
        <v>10.3852182020863</v>
      </c>
      <c r="LU32">
        <f t="shared" si="143"/>
        <v>9.6756523412523485</v>
      </c>
      <c r="LV32">
        <f t="shared" ref="LV32:LV42" si="238">LU32-LT32</f>
        <v>-0.70956586083395123</v>
      </c>
      <c r="LW32">
        <v>2</v>
      </c>
      <c r="LX32">
        <f t="shared" si="95"/>
        <v>0.61150412641363938</v>
      </c>
    </row>
    <row r="33" spans="2:336" x14ac:dyDescent="0.25">
      <c r="B33" s="1" t="s">
        <v>18</v>
      </c>
      <c r="C33">
        <f>'raw data (CT)'!AX32</f>
        <v>7.8367720784105703</v>
      </c>
      <c r="D33">
        <f t="shared" si="96"/>
        <v>8.1453957508141368</v>
      </c>
      <c r="E33">
        <f t="shared" si="144"/>
        <v>0.30862367240356647</v>
      </c>
      <c r="F33">
        <v>2</v>
      </c>
      <c r="G33">
        <f t="shared" si="1"/>
        <v>1.2385255857339355</v>
      </c>
      <c r="I33" s="1" t="s">
        <v>18</v>
      </c>
      <c r="J33" s="6">
        <f>'raw data (CT)'!C32</f>
        <v>13.591271876845299</v>
      </c>
      <c r="K33">
        <f t="shared" si="97"/>
        <v>13.165000958705244</v>
      </c>
      <c r="L33">
        <f t="shared" si="192"/>
        <v>-0.42627091814005524</v>
      </c>
      <c r="M33">
        <v>2</v>
      </c>
      <c r="N33">
        <f t="shared" si="3"/>
        <v>0.74418286722938265</v>
      </c>
      <c r="P33" s="1" t="s">
        <v>18</v>
      </c>
      <c r="Q33" s="6">
        <f>'raw data (CT)'!D32</f>
        <v>6.3231005671383098</v>
      </c>
      <c r="R33">
        <f t="shared" si="98"/>
        <v>7.1607762328820526</v>
      </c>
      <c r="S33">
        <f t="shared" si="193"/>
        <v>0.83767566574374275</v>
      </c>
      <c r="T33">
        <v>2</v>
      </c>
      <c r="U33">
        <f t="shared" si="5"/>
        <v>1.7871685037391138</v>
      </c>
      <c r="W33" s="1" t="s">
        <v>18</v>
      </c>
      <c r="X33" s="6">
        <f>'raw data (CT)'!E32</f>
        <v>30.835723296272</v>
      </c>
      <c r="Y33">
        <f t="shared" si="99"/>
        <v>26.499719347035985</v>
      </c>
      <c r="Z33">
        <f t="shared" si="194"/>
        <v>-4.3360039492360158</v>
      </c>
      <c r="AA33">
        <v>2</v>
      </c>
      <c r="AB33">
        <f t="shared" si="7"/>
        <v>4.9514540141433278E-2</v>
      </c>
      <c r="AD33" s="1" t="s">
        <v>18</v>
      </c>
      <c r="AE33" s="6">
        <f>'raw data (CT)'!F32</f>
        <v>19.505473921338002</v>
      </c>
      <c r="AF33">
        <f t="shared" si="100"/>
        <v>19.092181059475795</v>
      </c>
      <c r="AG33">
        <f t="shared" si="195"/>
        <v>-0.41329286186220671</v>
      </c>
      <c r="AH33">
        <v>2</v>
      </c>
      <c r="AI33">
        <f t="shared" si="9"/>
        <v>0.75090751649477705</v>
      </c>
      <c r="AK33" s="1" t="s">
        <v>18</v>
      </c>
      <c r="AL33" s="6">
        <f>'raw data (CT)'!G32</f>
        <v>24.772721864394899</v>
      </c>
      <c r="AM33">
        <f t="shared" si="101"/>
        <v>23.204473497115767</v>
      </c>
      <c r="AN33">
        <f t="shared" si="196"/>
        <v>-1.5682483672791321</v>
      </c>
      <c r="AO33">
        <v>2</v>
      </c>
      <c r="AP33">
        <f t="shared" si="11"/>
        <v>0.33721757486918252</v>
      </c>
      <c r="AR33" s="1" t="s">
        <v>18</v>
      </c>
      <c r="AS33" s="6">
        <f>'raw data (CT)'!H32</f>
        <v>16.113875376501198</v>
      </c>
      <c r="AT33">
        <f t="shared" si="102"/>
        <v>16.10412600201699</v>
      </c>
      <c r="AU33">
        <f t="shared" si="197"/>
        <v>-9.7493744842083174E-3</v>
      </c>
      <c r="AV33">
        <v>2</v>
      </c>
      <c r="AW33">
        <f t="shared" si="13"/>
        <v>0.99326503081845841</v>
      </c>
      <c r="AY33" s="1" t="s">
        <v>18</v>
      </c>
      <c r="AZ33">
        <f>'raw data (CT)'!I32</f>
        <v>14.4615684063836</v>
      </c>
      <c r="BA33">
        <f t="shared" si="103"/>
        <v>14.468610905867157</v>
      </c>
      <c r="BB33">
        <f t="shared" si="198"/>
        <v>7.0424994835569521E-3</v>
      </c>
      <c r="BC33">
        <v>2</v>
      </c>
      <c r="BD33">
        <f t="shared" si="15"/>
        <v>1.0048934225373554</v>
      </c>
      <c r="BF33" s="1" t="s">
        <v>18</v>
      </c>
      <c r="BG33" s="6">
        <f>'raw data (CT)'!J32</f>
        <v>11.530157539750499</v>
      </c>
      <c r="BH33">
        <f t="shared" si="104"/>
        <v>10.859842270632289</v>
      </c>
      <c r="BI33">
        <f t="shared" si="199"/>
        <v>-0.67031526911821082</v>
      </c>
      <c r="BJ33">
        <v>2</v>
      </c>
      <c r="BK33">
        <f t="shared" si="17"/>
        <v>0.62836935602005661</v>
      </c>
      <c r="BM33" s="1" t="s">
        <v>18</v>
      </c>
      <c r="BN33" s="6">
        <f>'raw data (CT)'!K32</f>
        <v>16.753683025393698</v>
      </c>
      <c r="BO33">
        <f t="shared" si="105"/>
        <v>16.422431159057975</v>
      </c>
      <c r="BP33">
        <f t="shared" si="200"/>
        <v>-0.33125186633572312</v>
      </c>
      <c r="BQ33">
        <v>2</v>
      </c>
      <c r="BR33">
        <f t="shared" si="19"/>
        <v>0.79484647418789134</v>
      </c>
      <c r="BT33" s="1" t="s">
        <v>18</v>
      </c>
      <c r="BU33">
        <f>'raw data (CT)'!L32</f>
        <v>15.8409326354247</v>
      </c>
      <c r="BV33">
        <f t="shared" si="106"/>
        <v>15.387553307654276</v>
      </c>
      <c r="BW33">
        <f t="shared" si="201"/>
        <v>-0.45337932777042411</v>
      </c>
      <c r="BX33">
        <v>2</v>
      </c>
      <c r="BY33">
        <f t="shared" si="21"/>
        <v>0.73033013834126381</v>
      </c>
      <c r="CA33" s="1" t="s">
        <v>18</v>
      </c>
      <c r="CB33" s="6">
        <f>'raw data (CT)'!M32</f>
        <v>7.6217437372478596</v>
      </c>
      <c r="CC33">
        <f t="shared" si="107"/>
        <v>7.8823445001062638</v>
      </c>
      <c r="CD33">
        <f t="shared" si="202"/>
        <v>0.26060076285840417</v>
      </c>
      <c r="CE33">
        <v>2</v>
      </c>
      <c r="CF33">
        <f t="shared" si="23"/>
        <v>1.197977459043974</v>
      </c>
      <c r="CH33" s="1" t="s">
        <v>18</v>
      </c>
      <c r="CI33">
        <f>'raw data (CT)'!N32</f>
        <v>32.500093376772398</v>
      </c>
      <c r="CJ33">
        <f t="shared" si="108"/>
        <v>27.517171636696578</v>
      </c>
      <c r="CK33">
        <f t="shared" si="203"/>
        <v>-4.9829217400758203</v>
      </c>
      <c r="CL33">
        <v>2</v>
      </c>
      <c r="CM33">
        <f t="shared" si="25"/>
        <v>3.1622127848313468E-2</v>
      </c>
      <c r="CO33" s="1" t="s">
        <v>18</v>
      </c>
      <c r="CP33">
        <f>'raw data (CT)'!O32</f>
        <v>12.342169200326801</v>
      </c>
      <c r="CQ33">
        <f t="shared" si="109"/>
        <v>12.48624909331004</v>
      </c>
      <c r="CR33">
        <f t="shared" si="204"/>
        <v>0.14407989298323898</v>
      </c>
      <c r="CS33">
        <v>2</v>
      </c>
      <c r="CT33">
        <f t="shared" si="27"/>
        <v>1.1050256767711486</v>
      </c>
      <c r="CV33" s="1" t="s">
        <v>18</v>
      </c>
      <c r="CW33" s="6">
        <f>'raw data (CT)'!P32</f>
        <v>12.9113517517609</v>
      </c>
      <c r="CX33">
        <f t="shared" si="110"/>
        <v>13.087707749788152</v>
      </c>
      <c r="CY33">
        <f t="shared" si="205"/>
        <v>0.1763559980272511</v>
      </c>
      <c r="CZ33">
        <v>2</v>
      </c>
      <c r="DA33">
        <f t="shared" si="29"/>
        <v>1.1300260242936577</v>
      </c>
      <c r="DC33" s="1" t="s">
        <v>18</v>
      </c>
      <c r="DD33">
        <f>'raw data (CT)'!Q32</f>
        <v>11.938181881911399</v>
      </c>
      <c r="DE33">
        <f t="shared" si="111"/>
        <v>11.917854400087977</v>
      </c>
      <c r="DF33">
        <f t="shared" si="206"/>
        <v>-2.0327481823422033E-2</v>
      </c>
      <c r="DG33">
        <v>2</v>
      </c>
      <c r="DH33">
        <f t="shared" si="31"/>
        <v>0.98600886187821679</v>
      </c>
      <c r="DJ33" s="1" t="s">
        <v>18</v>
      </c>
      <c r="DK33">
        <f>'raw data (CT)'!R32</f>
        <v>10.682850429693699</v>
      </c>
      <c r="DL33">
        <f t="shared" si="112"/>
        <v>10.65266115079722</v>
      </c>
      <c r="DM33">
        <f t="shared" si="207"/>
        <v>-3.0189278896479266E-2</v>
      </c>
      <c r="DN33">
        <v>2</v>
      </c>
      <c r="DO33">
        <f t="shared" si="33"/>
        <v>0.97929180790102388</v>
      </c>
      <c r="DQ33" s="1" t="s">
        <v>18</v>
      </c>
      <c r="DR33">
        <f>'raw data (CT)'!S32</f>
        <v>7.5428876142585501</v>
      </c>
      <c r="DS33">
        <f t="shared" si="113"/>
        <v>8.5833079414458542</v>
      </c>
      <c r="DT33">
        <f t="shared" si="208"/>
        <v>1.040420327187304</v>
      </c>
      <c r="DU33">
        <v>2</v>
      </c>
      <c r="DV33">
        <f t="shared" si="35"/>
        <v>2.0568268196489612</v>
      </c>
      <c r="DX33" s="1" t="s">
        <v>18</v>
      </c>
      <c r="DY33" s="6">
        <f>'raw data (CT)'!T32</f>
        <v>14.162835688778999</v>
      </c>
      <c r="DZ33">
        <f t="shared" si="114"/>
        <v>14.245993453368152</v>
      </c>
      <c r="EA33">
        <f t="shared" si="209"/>
        <v>8.3157764589152805E-2</v>
      </c>
      <c r="EB33">
        <v>2</v>
      </c>
      <c r="EC33">
        <f t="shared" si="37"/>
        <v>1.059334170864022</v>
      </c>
      <c r="EE33" s="1" t="s">
        <v>18</v>
      </c>
      <c r="EF33" s="6">
        <f>'raw data (CT)'!U32</f>
        <v>12.846563240741601</v>
      </c>
      <c r="EG33">
        <f t="shared" si="115"/>
        <v>13.213675963486804</v>
      </c>
      <c r="EH33">
        <f t="shared" si="210"/>
        <v>0.3671127227452029</v>
      </c>
      <c r="EI33">
        <v>2</v>
      </c>
      <c r="EJ33">
        <f t="shared" si="39"/>
        <v>1.2897690208262722</v>
      </c>
      <c r="EL33" s="1" t="s">
        <v>18</v>
      </c>
      <c r="EM33" s="6">
        <f>'raw data (CT)'!V32</f>
        <v>13.117933763558501</v>
      </c>
      <c r="EN33">
        <f t="shared" si="116"/>
        <v>13.342209146000533</v>
      </c>
      <c r="EO33">
        <f t="shared" si="211"/>
        <v>0.22427538244203227</v>
      </c>
      <c r="EP33">
        <v>2</v>
      </c>
      <c r="EQ33">
        <f t="shared" si="41"/>
        <v>1.1681903581663104</v>
      </c>
      <c r="ES33" s="1" t="s">
        <v>18</v>
      </c>
      <c r="ET33" s="6">
        <f>'raw data (CT)'!W32</f>
        <v>17.556627908980801</v>
      </c>
      <c r="EU33">
        <f t="shared" si="117"/>
        <v>16.822990906484254</v>
      </c>
      <c r="EV33">
        <f t="shared" si="212"/>
        <v>-0.73363700249654684</v>
      </c>
      <c r="EW33">
        <v>2</v>
      </c>
      <c r="EX33">
        <f t="shared" si="43"/>
        <v>0.6013859205445069</v>
      </c>
      <c r="EZ33" s="1" t="s">
        <v>18</v>
      </c>
      <c r="FA33" s="6">
        <f>'raw data (CT)'!X32</f>
        <v>11.430762211008901</v>
      </c>
      <c r="FB33">
        <f t="shared" si="118"/>
        <v>10.896680675086667</v>
      </c>
      <c r="FC33">
        <f t="shared" si="213"/>
        <v>-0.53408153592223329</v>
      </c>
      <c r="FD33">
        <v>2</v>
      </c>
      <c r="FE33">
        <f t="shared" si="45"/>
        <v>0.69059819284900259</v>
      </c>
      <c r="FG33" s="1" t="s">
        <v>18</v>
      </c>
      <c r="FH33" s="6">
        <f>'raw data (CT)'!Y32</f>
        <v>11.9865199414849</v>
      </c>
      <c r="FI33">
        <f t="shared" si="119"/>
        <v>12.9847194513064</v>
      </c>
      <c r="FJ33">
        <f t="shared" si="214"/>
        <v>0.99819950982150019</v>
      </c>
      <c r="FK33">
        <v>2</v>
      </c>
      <c r="FL33">
        <f t="shared" si="47"/>
        <v>1.9975055474862753</v>
      </c>
      <c r="FN33" s="1" t="s">
        <v>18</v>
      </c>
      <c r="FO33" s="6">
        <f>'raw data (CT)'!Z32</f>
        <v>11.340928772986301</v>
      </c>
      <c r="FP33">
        <f t="shared" si="120"/>
        <v>11.583488988411284</v>
      </c>
      <c r="FQ33">
        <f t="shared" si="215"/>
        <v>0.24256021542498374</v>
      </c>
      <c r="FR33">
        <v>2</v>
      </c>
      <c r="FS33">
        <f t="shared" si="49"/>
        <v>1.1830903189220319</v>
      </c>
      <c r="FU33" s="1" t="s">
        <v>18</v>
      </c>
      <c r="FV33" s="6">
        <f>'raw data (CT)'!AA32</f>
        <v>16.155476003031801</v>
      </c>
      <c r="FW33">
        <f t="shared" si="121"/>
        <v>14.713870332091034</v>
      </c>
      <c r="FX33">
        <f t="shared" si="216"/>
        <v>-1.441605670940767</v>
      </c>
      <c r="FY33">
        <v>2</v>
      </c>
      <c r="FZ33">
        <f t="shared" si="51"/>
        <v>0.36815732952550967</v>
      </c>
      <c r="GB33" s="1" t="s">
        <v>18</v>
      </c>
      <c r="GC33" s="6">
        <f>'raw data (CT)'!AB32</f>
        <v>22.0109536071032</v>
      </c>
      <c r="GD33">
        <f t="shared" si="122"/>
        <v>21.226014470138288</v>
      </c>
      <c r="GE33">
        <f t="shared" si="217"/>
        <v>-0.78493913696491191</v>
      </c>
      <c r="GF33">
        <v>2</v>
      </c>
      <c r="GG33">
        <f t="shared" si="53"/>
        <v>0.58037644104021902</v>
      </c>
      <c r="GI33" s="1" t="s">
        <v>18</v>
      </c>
      <c r="GJ33" s="6">
        <f>'raw data (CT)'!AC32</f>
        <v>13.9602077595084</v>
      </c>
      <c r="GK33">
        <f t="shared" si="123"/>
        <v>14.025585774284304</v>
      </c>
      <c r="GL33">
        <f t="shared" si="218"/>
        <v>6.5378014775903992E-2</v>
      </c>
      <c r="GM33">
        <v>2</v>
      </c>
      <c r="GN33">
        <f t="shared" si="55"/>
        <v>1.0463590707511845</v>
      </c>
      <c r="GP33" s="1" t="s">
        <v>18</v>
      </c>
      <c r="GQ33" s="6">
        <f>'raw data (CT)'!AD32</f>
        <v>11.847565371735399</v>
      </c>
      <c r="GR33">
        <f t="shared" si="124"/>
        <v>11.969179330194631</v>
      </c>
      <c r="GS33">
        <f t="shared" si="219"/>
        <v>0.12161395845923195</v>
      </c>
      <c r="GT33">
        <v>2</v>
      </c>
      <c r="GU33">
        <f t="shared" si="57"/>
        <v>1.0879512847906765</v>
      </c>
      <c r="GW33" s="1" t="s">
        <v>18</v>
      </c>
      <c r="GX33" s="6">
        <f>'raw data (CT)'!AE32</f>
        <v>12.021548691774401</v>
      </c>
      <c r="GY33">
        <f t="shared" si="125"/>
        <v>13.411947726101024</v>
      </c>
      <c r="GZ33">
        <f t="shared" si="220"/>
        <v>1.3903990343266237</v>
      </c>
      <c r="HA33">
        <v>2</v>
      </c>
      <c r="HB33">
        <f t="shared" si="59"/>
        <v>2.6215117901344693</v>
      </c>
      <c r="HD33" s="1" t="s">
        <v>18</v>
      </c>
      <c r="HE33" s="6">
        <f>'raw data (CT)'!AF32</f>
        <v>11.7844278054288</v>
      </c>
      <c r="HF33">
        <f t="shared" si="126"/>
        <v>11.296478551644576</v>
      </c>
      <c r="HG33">
        <f t="shared" si="221"/>
        <v>-0.48794925378422427</v>
      </c>
      <c r="HH33">
        <v>2</v>
      </c>
      <c r="HI33">
        <f t="shared" si="61"/>
        <v>0.71303793906268831</v>
      </c>
      <c r="HK33" s="1" t="s">
        <v>18</v>
      </c>
      <c r="HL33" s="6">
        <f>'raw data (CT)'!AG32</f>
        <v>19.152103771989001</v>
      </c>
      <c r="HM33">
        <f t="shared" si="127"/>
        <v>18.151809132116021</v>
      </c>
      <c r="HN33">
        <f t="shared" si="222"/>
        <v>-1.0002946398729797</v>
      </c>
      <c r="HO33">
        <v>2</v>
      </c>
      <c r="HP33">
        <f t="shared" si="63"/>
        <v>0.49989789602802237</v>
      </c>
      <c r="HR33" s="1" t="s">
        <v>18</v>
      </c>
      <c r="HS33" s="6">
        <f>'raw data (CT)'!AH32</f>
        <v>13.5084853382165</v>
      </c>
      <c r="HT33">
        <f t="shared" si="128"/>
        <v>13.748017265275241</v>
      </c>
      <c r="HU33">
        <f t="shared" si="223"/>
        <v>0.23953192705874038</v>
      </c>
      <c r="HV33">
        <v>2</v>
      </c>
      <c r="HW33">
        <f t="shared" si="65"/>
        <v>1.1806095582594116</v>
      </c>
      <c r="HY33" s="1" t="s">
        <v>18</v>
      </c>
      <c r="HZ33" s="6">
        <f>'raw data (CT)'!AI32</f>
        <v>12.1937031126342</v>
      </c>
      <c r="IA33">
        <f t="shared" si="129"/>
        <v>12.175938757881283</v>
      </c>
      <c r="IB33">
        <f t="shared" si="224"/>
        <v>-1.7764354752916489E-2</v>
      </c>
      <c r="IC33">
        <v>2</v>
      </c>
      <c r="ID33">
        <f t="shared" si="67"/>
        <v>0.98776218622268852</v>
      </c>
      <c r="IF33" s="1" t="s">
        <v>18</v>
      </c>
      <c r="IG33" s="6">
        <f>'raw data (CT)'!AJ32</f>
        <v>10.6108250626742</v>
      </c>
      <c r="IH33">
        <f t="shared" si="130"/>
        <v>10.492920839349626</v>
      </c>
      <c r="II33">
        <f t="shared" si="225"/>
        <v>-0.11790422332457418</v>
      </c>
      <c r="IJ33">
        <v>2</v>
      </c>
      <c r="IK33">
        <f t="shared" si="69"/>
        <v>0.92152536177867128</v>
      </c>
      <c r="IM33" s="1" t="s">
        <v>18</v>
      </c>
      <c r="IN33" s="6">
        <f>'raw data (CT)'!AK32</f>
        <v>13.3154705876024</v>
      </c>
      <c r="IO33">
        <f t="shared" si="131"/>
        <v>12.7113598902446</v>
      </c>
      <c r="IP33">
        <f t="shared" si="226"/>
        <v>-0.60411069735780032</v>
      </c>
      <c r="IQ33">
        <v>2</v>
      </c>
      <c r="IR33">
        <f t="shared" si="71"/>
        <v>0.65787678198088162</v>
      </c>
      <c r="IT33" s="1" t="s">
        <v>18</v>
      </c>
      <c r="IU33" s="6">
        <f>'raw data (CT)'!AL32</f>
        <v>13.1420760693444</v>
      </c>
      <c r="IV33">
        <f t="shared" si="132"/>
        <v>13.164633018422759</v>
      </c>
      <c r="IW33">
        <f t="shared" si="227"/>
        <v>2.2556949078358812E-2</v>
      </c>
      <c r="IX33">
        <v>2</v>
      </c>
      <c r="IY33">
        <f t="shared" si="73"/>
        <v>1.0157581562716236</v>
      </c>
      <c r="JA33" s="1" t="s">
        <v>18</v>
      </c>
      <c r="JB33" s="6">
        <f>'raw data (CT)'!AM32</f>
        <v>12.2040353266261</v>
      </c>
      <c r="JC33">
        <f t="shared" si="133"/>
        <v>12.285955595377898</v>
      </c>
      <c r="JD33">
        <f t="shared" si="228"/>
        <v>8.192026875179792E-2</v>
      </c>
      <c r="JE33">
        <v>2</v>
      </c>
      <c r="JF33">
        <f t="shared" si="75"/>
        <v>1.0584258988329263</v>
      </c>
      <c r="JH33" s="1" t="s">
        <v>18</v>
      </c>
      <c r="JI33" s="6">
        <f>'raw data (CT)'!AN32</f>
        <v>27.489540584518402</v>
      </c>
      <c r="JJ33">
        <f t="shared" si="134"/>
        <v>24.632342976413703</v>
      </c>
      <c r="JK33">
        <f t="shared" si="229"/>
        <v>-2.8571976081046984</v>
      </c>
      <c r="JL33">
        <v>2</v>
      </c>
      <c r="JM33">
        <f t="shared" si="77"/>
        <v>0.13800595171844701</v>
      </c>
      <c r="JO33" s="1" t="s">
        <v>18</v>
      </c>
      <c r="JP33" s="6">
        <f>'raw data (CT)'!AO32</f>
        <v>18.925011556194001</v>
      </c>
      <c r="JQ33">
        <f t="shared" si="135"/>
        <v>17.96428060720185</v>
      </c>
      <c r="JR33">
        <f t="shared" si="230"/>
        <v>-0.9607309489921505</v>
      </c>
      <c r="JS33">
        <v>2</v>
      </c>
      <c r="JT33">
        <f t="shared" si="79"/>
        <v>0.5137965296707554</v>
      </c>
      <c r="JV33" s="1" t="s">
        <v>18</v>
      </c>
      <c r="JW33" s="6">
        <f>'raw data (CT)'!AP32</f>
        <v>20.1538849309871</v>
      </c>
      <c r="JX33">
        <f t="shared" si="136"/>
        <v>20.128844862822781</v>
      </c>
      <c r="JY33">
        <f t="shared" si="231"/>
        <v>-2.5040068164319251E-2</v>
      </c>
      <c r="JZ33">
        <v>2</v>
      </c>
      <c r="KA33">
        <f t="shared" si="81"/>
        <v>0.98279330291500544</v>
      </c>
      <c r="KC33" s="1" t="s">
        <v>18</v>
      </c>
      <c r="KD33" s="6">
        <f>'raw data (CT)'!AQ32</f>
        <v>11.687899543949699</v>
      </c>
      <c r="KE33">
        <f t="shared" si="137"/>
        <v>11.74862306866267</v>
      </c>
      <c r="KF33">
        <f t="shared" si="232"/>
        <v>6.0723524712971155E-2</v>
      </c>
      <c r="KG33">
        <v>2</v>
      </c>
      <c r="KH33">
        <f t="shared" si="83"/>
        <v>1.0429886980400396</v>
      </c>
      <c r="KJ33" s="1" t="s">
        <v>18</v>
      </c>
      <c r="KK33" s="6">
        <f>'raw data (CT)'!AR32</f>
        <v>10.256443676195101</v>
      </c>
      <c r="KL33">
        <f t="shared" si="138"/>
        <v>10.439448927374313</v>
      </c>
      <c r="KM33">
        <f t="shared" si="233"/>
        <v>0.18300525117921218</v>
      </c>
      <c r="KN33">
        <v>2</v>
      </c>
      <c r="KO33">
        <f t="shared" si="85"/>
        <v>1.1352462342532721</v>
      </c>
      <c r="KQ33" s="1" t="s">
        <v>18</v>
      </c>
      <c r="KR33" s="6">
        <f>'raw data (CT)'!AS32</f>
        <v>11.9818168747532</v>
      </c>
      <c r="KS33">
        <f t="shared" si="139"/>
        <v>11.974404565061244</v>
      </c>
      <c r="KT33">
        <f t="shared" si="234"/>
        <v>-7.4123096919560538E-3</v>
      </c>
      <c r="KU33">
        <v>2</v>
      </c>
      <c r="KV33">
        <f t="shared" si="87"/>
        <v>0.99487535446577535</v>
      </c>
      <c r="KX33" s="1" t="s">
        <v>18</v>
      </c>
      <c r="KY33" s="6">
        <f>'raw data (CT)'!AT32</f>
        <v>17.195947210288399</v>
      </c>
      <c r="KZ33">
        <f t="shared" si="140"/>
        <v>17.885183312411066</v>
      </c>
      <c r="LA33">
        <f t="shared" si="235"/>
        <v>0.68923610212266695</v>
      </c>
      <c r="LB33">
        <v>2</v>
      </c>
      <c r="LC33">
        <f t="shared" si="89"/>
        <v>1.6124295211626261</v>
      </c>
      <c r="LE33" s="1" t="s">
        <v>18</v>
      </c>
      <c r="LF33" s="6">
        <f>'raw data (CT)'!AU32</f>
        <v>17.948225489773399</v>
      </c>
      <c r="LG33">
        <f t="shared" si="141"/>
        <v>20.97398616767029</v>
      </c>
      <c r="LH33">
        <f t="shared" si="236"/>
        <v>3.0257606778968906</v>
      </c>
      <c r="LI33">
        <v>2</v>
      </c>
      <c r="LJ33">
        <f t="shared" si="91"/>
        <v>8.1441304933771743</v>
      </c>
      <c r="LL33" s="1" t="s">
        <v>18</v>
      </c>
      <c r="LM33" s="6">
        <f>'raw data (CT)'!AV32</f>
        <v>13.8697493742029</v>
      </c>
      <c r="LN33">
        <f t="shared" si="142"/>
        <v>13.759010606635613</v>
      </c>
      <c r="LO33">
        <f t="shared" si="237"/>
        <v>-0.11073876756728751</v>
      </c>
      <c r="LP33">
        <v>2</v>
      </c>
      <c r="LQ33">
        <f t="shared" si="93"/>
        <v>0.92611370109143332</v>
      </c>
      <c r="LS33" s="1" t="s">
        <v>18</v>
      </c>
      <c r="LT33" s="6">
        <f>'raw data (CT)'!AW32</f>
        <v>9.8270328944582293</v>
      </c>
      <c r="LU33">
        <f t="shared" si="143"/>
        <v>9.6756523412523485</v>
      </c>
      <c r="LV33">
        <f t="shared" si="238"/>
        <v>-0.15138055320588073</v>
      </c>
      <c r="LW33">
        <v>2</v>
      </c>
      <c r="LX33">
        <f t="shared" si="95"/>
        <v>0.90038844461363954</v>
      </c>
    </row>
    <row r="34" spans="2:336" x14ac:dyDescent="0.25">
      <c r="B34" s="1" t="s">
        <v>19</v>
      </c>
      <c r="C34">
        <f>'raw data (CT)'!AX33</f>
        <v>9.1398705747616695</v>
      </c>
      <c r="D34">
        <f t="shared" si="96"/>
        <v>8.1453957508141368</v>
      </c>
      <c r="E34">
        <f t="shared" si="144"/>
        <v>-0.99447482394753273</v>
      </c>
      <c r="F34">
        <v>2</v>
      </c>
      <c r="G34">
        <f t="shared" si="1"/>
        <v>0.50191855155266518</v>
      </c>
      <c r="I34" s="1" t="s">
        <v>19</v>
      </c>
      <c r="J34" s="6">
        <f>'raw data (CT)'!C33</f>
        <v>14.7787719334682</v>
      </c>
      <c r="K34">
        <f t="shared" si="97"/>
        <v>13.165000958705244</v>
      </c>
      <c r="L34">
        <f t="shared" si="192"/>
        <v>-1.6137709747629554</v>
      </c>
      <c r="M34">
        <v>2</v>
      </c>
      <c r="N34">
        <f t="shared" si="3"/>
        <v>0.32674317924708224</v>
      </c>
      <c r="P34" s="1" t="s">
        <v>19</v>
      </c>
      <c r="Q34" s="6">
        <f>'raw data (CT)'!D33</f>
        <v>7.5721634145733097</v>
      </c>
      <c r="R34">
        <f t="shared" si="98"/>
        <v>7.1607762328820526</v>
      </c>
      <c r="S34">
        <f t="shared" si="193"/>
        <v>-0.4113871816912571</v>
      </c>
      <c r="T34">
        <v>2</v>
      </c>
      <c r="U34">
        <f t="shared" si="5"/>
        <v>0.75190005826500328</v>
      </c>
      <c r="W34" s="1" t="s">
        <v>19</v>
      </c>
      <c r="X34" s="6">
        <f>'raw data (CT)'!E33</f>
        <v>31.989712405820899</v>
      </c>
      <c r="Y34">
        <f t="shared" si="99"/>
        <v>26.499719347035985</v>
      </c>
      <c r="Z34">
        <f t="shared" si="194"/>
        <v>-5.4899930587849148</v>
      </c>
      <c r="AA34">
        <v>2</v>
      </c>
      <c r="AB34">
        <f t="shared" si="7"/>
        <v>2.2250891361296869E-2</v>
      </c>
      <c r="AD34" s="1" t="s">
        <v>19</v>
      </c>
      <c r="AE34" s="6">
        <f>'raw data (CT)'!F33</f>
        <v>18.2809743907961</v>
      </c>
      <c r="AF34">
        <f t="shared" si="100"/>
        <v>19.092181059475795</v>
      </c>
      <c r="AG34">
        <f t="shared" si="195"/>
        <v>0.81120666867969504</v>
      </c>
      <c r="AH34">
        <v>2</v>
      </c>
      <c r="AI34">
        <f t="shared" si="9"/>
        <v>1.7546784403297324</v>
      </c>
      <c r="AK34" s="1" t="s">
        <v>19</v>
      </c>
      <c r="AL34" s="6">
        <f>'raw data (CT)'!G33</f>
        <v>24.7677703521937</v>
      </c>
      <c r="AM34">
        <f t="shared" si="101"/>
        <v>23.204473497115767</v>
      </c>
      <c r="AN34">
        <f t="shared" si="196"/>
        <v>-1.5632968550779331</v>
      </c>
      <c r="AO34">
        <v>2</v>
      </c>
      <c r="AP34">
        <f t="shared" si="11"/>
        <v>0.33837693671927649</v>
      </c>
      <c r="AR34" s="1" t="s">
        <v>19</v>
      </c>
      <c r="AS34" s="6">
        <f>'raw data (CT)'!H33</f>
        <v>17.765786854365299</v>
      </c>
      <c r="AT34">
        <f t="shared" si="102"/>
        <v>16.10412600201699</v>
      </c>
      <c r="AU34">
        <f t="shared" si="197"/>
        <v>-1.6616608523483087</v>
      </c>
      <c r="AV34">
        <v>2</v>
      </c>
      <c r="AW34">
        <f t="shared" si="13"/>
        <v>0.31607506856682405</v>
      </c>
      <c r="AY34" s="1" t="s">
        <v>19</v>
      </c>
      <c r="AZ34">
        <f>'raw data (CT)'!I33</f>
        <v>15.3753918089</v>
      </c>
      <c r="BA34">
        <f t="shared" si="103"/>
        <v>14.468610905867157</v>
      </c>
      <c r="BB34">
        <f t="shared" si="198"/>
        <v>-0.90678090303284264</v>
      </c>
      <c r="BC34">
        <v>2</v>
      </c>
      <c r="BD34">
        <f t="shared" si="15"/>
        <v>0.53337388586141199</v>
      </c>
      <c r="BF34" s="1" t="s">
        <v>19</v>
      </c>
      <c r="BG34" s="6">
        <f>'raw data (CT)'!J33</f>
        <v>13.2143232758427</v>
      </c>
      <c r="BH34">
        <f t="shared" si="104"/>
        <v>10.859842270632289</v>
      </c>
      <c r="BI34">
        <f t="shared" si="199"/>
        <v>-2.3544810052104115</v>
      </c>
      <c r="BJ34">
        <v>2</v>
      </c>
      <c r="BK34">
        <f t="shared" si="17"/>
        <v>0.19553774083404821</v>
      </c>
      <c r="BM34" s="1" t="s">
        <v>19</v>
      </c>
      <c r="BN34" s="6">
        <f>'raw data (CT)'!K33</f>
        <v>16.925708767680099</v>
      </c>
      <c r="BO34">
        <f t="shared" si="105"/>
        <v>16.422431159057975</v>
      </c>
      <c r="BP34">
        <f t="shared" si="200"/>
        <v>-0.50327760862212401</v>
      </c>
      <c r="BQ34">
        <v>2</v>
      </c>
      <c r="BR34">
        <f t="shared" si="19"/>
        <v>0.70550215335429667</v>
      </c>
      <c r="BT34" s="1" t="s">
        <v>19</v>
      </c>
      <c r="BU34">
        <f>'raw data (CT)'!L33</f>
        <v>16.994577175724899</v>
      </c>
      <c r="BV34">
        <f t="shared" si="106"/>
        <v>15.387553307654276</v>
      </c>
      <c r="BW34">
        <f t="shared" si="201"/>
        <v>-1.6070238680706233</v>
      </c>
      <c r="BX34">
        <v>2</v>
      </c>
      <c r="BY34">
        <f t="shared" si="21"/>
        <v>0.32827485030380388</v>
      </c>
      <c r="CA34" s="1" t="s">
        <v>19</v>
      </c>
      <c r="CB34" s="6">
        <f>'raw data (CT)'!M33</f>
        <v>8.7864970541262295</v>
      </c>
      <c r="CC34">
        <f t="shared" si="107"/>
        <v>7.8823445001062638</v>
      </c>
      <c r="CD34">
        <f t="shared" si="202"/>
        <v>-0.90415255401996575</v>
      </c>
      <c r="CE34">
        <v>2</v>
      </c>
      <c r="CF34">
        <f t="shared" si="23"/>
        <v>0.53434648954375041</v>
      </c>
      <c r="CH34" s="1" t="s">
        <v>19</v>
      </c>
      <c r="CI34">
        <f>'raw data (CT)'!N33</f>
        <v>24.907688526448201</v>
      </c>
      <c r="CJ34">
        <f t="shared" si="108"/>
        <v>27.517171636696578</v>
      </c>
      <c r="CK34">
        <f t="shared" si="203"/>
        <v>2.6094831102483766</v>
      </c>
      <c r="CL34">
        <v>2</v>
      </c>
      <c r="CM34">
        <f t="shared" si="25"/>
        <v>6.1028499109197689</v>
      </c>
      <c r="CO34" s="1" t="s">
        <v>19</v>
      </c>
      <c r="CP34">
        <f>'raw data (CT)'!O33</f>
        <v>13.5966878337404</v>
      </c>
      <c r="CQ34">
        <f t="shared" si="109"/>
        <v>12.48624909331004</v>
      </c>
      <c r="CR34">
        <f t="shared" si="204"/>
        <v>-1.1104387404303608</v>
      </c>
      <c r="CS34">
        <v>2</v>
      </c>
      <c r="CT34">
        <f t="shared" si="27"/>
        <v>0.4631531592348539</v>
      </c>
      <c r="CV34" s="1" t="s">
        <v>19</v>
      </c>
      <c r="CW34" s="6">
        <f>'raw data (CT)'!P33</f>
        <v>13.779650649780599</v>
      </c>
      <c r="CX34">
        <f t="shared" si="110"/>
        <v>13.087707749788152</v>
      </c>
      <c r="CY34">
        <f t="shared" si="205"/>
        <v>-0.69194289999244774</v>
      </c>
      <c r="CZ34">
        <v>2</v>
      </c>
      <c r="DA34">
        <f t="shared" si="29"/>
        <v>0.61901964493243367</v>
      </c>
      <c r="DC34" s="1" t="s">
        <v>19</v>
      </c>
      <c r="DD34">
        <f>'raw data (CT)'!Q33</f>
        <v>12.932070581667301</v>
      </c>
      <c r="DE34">
        <f t="shared" si="111"/>
        <v>11.917854400087977</v>
      </c>
      <c r="DF34">
        <f t="shared" si="206"/>
        <v>-1.0142161815793234</v>
      </c>
      <c r="DG34">
        <v>2</v>
      </c>
      <c r="DH34">
        <f t="shared" si="31"/>
        <v>0.49509724223868323</v>
      </c>
      <c r="DJ34" s="1" t="s">
        <v>19</v>
      </c>
      <c r="DK34">
        <f>'raw data (CT)'!R33</f>
        <v>11.419762069726699</v>
      </c>
      <c r="DL34">
        <f t="shared" si="112"/>
        <v>10.65266115079722</v>
      </c>
      <c r="DM34">
        <f t="shared" si="207"/>
        <v>-0.76710091892947929</v>
      </c>
      <c r="DN34">
        <v>2</v>
      </c>
      <c r="DO34">
        <f t="shared" si="33"/>
        <v>0.58759705937579332</v>
      </c>
      <c r="DQ34" s="1" t="s">
        <v>19</v>
      </c>
      <c r="DR34">
        <f>'raw data (CT)'!S33</f>
        <v>8.7512739040557701</v>
      </c>
      <c r="DS34">
        <f t="shared" si="113"/>
        <v>8.5833079414458542</v>
      </c>
      <c r="DT34">
        <f t="shared" si="208"/>
        <v>-0.16796596260991592</v>
      </c>
      <c r="DU34">
        <v>2</v>
      </c>
      <c r="DV34">
        <f t="shared" si="35"/>
        <v>0.89009673298665026</v>
      </c>
      <c r="DX34" s="1" t="s">
        <v>19</v>
      </c>
      <c r="DY34" s="6">
        <f>'raw data (CT)'!T33</f>
        <v>18.687380419488601</v>
      </c>
      <c r="DZ34">
        <f t="shared" si="114"/>
        <v>14.245993453368152</v>
      </c>
      <c r="EA34">
        <f t="shared" si="209"/>
        <v>-4.441386966120449</v>
      </c>
      <c r="EB34">
        <v>2</v>
      </c>
      <c r="EC34">
        <f t="shared" si="37"/>
        <v>4.6026643053752314E-2</v>
      </c>
      <c r="EE34" s="1" t="s">
        <v>19</v>
      </c>
      <c r="EF34" s="6">
        <f>'raw data (CT)'!U33</f>
        <v>13.080943696195201</v>
      </c>
      <c r="EG34">
        <f t="shared" si="115"/>
        <v>13.213675963486804</v>
      </c>
      <c r="EH34">
        <f t="shared" si="210"/>
        <v>0.13273226729160292</v>
      </c>
      <c r="EI34">
        <v>2</v>
      </c>
      <c r="EJ34">
        <f t="shared" si="39"/>
        <v>1.0963681077184386</v>
      </c>
      <c r="EL34" s="1" t="s">
        <v>19</v>
      </c>
      <c r="EM34" s="6">
        <f>'raw data (CT)'!V33</f>
        <v>13.8163855895396</v>
      </c>
      <c r="EN34">
        <f t="shared" si="116"/>
        <v>13.342209146000533</v>
      </c>
      <c r="EO34">
        <f t="shared" si="211"/>
        <v>-0.47417644353906674</v>
      </c>
      <c r="EP34">
        <v>2</v>
      </c>
      <c r="EQ34">
        <f t="shared" si="41"/>
        <v>0.71987761187555288</v>
      </c>
      <c r="ES34" s="1" t="s">
        <v>19</v>
      </c>
      <c r="ET34" s="6">
        <f>'raw data (CT)'!W33</f>
        <v>17.252407475231202</v>
      </c>
      <c r="EU34">
        <f t="shared" si="117"/>
        <v>16.822990906484254</v>
      </c>
      <c r="EV34">
        <f t="shared" si="212"/>
        <v>-0.429416568746948</v>
      </c>
      <c r="EW34">
        <v>2</v>
      </c>
      <c r="EX34">
        <f t="shared" si="43"/>
        <v>0.74256201945154499</v>
      </c>
      <c r="EZ34" s="1" t="s">
        <v>19</v>
      </c>
      <c r="FA34" s="6">
        <f>'raw data (CT)'!X33</f>
        <v>13.297216348547099</v>
      </c>
      <c r="FB34">
        <f t="shared" si="118"/>
        <v>10.896680675086667</v>
      </c>
      <c r="FC34">
        <f t="shared" si="213"/>
        <v>-2.400535673460432</v>
      </c>
      <c r="FD34">
        <v>2</v>
      </c>
      <c r="FE34">
        <f t="shared" si="45"/>
        <v>0.18939423557324336</v>
      </c>
      <c r="FG34" s="1" t="s">
        <v>19</v>
      </c>
      <c r="FH34" s="6">
        <f>'raw data (CT)'!Y33</f>
        <v>12.777989976031</v>
      </c>
      <c r="FI34">
        <f t="shared" si="119"/>
        <v>12.9847194513064</v>
      </c>
      <c r="FJ34">
        <f t="shared" si="214"/>
        <v>0.20672947527540053</v>
      </c>
      <c r="FK34">
        <v>2</v>
      </c>
      <c r="FL34">
        <f t="shared" si="47"/>
        <v>1.1540689937675834</v>
      </c>
      <c r="FN34" s="1" t="s">
        <v>19</v>
      </c>
      <c r="FO34" s="6">
        <f>'raw data (CT)'!Z33</f>
        <v>12.6940652599913</v>
      </c>
      <c r="FP34">
        <f t="shared" si="120"/>
        <v>11.583488988411284</v>
      </c>
      <c r="FQ34">
        <f t="shared" si="215"/>
        <v>-1.1105762715800154</v>
      </c>
      <c r="FR34">
        <v>2</v>
      </c>
      <c r="FS34">
        <f t="shared" si="49"/>
        <v>0.46310900925956205</v>
      </c>
      <c r="FU34" s="1" t="s">
        <v>19</v>
      </c>
      <c r="FV34" s="6">
        <f>'raw data (CT)'!AA33</f>
        <v>14.950713314286499</v>
      </c>
      <c r="FW34">
        <f t="shared" si="121"/>
        <v>14.713870332091034</v>
      </c>
      <c r="FX34">
        <f t="shared" si="216"/>
        <v>-0.23684298219546562</v>
      </c>
      <c r="FY34">
        <v>2</v>
      </c>
      <c r="FZ34">
        <f t="shared" si="51"/>
        <v>0.8486002553180797</v>
      </c>
      <c r="GB34" s="1" t="s">
        <v>19</v>
      </c>
      <c r="GC34" s="6">
        <f>'raw data (CT)'!AB33</f>
        <v>22.134634617359101</v>
      </c>
      <c r="GD34">
        <f t="shared" si="122"/>
        <v>21.226014470138288</v>
      </c>
      <c r="GE34">
        <f t="shared" si="217"/>
        <v>-0.90862014722081241</v>
      </c>
      <c r="GF34">
        <v>2</v>
      </c>
      <c r="GG34">
        <f t="shared" si="53"/>
        <v>0.53269433839493274</v>
      </c>
      <c r="GI34" s="1" t="s">
        <v>19</v>
      </c>
      <c r="GJ34" s="6">
        <f>'raw data (CT)'!AC33</f>
        <v>14.7505196883758</v>
      </c>
      <c r="GK34">
        <f t="shared" si="123"/>
        <v>14.025585774284304</v>
      </c>
      <c r="GL34">
        <f t="shared" si="218"/>
        <v>-0.72493391409149588</v>
      </c>
      <c r="GM34">
        <v>2</v>
      </c>
      <c r="GN34">
        <f t="shared" si="55"/>
        <v>0.60502475850201032</v>
      </c>
      <c r="GP34" s="1" t="s">
        <v>19</v>
      </c>
      <c r="GQ34" s="6">
        <f>'raw data (CT)'!AD33</f>
        <v>13.2380687782655</v>
      </c>
      <c r="GR34">
        <f t="shared" si="124"/>
        <v>11.969179330194631</v>
      </c>
      <c r="GS34">
        <f t="shared" si="219"/>
        <v>-1.268889448070869</v>
      </c>
      <c r="GT34">
        <v>2</v>
      </c>
      <c r="GU34">
        <f t="shared" si="57"/>
        <v>0.41497909090897583</v>
      </c>
      <c r="GW34" s="1" t="s">
        <v>19</v>
      </c>
      <c r="GX34" s="6">
        <f>'raw data (CT)'!AE33</f>
        <v>15.0434041630326</v>
      </c>
      <c r="GY34">
        <f t="shared" si="125"/>
        <v>13.411947726101024</v>
      </c>
      <c r="GZ34">
        <f t="shared" si="220"/>
        <v>-1.6314564369315754</v>
      </c>
      <c r="HA34">
        <v>2</v>
      </c>
      <c r="HB34">
        <f t="shared" si="59"/>
        <v>0.3227622065680103</v>
      </c>
      <c r="HD34" s="1" t="s">
        <v>19</v>
      </c>
      <c r="HE34" s="6">
        <f>'raw data (CT)'!AF33</f>
        <v>13.2083882083624</v>
      </c>
      <c r="HF34">
        <f t="shared" si="126"/>
        <v>11.296478551644576</v>
      </c>
      <c r="HG34">
        <f t="shared" si="221"/>
        <v>-1.9119096567178246</v>
      </c>
      <c r="HH34">
        <v>2</v>
      </c>
      <c r="HI34">
        <f t="shared" si="61"/>
        <v>0.26574055905900085</v>
      </c>
      <c r="HK34" s="1" t="s">
        <v>19</v>
      </c>
      <c r="HL34" s="6">
        <f>'raw data (CT)'!AG33</f>
        <v>19.204983958984901</v>
      </c>
      <c r="HM34">
        <f t="shared" si="127"/>
        <v>18.151809132116021</v>
      </c>
      <c r="HN34">
        <f t="shared" si="222"/>
        <v>-1.0531748268688794</v>
      </c>
      <c r="HO34">
        <v>2</v>
      </c>
      <c r="HP34">
        <f t="shared" si="63"/>
        <v>0.48190650253982453</v>
      </c>
      <c r="HR34" s="1" t="s">
        <v>19</v>
      </c>
      <c r="HS34" s="6">
        <f>'raw data (CT)'!AH33</f>
        <v>14.790778476541</v>
      </c>
      <c r="HT34">
        <f t="shared" si="128"/>
        <v>13.748017265275241</v>
      </c>
      <c r="HU34">
        <f t="shared" si="223"/>
        <v>-1.0427612112657592</v>
      </c>
      <c r="HV34">
        <v>2</v>
      </c>
      <c r="HW34">
        <f t="shared" si="65"/>
        <v>0.48539756917312632</v>
      </c>
      <c r="HY34" s="1" t="s">
        <v>19</v>
      </c>
      <c r="HZ34" s="6">
        <f>'raw data (CT)'!AI33</f>
        <v>13.2264995005473</v>
      </c>
      <c r="IA34">
        <f t="shared" si="129"/>
        <v>12.175938757881283</v>
      </c>
      <c r="IB34">
        <f t="shared" si="224"/>
        <v>-1.0505607426660166</v>
      </c>
      <c r="IC34">
        <v>2</v>
      </c>
      <c r="ID34">
        <f t="shared" si="67"/>
        <v>0.48278048222581693</v>
      </c>
      <c r="IF34" s="1" t="s">
        <v>19</v>
      </c>
      <c r="IG34" s="6">
        <f>'raw data (CT)'!AJ33</f>
        <v>12.109993513676001</v>
      </c>
      <c r="IH34">
        <f t="shared" si="130"/>
        <v>10.492920839349626</v>
      </c>
      <c r="II34">
        <f t="shared" si="225"/>
        <v>-1.6170726743263746</v>
      </c>
      <c r="IJ34">
        <v>2</v>
      </c>
      <c r="IK34">
        <f t="shared" si="69"/>
        <v>0.32599626166389101</v>
      </c>
      <c r="IM34" s="1" t="s">
        <v>19</v>
      </c>
      <c r="IN34" s="6">
        <f>'raw data (CT)'!AK33</f>
        <v>15.8592577932748</v>
      </c>
      <c r="IO34">
        <f t="shared" si="131"/>
        <v>12.7113598902446</v>
      </c>
      <c r="IP34">
        <f t="shared" si="226"/>
        <v>-3.1478979030302003</v>
      </c>
      <c r="IQ34">
        <v>2</v>
      </c>
      <c r="IR34">
        <f t="shared" si="71"/>
        <v>0.1128205747623177</v>
      </c>
      <c r="IT34" s="1" t="s">
        <v>19</v>
      </c>
      <c r="IU34" s="6">
        <f>'raw data (CT)'!AL33</f>
        <v>14.065515228631799</v>
      </c>
      <c r="IV34">
        <f t="shared" si="132"/>
        <v>13.164633018422759</v>
      </c>
      <c r="IW34">
        <f t="shared" si="227"/>
        <v>-0.90088221020904058</v>
      </c>
      <c r="IX34">
        <v>2</v>
      </c>
      <c r="IY34">
        <f t="shared" si="73"/>
        <v>0.53555913589067705</v>
      </c>
      <c r="JA34" s="1" t="s">
        <v>19</v>
      </c>
      <c r="JB34" s="6">
        <f>'raw data (CT)'!AM33</f>
        <v>12.7531520718428</v>
      </c>
      <c r="JC34">
        <f t="shared" si="133"/>
        <v>12.285955595377898</v>
      </c>
      <c r="JD34">
        <f t="shared" si="228"/>
        <v>-0.46719647646490259</v>
      </c>
      <c r="JE34">
        <v>2</v>
      </c>
      <c r="JF34">
        <f t="shared" si="75"/>
        <v>0.72336892270544395</v>
      </c>
      <c r="JH34" s="1" t="s">
        <v>19</v>
      </c>
      <c r="JI34" s="6">
        <f>'raw data (CT)'!AN33</f>
        <v>27.623333020634998</v>
      </c>
      <c r="JJ34">
        <f t="shared" si="134"/>
        <v>24.632342976413703</v>
      </c>
      <c r="JK34">
        <f t="shared" si="229"/>
        <v>-2.9909900442212951</v>
      </c>
      <c r="JL34">
        <v>2</v>
      </c>
      <c r="JM34">
        <f t="shared" si="77"/>
        <v>0.12578309594072429</v>
      </c>
      <c r="JO34" s="1" t="s">
        <v>19</v>
      </c>
      <c r="JP34" s="6">
        <f>'raw data (CT)'!AO33</f>
        <v>21.043290681195899</v>
      </c>
      <c r="JQ34">
        <f t="shared" si="135"/>
        <v>17.96428060720185</v>
      </c>
      <c r="JR34">
        <f t="shared" si="230"/>
        <v>-3.0790100739940485</v>
      </c>
      <c r="JS34">
        <v>2</v>
      </c>
      <c r="JT34">
        <f t="shared" si="79"/>
        <v>0.11833837757314722</v>
      </c>
      <c r="JV34" s="1" t="s">
        <v>19</v>
      </c>
      <c r="JW34" s="6">
        <f>'raw data (CT)'!AP33</f>
        <v>20.4648500630292</v>
      </c>
      <c r="JX34">
        <f t="shared" si="136"/>
        <v>20.128844862822781</v>
      </c>
      <c r="JY34">
        <f t="shared" si="231"/>
        <v>-0.33600520020641866</v>
      </c>
      <c r="JZ34">
        <v>2</v>
      </c>
      <c r="KA34">
        <f t="shared" si="81"/>
        <v>0.79223195531307111</v>
      </c>
      <c r="KC34" s="1" t="s">
        <v>19</v>
      </c>
      <c r="KD34" s="6">
        <f>'raw data (CT)'!AQ33</f>
        <v>12.8832416102998</v>
      </c>
      <c r="KE34">
        <f t="shared" si="137"/>
        <v>11.74862306866267</v>
      </c>
      <c r="KF34">
        <f t="shared" si="232"/>
        <v>-1.1346185416371295</v>
      </c>
      <c r="KG34">
        <v>2</v>
      </c>
      <c r="KH34">
        <f t="shared" si="83"/>
        <v>0.4554553263569846</v>
      </c>
      <c r="KJ34" s="1" t="s">
        <v>19</v>
      </c>
      <c r="KK34" s="6">
        <f>'raw data (CT)'!AR33</f>
        <v>10.1475743431808</v>
      </c>
      <c r="KL34">
        <f t="shared" si="138"/>
        <v>10.439448927374313</v>
      </c>
      <c r="KM34">
        <f t="shared" si="233"/>
        <v>0.29187458419351309</v>
      </c>
      <c r="KN34">
        <v>2</v>
      </c>
      <c r="KO34">
        <f t="shared" si="85"/>
        <v>1.2242299634892553</v>
      </c>
      <c r="KQ34" s="1" t="s">
        <v>19</v>
      </c>
      <c r="KR34" s="6">
        <f>'raw data (CT)'!AS33</f>
        <v>13.155353315626201</v>
      </c>
      <c r="KS34">
        <f t="shared" si="139"/>
        <v>11.974404565061244</v>
      </c>
      <c r="KT34">
        <f t="shared" si="234"/>
        <v>-1.1809487505649567</v>
      </c>
      <c r="KU34">
        <v>2</v>
      </c>
      <c r="KV34">
        <f t="shared" si="87"/>
        <v>0.44106135031969312</v>
      </c>
      <c r="KX34" s="1" t="s">
        <v>19</v>
      </c>
      <c r="KY34" s="6">
        <f>'raw data (CT)'!AT33</f>
        <v>17.621023857780202</v>
      </c>
      <c r="KZ34">
        <f t="shared" si="140"/>
        <v>17.885183312411066</v>
      </c>
      <c r="LA34">
        <f t="shared" si="235"/>
        <v>0.26415945463086388</v>
      </c>
      <c r="LB34">
        <v>2</v>
      </c>
      <c r="LC34">
        <f t="shared" si="89"/>
        <v>1.200936154252541</v>
      </c>
      <c r="LE34" s="1" t="s">
        <v>19</v>
      </c>
      <c r="LF34" s="6">
        <f>'raw data (CT)'!AU33</f>
        <v>20.875530451087499</v>
      </c>
      <c r="LG34">
        <f t="shared" si="141"/>
        <v>20.97398616767029</v>
      </c>
      <c r="LH34">
        <f t="shared" si="236"/>
        <v>9.8455716582790842E-2</v>
      </c>
      <c r="LI34">
        <v>2</v>
      </c>
      <c r="LJ34">
        <f t="shared" si="91"/>
        <v>1.0706268331932758</v>
      </c>
      <c r="LL34" s="1" t="s">
        <v>19</v>
      </c>
      <c r="LM34" s="6">
        <f>'raw data (CT)'!AV33</f>
        <v>15.7928602250567</v>
      </c>
      <c r="LN34">
        <f t="shared" si="142"/>
        <v>13.759010606635613</v>
      </c>
      <c r="LO34">
        <f t="shared" si="237"/>
        <v>-2.0338496184210868</v>
      </c>
      <c r="LP34">
        <v>2</v>
      </c>
      <c r="LQ34">
        <f t="shared" si="93"/>
        <v>0.24420258575323731</v>
      </c>
      <c r="LS34" s="1" t="s">
        <v>19</v>
      </c>
      <c r="LT34" s="6">
        <f>'raw data (CT)'!AW33</f>
        <v>11.416225845952701</v>
      </c>
      <c r="LU34">
        <f t="shared" si="143"/>
        <v>9.6756523412523485</v>
      </c>
      <c r="LV34">
        <f t="shared" si="238"/>
        <v>-1.7405735047003521</v>
      </c>
      <c r="LW34">
        <v>2</v>
      </c>
      <c r="LX34">
        <f t="shared" si="95"/>
        <v>0.29925069342399946</v>
      </c>
    </row>
    <row r="35" spans="2:336" x14ac:dyDescent="0.25">
      <c r="B35" s="1" t="s">
        <v>20</v>
      </c>
      <c r="C35">
        <f>'raw data (CT)'!AX34</f>
        <v>7.3702183743290304</v>
      </c>
      <c r="D35">
        <f t="shared" si="96"/>
        <v>8.1453957508141368</v>
      </c>
      <c r="E35">
        <f t="shared" si="144"/>
        <v>0.77517737648510643</v>
      </c>
      <c r="F35">
        <v>2</v>
      </c>
      <c r="G35">
        <f t="shared" si="1"/>
        <v>1.7114004517115782</v>
      </c>
      <c r="I35" s="1" t="s">
        <v>20</v>
      </c>
      <c r="J35" s="6">
        <f>'raw data (CT)'!C34</f>
        <v>13.3675480793757</v>
      </c>
      <c r="K35">
        <f t="shared" si="97"/>
        <v>13.165000958705244</v>
      </c>
      <c r="L35">
        <f t="shared" si="192"/>
        <v>-0.20254712067045588</v>
      </c>
      <c r="M35">
        <v>2</v>
      </c>
      <c r="N35">
        <f t="shared" si="3"/>
        <v>0.86901493658160245</v>
      </c>
      <c r="P35" s="1" t="s">
        <v>20</v>
      </c>
      <c r="Q35" s="6">
        <f>'raw data (CT)'!D34</f>
        <v>6.5986366828477596</v>
      </c>
      <c r="R35">
        <f t="shared" si="98"/>
        <v>7.1607762328820526</v>
      </c>
      <c r="S35">
        <f t="shared" si="193"/>
        <v>0.56213955003429295</v>
      </c>
      <c r="T35">
        <v>2</v>
      </c>
      <c r="U35">
        <f t="shared" si="5"/>
        <v>1.4764572145817574</v>
      </c>
      <c r="W35" s="1" t="s">
        <v>20</v>
      </c>
      <c r="X35" s="6">
        <f>'raw data (CT)'!E34</f>
        <v>26.8984048670657</v>
      </c>
      <c r="Y35">
        <f t="shared" si="99"/>
        <v>26.499719347035985</v>
      </c>
      <c r="Z35">
        <f t="shared" si="194"/>
        <v>-0.39868552002971569</v>
      </c>
      <c r="AA35">
        <v>2</v>
      </c>
      <c r="AB35">
        <f t="shared" si="7"/>
        <v>0.75854910388700314</v>
      </c>
      <c r="AD35" s="1" t="s">
        <v>20</v>
      </c>
      <c r="AE35" s="6">
        <f>'raw data (CT)'!F34</f>
        <v>17.648978999361098</v>
      </c>
      <c r="AF35">
        <f t="shared" si="100"/>
        <v>19.092181059475795</v>
      </c>
      <c r="AG35">
        <f t="shared" si="195"/>
        <v>1.4432020601146966</v>
      </c>
      <c r="AH35">
        <v>2</v>
      </c>
      <c r="AI35">
        <f t="shared" si="9"/>
        <v>2.7192373064482176</v>
      </c>
      <c r="AK35" s="1" t="s">
        <v>20</v>
      </c>
      <c r="AL35" s="6">
        <f>'raw data (CT)'!G34</f>
        <v>24.654406220394399</v>
      </c>
      <c r="AM35">
        <f t="shared" si="101"/>
        <v>23.204473497115767</v>
      </c>
      <c r="AN35">
        <f t="shared" si="196"/>
        <v>-1.4499327232786321</v>
      </c>
      <c r="AO35">
        <v>2</v>
      </c>
      <c r="AP35">
        <f t="shared" si="11"/>
        <v>0.36603849294056889</v>
      </c>
      <c r="AR35" s="1" t="s">
        <v>20</v>
      </c>
      <c r="AS35" s="6">
        <f>'raw data (CT)'!H34</f>
        <v>16.724246685203099</v>
      </c>
      <c r="AT35">
        <f t="shared" si="102"/>
        <v>16.10412600201699</v>
      </c>
      <c r="AU35">
        <f t="shared" si="197"/>
        <v>-0.62012068318610858</v>
      </c>
      <c r="AV35">
        <v>2</v>
      </c>
      <c r="AW35">
        <f t="shared" si="13"/>
        <v>0.65061650058690568</v>
      </c>
      <c r="AY35" s="1" t="s">
        <v>20</v>
      </c>
      <c r="AZ35">
        <f>'raw data (CT)'!I34</f>
        <v>14.0530223072965</v>
      </c>
      <c r="BA35">
        <f t="shared" si="103"/>
        <v>14.468610905867157</v>
      </c>
      <c r="BB35">
        <f t="shared" si="198"/>
        <v>0.41558859857065755</v>
      </c>
      <c r="BC35">
        <v>2</v>
      </c>
      <c r="BD35">
        <f t="shared" si="15"/>
        <v>1.3338427545185543</v>
      </c>
      <c r="BF35" s="1" t="s">
        <v>20</v>
      </c>
      <c r="BG35" s="6">
        <f>'raw data (CT)'!J34</f>
        <v>11.089844814838701</v>
      </c>
      <c r="BH35">
        <f t="shared" si="104"/>
        <v>10.859842270632289</v>
      </c>
      <c r="BI35">
        <f t="shared" si="199"/>
        <v>-0.2300025442064122</v>
      </c>
      <c r="BJ35">
        <v>2</v>
      </c>
      <c r="BK35">
        <f t="shared" si="17"/>
        <v>0.8526333881395497</v>
      </c>
      <c r="BM35" s="1" t="s">
        <v>20</v>
      </c>
      <c r="BN35" s="6">
        <f>'raw data (CT)'!K34</f>
        <v>16.346762013062499</v>
      </c>
      <c r="BO35">
        <f t="shared" si="105"/>
        <v>16.422431159057975</v>
      </c>
      <c r="BP35">
        <f t="shared" si="200"/>
        <v>7.5669145995476583E-2</v>
      </c>
      <c r="BQ35">
        <v>2</v>
      </c>
      <c r="BR35">
        <f t="shared" si="19"/>
        <v>1.0538497156725986</v>
      </c>
      <c r="BT35" s="1" t="s">
        <v>20</v>
      </c>
      <c r="BU35">
        <f>'raw data (CT)'!L34</f>
        <v>15.814587575253601</v>
      </c>
      <c r="BV35">
        <f t="shared" si="106"/>
        <v>15.387553307654276</v>
      </c>
      <c r="BW35">
        <f t="shared" si="201"/>
        <v>-0.42703426759932483</v>
      </c>
      <c r="BX35">
        <v>2</v>
      </c>
      <c r="BY35">
        <f t="shared" si="21"/>
        <v>0.74378921416167032</v>
      </c>
      <c r="CA35" s="1" t="s">
        <v>20</v>
      </c>
      <c r="CB35" s="6">
        <f>'raw data (CT)'!M34</f>
        <v>7.1754312961408102</v>
      </c>
      <c r="CC35">
        <f t="shared" si="107"/>
        <v>7.8823445001062638</v>
      </c>
      <c r="CD35">
        <f t="shared" si="202"/>
        <v>0.70691320396545354</v>
      </c>
      <c r="CE35">
        <v>2</v>
      </c>
      <c r="CF35">
        <f t="shared" si="23"/>
        <v>1.6323078857442472</v>
      </c>
      <c r="CH35" s="1" t="s">
        <v>20</v>
      </c>
      <c r="CI35">
        <f>'raw data (CT)'!N34</f>
        <v>28.083459130057602</v>
      </c>
      <c r="CJ35">
        <f t="shared" si="108"/>
        <v>27.517171636696578</v>
      </c>
      <c r="CK35">
        <f t="shared" si="203"/>
        <v>-0.56628749336102402</v>
      </c>
      <c r="CL35">
        <v>2</v>
      </c>
      <c r="CM35">
        <f t="shared" si="25"/>
        <v>0.67535244785495696</v>
      </c>
      <c r="CO35" s="1" t="s">
        <v>20</v>
      </c>
      <c r="CP35">
        <f>'raw data (CT)'!O34</f>
        <v>12.207996226266101</v>
      </c>
      <c r="CQ35">
        <f t="shared" si="109"/>
        <v>12.48624909331004</v>
      </c>
      <c r="CR35">
        <f t="shared" si="204"/>
        <v>0.27825286704393903</v>
      </c>
      <c r="CS35">
        <v>2</v>
      </c>
      <c r="CT35">
        <f t="shared" si="27"/>
        <v>1.2127253597547367</v>
      </c>
      <c r="CV35" s="1" t="s">
        <v>20</v>
      </c>
      <c r="CW35" s="6">
        <f>'raw data (CT)'!P34</f>
        <v>12.5547428569134</v>
      </c>
      <c r="CX35">
        <f t="shared" si="110"/>
        <v>13.087707749788152</v>
      </c>
      <c r="CY35">
        <f t="shared" si="205"/>
        <v>0.53296489287475168</v>
      </c>
      <c r="CZ35">
        <v>2</v>
      </c>
      <c r="DA35">
        <f t="shared" si="29"/>
        <v>1.4468996759995805</v>
      </c>
      <c r="DC35" s="1" t="s">
        <v>20</v>
      </c>
      <c r="DD35">
        <f>'raw data (CT)'!Q34</f>
        <v>11.6959848060885</v>
      </c>
      <c r="DE35">
        <f t="shared" si="111"/>
        <v>11.917854400087977</v>
      </c>
      <c r="DF35">
        <f t="shared" si="206"/>
        <v>0.22186959399947703</v>
      </c>
      <c r="DG35">
        <v>2</v>
      </c>
      <c r="DH35">
        <f t="shared" si="31"/>
        <v>1.166243947590242</v>
      </c>
      <c r="DJ35" s="1" t="s">
        <v>20</v>
      </c>
      <c r="DK35">
        <f>'raw data (CT)'!R34</f>
        <v>10.575235680399</v>
      </c>
      <c r="DL35">
        <f t="shared" si="112"/>
        <v>10.65266115079722</v>
      </c>
      <c r="DM35">
        <f t="shared" si="207"/>
        <v>7.7425470398219787E-2</v>
      </c>
      <c r="DN35">
        <v>2</v>
      </c>
      <c r="DO35">
        <f t="shared" si="33"/>
        <v>1.0551334443978531</v>
      </c>
      <c r="DQ35" s="1" t="s">
        <v>20</v>
      </c>
      <c r="DR35">
        <f>'raw data (CT)'!S34</f>
        <v>7.3019765740298404</v>
      </c>
      <c r="DS35">
        <f t="shared" si="113"/>
        <v>8.5833079414458542</v>
      </c>
      <c r="DT35">
        <f t="shared" si="208"/>
        <v>1.2813313674160138</v>
      </c>
      <c r="DU35">
        <v>2</v>
      </c>
      <c r="DV35">
        <f t="shared" si="35"/>
        <v>2.430631802744462</v>
      </c>
      <c r="DX35" s="1" t="s">
        <v>20</v>
      </c>
      <c r="DY35" s="6">
        <f>'raw data (CT)'!T34</f>
        <v>16.8406030300238</v>
      </c>
      <c r="DZ35">
        <f t="shared" si="114"/>
        <v>14.245993453368152</v>
      </c>
      <c r="EA35">
        <f t="shared" si="209"/>
        <v>-2.5946095766556478</v>
      </c>
      <c r="EB35">
        <v>2</v>
      </c>
      <c r="EC35">
        <f t="shared" si="37"/>
        <v>0.16555591061733327</v>
      </c>
      <c r="EE35" s="1" t="s">
        <v>20</v>
      </c>
      <c r="EF35" s="6">
        <f>'raw data (CT)'!U34</f>
        <v>12.3987336885899</v>
      </c>
      <c r="EG35">
        <f t="shared" si="115"/>
        <v>13.213675963486804</v>
      </c>
      <c r="EH35">
        <f t="shared" si="210"/>
        <v>0.81494227489690374</v>
      </c>
      <c r="EI35">
        <v>2</v>
      </c>
      <c r="EJ35">
        <f t="shared" si="39"/>
        <v>1.7592277602287509</v>
      </c>
      <c r="EL35" s="1" t="s">
        <v>20</v>
      </c>
      <c r="EM35" s="6">
        <f>'raw data (CT)'!V34</f>
        <v>12.7214812424524</v>
      </c>
      <c r="EN35">
        <f t="shared" si="116"/>
        <v>13.342209146000533</v>
      </c>
      <c r="EO35">
        <f t="shared" si="211"/>
        <v>0.62072790354813279</v>
      </c>
      <c r="EP35">
        <v>2</v>
      </c>
      <c r="EQ35">
        <f t="shared" si="41"/>
        <v>1.5376507985385879</v>
      </c>
      <c r="ES35" s="1" t="s">
        <v>20</v>
      </c>
      <c r="ET35" s="6">
        <f>'raw data (CT)'!W34</f>
        <v>16.821687155607499</v>
      </c>
      <c r="EU35">
        <f t="shared" si="117"/>
        <v>16.822990906484254</v>
      </c>
      <c r="EV35">
        <f t="shared" si="212"/>
        <v>1.3037508767546058E-3</v>
      </c>
      <c r="EW35">
        <v>2</v>
      </c>
      <c r="EX35">
        <f t="shared" si="43"/>
        <v>1.0009040996963365</v>
      </c>
      <c r="EZ35" s="1" t="s">
        <v>20</v>
      </c>
      <c r="FA35" s="6">
        <f>'raw data (CT)'!X34</f>
        <v>11.491591495740501</v>
      </c>
      <c r="FB35">
        <f t="shared" si="118"/>
        <v>10.896680675086667</v>
      </c>
      <c r="FC35">
        <f t="shared" si="213"/>
        <v>-0.59491082065383338</v>
      </c>
      <c r="FD35">
        <v>2</v>
      </c>
      <c r="FE35">
        <f t="shared" si="45"/>
        <v>0.66208538035152176</v>
      </c>
      <c r="FG35" s="1" t="s">
        <v>20</v>
      </c>
      <c r="FH35" s="6">
        <f>'raw data (CT)'!Y34</f>
        <v>11.652652355893</v>
      </c>
      <c r="FI35">
        <f t="shared" si="119"/>
        <v>12.9847194513064</v>
      </c>
      <c r="FJ35">
        <f t="shared" si="214"/>
        <v>1.3320670954134002</v>
      </c>
      <c r="FK35">
        <v>2</v>
      </c>
      <c r="FL35">
        <f t="shared" si="47"/>
        <v>2.5176314317635686</v>
      </c>
      <c r="FN35" s="1" t="s">
        <v>20</v>
      </c>
      <c r="FO35" s="6">
        <f>'raw data (CT)'!Z34</f>
        <v>11.0802948679537</v>
      </c>
      <c r="FP35">
        <f t="shared" si="120"/>
        <v>11.583488988411284</v>
      </c>
      <c r="FQ35">
        <f t="shared" si="215"/>
        <v>0.50319412045758405</v>
      </c>
      <c r="FR35">
        <v>2</v>
      </c>
      <c r="FS35">
        <f t="shared" si="49"/>
        <v>1.4173480936016214</v>
      </c>
      <c r="FU35" s="1" t="s">
        <v>20</v>
      </c>
      <c r="FV35" s="6">
        <f>'raw data (CT)'!AA34</f>
        <v>15.308678063874201</v>
      </c>
      <c r="FW35">
        <f t="shared" si="121"/>
        <v>14.713870332091034</v>
      </c>
      <c r="FX35">
        <f t="shared" si="216"/>
        <v>-0.59480773178316682</v>
      </c>
      <c r="FY35">
        <v>2</v>
      </c>
      <c r="FZ35">
        <f t="shared" si="51"/>
        <v>0.66213269185591217</v>
      </c>
      <c r="GB35" s="1" t="s">
        <v>20</v>
      </c>
      <c r="GC35" s="6">
        <f>'raw data (CT)'!AB34</f>
        <v>20.757635183018198</v>
      </c>
      <c r="GD35">
        <f t="shared" si="122"/>
        <v>21.226014470138288</v>
      </c>
      <c r="GE35">
        <f t="shared" si="217"/>
        <v>0.46837928712009003</v>
      </c>
      <c r="GF35">
        <v>2</v>
      </c>
      <c r="GG35">
        <f t="shared" si="53"/>
        <v>1.3835543201196168</v>
      </c>
      <c r="GI35" s="1" t="s">
        <v>20</v>
      </c>
      <c r="GJ35" s="6">
        <f>'raw data (CT)'!AC34</f>
        <v>13.5521476776001</v>
      </c>
      <c r="GK35">
        <f t="shared" si="123"/>
        <v>14.025585774284304</v>
      </c>
      <c r="GL35">
        <f t="shared" si="218"/>
        <v>0.47343809668420356</v>
      </c>
      <c r="GM35">
        <v>2</v>
      </c>
      <c r="GN35">
        <f t="shared" si="55"/>
        <v>1.3884142684946597</v>
      </c>
      <c r="GP35" s="1" t="s">
        <v>20</v>
      </c>
      <c r="GQ35" s="6">
        <f>'raw data (CT)'!AD34</f>
        <v>11.7931106711967</v>
      </c>
      <c r="GR35">
        <f t="shared" si="124"/>
        <v>11.969179330194631</v>
      </c>
      <c r="GS35">
        <f t="shared" si="219"/>
        <v>0.17606865899793078</v>
      </c>
      <c r="GT35">
        <v>2</v>
      </c>
      <c r="GU35">
        <f t="shared" si="57"/>
        <v>1.1298009814129026</v>
      </c>
      <c r="GW35" s="1" t="s">
        <v>20</v>
      </c>
      <c r="GX35" s="6">
        <f>'raw data (CT)'!AE34</f>
        <v>12.421845048863799</v>
      </c>
      <c r="GY35">
        <f t="shared" si="125"/>
        <v>13.411947726101024</v>
      </c>
      <c r="GZ35">
        <f t="shared" si="220"/>
        <v>0.99010267723722478</v>
      </c>
      <c r="HA35">
        <v>2</v>
      </c>
      <c r="HB35">
        <f t="shared" si="59"/>
        <v>1.9863263535591709</v>
      </c>
      <c r="HD35" s="1" t="s">
        <v>20</v>
      </c>
      <c r="HE35" s="6">
        <f>'raw data (CT)'!AF34</f>
        <v>11.891996735615001</v>
      </c>
      <c r="HF35">
        <f t="shared" si="126"/>
        <v>11.296478551644576</v>
      </c>
      <c r="HG35">
        <f t="shared" si="221"/>
        <v>-0.59551818397042489</v>
      </c>
      <c r="HH35">
        <v>2</v>
      </c>
      <c r="HI35">
        <f t="shared" si="61"/>
        <v>0.66180670625413285</v>
      </c>
      <c r="HK35" s="1" t="s">
        <v>20</v>
      </c>
      <c r="HL35" s="6">
        <f>'raw data (CT)'!AG34</f>
        <v>18.6921760233428</v>
      </c>
      <c r="HM35">
        <f t="shared" si="127"/>
        <v>18.151809132116021</v>
      </c>
      <c r="HN35">
        <f t="shared" si="222"/>
        <v>-0.54036689122677828</v>
      </c>
      <c r="HO35">
        <v>2</v>
      </c>
      <c r="HP35">
        <f t="shared" si="63"/>
        <v>0.68759602455009294</v>
      </c>
      <c r="HR35" s="1" t="s">
        <v>20</v>
      </c>
      <c r="HS35" s="6">
        <f>'raw data (CT)'!AH34</f>
        <v>13.075966290137201</v>
      </c>
      <c r="HT35">
        <f t="shared" si="128"/>
        <v>13.748017265275241</v>
      </c>
      <c r="HU35">
        <f t="shared" si="223"/>
        <v>0.67205097513804013</v>
      </c>
      <c r="HV35">
        <v>2</v>
      </c>
      <c r="HW35">
        <f t="shared" si="65"/>
        <v>1.5933364893700805</v>
      </c>
      <c r="HY35" s="1" t="s">
        <v>20</v>
      </c>
      <c r="HZ35" s="6">
        <f>'raw data (CT)'!AI34</f>
        <v>11.5892924689197</v>
      </c>
      <c r="IA35">
        <f t="shared" si="129"/>
        <v>12.175938757881283</v>
      </c>
      <c r="IB35">
        <f t="shared" si="224"/>
        <v>0.58664628896158355</v>
      </c>
      <c r="IC35">
        <v>2</v>
      </c>
      <c r="ID35">
        <f t="shared" si="67"/>
        <v>1.5017516916195222</v>
      </c>
      <c r="IF35" s="1" t="s">
        <v>20</v>
      </c>
      <c r="IG35" s="6">
        <f>'raw data (CT)'!AJ34</f>
        <v>10.9003760690336</v>
      </c>
      <c r="IH35">
        <f t="shared" si="130"/>
        <v>10.492920839349626</v>
      </c>
      <c r="II35">
        <f t="shared" si="225"/>
        <v>-0.40745522968397374</v>
      </c>
      <c r="IJ35">
        <v>2</v>
      </c>
      <c r="IK35">
        <f t="shared" si="69"/>
        <v>0.75395209787669593</v>
      </c>
      <c r="IM35" s="1" t="s">
        <v>20</v>
      </c>
      <c r="IN35" s="6">
        <f>'raw data (CT)'!AK34</f>
        <v>13.984217519307199</v>
      </c>
      <c r="IO35">
        <f t="shared" si="131"/>
        <v>12.7113598902446</v>
      </c>
      <c r="IP35">
        <f t="shared" si="226"/>
        <v>-1.2728576290625995</v>
      </c>
      <c r="IQ35">
        <v>2</v>
      </c>
      <c r="IR35">
        <f t="shared" si="71"/>
        <v>0.41383924534189526</v>
      </c>
      <c r="IT35" s="1" t="s">
        <v>20</v>
      </c>
      <c r="IU35" s="6">
        <f>'raw data (CT)'!AL34</f>
        <v>12.8047294371341</v>
      </c>
      <c r="IV35">
        <f t="shared" si="132"/>
        <v>13.164633018422759</v>
      </c>
      <c r="IW35">
        <f t="shared" si="227"/>
        <v>0.35990358128865907</v>
      </c>
      <c r="IX35">
        <v>2</v>
      </c>
      <c r="IY35">
        <f t="shared" si="73"/>
        <v>1.2833401260501436</v>
      </c>
      <c r="JA35" s="1" t="s">
        <v>20</v>
      </c>
      <c r="JB35" s="6">
        <f>'raw data (CT)'!AM34</f>
        <v>11.7359425675634</v>
      </c>
      <c r="JC35">
        <f t="shared" si="133"/>
        <v>12.285955595377898</v>
      </c>
      <c r="JD35">
        <f t="shared" si="228"/>
        <v>0.55001302781449724</v>
      </c>
      <c r="JE35">
        <v>2</v>
      </c>
      <c r="JF35">
        <f t="shared" si="75"/>
        <v>1.4640989169815579</v>
      </c>
      <c r="JH35" s="1" t="s">
        <v>20</v>
      </c>
      <c r="JI35" s="6">
        <f>'raw data (CT)'!AN34</f>
        <v>26.820251255151199</v>
      </c>
      <c r="JJ35">
        <f t="shared" si="134"/>
        <v>24.632342976413703</v>
      </c>
      <c r="JK35">
        <f t="shared" si="229"/>
        <v>-2.1879082787374955</v>
      </c>
      <c r="JL35">
        <v>2</v>
      </c>
      <c r="JM35">
        <f t="shared" si="77"/>
        <v>0.21946940201896281</v>
      </c>
      <c r="JO35" s="1" t="s">
        <v>20</v>
      </c>
      <c r="JP35" s="6">
        <f>'raw data (CT)'!AO34</f>
        <v>20.201702257553102</v>
      </c>
      <c r="JQ35">
        <f t="shared" si="135"/>
        <v>17.96428060720185</v>
      </c>
      <c r="JR35">
        <f t="shared" si="230"/>
        <v>-2.2374216503512514</v>
      </c>
      <c r="JS35">
        <v>2</v>
      </c>
      <c r="JT35">
        <f t="shared" si="79"/>
        <v>0.21206498703543245</v>
      </c>
      <c r="JV35" s="1" t="s">
        <v>20</v>
      </c>
      <c r="JW35" s="6">
        <f>'raw data (CT)'!AP34</f>
        <v>19.3956544310361</v>
      </c>
      <c r="JX35">
        <f t="shared" si="136"/>
        <v>20.128844862822781</v>
      </c>
      <c r="JY35">
        <f t="shared" si="231"/>
        <v>0.73319043178668153</v>
      </c>
      <c r="JZ35">
        <v>2</v>
      </c>
      <c r="KA35">
        <f t="shared" si="81"/>
        <v>1.6623111292142001</v>
      </c>
      <c r="KC35" s="1" t="s">
        <v>20</v>
      </c>
      <c r="KD35" s="6">
        <f>'raw data (CT)'!AQ34</f>
        <v>11.239005751146999</v>
      </c>
      <c r="KE35">
        <f t="shared" si="137"/>
        <v>11.74862306866267</v>
      </c>
      <c r="KF35">
        <f t="shared" si="232"/>
        <v>0.50961731751567108</v>
      </c>
      <c r="KG35">
        <v>2</v>
      </c>
      <c r="KH35">
        <f t="shared" si="83"/>
        <v>1.423672508850413</v>
      </c>
      <c r="KJ35" s="1" t="s">
        <v>20</v>
      </c>
      <c r="KK35" s="6">
        <f>'raw data (CT)'!AR34</f>
        <v>9.4937396657040907</v>
      </c>
      <c r="KL35">
        <f t="shared" si="138"/>
        <v>10.439448927374313</v>
      </c>
      <c r="KM35">
        <f t="shared" si="233"/>
        <v>0.94570926167022229</v>
      </c>
      <c r="KN35">
        <v>2</v>
      </c>
      <c r="KO35">
        <f t="shared" si="85"/>
        <v>1.9261355855040947</v>
      </c>
      <c r="KQ35" s="1" t="s">
        <v>20</v>
      </c>
      <c r="KR35" s="6">
        <f>'raw data (CT)'!AS34</f>
        <v>12.0492402278644</v>
      </c>
      <c r="KS35">
        <f t="shared" si="139"/>
        <v>11.974404565061244</v>
      </c>
      <c r="KT35">
        <f t="shared" si="234"/>
        <v>-7.4835662803156566E-2</v>
      </c>
      <c r="KU35">
        <v>2</v>
      </c>
      <c r="KV35">
        <f t="shared" si="87"/>
        <v>0.94945026654233411</v>
      </c>
      <c r="KX35" s="1" t="s">
        <v>20</v>
      </c>
      <c r="KY35" s="6">
        <f>'raw data (CT)'!AT34</f>
        <v>16.3520184763189</v>
      </c>
      <c r="KZ35">
        <f t="shared" si="140"/>
        <v>17.885183312411066</v>
      </c>
      <c r="LA35">
        <f t="shared" si="235"/>
        <v>1.5331648360921655</v>
      </c>
      <c r="LB35">
        <v>2</v>
      </c>
      <c r="LC35">
        <f t="shared" si="89"/>
        <v>2.8942004316675884</v>
      </c>
      <c r="LE35" s="1" t="s">
        <v>20</v>
      </c>
      <c r="LF35" s="6">
        <f>'raw data (CT)'!AU34</f>
        <v>20.124957918429502</v>
      </c>
      <c r="LG35">
        <f t="shared" si="141"/>
        <v>20.97398616767029</v>
      </c>
      <c r="LH35">
        <f t="shared" si="236"/>
        <v>0.84902824924078857</v>
      </c>
      <c r="LI35">
        <v>2</v>
      </c>
      <c r="LJ35">
        <f t="shared" si="91"/>
        <v>1.8012872301425353</v>
      </c>
      <c r="LL35" s="1" t="s">
        <v>20</v>
      </c>
      <c r="LM35" s="6">
        <f>'raw data (CT)'!AV34</f>
        <v>13.988165940490701</v>
      </c>
      <c r="LN35">
        <f t="shared" si="142"/>
        <v>13.759010606635613</v>
      </c>
      <c r="LO35">
        <f t="shared" si="237"/>
        <v>-0.22915533385508802</v>
      </c>
      <c r="LP35">
        <v>2</v>
      </c>
      <c r="LQ35">
        <f t="shared" si="93"/>
        <v>0.85313423686584655</v>
      </c>
      <c r="LS35" s="1" t="s">
        <v>20</v>
      </c>
      <c r="LT35" s="6">
        <f>'raw data (CT)'!AW34</f>
        <v>10.382115262224699</v>
      </c>
      <c r="LU35">
        <f t="shared" si="143"/>
        <v>9.6756523412523485</v>
      </c>
      <c r="LV35">
        <f t="shared" si="238"/>
        <v>-0.70646292097235097</v>
      </c>
      <c r="LW35">
        <v>2</v>
      </c>
      <c r="LX35">
        <f t="shared" si="95"/>
        <v>0.61282076122739049</v>
      </c>
    </row>
    <row r="36" spans="2:336" x14ac:dyDescent="0.25">
      <c r="B36" s="1" t="s">
        <v>21</v>
      </c>
      <c r="C36">
        <f>'raw data (CT)'!AX35</f>
        <v>7.3813618990915701</v>
      </c>
      <c r="D36">
        <f t="shared" si="96"/>
        <v>8.1453957508141368</v>
      </c>
      <c r="E36">
        <f t="shared" si="144"/>
        <v>0.76403385172256666</v>
      </c>
      <c r="F36">
        <v>2</v>
      </c>
      <c r="G36">
        <f t="shared" si="1"/>
        <v>1.6982323401337067</v>
      </c>
      <c r="I36" s="1" t="s">
        <v>21</v>
      </c>
      <c r="J36" s="6">
        <f>'raw data (CT)'!C35</f>
        <v>12.5606255700426</v>
      </c>
      <c r="K36">
        <f t="shared" si="97"/>
        <v>13.165000958705244</v>
      </c>
      <c r="L36">
        <f t="shared" si="192"/>
        <v>0.6043753886626444</v>
      </c>
      <c r="M36">
        <v>2</v>
      </c>
      <c r="N36">
        <f t="shared" si="3"/>
        <v>1.5203203916875623</v>
      </c>
      <c r="P36" s="1" t="s">
        <v>21</v>
      </c>
      <c r="Q36" s="6">
        <f>'raw data (CT)'!D35</f>
        <v>6.4632990593311002</v>
      </c>
      <c r="R36">
        <f t="shared" si="98"/>
        <v>7.1607762328820526</v>
      </c>
      <c r="S36">
        <f t="shared" si="193"/>
        <v>0.6974771735509524</v>
      </c>
      <c r="T36">
        <v>2</v>
      </c>
      <c r="U36">
        <f t="shared" si="5"/>
        <v>1.621666519714327</v>
      </c>
      <c r="W36" s="1" t="s">
        <v>21</v>
      </c>
      <c r="X36" s="6">
        <f>'raw data (CT)'!E35</f>
        <v>22.814624965563201</v>
      </c>
      <c r="Y36">
        <f t="shared" si="99"/>
        <v>26.499719347035985</v>
      </c>
      <c r="Z36">
        <f t="shared" si="194"/>
        <v>3.6850943814727835</v>
      </c>
      <c r="AA36">
        <v>2</v>
      </c>
      <c r="AB36">
        <f t="shared" si="7"/>
        <v>12.862457289560687</v>
      </c>
      <c r="AD36" s="1" t="s">
        <v>21</v>
      </c>
      <c r="AE36" s="6">
        <f>'raw data (CT)'!F35</f>
        <v>17.533848171425799</v>
      </c>
      <c r="AF36">
        <f t="shared" si="100"/>
        <v>19.092181059475795</v>
      </c>
      <c r="AG36">
        <f t="shared" si="195"/>
        <v>1.5583328880499963</v>
      </c>
      <c r="AH36">
        <v>2</v>
      </c>
      <c r="AI36">
        <f t="shared" si="9"/>
        <v>2.9451332071947065</v>
      </c>
      <c r="AK36" s="1" t="s">
        <v>21</v>
      </c>
      <c r="AL36" s="6">
        <f>'raw data (CT)'!G35</f>
        <v>22.0315599726407</v>
      </c>
      <c r="AM36">
        <f t="shared" si="101"/>
        <v>23.204473497115767</v>
      </c>
      <c r="AN36">
        <f t="shared" si="196"/>
        <v>1.1729135244750672</v>
      </c>
      <c r="AO36">
        <v>2</v>
      </c>
      <c r="AP36">
        <f t="shared" si="11"/>
        <v>2.2546656749794773</v>
      </c>
      <c r="AR36" s="1" t="s">
        <v>21</v>
      </c>
      <c r="AS36" s="6">
        <f>'raw data (CT)'!H35</f>
        <v>15.711115580203399</v>
      </c>
      <c r="AT36">
        <f t="shared" si="102"/>
        <v>16.10412600201699</v>
      </c>
      <c r="AU36">
        <f t="shared" si="197"/>
        <v>0.39301042181359058</v>
      </c>
      <c r="AV36">
        <v>2</v>
      </c>
      <c r="AW36">
        <f t="shared" si="13"/>
        <v>1.3131306112493839</v>
      </c>
      <c r="AY36" s="1" t="s">
        <v>21</v>
      </c>
      <c r="AZ36">
        <f>'raw data (CT)'!I35</f>
        <v>13.783563716574101</v>
      </c>
      <c r="BA36">
        <f t="shared" si="103"/>
        <v>14.468610905867157</v>
      </c>
      <c r="BB36">
        <f t="shared" si="198"/>
        <v>0.68504718929305675</v>
      </c>
      <c r="BC36">
        <v>2</v>
      </c>
      <c r="BD36">
        <f t="shared" si="15"/>
        <v>1.6077545688721162</v>
      </c>
      <c r="BF36" s="1" t="s">
        <v>21</v>
      </c>
      <c r="BG36" s="6">
        <f>'raw data (CT)'!J35</f>
        <v>10.734149439873599</v>
      </c>
      <c r="BH36">
        <f t="shared" si="104"/>
        <v>10.859842270632289</v>
      </c>
      <c r="BI36">
        <f t="shared" si="199"/>
        <v>0.12569283075868931</v>
      </c>
      <c r="BJ36">
        <v>2</v>
      </c>
      <c r="BK36">
        <f t="shared" si="17"/>
        <v>1.0910315569833819</v>
      </c>
      <c r="BM36" s="1" t="s">
        <v>21</v>
      </c>
      <c r="BN36" s="6">
        <f>'raw data (CT)'!K35</f>
        <v>14.8761360372783</v>
      </c>
      <c r="BO36">
        <f t="shared" si="105"/>
        <v>16.422431159057975</v>
      </c>
      <c r="BP36">
        <f t="shared" si="200"/>
        <v>1.546295121779675</v>
      </c>
      <c r="BQ36">
        <v>2</v>
      </c>
      <c r="BR36">
        <f t="shared" si="19"/>
        <v>2.9206614189681681</v>
      </c>
      <c r="BT36" s="1" t="s">
        <v>21</v>
      </c>
      <c r="BU36">
        <f>'raw data (CT)'!L35</f>
        <v>15.242993366610101</v>
      </c>
      <c r="BV36">
        <f t="shared" si="106"/>
        <v>15.387553307654276</v>
      </c>
      <c r="BW36">
        <f t="shared" si="201"/>
        <v>0.14455994104417513</v>
      </c>
      <c r="BX36">
        <v>2</v>
      </c>
      <c r="BY36">
        <f t="shared" si="21"/>
        <v>1.1053934285709093</v>
      </c>
      <c r="CA36" s="1" t="s">
        <v>21</v>
      </c>
      <c r="CB36" s="6">
        <f>'raw data (CT)'!M35</f>
        <v>7.6372910324924996</v>
      </c>
      <c r="CC36">
        <f t="shared" si="107"/>
        <v>7.8823445001062638</v>
      </c>
      <c r="CD36">
        <f t="shared" si="202"/>
        <v>0.24505346761376412</v>
      </c>
      <c r="CE36">
        <v>2</v>
      </c>
      <c r="CF36">
        <f t="shared" si="23"/>
        <v>1.185136692390631</v>
      </c>
      <c r="CH36" s="1" t="s">
        <v>21</v>
      </c>
      <c r="CI36">
        <f>'raw data (CT)'!N35</f>
        <v>24.034150214805699</v>
      </c>
      <c r="CJ36">
        <f t="shared" si="108"/>
        <v>27.517171636696578</v>
      </c>
      <c r="CK36">
        <f t="shared" si="203"/>
        <v>3.4830214218908786</v>
      </c>
      <c r="CL36">
        <v>2</v>
      </c>
      <c r="CM36">
        <f t="shared" si="25"/>
        <v>11.181341799989756</v>
      </c>
      <c r="CO36" s="1" t="s">
        <v>21</v>
      </c>
      <c r="CP36">
        <f>'raw data (CT)'!O35</f>
        <v>11.728436106913801</v>
      </c>
      <c r="CQ36">
        <f t="shared" si="109"/>
        <v>12.48624909331004</v>
      </c>
      <c r="CR36">
        <f t="shared" si="204"/>
        <v>0.75781298639623884</v>
      </c>
      <c r="CS36">
        <v>2</v>
      </c>
      <c r="CT36">
        <f t="shared" si="27"/>
        <v>1.6909253693548587</v>
      </c>
      <c r="CV36" s="1" t="s">
        <v>21</v>
      </c>
      <c r="CW36" s="6">
        <f>'raw data (CT)'!P35</f>
        <v>12.364505636072799</v>
      </c>
      <c r="CX36">
        <f t="shared" si="110"/>
        <v>13.087707749788152</v>
      </c>
      <c r="CY36">
        <f t="shared" si="205"/>
        <v>0.72320211371535237</v>
      </c>
      <c r="CZ36">
        <v>2</v>
      </c>
      <c r="DA36">
        <f t="shared" si="29"/>
        <v>1.6508420748067671</v>
      </c>
      <c r="DC36" s="1" t="s">
        <v>21</v>
      </c>
      <c r="DD36">
        <f>'raw data (CT)'!Q35</f>
        <v>11.796806515914399</v>
      </c>
      <c r="DE36">
        <f t="shared" si="111"/>
        <v>11.917854400087977</v>
      </c>
      <c r="DF36">
        <f t="shared" si="206"/>
        <v>0.12104788417357781</v>
      </c>
      <c r="DG36">
        <v>2</v>
      </c>
      <c r="DH36">
        <f t="shared" si="31"/>
        <v>1.0875244860417277</v>
      </c>
      <c r="DJ36" s="1" t="s">
        <v>21</v>
      </c>
      <c r="DK36">
        <f>'raw data (CT)'!R35</f>
        <v>9.9922656706334401</v>
      </c>
      <c r="DL36">
        <f t="shared" si="112"/>
        <v>10.65266115079722</v>
      </c>
      <c r="DM36">
        <f t="shared" si="207"/>
        <v>0.66039548016378014</v>
      </c>
      <c r="DN36">
        <v>2</v>
      </c>
      <c r="DO36">
        <f t="shared" si="33"/>
        <v>1.5805158247667523</v>
      </c>
      <c r="DQ36" s="1" t="s">
        <v>21</v>
      </c>
      <c r="DR36">
        <f>'raw data (CT)'!S35</f>
        <v>6.8813608867116702</v>
      </c>
      <c r="DS36">
        <f t="shared" si="113"/>
        <v>8.5833079414458542</v>
      </c>
      <c r="DT36">
        <f t="shared" si="208"/>
        <v>1.701947054734184</v>
      </c>
      <c r="DU36">
        <v>2</v>
      </c>
      <c r="DV36">
        <f t="shared" si="35"/>
        <v>3.2533973943565186</v>
      </c>
      <c r="DX36" s="1" t="s">
        <v>21</v>
      </c>
      <c r="DY36" s="6">
        <f>'raw data (CT)'!T35</f>
        <v>15.836415377312001</v>
      </c>
      <c r="DZ36">
        <f t="shared" si="114"/>
        <v>14.245993453368152</v>
      </c>
      <c r="EA36">
        <f t="shared" si="209"/>
        <v>-1.5904219239438486</v>
      </c>
      <c r="EB36">
        <v>2</v>
      </c>
      <c r="EC36">
        <f t="shared" si="37"/>
        <v>0.33207432239540008</v>
      </c>
      <c r="EE36" s="1" t="s">
        <v>21</v>
      </c>
      <c r="EF36" s="6">
        <f>'raw data (CT)'!U35</f>
        <v>12.4976907797775</v>
      </c>
      <c r="EG36">
        <f t="shared" si="115"/>
        <v>13.213675963486804</v>
      </c>
      <c r="EH36">
        <f t="shared" si="210"/>
        <v>0.71598518370930364</v>
      </c>
      <c r="EI36">
        <v>2</v>
      </c>
      <c r="EJ36">
        <f t="shared" si="39"/>
        <v>1.6426045320823013</v>
      </c>
      <c r="EL36" s="1" t="s">
        <v>21</v>
      </c>
      <c r="EM36" s="6">
        <f>'raw data (CT)'!V35</f>
        <v>12.8193781297509</v>
      </c>
      <c r="EN36">
        <f t="shared" si="116"/>
        <v>13.342209146000533</v>
      </c>
      <c r="EO36">
        <f t="shared" si="211"/>
        <v>0.5228310162496328</v>
      </c>
      <c r="EP36">
        <v>2</v>
      </c>
      <c r="EQ36">
        <f t="shared" si="41"/>
        <v>1.4367718767211908</v>
      </c>
      <c r="ES36" s="1" t="s">
        <v>21</v>
      </c>
      <c r="ET36" s="6">
        <f>'raw data (CT)'!W35</f>
        <v>17.635348925468801</v>
      </c>
      <c r="EU36">
        <f t="shared" si="117"/>
        <v>16.822990906484254</v>
      </c>
      <c r="EV36">
        <f t="shared" si="212"/>
        <v>-0.81235801898454696</v>
      </c>
      <c r="EW36">
        <v>2</v>
      </c>
      <c r="EX36">
        <f t="shared" si="43"/>
        <v>0.56945035636042707</v>
      </c>
      <c r="EZ36" s="1" t="s">
        <v>21</v>
      </c>
      <c r="FA36" s="6">
        <f>'raw data (CT)'!X35</f>
        <v>10.893604841615501</v>
      </c>
      <c r="FB36">
        <f t="shared" si="118"/>
        <v>10.896680675086667</v>
      </c>
      <c r="FC36">
        <f t="shared" si="213"/>
        <v>3.075833471166689E-3</v>
      </c>
      <c r="FD36">
        <v>2</v>
      </c>
      <c r="FE36">
        <f t="shared" si="45"/>
        <v>1.0021342796377213</v>
      </c>
      <c r="FG36" s="1" t="s">
        <v>21</v>
      </c>
      <c r="FH36" s="6">
        <f>'raw data (CT)'!Y35</f>
        <v>10.741053662502701</v>
      </c>
      <c r="FI36">
        <f t="shared" si="119"/>
        <v>12.9847194513064</v>
      </c>
      <c r="FJ36">
        <f t="shared" si="214"/>
        <v>2.2436657888036997</v>
      </c>
      <c r="FK36">
        <v>2</v>
      </c>
      <c r="FL36">
        <f t="shared" si="47"/>
        <v>4.7359891926800133</v>
      </c>
      <c r="FN36" s="1" t="s">
        <v>21</v>
      </c>
      <c r="FO36" s="6">
        <f>'raw data (CT)'!Z35</f>
        <v>11.050366863190501</v>
      </c>
      <c r="FP36">
        <f t="shared" si="120"/>
        <v>11.583488988411284</v>
      </c>
      <c r="FQ36">
        <f t="shared" si="215"/>
        <v>0.53312212522078362</v>
      </c>
      <c r="FR36">
        <v>2</v>
      </c>
      <c r="FS36">
        <f t="shared" si="49"/>
        <v>1.4470573751817104</v>
      </c>
      <c r="FU36" s="1" t="s">
        <v>21</v>
      </c>
      <c r="FV36" s="6">
        <f>'raw data (CT)'!AA35</f>
        <v>14.817397098475899</v>
      </c>
      <c r="FW36">
        <f t="shared" si="121"/>
        <v>14.713870332091034</v>
      </c>
      <c r="FX36">
        <f t="shared" si="216"/>
        <v>-0.10352676638486535</v>
      </c>
      <c r="FY36">
        <v>2</v>
      </c>
      <c r="FZ36">
        <f t="shared" si="51"/>
        <v>0.9307549143703242</v>
      </c>
      <c r="GB36" s="1" t="s">
        <v>21</v>
      </c>
      <c r="GC36" s="6">
        <f>'raw data (CT)'!AB35</f>
        <v>20.169501842644099</v>
      </c>
      <c r="GD36">
        <f t="shared" si="122"/>
        <v>21.226014470138288</v>
      </c>
      <c r="GE36">
        <f t="shared" si="217"/>
        <v>1.0565126274941896</v>
      </c>
      <c r="GF36">
        <v>2</v>
      </c>
      <c r="GG36">
        <f t="shared" si="53"/>
        <v>2.079897781453302</v>
      </c>
      <c r="GI36" s="1" t="s">
        <v>21</v>
      </c>
      <c r="GJ36" s="6">
        <f>'raw data (CT)'!AC35</f>
        <v>13.1015016804451</v>
      </c>
      <c r="GK36">
        <f t="shared" si="123"/>
        <v>14.025585774284304</v>
      </c>
      <c r="GL36">
        <f t="shared" si="218"/>
        <v>0.92408409383920365</v>
      </c>
      <c r="GM36">
        <v>2</v>
      </c>
      <c r="GN36">
        <f t="shared" si="55"/>
        <v>1.8974792299976289</v>
      </c>
      <c r="GP36" s="1" t="s">
        <v>21</v>
      </c>
      <c r="GQ36" s="6">
        <f>'raw data (CT)'!AD35</f>
        <v>11.5582328559485</v>
      </c>
      <c r="GR36">
        <f t="shared" si="124"/>
        <v>11.969179330194631</v>
      </c>
      <c r="GS36">
        <f t="shared" si="219"/>
        <v>0.41094647424613129</v>
      </c>
      <c r="GT36">
        <v>2</v>
      </c>
      <c r="GU36">
        <f t="shared" si="57"/>
        <v>1.3295577790438169</v>
      </c>
      <c r="GW36" s="1" t="s">
        <v>21</v>
      </c>
      <c r="GX36" s="6">
        <f>'raw data (CT)'!AE35</f>
        <v>10.845857378703499</v>
      </c>
      <c r="GY36">
        <f t="shared" si="125"/>
        <v>13.411947726101024</v>
      </c>
      <c r="GZ36">
        <f t="shared" si="220"/>
        <v>2.566090347397525</v>
      </c>
      <c r="HA36">
        <v>2</v>
      </c>
      <c r="HB36">
        <f t="shared" si="59"/>
        <v>5.9220240414813725</v>
      </c>
      <c r="HD36" s="1" t="s">
        <v>21</v>
      </c>
      <c r="HE36" s="6">
        <f>'raw data (CT)'!AF35</f>
        <v>11.308478715429301</v>
      </c>
      <c r="HF36">
        <f t="shared" si="126"/>
        <v>11.296478551644576</v>
      </c>
      <c r="HG36">
        <f t="shared" si="221"/>
        <v>-1.2000163784724904E-2</v>
      </c>
      <c r="HH36">
        <v>2</v>
      </c>
      <c r="HI36">
        <f t="shared" si="61"/>
        <v>0.99171661815175349</v>
      </c>
      <c r="HK36" s="1" t="s">
        <v>21</v>
      </c>
      <c r="HL36" s="6">
        <f>'raw data (CT)'!AG35</f>
        <v>18.350520893424399</v>
      </c>
      <c r="HM36">
        <f t="shared" si="127"/>
        <v>18.151809132116021</v>
      </c>
      <c r="HN36">
        <f t="shared" si="222"/>
        <v>-0.19871176130837753</v>
      </c>
      <c r="HO36">
        <v>2</v>
      </c>
      <c r="HP36">
        <f t="shared" si="63"/>
        <v>0.871328259026107</v>
      </c>
      <c r="HR36" s="1" t="s">
        <v>21</v>
      </c>
      <c r="HS36" s="6">
        <f>'raw data (CT)'!AH35</f>
        <v>13.3109002923928</v>
      </c>
      <c r="HT36">
        <f t="shared" si="128"/>
        <v>13.748017265275241</v>
      </c>
      <c r="HU36">
        <f t="shared" si="223"/>
        <v>0.43711697288244089</v>
      </c>
      <c r="HV36">
        <v>2</v>
      </c>
      <c r="HW36">
        <f t="shared" si="65"/>
        <v>1.3538960477136612</v>
      </c>
      <c r="HY36" s="1" t="s">
        <v>21</v>
      </c>
      <c r="HZ36" s="6">
        <f>'raw data (CT)'!AI35</f>
        <v>11.3100405849843</v>
      </c>
      <c r="IA36">
        <f t="shared" si="129"/>
        <v>12.175938757881283</v>
      </c>
      <c r="IB36">
        <f t="shared" si="224"/>
        <v>0.86589817289698345</v>
      </c>
      <c r="IC36">
        <v>2</v>
      </c>
      <c r="ID36">
        <f t="shared" si="67"/>
        <v>1.8224739243939529</v>
      </c>
      <c r="IF36" s="1" t="s">
        <v>21</v>
      </c>
      <c r="IG36" s="6">
        <f>'raw data (CT)'!AJ35</f>
        <v>9.8018237623711197</v>
      </c>
      <c r="IH36">
        <f t="shared" si="130"/>
        <v>10.492920839349626</v>
      </c>
      <c r="II36">
        <f t="shared" si="225"/>
        <v>0.69109707697850631</v>
      </c>
      <c r="IJ36">
        <v>2</v>
      </c>
      <c r="IK36">
        <f t="shared" si="69"/>
        <v>1.6145107835796757</v>
      </c>
      <c r="IM36" s="1" t="s">
        <v>21</v>
      </c>
      <c r="IN36" s="6">
        <f>'raw data (CT)'!AK35</f>
        <v>13.5815555889024</v>
      </c>
      <c r="IO36">
        <f t="shared" si="131"/>
        <v>12.7113598902446</v>
      </c>
      <c r="IP36">
        <f t="shared" si="226"/>
        <v>-0.87019569865780078</v>
      </c>
      <c r="IQ36">
        <v>2</v>
      </c>
      <c r="IR36">
        <f t="shared" si="71"/>
        <v>0.54707263630283176</v>
      </c>
      <c r="IT36" s="1" t="s">
        <v>21</v>
      </c>
      <c r="IU36" s="6">
        <f>'raw data (CT)'!AL35</f>
        <v>12.5833646187852</v>
      </c>
      <c r="IV36">
        <f t="shared" si="132"/>
        <v>13.164633018422759</v>
      </c>
      <c r="IW36">
        <f t="shared" si="227"/>
        <v>0.58126839963755828</v>
      </c>
      <c r="IX36">
        <v>2</v>
      </c>
      <c r="IY36">
        <f t="shared" si="73"/>
        <v>1.4961640795137647</v>
      </c>
      <c r="JA36" s="1" t="s">
        <v>21</v>
      </c>
      <c r="JB36" s="6">
        <f>'raw data (CT)'!AM35</f>
        <v>12.190656687203299</v>
      </c>
      <c r="JC36">
        <f t="shared" si="133"/>
        <v>12.285955595377898</v>
      </c>
      <c r="JD36">
        <f t="shared" si="228"/>
        <v>9.5298908174598296E-2</v>
      </c>
      <c r="JE36">
        <v>2</v>
      </c>
      <c r="JF36">
        <f t="shared" si="75"/>
        <v>1.0682867206242097</v>
      </c>
      <c r="JH36" s="1" t="s">
        <v>21</v>
      </c>
      <c r="JI36" s="6">
        <f>'raw data (CT)'!AN35</f>
        <v>23.945393566896399</v>
      </c>
      <c r="JJ36">
        <f t="shared" si="134"/>
        <v>24.632342976413703</v>
      </c>
      <c r="JK36">
        <f t="shared" si="229"/>
        <v>0.68694940951730388</v>
      </c>
      <c r="JL36">
        <v>2</v>
      </c>
      <c r="JM36">
        <f t="shared" si="77"/>
        <v>1.6098758212997404</v>
      </c>
      <c r="JO36" s="1" t="s">
        <v>21</v>
      </c>
      <c r="JP36" s="6">
        <f>'raw data (CT)'!AO35</f>
        <v>16.849823058478499</v>
      </c>
      <c r="JQ36">
        <f t="shared" si="135"/>
        <v>17.96428060720185</v>
      </c>
      <c r="JR36">
        <f t="shared" si="230"/>
        <v>1.114457548723351</v>
      </c>
      <c r="JS36">
        <v>2</v>
      </c>
      <c r="JT36">
        <f t="shared" si="79"/>
        <v>2.1651358499947544</v>
      </c>
      <c r="JV36" s="1" t="s">
        <v>21</v>
      </c>
      <c r="JW36" s="6">
        <f>'raw data (CT)'!AP35</f>
        <v>18.894366470024799</v>
      </c>
      <c r="JX36">
        <f t="shared" si="136"/>
        <v>20.128844862822781</v>
      </c>
      <c r="JY36">
        <f t="shared" si="231"/>
        <v>1.2344783927979819</v>
      </c>
      <c r="JZ36">
        <v>2</v>
      </c>
      <c r="KA36">
        <f t="shared" si="81"/>
        <v>2.3529626056796373</v>
      </c>
      <c r="KC36" s="1" t="s">
        <v>21</v>
      </c>
      <c r="KD36" s="6">
        <f>'raw data (CT)'!AQ35</f>
        <v>10.989542722028</v>
      </c>
      <c r="KE36">
        <f t="shared" si="137"/>
        <v>11.74862306866267</v>
      </c>
      <c r="KF36">
        <f t="shared" si="232"/>
        <v>0.75908034663467028</v>
      </c>
      <c r="KG36">
        <v>2</v>
      </c>
      <c r="KH36">
        <f t="shared" si="83"/>
        <v>1.6924114444274594</v>
      </c>
      <c r="KJ36" s="1" t="s">
        <v>21</v>
      </c>
      <c r="KK36" s="6">
        <f>'raw data (CT)'!AR35</f>
        <v>9.7098728287343405</v>
      </c>
      <c r="KL36">
        <f t="shared" si="138"/>
        <v>10.439448927374313</v>
      </c>
      <c r="KM36">
        <f t="shared" si="233"/>
        <v>0.72957609863997241</v>
      </c>
      <c r="KN36">
        <v>2</v>
      </c>
      <c r="KO36">
        <f t="shared" si="85"/>
        <v>1.6581518118764205</v>
      </c>
      <c r="KQ36" s="1" t="s">
        <v>21</v>
      </c>
      <c r="KR36" s="6">
        <f>'raw data (CT)'!AS35</f>
        <v>11.888861335285</v>
      </c>
      <c r="KS36">
        <f t="shared" si="139"/>
        <v>11.974404565061244</v>
      </c>
      <c r="KT36">
        <f t="shared" si="234"/>
        <v>8.5543229776243734E-2</v>
      </c>
      <c r="KU36">
        <v>2</v>
      </c>
      <c r="KV36">
        <f t="shared" si="87"/>
        <v>1.0610872060102994</v>
      </c>
      <c r="KX36" s="1" t="s">
        <v>21</v>
      </c>
      <c r="KY36" s="6">
        <f>'raw data (CT)'!AT35</f>
        <v>16.683557016368699</v>
      </c>
      <c r="KZ36">
        <f t="shared" si="140"/>
        <v>17.885183312411066</v>
      </c>
      <c r="LA36">
        <f t="shared" si="235"/>
        <v>1.2016262960423667</v>
      </c>
      <c r="LB36">
        <v>2</v>
      </c>
      <c r="LC36">
        <f t="shared" si="89"/>
        <v>2.2999879394143323</v>
      </c>
      <c r="LE36" s="1" t="s">
        <v>21</v>
      </c>
      <c r="LF36" s="6">
        <f>'raw data (CT)'!AU35</f>
        <v>20.643323462335999</v>
      </c>
      <c r="LG36">
        <f t="shared" si="141"/>
        <v>20.97398616767029</v>
      </c>
      <c r="LH36">
        <f t="shared" si="236"/>
        <v>0.33066270533429076</v>
      </c>
      <c r="LI36">
        <v>2</v>
      </c>
      <c r="LJ36">
        <f t="shared" si="91"/>
        <v>1.2575909191873811</v>
      </c>
      <c r="LL36" s="1" t="s">
        <v>21</v>
      </c>
      <c r="LM36" s="6">
        <f>'raw data (CT)'!AV35</f>
        <v>13.4624149836339</v>
      </c>
      <c r="LN36">
        <f t="shared" si="142"/>
        <v>13.759010606635613</v>
      </c>
      <c r="LO36">
        <f t="shared" si="237"/>
        <v>0.29659562300171238</v>
      </c>
      <c r="LP36">
        <v>2</v>
      </c>
      <c r="LQ36">
        <f t="shared" si="93"/>
        <v>1.2282426646469105</v>
      </c>
      <c r="LS36" s="1" t="s">
        <v>21</v>
      </c>
      <c r="LT36" s="6">
        <f>'raw data (CT)'!AW35</f>
        <v>10.090451913024699</v>
      </c>
      <c r="LU36">
        <f t="shared" si="143"/>
        <v>9.6756523412523485</v>
      </c>
      <c r="LV36">
        <f t="shared" si="238"/>
        <v>-0.41479957177235072</v>
      </c>
      <c r="LW36">
        <v>2</v>
      </c>
      <c r="LX36">
        <f t="shared" si="95"/>
        <v>0.7501236992851148</v>
      </c>
    </row>
    <row r="37" spans="2:336" x14ac:dyDescent="0.25">
      <c r="B37" s="1" t="s">
        <v>22</v>
      </c>
      <c r="C37">
        <f>'raw data (CT)'!AX36</f>
        <v>7.64609868350247</v>
      </c>
      <c r="D37">
        <f t="shared" si="96"/>
        <v>8.1453957508141368</v>
      </c>
      <c r="E37">
        <f t="shared" si="144"/>
        <v>0.49929706731166679</v>
      </c>
      <c r="F37">
        <v>2</v>
      </c>
      <c r="G37">
        <f t="shared" si="1"/>
        <v>1.4135246747200418</v>
      </c>
      <c r="I37" s="1" t="s">
        <v>22</v>
      </c>
      <c r="J37" s="6">
        <f>'raw data (CT)'!C36</f>
        <v>12.3261111786297</v>
      </c>
      <c r="K37">
        <f t="shared" si="97"/>
        <v>13.165000958705244</v>
      </c>
      <c r="L37">
        <f t="shared" si="192"/>
        <v>0.83888978007554371</v>
      </c>
      <c r="M37">
        <v>2</v>
      </c>
      <c r="N37">
        <f t="shared" si="3"/>
        <v>1.7886731461673913</v>
      </c>
      <c r="P37" s="1" t="s">
        <v>22</v>
      </c>
      <c r="Q37" s="6">
        <f>'raw data (CT)'!D36</f>
        <v>6.5312857094193104</v>
      </c>
      <c r="R37">
        <f t="shared" si="98"/>
        <v>7.1607762328820526</v>
      </c>
      <c r="S37">
        <f t="shared" si="193"/>
        <v>0.62949052346274215</v>
      </c>
      <c r="T37">
        <v>2</v>
      </c>
      <c r="U37">
        <f t="shared" si="5"/>
        <v>1.5470185794832954</v>
      </c>
      <c r="W37" s="1" t="s">
        <v>22</v>
      </c>
      <c r="X37" s="6">
        <f>'raw data (CT)'!E36</f>
        <v>27.133047311015901</v>
      </c>
      <c r="Y37">
        <f t="shared" si="99"/>
        <v>26.499719347035985</v>
      </c>
      <c r="Z37">
        <f t="shared" si="194"/>
        <v>-0.63332796397991586</v>
      </c>
      <c r="AA37">
        <v>2</v>
      </c>
      <c r="AB37">
        <f t="shared" si="7"/>
        <v>0.64468755358263441</v>
      </c>
      <c r="AD37" s="1" t="s">
        <v>22</v>
      </c>
      <c r="AE37" s="6">
        <f>'raw data (CT)'!F36</f>
        <v>17.981526733002202</v>
      </c>
      <c r="AF37">
        <f t="shared" si="100"/>
        <v>19.092181059475795</v>
      </c>
      <c r="AG37">
        <f t="shared" si="195"/>
        <v>1.1106543264735933</v>
      </c>
      <c r="AH37">
        <v>2</v>
      </c>
      <c r="AI37">
        <f t="shared" si="9"/>
        <v>2.1594356512130113</v>
      </c>
      <c r="AK37" s="1" t="s">
        <v>22</v>
      </c>
      <c r="AL37" s="6">
        <f>'raw data (CT)'!G36</f>
        <v>16.991291912919898</v>
      </c>
      <c r="AM37">
        <f t="shared" si="101"/>
        <v>23.204473497115767</v>
      </c>
      <c r="AN37">
        <f t="shared" si="196"/>
        <v>6.2131815841958691</v>
      </c>
      <c r="AO37">
        <v>2</v>
      </c>
      <c r="AP37">
        <f t="shared" si="11"/>
        <v>74.191478413023617</v>
      </c>
      <c r="AR37" s="1" t="s">
        <v>22</v>
      </c>
      <c r="AS37" s="6">
        <f>'raw data (CT)'!H36</f>
        <v>14.5405803695235</v>
      </c>
      <c r="AT37">
        <f t="shared" si="102"/>
        <v>16.10412600201699</v>
      </c>
      <c r="AU37">
        <f t="shared" si="197"/>
        <v>1.56354563249349</v>
      </c>
      <c r="AV37">
        <v>2</v>
      </c>
      <c r="AW37">
        <f t="shared" si="13"/>
        <v>2.9557938077276904</v>
      </c>
      <c r="AY37" s="1" t="s">
        <v>22</v>
      </c>
      <c r="AZ37">
        <f>'raw data (CT)'!I36</f>
        <v>13.378400493353899</v>
      </c>
      <c r="BA37">
        <f t="shared" si="103"/>
        <v>14.468610905867157</v>
      </c>
      <c r="BB37">
        <f t="shared" si="198"/>
        <v>1.0902104125132581</v>
      </c>
      <c r="BC37">
        <v>2</v>
      </c>
      <c r="BD37">
        <f t="shared" si="15"/>
        <v>2.1290508576044411</v>
      </c>
      <c r="BF37" s="1" t="s">
        <v>22</v>
      </c>
      <c r="BG37" s="6">
        <f>'raw data (CT)'!J36</f>
        <v>10.7869576815848</v>
      </c>
      <c r="BH37">
        <f t="shared" si="104"/>
        <v>10.859842270632289</v>
      </c>
      <c r="BI37">
        <f t="shared" si="199"/>
        <v>7.2884589047488291E-2</v>
      </c>
      <c r="BJ37">
        <v>2</v>
      </c>
      <c r="BK37">
        <f t="shared" si="17"/>
        <v>1.0518176338182352</v>
      </c>
      <c r="BM37" s="1" t="s">
        <v>22</v>
      </c>
      <c r="BN37" s="6">
        <f>'raw data (CT)'!K36</f>
        <v>14.7861717484771</v>
      </c>
      <c r="BO37">
        <f t="shared" si="105"/>
        <v>16.422431159057975</v>
      </c>
      <c r="BP37">
        <f t="shared" si="200"/>
        <v>1.636259410580875</v>
      </c>
      <c r="BQ37">
        <v>2</v>
      </c>
      <c r="BR37">
        <f t="shared" si="19"/>
        <v>3.1085879791980719</v>
      </c>
      <c r="BT37" s="1" t="s">
        <v>22</v>
      </c>
      <c r="BU37">
        <f>'raw data (CT)'!L36</f>
        <v>14.1404649083947</v>
      </c>
      <c r="BV37">
        <f t="shared" si="106"/>
        <v>15.387553307654276</v>
      </c>
      <c r="BW37">
        <f t="shared" si="201"/>
        <v>1.2470883992595763</v>
      </c>
      <c r="BX37">
        <v>2</v>
      </c>
      <c r="BY37">
        <f t="shared" si="21"/>
        <v>2.3736190312719136</v>
      </c>
      <c r="CA37" s="1" t="s">
        <v>22</v>
      </c>
      <c r="CB37" s="6">
        <f>'raw data (CT)'!M36</f>
        <v>7.3755651598711296</v>
      </c>
      <c r="CC37">
        <f t="shared" si="107"/>
        <v>7.8823445001062638</v>
      </c>
      <c r="CD37">
        <f t="shared" si="202"/>
        <v>0.50677934023513416</v>
      </c>
      <c r="CE37">
        <v>2</v>
      </c>
      <c r="CF37">
        <f t="shared" si="23"/>
        <v>1.4208747042097682</v>
      </c>
      <c r="CH37" s="1" t="s">
        <v>22</v>
      </c>
      <c r="CI37">
        <f>'raw data (CT)'!N36</f>
        <v>17.652677575220402</v>
      </c>
      <c r="CJ37">
        <f t="shared" si="108"/>
        <v>27.517171636696578</v>
      </c>
      <c r="CK37">
        <f t="shared" si="203"/>
        <v>9.8644940614761758</v>
      </c>
      <c r="CL37">
        <v>2</v>
      </c>
      <c r="CM37">
        <f t="shared" si="25"/>
        <v>932.19893955215707</v>
      </c>
      <c r="CO37" s="1" t="s">
        <v>22</v>
      </c>
      <c r="CP37">
        <f>'raw data (CT)'!O36</f>
        <v>11.4942361150541</v>
      </c>
      <c r="CQ37">
        <f t="shared" si="109"/>
        <v>12.48624909331004</v>
      </c>
      <c r="CR37">
        <f t="shared" si="204"/>
        <v>0.99201297825593926</v>
      </c>
      <c r="CS37">
        <v>2</v>
      </c>
      <c r="CT37">
        <f t="shared" si="27"/>
        <v>1.9889582296189601</v>
      </c>
      <c r="CV37" s="1" t="s">
        <v>22</v>
      </c>
      <c r="CW37" s="6">
        <f>'raw data (CT)'!P36</f>
        <v>11.941307649910801</v>
      </c>
      <c r="CX37">
        <f t="shared" si="110"/>
        <v>13.087707749788152</v>
      </c>
      <c r="CY37">
        <f t="shared" si="205"/>
        <v>1.1464000998773507</v>
      </c>
      <c r="CZ37">
        <v>2</v>
      </c>
      <c r="DA37">
        <f t="shared" si="29"/>
        <v>2.2136085169155355</v>
      </c>
      <c r="DC37" s="1" t="s">
        <v>22</v>
      </c>
      <c r="DD37">
        <f>'raw data (CT)'!Q36</f>
        <v>11.2334152458834</v>
      </c>
      <c r="DE37">
        <f t="shared" si="111"/>
        <v>11.917854400087977</v>
      </c>
      <c r="DF37">
        <f t="shared" si="206"/>
        <v>0.68443915420457735</v>
      </c>
      <c r="DG37">
        <v>2</v>
      </c>
      <c r="DH37">
        <f t="shared" si="31"/>
        <v>1.6070771109269033</v>
      </c>
      <c r="DJ37" s="1" t="s">
        <v>22</v>
      </c>
      <c r="DK37">
        <f>'raw data (CT)'!R36</f>
        <v>9.8059561805725401</v>
      </c>
      <c r="DL37">
        <f t="shared" si="112"/>
        <v>10.65266115079722</v>
      </c>
      <c r="DM37">
        <f t="shared" si="207"/>
        <v>0.84670497022468005</v>
      </c>
      <c r="DN37">
        <v>2</v>
      </c>
      <c r="DO37">
        <f t="shared" si="33"/>
        <v>1.7983888178714784</v>
      </c>
      <c r="DQ37" s="1" t="s">
        <v>22</v>
      </c>
      <c r="DR37">
        <f>'raw data (CT)'!S36</f>
        <v>7.3839652100845399</v>
      </c>
      <c r="DS37">
        <f t="shared" si="113"/>
        <v>8.5833079414458542</v>
      </c>
      <c r="DT37">
        <f t="shared" si="208"/>
        <v>1.1993427313613143</v>
      </c>
      <c r="DU37">
        <v>2</v>
      </c>
      <c r="DV37">
        <f t="shared" si="35"/>
        <v>2.2963502914162395</v>
      </c>
      <c r="DX37" s="1" t="s">
        <v>22</v>
      </c>
      <c r="DY37" s="6">
        <f>'raw data (CT)'!T36</f>
        <v>12.9787564421485</v>
      </c>
      <c r="DZ37">
        <f t="shared" si="114"/>
        <v>14.245993453368152</v>
      </c>
      <c r="EA37">
        <f t="shared" si="209"/>
        <v>1.2672370112196525</v>
      </c>
      <c r="EB37">
        <v>2</v>
      </c>
      <c r="EC37">
        <f t="shared" si="37"/>
        <v>2.4070014505240569</v>
      </c>
      <c r="EE37" s="1" t="s">
        <v>22</v>
      </c>
      <c r="EF37" s="6">
        <f>'raw data (CT)'!U36</f>
        <v>11.8512364329153</v>
      </c>
      <c r="EG37">
        <f t="shared" si="115"/>
        <v>13.213675963486804</v>
      </c>
      <c r="EH37">
        <f t="shared" si="210"/>
        <v>1.3624395305715034</v>
      </c>
      <c r="EI37">
        <v>2</v>
      </c>
      <c r="EJ37">
        <f t="shared" si="39"/>
        <v>2.5711958945629458</v>
      </c>
      <c r="EL37" s="1" t="s">
        <v>22</v>
      </c>
      <c r="EM37" s="6">
        <f>'raw data (CT)'!V36</f>
        <v>11.920380794332599</v>
      </c>
      <c r="EN37">
        <f t="shared" si="116"/>
        <v>13.342209146000533</v>
      </c>
      <c r="EO37">
        <f t="shared" si="211"/>
        <v>1.4218283516679335</v>
      </c>
      <c r="EP37">
        <v>2</v>
      </c>
      <c r="EQ37">
        <f t="shared" si="41"/>
        <v>2.6792484154594742</v>
      </c>
      <c r="ES37" s="1" t="s">
        <v>22</v>
      </c>
      <c r="ET37" s="6">
        <f>'raw data (CT)'!W36</f>
        <v>14.519717065848701</v>
      </c>
      <c r="EU37">
        <f t="shared" si="117"/>
        <v>16.822990906484254</v>
      </c>
      <c r="EV37">
        <f t="shared" si="212"/>
        <v>2.3032738406355531</v>
      </c>
      <c r="EW37">
        <v>2</v>
      </c>
      <c r="EX37">
        <f t="shared" si="43"/>
        <v>4.9357654571733356</v>
      </c>
      <c r="EZ37" s="1" t="s">
        <v>22</v>
      </c>
      <c r="FA37" s="6">
        <f>'raw data (CT)'!X36</f>
        <v>11.0499234595892</v>
      </c>
      <c r="FB37">
        <f t="shared" si="118"/>
        <v>10.896680675086667</v>
      </c>
      <c r="FC37">
        <f t="shared" si="213"/>
        <v>-0.15324278450253281</v>
      </c>
      <c r="FD37">
        <v>2</v>
      </c>
      <c r="FE37">
        <f t="shared" si="45"/>
        <v>0.89922697264913465</v>
      </c>
      <c r="FG37" s="1" t="s">
        <v>22</v>
      </c>
      <c r="FH37" s="6">
        <f>'raw data (CT)'!Y36</f>
        <v>11.215562373187799</v>
      </c>
      <c r="FI37">
        <f t="shared" si="119"/>
        <v>12.9847194513064</v>
      </c>
      <c r="FJ37">
        <f t="shared" si="214"/>
        <v>1.7691570781186012</v>
      </c>
      <c r="FK37">
        <v>2</v>
      </c>
      <c r="FL37">
        <f t="shared" si="47"/>
        <v>3.4085474767984087</v>
      </c>
      <c r="FN37" s="1" t="s">
        <v>22</v>
      </c>
      <c r="FO37" s="6">
        <f>'raw data (CT)'!Z36</f>
        <v>11.031288493739799</v>
      </c>
      <c r="FP37">
        <f t="shared" si="120"/>
        <v>11.583488988411284</v>
      </c>
      <c r="FQ37">
        <f t="shared" si="215"/>
        <v>0.55220049467148513</v>
      </c>
      <c r="FR37">
        <v>2</v>
      </c>
      <c r="FS37">
        <f t="shared" si="49"/>
        <v>1.4663205209892949</v>
      </c>
      <c r="FU37" s="1" t="s">
        <v>22</v>
      </c>
      <c r="FV37" s="6">
        <f>'raw data (CT)'!AA36</f>
        <v>13.6827648100492</v>
      </c>
      <c r="FW37">
        <f t="shared" si="121"/>
        <v>14.713870332091034</v>
      </c>
      <c r="FX37">
        <f t="shared" si="216"/>
        <v>1.0311055220418339</v>
      </c>
      <c r="FY37">
        <v>2</v>
      </c>
      <c r="FZ37">
        <f t="shared" si="51"/>
        <v>2.0435896328201624</v>
      </c>
      <c r="GB37" s="1" t="s">
        <v>22</v>
      </c>
      <c r="GC37" s="6">
        <f>'raw data (CT)'!AB36</f>
        <v>17.589925147293801</v>
      </c>
      <c r="GD37">
        <f t="shared" si="122"/>
        <v>21.226014470138288</v>
      </c>
      <c r="GE37">
        <f t="shared" si="217"/>
        <v>3.6360893228444873</v>
      </c>
      <c r="GF37">
        <v>2</v>
      </c>
      <c r="GG37">
        <f t="shared" si="53"/>
        <v>12.432886044903102</v>
      </c>
      <c r="GI37" s="1" t="s">
        <v>22</v>
      </c>
      <c r="GJ37" s="6">
        <f>'raw data (CT)'!AC36</f>
        <v>12.832657672928301</v>
      </c>
      <c r="GK37">
        <f t="shared" si="123"/>
        <v>14.025585774284304</v>
      </c>
      <c r="GL37">
        <f t="shared" si="218"/>
        <v>1.1929281013560029</v>
      </c>
      <c r="GM37">
        <v>2</v>
      </c>
      <c r="GN37">
        <f t="shared" si="55"/>
        <v>2.2861627340002673</v>
      </c>
      <c r="GP37" s="1" t="s">
        <v>22</v>
      </c>
      <c r="GQ37" s="6">
        <f>'raw data (CT)'!AD36</f>
        <v>10.9720634388636</v>
      </c>
      <c r="GR37">
        <f t="shared" si="124"/>
        <v>11.969179330194631</v>
      </c>
      <c r="GS37">
        <f t="shared" si="219"/>
        <v>0.99711589133103118</v>
      </c>
      <c r="GT37">
        <v>2</v>
      </c>
      <c r="GU37">
        <f t="shared" si="57"/>
        <v>1.9960057702015246</v>
      </c>
      <c r="GW37" s="1" t="s">
        <v>22</v>
      </c>
      <c r="GX37" s="6">
        <f>'raw data (CT)'!AE36</f>
        <v>12.0512556088637</v>
      </c>
      <c r="GY37">
        <f t="shared" si="125"/>
        <v>13.411947726101024</v>
      </c>
      <c r="GZ37">
        <f t="shared" si="220"/>
        <v>1.3606921172373241</v>
      </c>
      <c r="HA37">
        <v>2</v>
      </c>
      <c r="HB37">
        <f t="shared" si="59"/>
        <v>2.568083509753003</v>
      </c>
      <c r="HD37" s="1" t="s">
        <v>22</v>
      </c>
      <c r="HE37" s="6">
        <f>'raw data (CT)'!AF36</f>
        <v>11.309512158730801</v>
      </c>
      <c r="HF37">
        <f t="shared" si="126"/>
        <v>11.296478551644576</v>
      </c>
      <c r="HG37">
        <f t="shared" si="221"/>
        <v>-1.3033607086224919E-2</v>
      </c>
      <c r="HH37">
        <v>2</v>
      </c>
      <c r="HI37">
        <f t="shared" si="61"/>
        <v>0.99100647783914753</v>
      </c>
      <c r="HK37" s="1" t="s">
        <v>22</v>
      </c>
      <c r="HL37" s="6">
        <f>'raw data (CT)'!AG36</f>
        <v>15.5526520503466</v>
      </c>
      <c r="HM37">
        <f t="shared" si="127"/>
        <v>18.151809132116021</v>
      </c>
      <c r="HN37">
        <f t="shared" si="222"/>
        <v>2.5991570817694214</v>
      </c>
      <c r="HO37">
        <v>2</v>
      </c>
      <c r="HP37">
        <f t="shared" si="63"/>
        <v>6.05932497165555</v>
      </c>
      <c r="HR37" s="1" t="s">
        <v>22</v>
      </c>
      <c r="HS37" s="6">
        <f>'raw data (CT)'!AH36</f>
        <v>12.7710850470179</v>
      </c>
      <c r="HT37">
        <f t="shared" si="128"/>
        <v>13.748017265275241</v>
      </c>
      <c r="HU37">
        <f t="shared" si="223"/>
        <v>0.97693221825734078</v>
      </c>
      <c r="HV37">
        <v>2</v>
      </c>
      <c r="HW37">
        <f t="shared" si="65"/>
        <v>1.9682755669478447</v>
      </c>
      <c r="HY37" s="1" t="s">
        <v>22</v>
      </c>
      <c r="HZ37" s="6">
        <f>'raw data (CT)'!AI36</f>
        <v>11.2172587651553</v>
      </c>
      <c r="IA37">
        <f t="shared" si="129"/>
        <v>12.175938757881283</v>
      </c>
      <c r="IB37">
        <f t="shared" si="224"/>
        <v>0.95867999272598325</v>
      </c>
      <c r="IC37">
        <v>2</v>
      </c>
      <c r="ID37">
        <f t="shared" si="67"/>
        <v>1.9435308294157736</v>
      </c>
      <c r="IF37" s="1" t="s">
        <v>22</v>
      </c>
      <c r="IG37" s="6">
        <f>'raw data (CT)'!AJ36</f>
        <v>9.8476259646629405</v>
      </c>
      <c r="IH37">
        <f t="shared" si="130"/>
        <v>10.492920839349626</v>
      </c>
      <c r="II37">
        <f t="shared" si="225"/>
        <v>0.64529487468668556</v>
      </c>
      <c r="IJ37">
        <v>2</v>
      </c>
      <c r="IK37">
        <f t="shared" si="69"/>
        <v>1.5640589340312738</v>
      </c>
      <c r="IM37" s="1" t="s">
        <v>22</v>
      </c>
      <c r="IN37" s="6">
        <f>'raw data (CT)'!AK36</f>
        <v>12.687502231572701</v>
      </c>
      <c r="IO37">
        <f t="shared" si="131"/>
        <v>12.7113598902446</v>
      </c>
      <c r="IP37">
        <f t="shared" si="226"/>
        <v>2.3857658671898818E-2</v>
      </c>
      <c r="IQ37">
        <v>2</v>
      </c>
      <c r="IR37">
        <f t="shared" si="71"/>
        <v>1.0166743597026167</v>
      </c>
      <c r="IT37" s="1" t="s">
        <v>22</v>
      </c>
      <c r="IU37" s="6">
        <f>'raw data (CT)'!AL36</f>
        <v>12.211924310016199</v>
      </c>
      <c r="IV37">
        <f t="shared" si="132"/>
        <v>13.164633018422759</v>
      </c>
      <c r="IW37">
        <f t="shared" si="227"/>
        <v>0.95270870840655952</v>
      </c>
      <c r="IX37">
        <v>2</v>
      </c>
      <c r="IY37">
        <f t="shared" si="73"/>
        <v>1.935503220851484</v>
      </c>
      <c r="JA37" s="1" t="s">
        <v>22</v>
      </c>
      <c r="JB37" s="6">
        <f>'raw data (CT)'!AM36</f>
        <v>10.995971021281701</v>
      </c>
      <c r="JC37">
        <f t="shared" si="133"/>
        <v>12.285955595377898</v>
      </c>
      <c r="JD37">
        <f t="shared" si="228"/>
        <v>1.2899845740961968</v>
      </c>
      <c r="JE37">
        <v>2</v>
      </c>
      <c r="JF37">
        <f t="shared" si="75"/>
        <v>2.4452544095529749</v>
      </c>
      <c r="JH37" s="1" t="s">
        <v>22</v>
      </c>
      <c r="JI37" s="6">
        <f>'raw data (CT)'!AN36</f>
        <v>17.881316707423501</v>
      </c>
      <c r="JJ37">
        <f t="shared" si="134"/>
        <v>24.632342976413703</v>
      </c>
      <c r="JK37">
        <f t="shared" si="229"/>
        <v>6.7510262689902021</v>
      </c>
      <c r="JL37">
        <v>2</v>
      </c>
      <c r="JM37">
        <f t="shared" si="77"/>
        <v>107.71133495244189</v>
      </c>
      <c r="JO37" s="1" t="s">
        <v>22</v>
      </c>
      <c r="JP37" s="6">
        <f>'raw data (CT)'!AO36</f>
        <v>15.788132602326099</v>
      </c>
      <c r="JQ37">
        <f t="shared" si="135"/>
        <v>17.96428060720185</v>
      </c>
      <c r="JR37">
        <f t="shared" si="230"/>
        <v>2.1761480048757509</v>
      </c>
      <c r="JS37">
        <v>2</v>
      </c>
      <c r="JT37">
        <f t="shared" si="79"/>
        <v>4.5194524813430146</v>
      </c>
      <c r="JV37" s="1" t="s">
        <v>22</v>
      </c>
      <c r="JW37" s="6">
        <f>'raw data (CT)'!AP36</f>
        <v>17.166477969239601</v>
      </c>
      <c r="JX37">
        <f t="shared" si="136"/>
        <v>20.128844862822781</v>
      </c>
      <c r="JY37">
        <f t="shared" si="231"/>
        <v>2.9623668935831802</v>
      </c>
      <c r="JZ37">
        <v>2</v>
      </c>
      <c r="KA37">
        <f t="shared" si="81"/>
        <v>7.7940160023048408</v>
      </c>
      <c r="KC37" s="1" t="s">
        <v>22</v>
      </c>
      <c r="KD37" s="6">
        <f>'raw data (CT)'!AQ36</f>
        <v>10.890191392312801</v>
      </c>
      <c r="KE37">
        <f t="shared" si="137"/>
        <v>11.74862306866267</v>
      </c>
      <c r="KF37">
        <f t="shared" si="232"/>
        <v>0.85843167634986983</v>
      </c>
      <c r="KG37">
        <v>2</v>
      </c>
      <c r="KH37">
        <f t="shared" si="83"/>
        <v>1.8130662924556498</v>
      </c>
      <c r="KJ37" s="1" t="s">
        <v>22</v>
      </c>
      <c r="KK37" s="6">
        <f>'raw data (CT)'!AR36</f>
        <v>9.4390565013593495</v>
      </c>
      <c r="KL37">
        <f t="shared" si="138"/>
        <v>10.439448927374313</v>
      </c>
      <c r="KM37">
        <f t="shared" si="233"/>
        <v>1.0003924260149635</v>
      </c>
      <c r="KN37">
        <v>2</v>
      </c>
      <c r="KO37">
        <f t="shared" si="85"/>
        <v>2.0005440919672979</v>
      </c>
      <c r="KQ37" s="1" t="s">
        <v>22</v>
      </c>
      <c r="KR37" s="6">
        <f>'raw data (CT)'!AS36</f>
        <v>11.1049904966447</v>
      </c>
      <c r="KS37">
        <f t="shared" si="139"/>
        <v>11.974404565061244</v>
      </c>
      <c r="KT37">
        <f t="shared" si="234"/>
        <v>0.86941406841654434</v>
      </c>
      <c r="KU37">
        <v>2</v>
      </c>
      <c r="KV37">
        <f t="shared" si="87"/>
        <v>1.8269207699645669</v>
      </c>
      <c r="KX37" s="1" t="s">
        <v>22</v>
      </c>
      <c r="KY37" s="6">
        <f>'raw data (CT)'!AT36</f>
        <v>15.520603343144201</v>
      </c>
      <c r="KZ37">
        <f t="shared" si="140"/>
        <v>17.885183312411066</v>
      </c>
      <c r="LA37">
        <f t="shared" si="235"/>
        <v>2.364579969266865</v>
      </c>
      <c r="LB37">
        <v>2</v>
      </c>
      <c r="LC37">
        <f t="shared" si="89"/>
        <v>5.1500269048558325</v>
      </c>
      <c r="LE37" s="1" t="s">
        <v>22</v>
      </c>
      <c r="LF37" s="6">
        <f>'raw data (CT)'!AU36</f>
        <v>16.4359834428131</v>
      </c>
      <c r="LG37">
        <f t="shared" si="141"/>
        <v>20.97398616767029</v>
      </c>
      <c r="LH37">
        <f t="shared" si="236"/>
        <v>4.5380027248571899</v>
      </c>
      <c r="LI37">
        <v>2</v>
      </c>
      <c r="LJ37">
        <f t="shared" si="91"/>
        <v>23.231376356150474</v>
      </c>
      <c r="LL37" s="1" t="s">
        <v>22</v>
      </c>
      <c r="LM37" s="6">
        <f>'raw data (CT)'!AV36</f>
        <v>12.931467045409899</v>
      </c>
      <c r="LN37">
        <f t="shared" si="142"/>
        <v>13.759010606635613</v>
      </c>
      <c r="LO37">
        <f t="shared" si="237"/>
        <v>0.82754356122571338</v>
      </c>
      <c r="LP37">
        <v>2</v>
      </c>
      <c r="LQ37">
        <f t="shared" si="93"/>
        <v>1.7746611197583624</v>
      </c>
      <c r="LS37" s="1" t="s">
        <v>22</v>
      </c>
      <c r="LT37" s="6">
        <f>'raw data (CT)'!AW36</f>
        <v>10.1776851702984</v>
      </c>
      <c r="LU37">
        <f t="shared" si="143"/>
        <v>9.6756523412523485</v>
      </c>
      <c r="LV37">
        <f t="shared" si="238"/>
        <v>-0.50203282904605118</v>
      </c>
      <c r="LW37">
        <v>2</v>
      </c>
      <c r="LX37">
        <f t="shared" si="95"/>
        <v>0.70611113419600102</v>
      </c>
    </row>
    <row r="38" spans="2:336" x14ac:dyDescent="0.25">
      <c r="B38" s="1" t="s">
        <v>23</v>
      </c>
      <c r="C38">
        <f>'raw data (CT)'!AX37</f>
        <v>7.0731605958442696</v>
      </c>
      <c r="D38">
        <f t="shared" si="96"/>
        <v>8.1453957508141368</v>
      </c>
      <c r="E38">
        <f t="shared" si="144"/>
        <v>1.0722351549698672</v>
      </c>
      <c r="F38">
        <v>2</v>
      </c>
      <c r="G38">
        <f t="shared" si="1"/>
        <v>2.1026885221750042</v>
      </c>
      <c r="I38" s="1" t="s">
        <v>23</v>
      </c>
      <c r="J38" s="6">
        <f>'raw data (CT)'!C37</f>
        <v>11.9964014537764</v>
      </c>
      <c r="K38">
        <f t="shared" si="97"/>
        <v>13.165000958705244</v>
      </c>
      <c r="L38">
        <f t="shared" si="192"/>
        <v>1.168599504928844</v>
      </c>
      <c r="M38">
        <v>2</v>
      </c>
      <c r="N38">
        <f t="shared" si="3"/>
        <v>2.2479337299676931</v>
      </c>
      <c r="P38" s="1" t="s">
        <v>23</v>
      </c>
      <c r="Q38" s="6">
        <f>'raw data (CT)'!D37</f>
        <v>6.3135907206769799</v>
      </c>
      <c r="R38">
        <f t="shared" si="98"/>
        <v>7.1607762328820526</v>
      </c>
      <c r="S38">
        <f t="shared" si="193"/>
        <v>0.84718551220507265</v>
      </c>
      <c r="T38">
        <v>2</v>
      </c>
      <c r="U38">
        <f t="shared" si="5"/>
        <v>1.79898793635623</v>
      </c>
      <c r="W38" s="1" t="s">
        <v>23</v>
      </c>
      <c r="X38" s="6">
        <f>'raw data (CT)'!E37</f>
        <v>25.812624793335502</v>
      </c>
      <c r="Y38">
        <f t="shared" si="99"/>
        <v>26.499719347035985</v>
      </c>
      <c r="Z38">
        <f t="shared" si="194"/>
        <v>0.68709455370048289</v>
      </c>
      <c r="AA38">
        <v>2</v>
      </c>
      <c r="AB38">
        <f t="shared" si="7"/>
        <v>1.6100377930671008</v>
      </c>
      <c r="AD38" s="1" t="s">
        <v>23</v>
      </c>
      <c r="AE38" s="6">
        <f>'raw data (CT)'!F37</f>
        <v>15.776828126533999</v>
      </c>
      <c r="AF38">
        <f t="shared" si="100"/>
        <v>19.092181059475795</v>
      </c>
      <c r="AG38">
        <f t="shared" si="195"/>
        <v>3.3153529329417957</v>
      </c>
      <c r="AH38">
        <v>2</v>
      </c>
      <c r="AI38">
        <f t="shared" si="9"/>
        <v>9.9545281492956335</v>
      </c>
      <c r="AK38" s="1" t="s">
        <v>23</v>
      </c>
      <c r="AL38" s="6">
        <f>'raw data (CT)'!G37</f>
        <v>15.8339796262776</v>
      </c>
      <c r="AM38">
        <f t="shared" si="101"/>
        <v>23.204473497115767</v>
      </c>
      <c r="AN38">
        <f t="shared" si="196"/>
        <v>7.3704938708381675</v>
      </c>
      <c r="AO38">
        <v>2</v>
      </c>
      <c r="AP38">
        <f t="shared" si="11"/>
        <v>165.47779984427908</v>
      </c>
      <c r="AR38" s="1" t="s">
        <v>23</v>
      </c>
      <c r="AS38" s="6">
        <f>'raw data (CT)'!H37</f>
        <v>13.971494749328899</v>
      </c>
      <c r="AT38">
        <f t="shared" si="102"/>
        <v>16.10412600201699</v>
      </c>
      <c r="AU38">
        <f t="shared" si="197"/>
        <v>2.1326312526880908</v>
      </c>
      <c r="AV38">
        <v>2</v>
      </c>
      <c r="AW38">
        <f t="shared" si="13"/>
        <v>4.3851653796690613</v>
      </c>
      <c r="AY38" s="1" t="s">
        <v>23</v>
      </c>
      <c r="AZ38">
        <f>'raw data (CT)'!I37</f>
        <v>12.654819797268701</v>
      </c>
      <c r="BA38">
        <f t="shared" si="103"/>
        <v>14.468610905867157</v>
      </c>
      <c r="BB38">
        <f t="shared" si="198"/>
        <v>1.8137911085984566</v>
      </c>
      <c r="BC38">
        <v>2</v>
      </c>
      <c r="BD38">
        <f t="shared" si="15"/>
        <v>3.5156491672099106</v>
      </c>
      <c r="BF38" s="1" t="s">
        <v>23</v>
      </c>
      <c r="BG38" s="6">
        <f>'raw data (CT)'!J37</f>
        <v>10.560747836874301</v>
      </c>
      <c r="BH38">
        <f t="shared" si="104"/>
        <v>10.859842270632289</v>
      </c>
      <c r="BI38">
        <f t="shared" si="199"/>
        <v>0.29909443375798794</v>
      </c>
      <c r="BJ38">
        <v>2</v>
      </c>
      <c r="BK38">
        <f t="shared" si="17"/>
        <v>1.2303718779437434</v>
      </c>
      <c r="BM38" s="1" t="s">
        <v>23</v>
      </c>
      <c r="BN38" s="6">
        <f>'raw data (CT)'!K37</f>
        <v>13.5753272576878</v>
      </c>
      <c r="BO38">
        <f t="shared" si="105"/>
        <v>16.422431159057975</v>
      </c>
      <c r="BP38">
        <f t="shared" si="200"/>
        <v>2.8471039013701755</v>
      </c>
      <c r="BQ38">
        <v>2</v>
      </c>
      <c r="BR38">
        <f t="shared" si="19"/>
        <v>7.1955446940362879</v>
      </c>
      <c r="BT38" s="1" t="s">
        <v>23</v>
      </c>
      <c r="BU38">
        <f>'raw data (CT)'!L37</f>
        <v>13.4135852162819</v>
      </c>
      <c r="BV38">
        <f t="shared" si="106"/>
        <v>15.387553307654276</v>
      </c>
      <c r="BW38">
        <f t="shared" si="201"/>
        <v>1.9739680913723756</v>
      </c>
      <c r="BX38">
        <v>2</v>
      </c>
      <c r="BY38">
        <f t="shared" si="21"/>
        <v>3.9284714926144444</v>
      </c>
      <c r="CA38" s="1" t="s">
        <v>23</v>
      </c>
      <c r="CB38" s="6">
        <f>'raw data (CT)'!M37</f>
        <v>7.5005018669445196</v>
      </c>
      <c r="CC38">
        <f t="shared" si="107"/>
        <v>7.8823445001062638</v>
      </c>
      <c r="CD38">
        <f t="shared" si="202"/>
        <v>0.38184263316174416</v>
      </c>
      <c r="CE38">
        <v>2</v>
      </c>
      <c r="CF38">
        <f t="shared" si="23"/>
        <v>1.3030050119352143</v>
      </c>
      <c r="CH38" s="1" t="s">
        <v>23</v>
      </c>
      <c r="CI38">
        <f>'raw data (CT)'!N37</f>
        <v>16.1496480593242</v>
      </c>
      <c r="CJ38">
        <f t="shared" si="108"/>
        <v>27.517171636696578</v>
      </c>
      <c r="CK38">
        <f t="shared" si="203"/>
        <v>11.367523577372378</v>
      </c>
      <c r="CL38">
        <v>2</v>
      </c>
      <c r="CM38">
        <f t="shared" si="25"/>
        <v>2642.1993002401437</v>
      </c>
      <c r="CO38" s="1" t="s">
        <v>23</v>
      </c>
      <c r="CP38">
        <f>'raw data (CT)'!O37</f>
        <v>11.165025149088899</v>
      </c>
      <c r="CQ38">
        <f t="shared" si="109"/>
        <v>12.48624909331004</v>
      </c>
      <c r="CR38">
        <f t="shared" si="204"/>
        <v>1.3212239442211402</v>
      </c>
      <c r="CS38">
        <v>2</v>
      </c>
      <c r="CT38">
        <f t="shared" si="27"/>
        <v>2.4987800976067738</v>
      </c>
      <c r="CV38" s="1" t="s">
        <v>23</v>
      </c>
      <c r="CW38" s="6">
        <f>'raw data (CT)'!P37</f>
        <v>11.817760042747</v>
      </c>
      <c r="CX38">
        <f t="shared" si="110"/>
        <v>13.087707749788152</v>
      </c>
      <c r="CY38">
        <f t="shared" si="205"/>
        <v>1.2699477070411511</v>
      </c>
      <c r="CZ38">
        <v>2</v>
      </c>
      <c r="DA38">
        <f t="shared" si="29"/>
        <v>2.4115282438155741</v>
      </c>
      <c r="DC38" s="1" t="s">
        <v>23</v>
      </c>
      <c r="DD38">
        <f>'raw data (CT)'!Q37</f>
        <v>10.7445361764873</v>
      </c>
      <c r="DE38">
        <f t="shared" si="111"/>
        <v>11.917854400087977</v>
      </c>
      <c r="DF38">
        <f t="shared" si="206"/>
        <v>1.1733182236006776</v>
      </c>
      <c r="DG38">
        <v>2</v>
      </c>
      <c r="DH38">
        <f t="shared" si="31"/>
        <v>2.2552982336237672</v>
      </c>
      <c r="DJ38" s="1" t="s">
        <v>23</v>
      </c>
      <c r="DK38">
        <f>'raw data (CT)'!R37</f>
        <v>9.4431104314687992</v>
      </c>
      <c r="DL38">
        <f t="shared" si="112"/>
        <v>10.65266115079722</v>
      </c>
      <c r="DM38">
        <f t="shared" si="207"/>
        <v>1.209550719328421</v>
      </c>
      <c r="DN38">
        <v>2</v>
      </c>
      <c r="DO38">
        <f t="shared" si="33"/>
        <v>2.3126560537880616</v>
      </c>
      <c r="DQ38" s="1" t="s">
        <v>23</v>
      </c>
      <c r="DR38">
        <f>'raw data (CT)'!S37</f>
        <v>6.4161637453890101</v>
      </c>
      <c r="DS38">
        <f t="shared" si="113"/>
        <v>8.5833079414458542</v>
      </c>
      <c r="DT38">
        <f t="shared" si="208"/>
        <v>2.1671441960568441</v>
      </c>
      <c r="DU38">
        <v>2</v>
      </c>
      <c r="DV38">
        <f t="shared" si="35"/>
        <v>4.4913345706657104</v>
      </c>
      <c r="DX38" s="1" t="s">
        <v>23</v>
      </c>
      <c r="DY38" s="6">
        <f>'raw data (CT)'!T37</f>
        <v>14.4268152815301</v>
      </c>
      <c r="DZ38">
        <f t="shared" si="114"/>
        <v>14.245993453368152</v>
      </c>
      <c r="EA38">
        <f t="shared" si="209"/>
        <v>-0.18082182816194781</v>
      </c>
      <c r="EB38">
        <v>2</v>
      </c>
      <c r="EC38">
        <f t="shared" si="37"/>
        <v>0.88220030959680684</v>
      </c>
      <c r="EE38" s="1" t="s">
        <v>23</v>
      </c>
      <c r="EF38" s="6">
        <f>'raw data (CT)'!U37</f>
        <v>12.029484045535501</v>
      </c>
      <c r="EG38">
        <f t="shared" si="115"/>
        <v>13.213675963486804</v>
      </c>
      <c r="EH38">
        <f t="shared" si="210"/>
        <v>1.1841919179513027</v>
      </c>
      <c r="EI38">
        <v>2</v>
      </c>
      <c r="EJ38">
        <f t="shared" si="39"/>
        <v>2.2723607956867089</v>
      </c>
      <c r="EL38" s="1" t="s">
        <v>23</v>
      </c>
      <c r="EM38" s="6">
        <f>'raw data (CT)'!V37</f>
        <v>11.868556256195999</v>
      </c>
      <c r="EN38">
        <f t="shared" si="116"/>
        <v>13.342209146000533</v>
      </c>
      <c r="EO38">
        <f t="shared" si="211"/>
        <v>1.4736528898045336</v>
      </c>
      <c r="EP38">
        <v>2</v>
      </c>
      <c r="EQ38">
        <f t="shared" si="41"/>
        <v>2.777241991012251</v>
      </c>
      <c r="ES38" s="1" t="s">
        <v>23</v>
      </c>
      <c r="ET38" s="6">
        <f>'raw data (CT)'!W37</f>
        <v>14.2500424470964</v>
      </c>
      <c r="EU38">
        <f t="shared" si="117"/>
        <v>16.822990906484254</v>
      </c>
      <c r="EV38">
        <f t="shared" si="212"/>
        <v>2.5729484593878542</v>
      </c>
      <c r="EW38">
        <v>2</v>
      </c>
      <c r="EX38">
        <f t="shared" si="43"/>
        <v>5.950242472160018</v>
      </c>
      <c r="EZ38" s="1" t="s">
        <v>23</v>
      </c>
      <c r="FA38" s="6">
        <f>'raw data (CT)'!X37</f>
        <v>10.0882980490076</v>
      </c>
      <c r="FB38">
        <f t="shared" si="118"/>
        <v>10.896680675086667</v>
      </c>
      <c r="FC38">
        <f t="shared" si="213"/>
        <v>0.80838262607906763</v>
      </c>
      <c r="FD38">
        <v>2</v>
      </c>
      <c r="FE38">
        <f t="shared" si="45"/>
        <v>1.7512470568714607</v>
      </c>
      <c r="FG38" s="1" t="s">
        <v>23</v>
      </c>
      <c r="FH38" s="6">
        <f>'raw data (CT)'!Y37</f>
        <v>9.6482181580607502</v>
      </c>
      <c r="FI38">
        <f t="shared" si="119"/>
        <v>12.9847194513064</v>
      </c>
      <c r="FJ38">
        <f t="shared" si="214"/>
        <v>3.3365012932456501</v>
      </c>
      <c r="FK38">
        <v>2</v>
      </c>
      <c r="FL38">
        <f t="shared" si="47"/>
        <v>10.101525624268888</v>
      </c>
      <c r="FN38" s="1" t="s">
        <v>23</v>
      </c>
      <c r="FO38" s="6">
        <f>'raw data (CT)'!Z37</f>
        <v>10.089328533886601</v>
      </c>
      <c r="FP38">
        <f t="shared" si="120"/>
        <v>11.583488988411284</v>
      </c>
      <c r="FQ38">
        <f t="shared" si="215"/>
        <v>1.4941604545246836</v>
      </c>
      <c r="FR38">
        <v>2</v>
      </c>
      <c r="FS38">
        <f t="shared" si="49"/>
        <v>2.8170017393958227</v>
      </c>
      <c r="FU38" s="1" t="s">
        <v>23</v>
      </c>
      <c r="FV38" s="6">
        <f>'raw data (CT)'!AA37</f>
        <v>13.375449371380901</v>
      </c>
      <c r="FW38">
        <f t="shared" si="121"/>
        <v>14.713870332091034</v>
      </c>
      <c r="FX38">
        <f t="shared" si="216"/>
        <v>1.3384209607101329</v>
      </c>
      <c r="FY38">
        <v>2</v>
      </c>
      <c r="FZ38">
        <f t="shared" si="51"/>
        <v>2.5287439457213958</v>
      </c>
      <c r="GB38" s="1" t="s">
        <v>23</v>
      </c>
      <c r="GC38" s="6">
        <f>'raw data (CT)'!AB37</f>
        <v>16.2367816407098</v>
      </c>
      <c r="GD38">
        <f t="shared" si="122"/>
        <v>21.226014470138288</v>
      </c>
      <c r="GE38">
        <f t="shared" si="217"/>
        <v>4.989232829428488</v>
      </c>
      <c r="GF38">
        <v>2</v>
      </c>
      <c r="GG38">
        <f t="shared" si="53"/>
        <v>31.762065499251669</v>
      </c>
      <c r="GI38" s="1" t="s">
        <v>23</v>
      </c>
      <c r="GJ38" s="6">
        <f>'raw data (CT)'!AC37</f>
        <v>12.316878012720499</v>
      </c>
      <c r="GK38">
        <f t="shared" si="123"/>
        <v>14.025585774284304</v>
      </c>
      <c r="GL38">
        <f t="shared" si="218"/>
        <v>1.7087077615638044</v>
      </c>
      <c r="GM38">
        <v>2</v>
      </c>
      <c r="GN38">
        <f t="shared" si="55"/>
        <v>3.2686791293578152</v>
      </c>
      <c r="GP38" s="1" t="s">
        <v>23</v>
      </c>
      <c r="GQ38" s="6">
        <f>'raw data (CT)'!AD37</f>
        <v>10.578123883875501</v>
      </c>
      <c r="GR38">
        <f t="shared" si="124"/>
        <v>11.969179330194631</v>
      </c>
      <c r="GS38">
        <f t="shared" si="219"/>
        <v>1.3910554463191307</v>
      </c>
      <c r="GT38">
        <v>2</v>
      </c>
      <c r="GU38">
        <f t="shared" si="57"/>
        <v>2.6227048234920183</v>
      </c>
      <c r="GW38" s="1" t="s">
        <v>23</v>
      </c>
      <c r="GX38" s="6">
        <f>'raw data (CT)'!AE37</f>
        <v>10.229096412332099</v>
      </c>
      <c r="GY38">
        <f t="shared" si="125"/>
        <v>13.411947726101024</v>
      </c>
      <c r="GZ38">
        <f t="shared" si="220"/>
        <v>3.1828513137689249</v>
      </c>
      <c r="HA38">
        <v>2</v>
      </c>
      <c r="HB38">
        <f t="shared" si="59"/>
        <v>9.0810008678962468</v>
      </c>
      <c r="HD38" s="1" t="s">
        <v>23</v>
      </c>
      <c r="HE38" s="6">
        <f>'raw data (CT)'!AF37</f>
        <v>9.8383182953491399</v>
      </c>
      <c r="HF38">
        <f t="shared" si="126"/>
        <v>11.296478551644576</v>
      </c>
      <c r="HG38">
        <f t="shared" si="221"/>
        <v>1.4581602562954359</v>
      </c>
      <c r="HH38">
        <v>2</v>
      </c>
      <c r="HI38">
        <f t="shared" si="61"/>
        <v>2.7475776541297705</v>
      </c>
      <c r="HK38" s="1" t="s">
        <v>23</v>
      </c>
      <c r="HL38" s="6">
        <f>'raw data (CT)'!AG37</f>
        <v>15.1033147323359</v>
      </c>
      <c r="HM38">
        <f t="shared" si="127"/>
        <v>18.151809132116021</v>
      </c>
      <c r="HN38">
        <f t="shared" si="222"/>
        <v>3.0484943997801217</v>
      </c>
      <c r="HO38">
        <v>2</v>
      </c>
      <c r="HP38">
        <f t="shared" si="63"/>
        <v>8.2734806583221072</v>
      </c>
      <c r="HR38" s="1" t="s">
        <v>23</v>
      </c>
      <c r="HS38" s="6">
        <f>'raw data (CT)'!AH37</f>
        <v>12.317437532796101</v>
      </c>
      <c r="HT38">
        <f t="shared" si="128"/>
        <v>13.748017265275241</v>
      </c>
      <c r="HU38">
        <f t="shared" si="223"/>
        <v>1.4305797324791403</v>
      </c>
      <c r="HV38">
        <v>2</v>
      </c>
      <c r="HW38">
        <f t="shared" si="65"/>
        <v>2.6955501158071029</v>
      </c>
      <c r="HY38" s="1" t="s">
        <v>23</v>
      </c>
      <c r="HZ38" s="6">
        <f>'raw data (CT)'!AI37</f>
        <v>10.5085076359884</v>
      </c>
      <c r="IA38">
        <f t="shared" si="129"/>
        <v>12.175938757881283</v>
      </c>
      <c r="IB38">
        <f t="shared" si="224"/>
        <v>1.6674311218928839</v>
      </c>
      <c r="IC38">
        <v>2</v>
      </c>
      <c r="ID38">
        <f t="shared" si="67"/>
        <v>3.1764848138044792</v>
      </c>
      <c r="IF38" s="1" t="s">
        <v>23</v>
      </c>
      <c r="IG38" s="6">
        <f>'raw data (CT)'!AJ37</f>
        <v>8.6431489527488097</v>
      </c>
      <c r="IH38">
        <f t="shared" si="130"/>
        <v>10.492920839349626</v>
      </c>
      <c r="II38">
        <f t="shared" si="225"/>
        <v>1.8497718866008164</v>
      </c>
      <c r="IJ38">
        <v>2</v>
      </c>
      <c r="IK38">
        <f t="shared" si="69"/>
        <v>3.6044318864572125</v>
      </c>
      <c r="IM38" s="1" t="s">
        <v>23</v>
      </c>
      <c r="IN38" s="6">
        <f>'raw data (CT)'!AK37</f>
        <v>12.146982840255101</v>
      </c>
      <c r="IO38">
        <f t="shared" si="131"/>
        <v>12.7113598902446</v>
      </c>
      <c r="IP38">
        <f t="shared" si="226"/>
        <v>0.56437704998949911</v>
      </c>
      <c r="IQ38">
        <v>2</v>
      </c>
      <c r="IR38">
        <f t="shared" si="71"/>
        <v>1.4787488534701181</v>
      </c>
      <c r="IT38" s="1" t="s">
        <v>23</v>
      </c>
      <c r="IU38" s="6">
        <f>'raw data (CT)'!AL37</f>
        <v>12.114246167118599</v>
      </c>
      <c r="IV38">
        <f t="shared" si="132"/>
        <v>13.164633018422759</v>
      </c>
      <c r="IW38">
        <f t="shared" si="227"/>
        <v>1.0503868513041592</v>
      </c>
      <c r="IX38">
        <v>2</v>
      </c>
      <c r="IY38">
        <f t="shared" si="73"/>
        <v>2.0710851241265495</v>
      </c>
      <c r="JA38" s="1" t="s">
        <v>23</v>
      </c>
      <c r="JB38" s="6">
        <f>'raw data (CT)'!AM37</f>
        <v>11.298095455751101</v>
      </c>
      <c r="JC38">
        <f t="shared" si="133"/>
        <v>12.285955595377898</v>
      </c>
      <c r="JD38">
        <f t="shared" si="228"/>
        <v>0.98786013962679675</v>
      </c>
      <c r="JE38">
        <v>2</v>
      </c>
      <c r="JF38">
        <f t="shared" si="75"/>
        <v>1.9832411891734116</v>
      </c>
      <c r="JH38" s="1" t="s">
        <v>23</v>
      </c>
      <c r="JI38" s="6">
        <f>'raw data (CT)'!AN37</f>
        <v>16.5314600342871</v>
      </c>
      <c r="JJ38">
        <f t="shared" si="134"/>
        <v>24.632342976413703</v>
      </c>
      <c r="JK38">
        <f t="shared" si="229"/>
        <v>8.1008829421266029</v>
      </c>
      <c r="JL38">
        <v>2</v>
      </c>
      <c r="JM38">
        <f t="shared" si="77"/>
        <v>274.54197712276897</v>
      </c>
      <c r="JO38" s="1" t="s">
        <v>23</v>
      </c>
      <c r="JP38" s="6">
        <f>'raw data (CT)'!AO37</f>
        <v>15.5140809074197</v>
      </c>
      <c r="JQ38">
        <f t="shared" si="135"/>
        <v>17.96428060720185</v>
      </c>
      <c r="JR38">
        <f t="shared" si="230"/>
        <v>2.45019969978215</v>
      </c>
      <c r="JS38">
        <v>2</v>
      </c>
      <c r="JT38">
        <f t="shared" si="79"/>
        <v>5.4649174358644954</v>
      </c>
      <c r="JV38" s="1" t="s">
        <v>23</v>
      </c>
      <c r="JW38" s="6">
        <f>'raw data (CT)'!AP37</f>
        <v>16.022026835568699</v>
      </c>
      <c r="JX38">
        <f t="shared" si="136"/>
        <v>20.128844862822781</v>
      </c>
      <c r="JY38">
        <f t="shared" si="231"/>
        <v>4.1068180272540822</v>
      </c>
      <c r="JZ38">
        <v>2</v>
      </c>
      <c r="KA38">
        <f t="shared" si="81"/>
        <v>17.229608644362607</v>
      </c>
      <c r="KC38" s="1" t="s">
        <v>23</v>
      </c>
      <c r="KD38" s="6">
        <f>'raw data (CT)'!AQ37</f>
        <v>10.1795877463609</v>
      </c>
      <c r="KE38">
        <f t="shared" si="137"/>
        <v>11.74862306866267</v>
      </c>
      <c r="KF38">
        <f t="shared" si="232"/>
        <v>1.5690353223017706</v>
      </c>
      <c r="KG38">
        <v>2</v>
      </c>
      <c r="KH38">
        <f t="shared" si="83"/>
        <v>2.9670625110278195</v>
      </c>
      <c r="KJ38" s="1" t="s">
        <v>23</v>
      </c>
      <c r="KK38" s="6">
        <f>'raw data (CT)'!AR37</f>
        <v>9.0745805461921591</v>
      </c>
      <c r="KL38">
        <f t="shared" si="138"/>
        <v>10.439448927374313</v>
      </c>
      <c r="KM38">
        <f t="shared" si="233"/>
        <v>1.3648683811821538</v>
      </c>
      <c r="KN38">
        <v>2</v>
      </c>
      <c r="KO38">
        <f t="shared" si="85"/>
        <v>2.5755282797333061</v>
      </c>
      <c r="KQ38" s="1" t="s">
        <v>23</v>
      </c>
      <c r="KR38" s="6">
        <f>'raw data (CT)'!AS37</f>
        <v>10.8533034466159</v>
      </c>
      <c r="KS38">
        <f t="shared" si="139"/>
        <v>11.974404565061244</v>
      </c>
      <c r="KT38">
        <f t="shared" si="234"/>
        <v>1.1211011184453437</v>
      </c>
      <c r="KU38">
        <v>2</v>
      </c>
      <c r="KV38">
        <f t="shared" si="87"/>
        <v>2.1751292310994317</v>
      </c>
      <c r="KX38" s="1" t="s">
        <v>23</v>
      </c>
      <c r="KY38" s="6">
        <f>'raw data (CT)'!AT37</f>
        <v>14.5753239400727</v>
      </c>
      <c r="KZ38">
        <f t="shared" si="140"/>
        <v>17.885183312411066</v>
      </c>
      <c r="LA38">
        <f t="shared" si="235"/>
        <v>3.3098593723383658</v>
      </c>
      <c r="LB38">
        <v>2</v>
      </c>
      <c r="LC38">
        <f t="shared" si="89"/>
        <v>9.916694915945536</v>
      </c>
      <c r="LE38" s="1" t="s">
        <v>23</v>
      </c>
      <c r="LF38" s="6">
        <f>'raw data (CT)'!AU37</f>
        <v>15.951099549437</v>
      </c>
      <c r="LG38">
        <f t="shared" si="141"/>
        <v>20.97398616767029</v>
      </c>
      <c r="LH38">
        <f t="shared" si="236"/>
        <v>5.0228866182332901</v>
      </c>
      <c r="LI38">
        <v>2</v>
      </c>
      <c r="LJ38">
        <f t="shared" si="91"/>
        <v>32.511689373534502</v>
      </c>
      <c r="LL38" s="1" t="s">
        <v>23</v>
      </c>
      <c r="LM38" s="6">
        <f>'raw data (CT)'!AV37</f>
        <v>12.2527770970378</v>
      </c>
      <c r="LN38">
        <f t="shared" si="142"/>
        <v>13.759010606635613</v>
      </c>
      <c r="LO38">
        <f t="shared" si="237"/>
        <v>1.5062335095978128</v>
      </c>
      <c r="LP38">
        <v>2</v>
      </c>
      <c r="LQ38">
        <f t="shared" si="93"/>
        <v>2.8406744615605066</v>
      </c>
      <c r="LS38" s="1" t="s">
        <v>23</v>
      </c>
      <c r="LT38" s="6">
        <f>'raw data (CT)'!AW37</f>
        <v>9.8791448950809198</v>
      </c>
      <c r="LU38">
        <f t="shared" si="143"/>
        <v>9.6756523412523485</v>
      </c>
      <c r="LV38">
        <f t="shared" si="238"/>
        <v>-0.20349255382857123</v>
      </c>
      <c r="LW38">
        <v>2</v>
      </c>
      <c r="LX38">
        <f t="shared" si="95"/>
        <v>0.86844563651077078</v>
      </c>
    </row>
    <row r="39" spans="2:336" x14ac:dyDescent="0.25">
      <c r="B39" s="1" t="s">
        <v>24</v>
      </c>
      <c r="C39">
        <f>'raw data (CT)'!AX38</f>
        <v>7.1749237549197602</v>
      </c>
      <c r="D39">
        <f t="shared" si="96"/>
        <v>8.1453957508141368</v>
      </c>
      <c r="E39">
        <f t="shared" ref="E39:E42" si="239">D39-C39</f>
        <v>0.9704719958943766</v>
      </c>
      <c r="F39">
        <v>2</v>
      </c>
      <c r="G39">
        <f t="shared" si="1"/>
        <v>1.9594815594458974</v>
      </c>
      <c r="I39" s="1" t="s">
        <v>24</v>
      </c>
      <c r="J39" s="6">
        <f>'raw data (CT)'!C38</f>
        <v>11.9763976765803</v>
      </c>
      <c r="K39">
        <f t="shared" si="97"/>
        <v>13.165000958705244</v>
      </c>
      <c r="L39">
        <f t="shared" si="192"/>
        <v>1.1886032821249444</v>
      </c>
      <c r="M39">
        <v>2</v>
      </c>
      <c r="N39">
        <f t="shared" si="3"/>
        <v>2.2793196830399625</v>
      </c>
      <c r="P39" s="1" t="s">
        <v>24</v>
      </c>
      <c r="Q39" s="6">
        <f>'raw data (CT)'!D38</f>
        <v>6.5259964178318501</v>
      </c>
      <c r="R39">
        <f t="shared" si="98"/>
        <v>7.1607762328820526</v>
      </c>
      <c r="S39">
        <f t="shared" si="193"/>
        <v>0.63477981505020242</v>
      </c>
      <c r="T39">
        <v>2</v>
      </c>
      <c r="U39">
        <f t="shared" si="5"/>
        <v>1.5527007578317908</v>
      </c>
      <c r="W39" s="1" t="s">
        <v>24</v>
      </c>
      <c r="X39">
        <f>'raw data (CT)'!E38</f>
        <v>28.004206613480498</v>
      </c>
      <c r="Y39">
        <f t="shared" si="99"/>
        <v>26.499719347035985</v>
      </c>
      <c r="Z39">
        <f t="shared" si="194"/>
        <v>-1.5044872664445137</v>
      </c>
      <c r="AA39">
        <v>2</v>
      </c>
      <c r="AB39">
        <f t="shared" si="7"/>
        <v>0.35245542912448191</v>
      </c>
      <c r="AD39" s="1" t="s">
        <v>24</v>
      </c>
      <c r="AE39">
        <f>'raw data (CT)'!F38</f>
        <v>15.8228570741149</v>
      </c>
      <c r="AF39">
        <f t="shared" si="100"/>
        <v>19.092181059475795</v>
      </c>
      <c r="AG39">
        <f t="shared" si="195"/>
        <v>3.2693239853608951</v>
      </c>
      <c r="AH39">
        <v>2</v>
      </c>
      <c r="AI39">
        <f t="shared" si="9"/>
        <v>9.6419435636732249</v>
      </c>
      <c r="AK39" s="1" t="s">
        <v>24</v>
      </c>
      <c r="AL39">
        <f>'raw data (CT)'!G38</f>
        <v>18.385146156678701</v>
      </c>
      <c r="AM39">
        <f t="shared" si="101"/>
        <v>23.204473497115767</v>
      </c>
      <c r="AN39">
        <f t="shared" si="196"/>
        <v>4.8193273404370665</v>
      </c>
      <c r="AO39">
        <v>2</v>
      </c>
      <c r="AP39">
        <f t="shared" si="11"/>
        <v>28.23332896364693</v>
      </c>
      <c r="AR39" s="1" t="s">
        <v>24</v>
      </c>
      <c r="AS39">
        <f>'raw data (CT)'!H38</f>
        <v>14.5443830678014</v>
      </c>
      <c r="AT39">
        <f t="shared" si="102"/>
        <v>16.10412600201699</v>
      </c>
      <c r="AU39">
        <f t="shared" si="197"/>
        <v>1.5597429342155902</v>
      </c>
      <c r="AV39">
        <v>2</v>
      </c>
      <c r="AW39">
        <f t="shared" si="13"/>
        <v>2.9480130977653407</v>
      </c>
      <c r="AY39" s="1" t="s">
        <v>24</v>
      </c>
      <c r="AZ39">
        <f>'raw data (CT)'!I38</f>
        <v>12.7993327873198</v>
      </c>
      <c r="BA39">
        <f t="shared" si="103"/>
        <v>14.468610905867157</v>
      </c>
      <c r="BB39">
        <f t="shared" si="198"/>
        <v>1.6692781185473571</v>
      </c>
      <c r="BC39">
        <v>2</v>
      </c>
      <c r="BD39">
        <f t="shared" si="15"/>
        <v>3.1805540826511987</v>
      </c>
      <c r="BF39" s="1" t="s">
        <v>24</v>
      </c>
      <c r="BG39">
        <f>'raw data (CT)'!J38</f>
        <v>11.0896794585368</v>
      </c>
      <c r="BH39">
        <f t="shared" si="104"/>
        <v>10.859842270632289</v>
      </c>
      <c r="BI39">
        <f t="shared" si="199"/>
        <v>-0.22983718790451135</v>
      </c>
      <c r="BJ39">
        <v>2</v>
      </c>
      <c r="BK39">
        <f t="shared" si="17"/>
        <v>0.85273111938560531</v>
      </c>
      <c r="BM39" s="1" t="s">
        <v>24</v>
      </c>
      <c r="BN39">
        <f>'raw data (CT)'!K38</f>
        <v>13.810947447702301</v>
      </c>
      <c r="BO39">
        <f t="shared" si="105"/>
        <v>16.422431159057975</v>
      </c>
      <c r="BP39">
        <f t="shared" si="200"/>
        <v>2.6114837113556746</v>
      </c>
      <c r="BQ39">
        <v>2</v>
      </c>
      <c r="BR39">
        <f t="shared" si="19"/>
        <v>6.1113186706301246</v>
      </c>
      <c r="BT39" s="1" t="s">
        <v>24</v>
      </c>
      <c r="BU39">
        <f>'raw data (CT)'!L38</f>
        <v>14.331048948708</v>
      </c>
      <c r="BV39">
        <f t="shared" si="106"/>
        <v>15.387553307654276</v>
      </c>
      <c r="BW39">
        <f t="shared" si="201"/>
        <v>1.0565043589462757</v>
      </c>
      <c r="BX39">
        <v>2</v>
      </c>
      <c r="BY39">
        <f t="shared" si="21"/>
        <v>2.079885860926308</v>
      </c>
      <c r="CA39" s="1" t="s">
        <v>24</v>
      </c>
      <c r="CB39">
        <f>'raw data (CT)'!M38</f>
        <v>7.9446439306635801</v>
      </c>
      <c r="CC39">
        <f t="shared" si="107"/>
        <v>7.8823445001062638</v>
      </c>
      <c r="CD39">
        <f t="shared" si="202"/>
        <v>-6.2299430557316349E-2</v>
      </c>
      <c r="CE39">
        <v>2</v>
      </c>
      <c r="CF39">
        <f t="shared" si="23"/>
        <v>0.95773641992924907</v>
      </c>
      <c r="CH39" s="1" t="s">
        <v>24</v>
      </c>
      <c r="CI39">
        <f>'raw data (CT)'!N38</f>
        <v>18.873441400331401</v>
      </c>
      <c r="CJ39">
        <f t="shared" si="108"/>
        <v>27.517171636696578</v>
      </c>
      <c r="CK39">
        <f t="shared" si="203"/>
        <v>8.643730236365176</v>
      </c>
      <c r="CL39">
        <v>2</v>
      </c>
      <c r="CM39">
        <f t="shared" si="25"/>
        <v>399.96507982407775</v>
      </c>
      <c r="CO39" s="1" t="s">
        <v>24</v>
      </c>
      <c r="CP39">
        <f>'raw data (CT)'!O38</f>
        <v>11.355566310897499</v>
      </c>
      <c r="CQ39">
        <f t="shared" si="109"/>
        <v>12.48624909331004</v>
      </c>
      <c r="CR39">
        <f t="shared" si="204"/>
        <v>1.1306827824125403</v>
      </c>
      <c r="CS39">
        <v>2</v>
      </c>
      <c r="CT39">
        <f t="shared" si="27"/>
        <v>2.1896234375876218</v>
      </c>
      <c r="CV39" s="1" t="s">
        <v>24</v>
      </c>
      <c r="CW39">
        <f>'raw data (CT)'!P38</f>
        <v>12.2255706044952</v>
      </c>
      <c r="CX39">
        <f t="shared" si="110"/>
        <v>13.087707749788152</v>
      </c>
      <c r="CY39">
        <f t="shared" si="205"/>
        <v>0.8621371452929516</v>
      </c>
      <c r="CZ39">
        <v>2</v>
      </c>
      <c r="DA39">
        <f t="shared" si="29"/>
        <v>1.8177290214097399</v>
      </c>
      <c r="DC39" s="1" t="s">
        <v>24</v>
      </c>
      <c r="DD39">
        <f>'raw data (CT)'!Q38</f>
        <v>11.102470206105099</v>
      </c>
      <c r="DE39">
        <f t="shared" si="111"/>
        <v>11.917854400087977</v>
      </c>
      <c r="DF39">
        <f t="shared" si="206"/>
        <v>0.81538419398287765</v>
      </c>
      <c r="DG39">
        <v>2</v>
      </c>
      <c r="DH39">
        <f t="shared" si="31"/>
        <v>1.759766720566267</v>
      </c>
      <c r="DJ39" s="1" t="s">
        <v>24</v>
      </c>
      <c r="DK39">
        <f>'raw data (CT)'!R38</f>
        <v>9.8132394082530894</v>
      </c>
      <c r="DL39">
        <f t="shared" si="112"/>
        <v>10.65266115079722</v>
      </c>
      <c r="DM39">
        <f t="shared" si="207"/>
        <v>0.83942174254413082</v>
      </c>
      <c r="DN39">
        <v>2</v>
      </c>
      <c r="DO39">
        <f t="shared" si="33"/>
        <v>1.7893328021589143</v>
      </c>
      <c r="DQ39" s="1" t="s">
        <v>24</v>
      </c>
      <c r="DR39">
        <f>'raw data (CT)'!S38</f>
        <v>6.9440345506926002</v>
      </c>
      <c r="DS39">
        <f t="shared" si="113"/>
        <v>8.5833079414458542</v>
      </c>
      <c r="DT39">
        <f t="shared" si="208"/>
        <v>1.639273390753254</v>
      </c>
      <c r="DU39">
        <v>2</v>
      </c>
      <c r="DV39">
        <f t="shared" si="35"/>
        <v>3.1150890177800781</v>
      </c>
      <c r="DX39" s="1" t="s">
        <v>24</v>
      </c>
      <c r="DY39">
        <f>'raw data (CT)'!T38</f>
        <v>16.005106119139999</v>
      </c>
      <c r="DZ39">
        <f t="shared" si="114"/>
        <v>14.245993453368152</v>
      </c>
      <c r="EA39">
        <f t="shared" si="209"/>
        <v>-1.7591126657718466</v>
      </c>
      <c r="EB39">
        <v>2</v>
      </c>
      <c r="EC39">
        <f t="shared" si="37"/>
        <v>0.29542981454796308</v>
      </c>
      <c r="EE39" s="1" t="s">
        <v>24</v>
      </c>
      <c r="EF39">
        <f>'raw data (CT)'!U38</f>
        <v>11.9666497225112</v>
      </c>
      <c r="EG39">
        <f t="shared" si="115"/>
        <v>13.213675963486804</v>
      </c>
      <c r="EH39">
        <f t="shared" si="210"/>
        <v>1.2470262409756039</v>
      </c>
      <c r="EI39">
        <v>2</v>
      </c>
      <c r="EJ39">
        <f t="shared" si="39"/>
        <v>2.3735167664804768</v>
      </c>
      <c r="EL39" s="1" t="s">
        <v>24</v>
      </c>
      <c r="EM39">
        <f>'raw data (CT)'!V38</f>
        <v>11.720587036319101</v>
      </c>
      <c r="EN39">
        <f t="shared" si="116"/>
        <v>13.342209146000533</v>
      </c>
      <c r="EO39">
        <f t="shared" si="211"/>
        <v>1.6216221096814323</v>
      </c>
      <c r="EP39">
        <v>2</v>
      </c>
      <c r="EQ39">
        <f t="shared" si="41"/>
        <v>3.077208310472058</v>
      </c>
      <c r="ES39" s="1" t="s">
        <v>24</v>
      </c>
      <c r="ET39">
        <f>'raw data (CT)'!W38</f>
        <v>15.061351177414499</v>
      </c>
      <c r="EU39">
        <f t="shared" si="117"/>
        <v>16.822990906484254</v>
      </c>
      <c r="EV39">
        <f t="shared" si="212"/>
        <v>1.7616397290697545</v>
      </c>
      <c r="EW39">
        <v>2</v>
      </c>
      <c r="EX39">
        <f t="shared" si="43"/>
        <v>3.3908329913389457</v>
      </c>
      <c r="EZ39" s="1" t="s">
        <v>24</v>
      </c>
      <c r="FA39">
        <f>'raw data (CT)'!X38</f>
        <v>10.2494846772179</v>
      </c>
      <c r="FB39">
        <f t="shared" si="118"/>
        <v>10.896680675086667</v>
      </c>
      <c r="FC39">
        <f t="shared" si="213"/>
        <v>0.64719599786876714</v>
      </c>
      <c r="FD39">
        <v>2</v>
      </c>
      <c r="FE39">
        <f t="shared" si="45"/>
        <v>1.5661213440559063</v>
      </c>
      <c r="FG39" s="1" t="s">
        <v>24</v>
      </c>
      <c r="FH39">
        <f>'raw data (CT)'!Y38</f>
        <v>10.4718632414149</v>
      </c>
      <c r="FI39">
        <f t="shared" si="119"/>
        <v>12.9847194513064</v>
      </c>
      <c r="FJ39">
        <f t="shared" si="214"/>
        <v>2.5128562098915008</v>
      </c>
      <c r="FK39">
        <v>2</v>
      </c>
      <c r="FL39">
        <f t="shared" si="47"/>
        <v>5.7074891421595284</v>
      </c>
      <c r="FN39" s="1" t="s">
        <v>24</v>
      </c>
      <c r="FO39">
        <f>'raw data (CT)'!Z38</f>
        <v>10.456533194371399</v>
      </c>
      <c r="FP39">
        <f t="shared" si="120"/>
        <v>11.583488988411284</v>
      </c>
      <c r="FQ39">
        <f t="shared" si="215"/>
        <v>1.1269557940398851</v>
      </c>
      <c r="FR39">
        <v>2</v>
      </c>
      <c r="FS39">
        <f t="shared" si="49"/>
        <v>2.1839741707967084</v>
      </c>
      <c r="FU39" s="1" t="s">
        <v>24</v>
      </c>
      <c r="FV39">
        <f>'raw data (CT)'!AA38</f>
        <v>13.547315197297999</v>
      </c>
      <c r="FW39">
        <f t="shared" si="121"/>
        <v>14.713870332091034</v>
      </c>
      <c r="FX39">
        <f t="shared" si="216"/>
        <v>1.1665551347930343</v>
      </c>
      <c r="FY39">
        <v>2</v>
      </c>
      <c r="FZ39">
        <f t="shared" si="51"/>
        <v>2.2447505527265164</v>
      </c>
      <c r="GB39" s="1" t="s">
        <v>24</v>
      </c>
      <c r="GC39">
        <f>'raw data (CT)'!AB38</f>
        <v>17.6608680557014</v>
      </c>
      <c r="GD39">
        <f t="shared" si="122"/>
        <v>21.226014470138288</v>
      </c>
      <c r="GE39">
        <f t="shared" si="217"/>
        <v>3.5651464144368887</v>
      </c>
      <c r="GF39">
        <v>2</v>
      </c>
      <c r="GG39">
        <f t="shared" si="53"/>
        <v>11.836301240832155</v>
      </c>
      <c r="GI39" s="1" t="s">
        <v>24</v>
      </c>
      <c r="GJ39">
        <f>'raw data (CT)'!AC38</f>
        <v>12.3709997464575</v>
      </c>
      <c r="GK39">
        <f t="shared" si="123"/>
        <v>14.025585774284304</v>
      </c>
      <c r="GL39">
        <f t="shared" si="218"/>
        <v>1.6545860278268041</v>
      </c>
      <c r="GM39">
        <v>2</v>
      </c>
      <c r="GN39">
        <f t="shared" si="55"/>
        <v>3.1483283838318918</v>
      </c>
      <c r="GP39" s="1" t="s">
        <v>24</v>
      </c>
      <c r="GQ39">
        <f>'raw data (CT)'!AD38</f>
        <v>10.8568651147935</v>
      </c>
      <c r="GR39">
        <f t="shared" si="124"/>
        <v>11.969179330194631</v>
      </c>
      <c r="GS39">
        <f t="shared" si="219"/>
        <v>1.1123142154011312</v>
      </c>
      <c r="GT39">
        <v>2</v>
      </c>
      <c r="GU39">
        <f t="shared" si="57"/>
        <v>2.1619216139708506</v>
      </c>
      <c r="GW39" s="1" t="s">
        <v>24</v>
      </c>
      <c r="GX39">
        <f>'raw data (CT)'!AE38</f>
        <v>10.593445290323301</v>
      </c>
      <c r="GY39">
        <f t="shared" si="125"/>
        <v>13.411947726101024</v>
      </c>
      <c r="GZ39">
        <f t="shared" si="220"/>
        <v>2.8185024357777237</v>
      </c>
      <c r="HA39">
        <v>2</v>
      </c>
      <c r="HB39">
        <f t="shared" si="59"/>
        <v>7.0542975788914077</v>
      </c>
      <c r="HD39" s="1" t="s">
        <v>24</v>
      </c>
      <c r="HE39">
        <f>'raw data (CT)'!AF38</f>
        <v>10.302245378317</v>
      </c>
      <c r="HF39">
        <f t="shared" si="126"/>
        <v>11.296478551644576</v>
      </c>
      <c r="HG39">
        <f t="shared" si="221"/>
        <v>0.99423317332757577</v>
      </c>
      <c r="HH39">
        <v>2</v>
      </c>
      <c r="HI39">
        <f t="shared" si="61"/>
        <v>1.9920214375189023</v>
      </c>
      <c r="HK39" s="1" t="s">
        <v>24</v>
      </c>
      <c r="HL39">
        <f>'raw data (CT)'!AG38</f>
        <v>15.5391378942156</v>
      </c>
      <c r="HM39">
        <f t="shared" si="127"/>
        <v>18.151809132116021</v>
      </c>
      <c r="HN39">
        <f t="shared" si="222"/>
        <v>2.6126712379004218</v>
      </c>
      <c r="HO39">
        <v>2</v>
      </c>
      <c r="HP39">
        <f t="shared" si="63"/>
        <v>6.1163511554129162</v>
      </c>
      <c r="HR39" s="1" t="s">
        <v>24</v>
      </c>
      <c r="HS39">
        <f>'raw data (CT)'!AH38</f>
        <v>12.6794298142872</v>
      </c>
      <c r="HT39">
        <f t="shared" si="128"/>
        <v>13.748017265275241</v>
      </c>
      <c r="HU39">
        <f t="shared" si="223"/>
        <v>1.0685874509880406</v>
      </c>
      <c r="HV39">
        <v>2</v>
      </c>
      <c r="HW39">
        <f t="shared" si="65"/>
        <v>2.097378808849828</v>
      </c>
      <c r="HY39" s="1" t="s">
        <v>24</v>
      </c>
      <c r="HZ39">
        <f>'raw data (CT)'!AI38</f>
        <v>10.707098498641701</v>
      </c>
      <c r="IA39">
        <f t="shared" si="129"/>
        <v>12.175938757881283</v>
      </c>
      <c r="IB39">
        <f t="shared" si="224"/>
        <v>1.4688402592395828</v>
      </c>
      <c r="IC39">
        <v>2</v>
      </c>
      <c r="ID39">
        <f t="shared" si="67"/>
        <v>2.7679929322792933</v>
      </c>
      <c r="IF39" s="1" t="s">
        <v>24</v>
      </c>
      <c r="IG39">
        <f>'raw data (CT)'!AJ38</f>
        <v>8.9298945246669295</v>
      </c>
      <c r="IH39">
        <f t="shared" si="130"/>
        <v>10.492920839349626</v>
      </c>
      <c r="II39">
        <f t="shared" si="225"/>
        <v>1.5630263146826966</v>
      </c>
      <c r="IJ39">
        <v>2</v>
      </c>
      <c r="IK39">
        <f t="shared" si="69"/>
        <v>2.9547300207958949</v>
      </c>
      <c r="IM39" s="1" t="s">
        <v>24</v>
      </c>
      <c r="IN39">
        <f>'raw data (CT)'!AK38</f>
        <v>12.647403913101</v>
      </c>
      <c r="IO39">
        <f t="shared" si="131"/>
        <v>12.7113598902446</v>
      </c>
      <c r="IP39">
        <f t="shared" si="226"/>
        <v>6.3955977143599796E-2</v>
      </c>
      <c r="IQ39">
        <v>2</v>
      </c>
      <c r="IR39">
        <f t="shared" si="71"/>
        <v>1.0453282022404875</v>
      </c>
      <c r="IT39" s="1" t="s">
        <v>24</v>
      </c>
      <c r="IU39">
        <f>'raw data (CT)'!AL38</f>
        <v>12.2983879659084</v>
      </c>
      <c r="IV39">
        <f t="shared" si="132"/>
        <v>13.164633018422759</v>
      </c>
      <c r="IW39">
        <f t="shared" si="227"/>
        <v>0.86624505251435835</v>
      </c>
      <c r="IX39">
        <v>2</v>
      </c>
      <c r="IY39">
        <f t="shared" si="73"/>
        <v>1.8229121702088162</v>
      </c>
      <c r="JA39" s="1" t="s">
        <v>24</v>
      </c>
      <c r="JB39">
        <f>'raw data (CT)'!AM38</f>
        <v>11.094091322046401</v>
      </c>
      <c r="JC39">
        <f t="shared" si="133"/>
        <v>12.285955595377898</v>
      </c>
      <c r="JD39">
        <f t="shared" si="228"/>
        <v>1.1918642733314968</v>
      </c>
      <c r="JE39">
        <v>2</v>
      </c>
      <c r="JF39">
        <f t="shared" si="75"/>
        <v>2.284477563233057</v>
      </c>
      <c r="JH39" s="1" t="s">
        <v>24</v>
      </c>
      <c r="JI39">
        <f>'raw data (CT)'!AN38</f>
        <v>19.2394231606396</v>
      </c>
      <c r="JJ39">
        <f t="shared" si="134"/>
        <v>24.632342976413703</v>
      </c>
      <c r="JK39">
        <f t="shared" si="229"/>
        <v>5.3929198157741034</v>
      </c>
      <c r="JL39">
        <v>2</v>
      </c>
      <c r="JM39">
        <f t="shared" si="77"/>
        <v>42.017540636030255</v>
      </c>
      <c r="JO39" s="1" t="s">
        <v>24</v>
      </c>
      <c r="JP39">
        <f>'raw data (CT)'!AO38</f>
        <v>17.668701435015599</v>
      </c>
      <c r="JQ39">
        <f t="shared" si="135"/>
        <v>17.96428060720185</v>
      </c>
      <c r="JR39">
        <f t="shared" si="230"/>
        <v>0.29557917218625107</v>
      </c>
      <c r="JS39">
        <v>2</v>
      </c>
      <c r="JT39">
        <f t="shared" si="79"/>
        <v>1.227377611029312</v>
      </c>
      <c r="JV39" s="1" t="s">
        <v>24</v>
      </c>
      <c r="JW39">
        <f>'raw data (CT)'!AP38</f>
        <v>17.013858886475401</v>
      </c>
      <c r="JX39">
        <f t="shared" si="136"/>
        <v>20.128844862822781</v>
      </c>
      <c r="JY39">
        <f t="shared" si="231"/>
        <v>3.1149859763473806</v>
      </c>
      <c r="JZ39">
        <v>2</v>
      </c>
      <c r="KA39">
        <f t="shared" si="81"/>
        <v>8.6637161485327603</v>
      </c>
      <c r="KC39" s="1" t="s">
        <v>24</v>
      </c>
      <c r="KD39">
        <f>'raw data (CT)'!AQ38</f>
        <v>10.6841883286908</v>
      </c>
      <c r="KE39">
        <f t="shared" si="137"/>
        <v>11.74862306866267</v>
      </c>
      <c r="KF39">
        <f t="shared" si="232"/>
        <v>1.0644347399718708</v>
      </c>
      <c r="KG39">
        <v>2</v>
      </c>
      <c r="KH39">
        <f t="shared" si="83"/>
        <v>2.0913503104304514</v>
      </c>
      <c r="KJ39" s="1" t="s">
        <v>24</v>
      </c>
      <c r="KK39">
        <f>'raw data (CT)'!AR38</f>
        <v>8.7331802814977397</v>
      </c>
      <c r="KL39">
        <f t="shared" si="138"/>
        <v>10.439448927374313</v>
      </c>
      <c r="KM39">
        <f t="shared" si="233"/>
        <v>1.7062686458765732</v>
      </c>
      <c r="KN39">
        <v>2</v>
      </c>
      <c r="KO39">
        <f t="shared" si="85"/>
        <v>3.263157553046804</v>
      </c>
      <c r="KQ39" s="1" t="s">
        <v>24</v>
      </c>
      <c r="KR39">
        <f>'raw data (CT)'!AS38</f>
        <v>11.154125005109</v>
      </c>
      <c r="KS39">
        <f t="shared" si="139"/>
        <v>11.974404565061244</v>
      </c>
      <c r="KT39">
        <f t="shared" si="234"/>
        <v>0.82027955995224389</v>
      </c>
      <c r="KU39">
        <v>2</v>
      </c>
      <c r="KV39">
        <f t="shared" si="87"/>
        <v>1.7657481193800573</v>
      </c>
      <c r="KX39" s="1" t="s">
        <v>24</v>
      </c>
      <c r="KY39">
        <f>'raw data (CT)'!AT38</f>
        <v>14.5415906324474</v>
      </c>
      <c r="KZ39">
        <f t="shared" si="140"/>
        <v>17.885183312411066</v>
      </c>
      <c r="LA39">
        <f t="shared" si="235"/>
        <v>3.343592679963665</v>
      </c>
      <c r="LB39">
        <v>2</v>
      </c>
      <c r="LC39">
        <f t="shared" si="89"/>
        <v>10.151300639060361</v>
      </c>
      <c r="LE39" s="1" t="s">
        <v>24</v>
      </c>
      <c r="LF39">
        <f>'raw data (CT)'!AU38</f>
        <v>16.9393494709946</v>
      </c>
      <c r="LG39">
        <f t="shared" si="141"/>
        <v>20.97398616767029</v>
      </c>
      <c r="LH39">
        <f t="shared" si="236"/>
        <v>4.0346366966756904</v>
      </c>
      <c r="LI39">
        <v>2</v>
      </c>
      <c r="LJ39">
        <f t="shared" si="91"/>
        <v>16.388781582019813</v>
      </c>
      <c r="LL39" s="1" t="s">
        <v>24</v>
      </c>
      <c r="LM39">
        <f>'raw data (CT)'!AV38</f>
        <v>12.964764963344001</v>
      </c>
      <c r="LN39">
        <f t="shared" si="142"/>
        <v>13.759010606635613</v>
      </c>
      <c r="LO39">
        <f t="shared" si="237"/>
        <v>0.79424564329161207</v>
      </c>
      <c r="LP39">
        <v>2</v>
      </c>
      <c r="LQ39">
        <f t="shared" si="93"/>
        <v>1.7341703738022816</v>
      </c>
      <c r="LS39" s="1" t="s">
        <v>24</v>
      </c>
      <c r="LT39">
        <f>'raw data (CT)'!AW38</f>
        <v>9.8414918662647199</v>
      </c>
      <c r="LU39">
        <f t="shared" si="143"/>
        <v>9.6756523412523485</v>
      </c>
      <c r="LV39">
        <f t="shared" si="238"/>
        <v>-0.16583952501237142</v>
      </c>
      <c r="LW39">
        <v>2</v>
      </c>
      <c r="LX39">
        <f t="shared" si="95"/>
        <v>0.89140964436010783</v>
      </c>
    </row>
    <row r="40" spans="2:336" x14ac:dyDescent="0.25">
      <c r="B40" s="1" t="s">
        <v>25</v>
      </c>
      <c r="C40">
        <f>'raw data (CT)'!AX39</f>
        <v>7.7410704558768897</v>
      </c>
      <c r="D40">
        <f t="shared" si="96"/>
        <v>8.1453957508141368</v>
      </c>
      <c r="E40">
        <f t="shared" si="239"/>
        <v>0.40432529493724712</v>
      </c>
      <c r="F40">
        <v>2</v>
      </c>
      <c r="G40">
        <f t="shared" si="1"/>
        <v>1.3234698186278298</v>
      </c>
      <c r="I40" s="1" t="s">
        <v>25</v>
      </c>
      <c r="J40" s="6">
        <f>'raw data (CT)'!C39</f>
        <v>12.8990437233637</v>
      </c>
      <c r="K40">
        <f t="shared" si="97"/>
        <v>13.165000958705244</v>
      </c>
      <c r="L40">
        <f t="shared" si="192"/>
        <v>0.26595723534154381</v>
      </c>
      <c r="M40">
        <v>2</v>
      </c>
      <c r="N40">
        <f t="shared" si="3"/>
        <v>1.2024336055895537</v>
      </c>
      <c r="P40" s="1" t="s">
        <v>25</v>
      </c>
      <c r="Q40" s="6">
        <f>'raw data (CT)'!D39</f>
        <v>6.9121361761248901</v>
      </c>
      <c r="R40">
        <f t="shared" si="98"/>
        <v>7.1607762328820526</v>
      </c>
      <c r="S40">
        <f t="shared" si="193"/>
        <v>0.2486400567571625</v>
      </c>
      <c r="T40">
        <v>2</v>
      </c>
      <c r="U40">
        <f t="shared" si="5"/>
        <v>1.1880866480092735</v>
      </c>
      <c r="W40" s="1" t="s">
        <v>25</v>
      </c>
      <c r="X40">
        <f>'raw data (CT)'!E39</f>
        <v>23.212041950330001</v>
      </c>
      <c r="Y40">
        <f t="shared" si="99"/>
        <v>26.499719347035985</v>
      </c>
      <c r="Z40">
        <f t="shared" si="194"/>
        <v>3.287677396705984</v>
      </c>
      <c r="AA40">
        <v>2</v>
      </c>
      <c r="AB40">
        <f t="shared" si="7"/>
        <v>9.7653882034635799</v>
      </c>
      <c r="AD40" s="1" t="s">
        <v>25</v>
      </c>
      <c r="AE40">
        <f>'raw data (CT)'!F39</f>
        <v>17.181470098783201</v>
      </c>
      <c r="AF40">
        <f t="shared" si="100"/>
        <v>19.092181059475795</v>
      </c>
      <c r="AG40">
        <f t="shared" si="195"/>
        <v>1.9107109606925938</v>
      </c>
      <c r="AH40">
        <v>2</v>
      </c>
      <c r="AI40">
        <f t="shared" si="9"/>
        <v>3.7599434420062479</v>
      </c>
      <c r="AK40" s="1" t="s">
        <v>25</v>
      </c>
      <c r="AL40">
        <f>'raw data (CT)'!G39</f>
        <v>22.8081664865066</v>
      </c>
      <c r="AM40">
        <f t="shared" si="101"/>
        <v>23.204473497115767</v>
      </c>
      <c r="AN40">
        <f t="shared" si="196"/>
        <v>0.39630701060916707</v>
      </c>
      <c r="AO40">
        <v>2</v>
      </c>
      <c r="AP40">
        <f t="shared" si="11"/>
        <v>1.3161345733241971</v>
      </c>
      <c r="AR40" s="1" t="s">
        <v>25</v>
      </c>
      <c r="AS40">
        <f>'raw data (CT)'!H39</f>
        <v>15.523116148291299</v>
      </c>
      <c r="AT40">
        <f t="shared" si="102"/>
        <v>16.10412600201699</v>
      </c>
      <c r="AU40">
        <f t="shared" si="197"/>
        <v>0.58100985372569092</v>
      </c>
      <c r="AV40">
        <v>2</v>
      </c>
      <c r="AW40">
        <f t="shared" si="13"/>
        <v>1.4958959754199441</v>
      </c>
      <c r="AY40" s="1" t="s">
        <v>25</v>
      </c>
      <c r="AZ40">
        <f>'raw data (CT)'!I39</f>
        <v>14.173368505618001</v>
      </c>
      <c r="BA40">
        <f t="shared" si="103"/>
        <v>14.468610905867157</v>
      </c>
      <c r="BB40">
        <f t="shared" si="198"/>
        <v>0.29524240024915649</v>
      </c>
      <c r="BC40">
        <v>2</v>
      </c>
      <c r="BD40">
        <f t="shared" si="15"/>
        <v>1.2270911346199429</v>
      </c>
      <c r="BF40" s="1" t="s">
        <v>25</v>
      </c>
      <c r="BG40">
        <f>'raw data (CT)'!J39</f>
        <v>11.506202890440701</v>
      </c>
      <c r="BH40">
        <f t="shared" si="104"/>
        <v>10.859842270632289</v>
      </c>
      <c r="BI40">
        <f t="shared" si="199"/>
        <v>-0.6463606198084122</v>
      </c>
      <c r="BJ40">
        <v>2</v>
      </c>
      <c r="BK40">
        <f t="shared" si="17"/>
        <v>0.63888996304204071</v>
      </c>
      <c r="BM40" s="1" t="s">
        <v>25</v>
      </c>
      <c r="BN40">
        <f>'raw data (CT)'!K39</f>
        <v>15.3771951789357</v>
      </c>
      <c r="BO40">
        <f t="shared" si="105"/>
        <v>16.422431159057975</v>
      </c>
      <c r="BP40">
        <f t="shared" si="200"/>
        <v>1.0452359801222748</v>
      </c>
      <c r="BQ40">
        <v>2</v>
      </c>
      <c r="BR40">
        <f t="shared" si="19"/>
        <v>2.0637038888886985</v>
      </c>
      <c r="BT40" s="1" t="s">
        <v>25</v>
      </c>
      <c r="BU40">
        <f>'raw data (CT)'!L39</f>
        <v>14.897423301100099</v>
      </c>
      <c r="BV40">
        <f t="shared" si="106"/>
        <v>15.387553307654276</v>
      </c>
      <c r="BW40">
        <f t="shared" si="201"/>
        <v>0.49013000655417649</v>
      </c>
      <c r="BX40">
        <v>2</v>
      </c>
      <c r="BY40">
        <f t="shared" si="21"/>
        <v>1.4045714411317167</v>
      </c>
      <c r="CA40" s="1" t="s">
        <v>25</v>
      </c>
      <c r="CB40">
        <f>'raw data (CT)'!M39</f>
        <v>8.2269088959043</v>
      </c>
      <c r="CC40">
        <f t="shared" si="107"/>
        <v>7.8823445001062638</v>
      </c>
      <c r="CD40">
        <f t="shared" si="202"/>
        <v>-0.34456439579803622</v>
      </c>
      <c r="CE40">
        <v>2</v>
      </c>
      <c r="CF40">
        <f t="shared" si="23"/>
        <v>0.78754573051845489</v>
      </c>
      <c r="CH40" s="1" t="s">
        <v>25</v>
      </c>
      <c r="CI40">
        <f>'raw data (CT)'!N39</f>
        <v>24.5387892739422</v>
      </c>
      <c r="CJ40">
        <f t="shared" si="108"/>
        <v>27.517171636696578</v>
      </c>
      <c r="CK40">
        <f t="shared" si="203"/>
        <v>2.9783823627543775</v>
      </c>
      <c r="CL40">
        <v>2</v>
      </c>
      <c r="CM40">
        <f t="shared" si="25"/>
        <v>7.8810200020124643</v>
      </c>
      <c r="CO40" s="1" t="s">
        <v>25</v>
      </c>
      <c r="CP40">
        <f>'raw data (CT)'!O39</f>
        <v>12.413776551521</v>
      </c>
      <c r="CQ40">
        <f t="shared" si="109"/>
        <v>12.48624909331004</v>
      </c>
      <c r="CR40">
        <f t="shared" si="204"/>
        <v>7.2472541789039724E-2</v>
      </c>
      <c r="CS40">
        <v>2</v>
      </c>
      <c r="CT40">
        <f t="shared" si="27"/>
        <v>1.0515172677154478</v>
      </c>
      <c r="CV40" s="1" t="s">
        <v>25</v>
      </c>
      <c r="CW40">
        <f>'raw data (CT)'!P39</f>
        <v>13.059584230383701</v>
      </c>
      <c r="CX40">
        <f t="shared" si="110"/>
        <v>13.087707749788152</v>
      </c>
      <c r="CY40">
        <f t="shared" si="205"/>
        <v>2.8123519404450903E-2</v>
      </c>
      <c r="CZ40">
        <v>2</v>
      </c>
      <c r="DA40">
        <f t="shared" si="29"/>
        <v>1.0196849817595244</v>
      </c>
      <c r="DC40" s="1" t="s">
        <v>25</v>
      </c>
      <c r="DD40">
        <f>'raw data (CT)'!Q39</f>
        <v>11.891508943004901</v>
      </c>
      <c r="DE40">
        <f t="shared" si="111"/>
        <v>11.917854400087977</v>
      </c>
      <c r="DF40">
        <f t="shared" si="206"/>
        <v>2.634545708307634E-2</v>
      </c>
      <c r="DG40">
        <v>2</v>
      </c>
      <c r="DH40">
        <f t="shared" si="31"/>
        <v>1.0184290360536339</v>
      </c>
      <c r="DJ40" s="1" t="s">
        <v>25</v>
      </c>
      <c r="DK40">
        <f>'raw data (CT)'!R39</f>
        <v>10.0935332707733</v>
      </c>
      <c r="DL40">
        <f t="shared" si="112"/>
        <v>10.65266115079722</v>
      </c>
      <c r="DM40">
        <f t="shared" si="207"/>
        <v>0.55912788002392055</v>
      </c>
      <c r="DN40">
        <v>2</v>
      </c>
      <c r="DO40">
        <f t="shared" si="33"/>
        <v>1.4733782798048289</v>
      </c>
      <c r="DQ40" s="1" t="s">
        <v>25</v>
      </c>
      <c r="DR40">
        <f>'raw data (CT)'!S39</f>
        <v>7.3647154803812596</v>
      </c>
      <c r="DS40">
        <f t="shared" si="113"/>
        <v>8.5833079414458542</v>
      </c>
      <c r="DT40">
        <f t="shared" si="208"/>
        <v>1.2185924610645946</v>
      </c>
      <c r="DU40">
        <v>2</v>
      </c>
      <c r="DV40">
        <f t="shared" si="35"/>
        <v>2.3271955793474075</v>
      </c>
      <c r="DX40" s="1" t="s">
        <v>25</v>
      </c>
      <c r="DY40">
        <f>'raw data (CT)'!T39</f>
        <v>16.7271855744664</v>
      </c>
      <c r="DZ40">
        <f t="shared" si="114"/>
        <v>14.245993453368152</v>
      </c>
      <c r="EA40">
        <f t="shared" si="209"/>
        <v>-2.4811921210982479</v>
      </c>
      <c r="EB40">
        <v>2</v>
      </c>
      <c r="EC40">
        <f t="shared" si="37"/>
        <v>0.17909635476978306</v>
      </c>
      <c r="EE40" s="1" t="s">
        <v>25</v>
      </c>
      <c r="EF40">
        <f>'raw data (CT)'!U39</f>
        <v>13.3121148782822</v>
      </c>
      <c r="EG40">
        <f t="shared" si="115"/>
        <v>13.213675963486804</v>
      </c>
      <c r="EH40">
        <f t="shared" si="210"/>
        <v>-9.843891479539657E-2</v>
      </c>
      <c r="EI40">
        <v>2</v>
      </c>
      <c r="EJ40">
        <f t="shared" si="39"/>
        <v>0.93404313732425304</v>
      </c>
      <c r="EL40" s="1" t="s">
        <v>25</v>
      </c>
      <c r="EM40">
        <f>'raw data (CT)'!V39</f>
        <v>12.5946663957361</v>
      </c>
      <c r="EN40">
        <f t="shared" si="116"/>
        <v>13.342209146000533</v>
      </c>
      <c r="EO40">
        <f t="shared" si="211"/>
        <v>0.74754275026443295</v>
      </c>
      <c r="EP40">
        <v>2</v>
      </c>
      <c r="EQ40">
        <f t="shared" si="41"/>
        <v>1.6789307789406858</v>
      </c>
      <c r="ES40" s="1" t="s">
        <v>25</v>
      </c>
      <c r="ET40">
        <f>'raw data (CT)'!W39</f>
        <v>16.174173635603701</v>
      </c>
      <c r="EU40">
        <f t="shared" si="117"/>
        <v>16.822990906484254</v>
      </c>
      <c r="EV40">
        <f t="shared" si="212"/>
        <v>0.64881727088055285</v>
      </c>
      <c r="EW40">
        <v>2</v>
      </c>
      <c r="EX40">
        <f t="shared" si="43"/>
        <v>1.5678823104643189</v>
      </c>
      <c r="EZ40" s="1" t="s">
        <v>25</v>
      </c>
      <c r="FA40">
        <f>'raw data (CT)'!X39</f>
        <v>10.650096553985</v>
      </c>
      <c r="FB40">
        <f t="shared" si="118"/>
        <v>10.896680675086667</v>
      </c>
      <c r="FC40">
        <f t="shared" si="213"/>
        <v>0.24658412110166772</v>
      </c>
      <c r="FD40">
        <v>2</v>
      </c>
      <c r="FE40">
        <f t="shared" si="45"/>
        <v>1.1863947519366689</v>
      </c>
      <c r="FG40" s="1" t="s">
        <v>25</v>
      </c>
      <c r="FH40">
        <f>'raw data (CT)'!Y39</f>
        <v>11.0165276898435</v>
      </c>
      <c r="FI40">
        <f t="shared" si="119"/>
        <v>12.9847194513064</v>
      </c>
      <c r="FJ40">
        <f t="shared" si="214"/>
        <v>1.9681917614629008</v>
      </c>
      <c r="FK40">
        <v>2</v>
      </c>
      <c r="FL40">
        <f t="shared" si="47"/>
        <v>3.9127739409026008</v>
      </c>
      <c r="FN40" s="1" t="s">
        <v>25</v>
      </c>
      <c r="FO40">
        <f>'raw data (CT)'!Z39</f>
        <v>11.1097806549423</v>
      </c>
      <c r="FP40">
        <f t="shared" si="120"/>
        <v>11.583488988411284</v>
      </c>
      <c r="FQ40">
        <f t="shared" si="215"/>
        <v>0.47370833346898422</v>
      </c>
      <c r="FR40">
        <v>2</v>
      </c>
      <c r="FS40">
        <f t="shared" si="49"/>
        <v>1.3886743620969519</v>
      </c>
      <c r="FU40" s="1" t="s">
        <v>25</v>
      </c>
      <c r="FV40">
        <f>'raw data (CT)'!AA39</f>
        <v>14.720493100616601</v>
      </c>
      <c r="FW40">
        <f t="shared" si="121"/>
        <v>14.713870332091034</v>
      </c>
      <c r="FX40">
        <f t="shared" si="216"/>
        <v>-6.6227685255668689E-3</v>
      </c>
      <c r="FY40">
        <v>2</v>
      </c>
      <c r="FZ40">
        <f t="shared" si="51"/>
        <v>0.99541996715450487</v>
      </c>
      <c r="GB40" s="1" t="s">
        <v>25</v>
      </c>
      <c r="GC40">
        <f>'raw data (CT)'!AB39</f>
        <v>21.3738344874983</v>
      </c>
      <c r="GD40">
        <f t="shared" si="122"/>
        <v>21.226014470138288</v>
      </c>
      <c r="GE40">
        <f t="shared" si="217"/>
        <v>-0.14782001736001149</v>
      </c>
      <c r="GF40">
        <v>2</v>
      </c>
      <c r="GG40">
        <f t="shared" si="53"/>
        <v>0.90261332547625095</v>
      </c>
      <c r="GI40" s="1" t="s">
        <v>25</v>
      </c>
      <c r="GJ40">
        <f>'raw data (CT)'!AC39</f>
        <v>13.5312385486403</v>
      </c>
      <c r="GK40">
        <f t="shared" si="123"/>
        <v>14.025585774284304</v>
      </c>
      <c r="GL40">
        <f t="shared" si="218"/>
        <v>0.49434722564400424</v>
      </c>
      <c r="GM40">
        <v>2</v>
      </c>
      <c r="GN40">
        <f t="shared" si="55"/>
        <v>1.4086832258477593</v>
      </c>
      <c r="GP40" s="1" t="s">
        <v>25</v>
      </c>
      <c r="GQ40">
        <f>'raw data (CT)'!AD39</f>
        <v>11.816594268264801</v>
      </c>
      <c r="GR40">
        <f t="shared" si="124"/>
        <v>11.969179330194631</v>
      </c>
      <c r="GS40">
        <f t="shared" si="219"/>
        <v>0.15258506192983035</v>
      </c>
      <c r="GT40">
        <v>2</v>
      </c>
      <c r="GU40">
        <f t="shared" si="57"/>
        <v>1.1115594124300141</v>
      </c>
      <c r="GW40" s="1" t="s">
        <v>25</v>
      </c>
      <c r="GX40">
        <f>'raw data (CT)'!AE39</f>
        <v>10.5694489255029</v>
      </c>
      <c r="GY40">
        <f t="shared" si="125"/>
        <v>13.411947726101024</v>
      </c>
      <c r="GZ40">
        <f t="shared" si="220"/>
        <v>2.8424988005981238</v>
      </c>
      <c r="HA40">
        <v>2</v>
      </c>
      <c r="HB40">
        <f t="shared" si="59"/>
        <v>7.1726130431217605</v>
      </c>
      <c r="HD40" s="1" t="s">
        <v>25</v>
      </c>
      <c r="HE40">
        <f>'raw data (CT)'!AF39</f>
        <v>10.955907318644099</v>
      </c>
      <c r="HF40">
        <f t="shared" si="126"/>
        <v>11.296478551644576</v>
      </c>
      <c r="HG40">
        <f t="shared" si="221"/>
        <v>0.34057123300047643</v>
      </c>
      <c r="HH40">
        <v>2</v>
      </c>
      <c r="HI40">
        <f t="shared" si="61"/>
        <v>1.2662578676831198</v>
      </c>
      <c r="HK40" s="1" t="s">
        <v>25</v>
      </c>
      <c r="HL40">
        <f>'raw data (CT)'!AG39</f>
        <v>17.934700114652301</v>
      </c>
      <c r="HM40">
        <f t="shared" si="127"/>
        <v>18.151809132116021</v>
      </c>
      <c r="HN40">
        <f t="shared" si="222"/>
        <v>0.21710901746372002</v>
      </c>
      <c r="HO40">
        <v>2</v>
      </c>
      <c r="HP40">
        <f t="shared" si="63"/>
        <v>1.1624019412737638</v>
      </c>
      <c r="HR40" s="1" t="s">
        <v>25</v>
      </c>
      <c r="HS40">
        <f>'raw data (CT)'!AH39</f>
        <v>13.5713978185961</v>
      </c>
      <c r="HT40">
        <f t="shared" si="128"/>
        <v>13.748017265275241</v>
      </c>
      <c r="HU40">
        <f t="shared" si="223"/>
        <v>0.17661944667914042</v>
      </c>
      <c r="HV40">
        <v>2</v>
      </c>
      <c r="HW40">
        <f t="shared" si="65"/>
        <v>1.130232395707969</v>
      </c>
      <c r="HY40" s="1" t="s">
        <v>25</v>
      </c>
      <c r="HZ40">
        <f>'raw data (CT)'!AI39</f>
        <v>11.296300364567401</v>
      </c>
      <c r="IA40">
        <f t="shared" si="129"/>
        <v>12.175938757881283</v>
      </c>
      <c r="IB40">
        <f t="shared" si="224"/>
        <v>0.87963839331388272</v>
      </c>
      <c r="IC40">
        <v>2</v>
      </c>
      <c r="ID40">
        <f t="shared" si="67"/>
        <v>1.8399140751414376</v>
      </c>
      <c r="IF40" s="1" t="s">
        <v>25</v>
      </c>
      <c r="IG40">
        <f>'raw data (CT)'!AJ39</f>
        <v>9.3486183018143194</v>
      </c>
      <c r="IH40">
        <f t="shared" si="130"/>
        <v>10.492920839349626</v>
      </c>
      <c r="II40">
        <f t="shared" si="225"/>
        <v>1.1443025375353066</v>
      </c>
      <c r="IJ40">
        <v>2</v>
      </c>
      <c r="IK40">
        <f t="shared" si="69"/>
        <v>2.2103924470166865</v>
      </c>
      <c r="IM40" s="1" t="s">
        <v>25</v>
      </c>
      <c r="IN40">
        <f>'raw data (CT)'!AK39</f>
        <v>13.6558659521957</v>
      </c>
      <c r="IO40">
        <f t="shared" si="131"/>
        <v>12.7113598902446</v>
      </c>
      <c r="IP40">
        <f t="shared" si="226"/>
        <v>-0.94450606195110076</v>
      </c>
      <c r="IQ40">
        <v>2</v>
      </c>
      <c r="IR40">
        <f t="shared" si="71"/>
        <v>0.51960742010855687</v>
      </c>
      <c r="IT40" s="1" t="s">
        <v>25</v>
      </c>
      <c r="IU40">
        <f>'raw data (CT)'!AL39</f>
        <v>12.8718651719335</v>
      </c>
      <c r="IV40">
        <f t="shared" si="132"/>
        <v>13.164633018422759</v>
      </c>
      <c r="IW40">
        <f t="shared" si="227"/>
        <v>0.29276784648925869</v>
      </c>
      <c r="IX40">
        <v>2</v>
      </c>
      <c r="IY40">
        <f t="shared" si="73"/>
        <v>1.2249881951679138</v>
      </c>
      <c r="JA40" s="1" t="s">
        <v>25</v>
      </c>
      <c r="JB40">
        <f>'raw data (CT)'!AM39</f>
        <v>12.0067804795824</v>
      </c>
      <c r="JC40">
        <f t="shared" si="133"/>
        <v>12.285955595377898</v>
      </c>
      <c r="JD40">
        <f t="shared" si="228"/>
        <v>0.27917511579549803</v>
      </c>
      <c r="JE40">
        <v>2</v>
      </c>
      <c r="JF40">
        <f t="shared" si="75"/>
        <v>1.2135008472801048</v>
      </c>
      <c r="JH40" s="1" t="s">
        <v>25</v>
      </c>
      <c r="JI40">
        <f>'raw data (CT)'!AN39</f>
        <v>24.7323156419063</v>
      </c>
      <c r="JJ40">
        <f t="shared" si="134"/>
        <v>24.632342976413703</v>
      </c>
      <c r="JK40">
        <f t="shared" si="229"/>
        <v>-9.9972665492597201E-2</v>
      </c>
      <c r="JL40">
        <v>2</v>
      </c>
      <c r="JM40">
        <f t="shared" si="77"/>
        <v>0.93305066972804185</v>
      </c>
      <c r="JO40" s="1" t="s">
        <v>25</v>
      </c>
      <c r="JP40">
        <f>'raw data (CT)'!AO39</f>
        <v>18.6414439418105</v>
      </c>
      <c r="JQ40">
        <f t="shared" si="135"/>
        <v>17.96428060720185</v>
      </c>
      <c r="JR40">
        <f t="shared" si="230"/>
        <v>-0.6771633346086503</v>
      </c>
      <c r="JS40">
        <v>2</v>
      </c>
      <c r="JT40">
        <f t="shared" si="79"/>
        <v>0.62539373214492688</v>
      </c>
      <c r="JV40" s="1" t="s">
        <v>25</v>
      </c>
      <c r="JW40">
        <f>'raw data (CT)'!AP39</f>
        <v>19.335488584098702</v>
      </c>
      <c r="JX40">
        <f t="shared" si="136"/>
        <v>20.128844862822781</v>
      </c>
      <c r="JY40">
        <f t="shared" si="231"/>
        <v>0.79335627872407954</v>
      </c>
      <c r="JZ40">
        <v>2</v>
      </c>
      <c r="KA40">
        <f t="shared" si="81"/>
        <v>1.7331016556380379</v>
      </c>
      <c r="KC40" s="1" t="s">
        <v>25</v>
      </c>
      <c r="KD40">
        <f>'raw data (CT)'!AQ39</f>
        <v>11.2127433208244</v>
      </c>
      <c r="KE40">
        <f t="shared" si="137"/>
        <v>11.74862306866267</v>
      </c>
      <c r="KF40">
        <f t="shared" si="232"/>
        <v>0.53587974783827086</v>
      </c>
      <c r="KG40">
        <v>2</v>
      </c>
      <c r="KH40">
        <f t="shared" si="83"/>
        <v>1.4498259812992236</v>
      </c>
      <c r="KJ40" s="1" t="s">
        <v>25</v>
      </c>
      <c r="KK40">
        <f>'raw data (CT)'!AR39</f>
        <v>10.267272011035599</v>
      </c>
      <c r="KL40">
        <f t="shared" si="138"/>
        <v>10.439448927374313</v>
      </c>
      <c r="KM40">
        <f t="shared" si="233"/>
        <v>0.17217691633871368</v>
      </c>
      <c r="KN40">
        <v>2</v>
      </c>
      <c r="KO40">
        <f t="shared" si="85"/>
        <v>1.1267573932271286</v>
      </c>
      <c r="KQ40" s="1" t="s">
        <v>25</v>
      </c>
      <c r="KR40">
        <f>'raw data (CT)'!AS39</f>
        <v>11.951019442954401</v>
      </c>
      <c r="KS40">
        <f t="shared" si="139"/>
        <v>11.974404565061244</v>
      </c>
      <c r="KT40">
        <f t="shared" si="234"/>
        <v>2.338512210684307E-2</v>
      </c>
      <c r="KU40">
        <v>2</v>
      </c>
      <c r="KV40">
        <f t="shared" si="87"/>
        <v>1.0163414153674524</v>
      </c>
      <c r="KX40" s="1" t="s">
        <v>25</v>
      </c>
      <c r="KY40">
        <f>'raw data (CT)'!AT39</f>
        <v>16.6352960849242</v>
      </c>
      <c r="KZ40">
        <f t="shared" si="140"/>
        <v>17.885183312411066</v>
      </c>
      <c r="LA40">
        <f t="shared" si="235"/>
        <v>1.249887227486866</v>
      </c>
      <c r="LB40">
        <v>2</v>
      </c>
      <c r="LC40">
        <f t="shared" si="89"/>
        <v>2.3782283215081028</v>
      </c>
      <c r="LE40" s="1" t="s">
        <v>25</v>
      </c>
      <c r="LF40">
        <f>'raw data (CT)'!AU39</f>
        <v>19.9038786173201</v>
      </c>
      <c r="LG40">
        <f t="shared" si="141"/>
        <v>20.97398616767029</v>
      </c>
      <c r="LH40">
        <f t="shared" si="236"/>
        <v>1.0701075503501905</v>
      </c>
      <c r="LI40">
        <v>2</v>
      </c>
      <c r="LJ40">
        <f t="shared" si="91"/>
        <v>2.0995898821047558</v>
      </c>
      <c r="LL40" s="1" t="s">
        <v>25</v>
      </c>
      <c r="LM40">
        <f>'raw data (CT)'!AV39</f>
        <v>13.3336580053933</v>
      </c>
      <c r="LN40">
        <f t="shared" si="142"/>
        <v>13.759010606635613</v>
      </c>
      <c r="LO40">
        <f t="shared" si="237"/>
        <v>0.425352601242313</v>
      </c>
      <c r="LP40">
        <v>2</v>
      </c>
      <c r="LQ40">
        <f t="shared" si="93"/>
        <v>1.3429006737196101</v>
      </c>
      <c r="LS40" s="1" t="s">
        <v>25</v>
      </c>
      <c r="LT40">
        <f>'raw data (CT)'!AW39</f>
        <v>10.454397044728999</v>
      </c>
      <c r="LU40">
        <f t="shared" si="143"/>
        <v>9.6756523412523485</v>
      </c>
      <c r="LV40">
        <f t="shared" si="238"/>
        <v>-0.77874470347665081</v>
      </c>
      <c r="LW40">
        <v>2</v>
      </c>
      <c r="LX40">
        <f t="shared" si="95"/>
        <v>0.58287373415006638</v>
      </c>
    </row>
    <row r="41" spans="2:336" x14ac:dyDescent="0.25">
      <c r="B41" s="1" t="s">
        <v>26</v>
      </c>
      <c r="C41">
        <f>'raw data (CT)'!AX40</f>
        <v>8.3946717809143898</v>
      </c>
      <c r="D41">
        <f t="shared" si="96"/>
        <v>8.1453957508141368</v>
      </c>
      <c r="E41">
        <f t="shared" si="239"/>
        <v>-0.24927603010025301</v>
      </c>
      <c r="F41">
        <v>2</v>
      </c>
      <c r="G41">
        <f t="shared" si="1"/>
        <v>0.84131849784979973</v>
      </c>
      <c r="I41" s="1" t="s">
        <v>26</v>
      </c>
      <c r="J41" s="6">
        <f>'raw data (CT)'!C40</f>
        <v>13.9204249298737</v>
      </c>
      <c r="K41">
        <f t="shared" si="97"/>
        <v>13.165000958705244</v>
      </c>
      <c r="L41">
        <f t="shared" si="192"/>
        <v>-0.75542397116845628</v>
      </c>
      <c r="M41">
        <v>2</v>
      </c>
      <c r="N41">
        <f t="shared" si="3"/>
        <v>0.59237227682969662</v>
      </c>
      <c r="P41" s="1" t="s">
        <v>26</v>
      </c>
      <c r="Q41" s="6">
        <f>'raw data (CT)'!D40</f>
        <v>7.1453203003243599</v>
      </c>
      <c r="R41">
        <f t="shared" si="98"/>
        <v>7.1607762328820526</v>
      </c>
      <c r="S41">
        <f t="shared" si="193"/>
        <v>1.545593255769262E-2</v>
      </c>
      <c r="T41">
        <v>2</v>
      </c>
      <c r="U41">
        <f t="shared" si="5"/>
        <v>1.0107708282714125</v>
      </c>
      <c r="W41" s="1" t="s">
        <v>26</v>
      </c>
      <c r="X41">
        <f>'raw data (CT)'!E40</f>
        <v>31.272950747074901</v>
      </c>
      <c r="Y41">
        <f t="shared" si="99"/>
        <v>26.499719347035985</v>
      </c>
      <c r="Z41">
        <f t="shared" si="194"/>
        <v>-4.7732314000389167</v>
      </c>
      <c r="AA41">
        <v>2</v>
      </c>
      <c r="AB41">
        <f t="shared" si="7"/>
        <v>3.6569091602377153E-2</v>
      </c>
      <c r="AD41" s="1" t="s">
        <v>26</v>
      </c>
      <c r="AE41">
        <f>'raw data (CT)'!F40</f>
        <v>17.973536992477801</v>
      </c>
      <c r="AF41">
        <f t="shared" si="100"/>
        <v>19.092181059475795</v>
      </c>
      <c r="AG41">
        <f t="shared" si="195"/>
        <v>1.1186440669979945</v>
      </c>
      <c r="AH41">
        <v>2</v>
      </c>
      <c r="AI41">
        <f t="shared" si="9"/>
        <v>2.1714279249788628</v>
      </c>
      <c r="AK41" s="1" t="s">
        <v>26</v>
      </c>
      <c r="AL41">
        <f>'raw data (CT)'!G40</f>
        <v>25.3755997980881</v>
      </c>
      <c r="AM41">
        <f t="shared" si="101"/>
        <v>23.204473497115767</v>
      </c>
      <c r="AN41">
        <f t="shared" si="196"/>
        <v>-2.1711263009723325</v>
      </c>
      <c r="AO41">
        <v>2</v>
      </c>
      <c r="AP41">
        <f t="shared" si="11"/>
        <v>0.22203725982163711</v>
      </c>
      <c r="AR41" s="1" t="s">
        <v>26</v>
      </c>
      <c r="AS41">
        <f>'raw data (CT)'!H40</f>
        <v>17.293471621022601</v>
      </c>
      <c r="AT41">
        <f t="shared" si="102"/>
        <v>16.10412600201699</v>
      </c>
      <c r="AU41">
        <f t="shared" si="197"/>
        <v>-1.1893456190056106</v>
      </c>
      <c r="AV41">
        <v>2</v>
      </c>
      <c r="AW41">
        <f t="shared" si="13"/>
        <v>0.43850171219010398</v>
      </c>
      <c r="AY41" s="1" t="s">
        <v>26</v>
      </c>
      <c r="AZ41">
        <f>'raw data (CT)'!I40</f>
        <v>14.8385736331559</v>
      </c>
      <c r="BA41">
        <f t="shared" si="103"/>
        <v>14.468610905867157</v>
      </c>
      <c r="BB41">
        <f t="shared" si="198"/>
        <v>-0.36996272728874224</v>
      </c>
      <c r="BC41">
        <v>2</v>
      </c>
      <c r="BD41">
        <f t="shared" si="15"/>
        <v>0.77380248806757035</v>
      </c>
      <c r="BF41" s="1" t="s">
        <v>26</v>
      </c>
      <c r="BG41">
        <f>'raw data (CT)'!J40</f>
        <v>12.0095731482138</v>
      </c>
      <c r="BH41">
        <f t="shared" si="104"/>
        <v>10.859842270632289</v>
      </c>
      <c r="BI41">
        <f t="shared" si="199"/>
        <v>-1.1497308775815114</v>
      </c>
      <c r="BJ41">
        <v>2</v>
      </c>
      <c r="BK41">
        <f t="shared" si="17"/>
        <v>0.45070929942833787</v>
      </c>
      <c r="BM41" s="1" t="s">
        <v>26</v>
      </c>
      <c r="BN41">
        <f>'raw data (CT)'!K40</f>
        <v>16.531189433684499</v>
      </c>
      <c r="BO41">
        <f t="shared" si="105"/>
        <v>16.422431159057975</v>
      </c>
      <c r="BP41">
        <f t="shared" si="200"/>
        <v>-0.1087582746265241</v>
      </c>
      <c r="BQ41">
        <v>2</v>
      </c>
      <c r="BR41">
        <f t="shared" si="19"/>
        <v>0.92738591809883897</v>
      </c>
      <c r="BT41" s="1" t="s">
        <v>26</v>
      </c>
      <c r="BU41">
        <f>'raw data (CT)'!L40</f>
        <v>16.373054317624</v>
      </c>
      <c r="BV41">
        <f t="shared" si="106"/>
        <v>15.387553307654276</v>
      </c>
      <c r="BW41">
        <f t="shared" si="201"/>
        <v>-0.9855010099697239</v>
      </c>
      <c r="BX41">
        <v>2</v>
      </c>
      <c r="BY41">
        <f t="shared" si="21"/>
        <v>0.50505030212476365</v>
      </c>
      <c r="CA41" s="1" t="s">
        <v>26</v>
      </c>
      <c r="CB41">
        <f>'raw data (CT)'!M40</f>
        <v>8.8779001815852308</v>
      </c>
      <c r="CC41">
        <f t="shared" si="107"/>
        <v>7.8823445001062638</v>
      </c>
      <c r="CD41">
        <f t="shared" si="202"/>
        <v>-0.995555681478967</v>
      </c>
      <c r="CE41">
        <v>2</v>
      </c>
      <c r="CF41">
        <f t="shared" si="23"/>
        <v>0.50154265833727973</v>
      </c>
      <c r="CH41" s="1" t="s">
        <v>26</v>
      </c>
      <c r="CI41">
        <f>'raw data (CT)'!N40</f>
        <v>26.198385788545199</v>
      </c>
      <c r="CJ41">
        <f t="shared" si="108"/>
        <v>27.517171636696578</v>
      </c>
      <c r="CK41">
        <f t="shared" si="203"/>
        <v>1.3187858481513786</v>
      </c>
      <c r="CL41">
        <v>2</v>
      </c>
      <c r="CM41">
        <f t="shared" si="25"/>
        <v>2.4945608268529313</v>
      </c>
      <c r="CO41" s="1" t="s">
        <v>26</v>
      </c>
      <c r="CP41">
        <f>'raw data (CT)'!O40</f>
        <v>12.7277060440468</v>
      </c>
      <c r="CQ41">
        <f t="shared" si="109"/>
        <v>12.48624909331004</v>
      </c>
      <c r="CR41">
        <f t="shared" si="204"/>
        <v>-0.24145695073675988</v>
      </c>
      <c r="CS41">
        <v>2</v>
      </c>
      <c r="CT41">
        <f t="shared" si="27"/>
        <v>0.84589063174522716</v>
      </c>
      <c r="CV41" s="1" t="s">
        <v>26</v>
      </c>
      <c r="CW41">
        <f>'raw data (CT)'!P40</f>
        <v>13.457882510813199</v>
      </c>
      <c r="CX41">
        <f t="shared" si="110"/>
        <v>13.087707749788152</v>
      </c>
      <c r="CY41">
        <f t="shared" si="205"/>
        <v>-0.37017476102504787</v>
      </c>
      <c r="CZ41">
        <v>2</v>
      </c>
      <c r="DA41">
        <f t="shared" si="29"/>
        <v>0.77368877021885507</v>
      </c>
      <c r="DC41" s="1" t="s">
        <v>26</v>
      </c>
      <c r="DD41">
        <f>'raw data (CT)'!Q40</f>
        <v>12.750181860145901</v>
      </c>
      <c r="DE41">
        <f t="shared" si="111"/>
        <v>11.917854400087977</v>
      </c>
      <c r="DF41">
        <f t="shared" si="206"/>
        <v>-0.83232746005792357</v>
      </c>
      <c r="DG41">
        <v>2</v>
      </c>
      <c r="DH41">
        <f t="shared" si="31"/>
        <v>0.56162246109570657</v>
      </c>
      <c r="DJ41" s="1" t="s">
        <v>26</v>
      </c>
      <c r="DK41">
        <f>'raw data (CT)'!R40</f>
        <v>11.4673692486341</v>
      </c>
      <c r="DL41">
        <f t="shared" si="112"/>
        <v>10.65266115079722</v>
      </c>
      <c r="DM41">
        <f t="shared" si="207"/>
        <v>-0.81470809783687947</v>
      </c>
      <c r="DN41">
        <v>2</v>
      </c>
      <c r="DO41">
        <f t="shared" si="33"/>
        <v>0.56852350500274429</v>
      </c>
      <c r="DQ41" s="1" t="s">
        <v>26</v>
      </c>
      <c r="DR41">
        <f>'raw data (CT)'!S40</f>
        <v>8.5014013574676692</v>
      </c>
      <c r="DS41">
        <f t="shared" si="113"/>
        <v>8.5833079414458542</v>
      </c>
      <c r="DT41">
        <f t="shared" si="208"/>
        <v>8.1906583978184955E-2</v>
      </c>
      <c r="DU41">
        <v>2</v>
      </c>
      <c r="DV41">
        <f t="shared" si="35"/>
        <v>1.0584158591157957</v>
      </c>
      <c r="DX41" s="1" t="s">
        <v>26</v>
      </c>
      <c r="DY41">
        <f>'raw data (CT)'!T40</f>
        <v>17.473050965583798</v>
      </c>
      <c r="DZ41">
        <f t="shared" si="114"/>
        <v>14.245993453368152</v>
      </c>
      <c r="EA41">
        <f t="shared" si="209"/>
        <v>-3.2270575122156462</v>
      </c>
      <c r="EB41">
        <v>2</v>
      </c>
      <c r="EC41">
        <f t="shared" si="37"/>
        <v>0.1067969601264018</v>
      </c>
      <c r="EE41" s="1" t="s">
        <v>26</v>
      </c>
      <c r="EF41">
        <f>'raw data (CT)'!U40</f>
        <v>13.3636487474022</v>
      </c>
      <c r="EG41">
        <f t="shared" si="115"/>
        <v>13.213675963486804</v>
      </c>
      <c r="EH41">
        <f t="shared" si="210"/>
        <v>-0.14997278391539659</v>
      </c>
      <c r="EI41">
        <v>2</v>
      </c>
      <c r="EJ41">
        <f t="shared" si="39"/>
        <v>0.9012674646379446</v>
      </c>
      <c r="EL41" s="1" t="s">
        <v>26</v>
      </c>
      <c r="EM41">
        <f>'raw data (CT)'!V40</f>
        <v>13.3326097334054</v>
      </c>
      <c r="EN41">
        <f t="shared" si="116"/>
        <v>13.342209146000533</v>
      </c>
      <c r="EO41">
        <f t="shared" si="211"/>
        <v>9.5994125951328613E-3</v>
      </c>
      <c r="EP41">
        <v>2</v>
      </c>
      <c r="EQ41">
        <f t="shared" si="41"/>
        <v>1.0066759915202455</v>
      </c>
      <c r="ES41" s="1" t="s">
        <v>26</v>
      </c>
      <c r="ET41">
        <f>'raw data (CT)'!W40</f>
        <v>16.921115794436599</v>
      </c>
      <c r="EU41">
        <f t="shared" si="117"/>
        <v>16.822990906484254</v>
      </c>
      <c r="EV41">
        <f t="shared" si="212"/>
        <v>-9.8124887952344864E-2</v>
      </c>
      <c r="EW41">
        <v>2</v>
      </c>
      <c r="EX41">
        <f t="shared" si="43"/>
        <v>0.93424646965306846</v>
      </c>
      <c r="EZ41" s="1" t="s">
        <v>26</v>
      </c>
      <c r="FA41">
        <f>'raw data (CT)'!X40</f>
        <v>11.940218259976801</v>
      </c>
      <c r="FB41">
        <f t="shared" si="118"/>
        <v>10.896680675086667</v>
      </c>
      <c r="FC41">
        <f t="shared" si="213"/>
        <v>-1.0435375848901334</v>
      </c>
      <c r="FD41">
        <v>2</v>
      </c>
      <c r="FE41">
        <f t="shared" si="45"/>
        <v>0.48513642702018928</v>
      </c>
      <c r="FG41" s="1" t="s">
        <v>26</v>
      </c>
      <c r="FH41">
        <f>'raw data (CT)'!Y40</f>
        <v>12.1570572603478</v>
      </c>
      <c r="FI41">
        <f t="shared" si="119"/>
        <v>12.9847194513064</v>
      </c>
      <c r="FJ41">
        <f t="shared" si="214"/>
        <v>0.82766219095860016</v>
      </c>
      <c r="FK41">
        <v>2</v>
      </c>
      <c r="FL41">
        <f t="shared" si="47"/>
        <v>1.7748070523529083</v>
      </c>
      <c r="FN41" s="1" t="s">
        <v>26</v>
      </c>
      <c r="FO41">
        <f>'raw data (CT)'!Z40</f>
        <v>12.2091468627195</v>
      </c>
      <c r="FP41">
        <f t="shared" si="120"/>
        <v>11.583488988411284</v>
      </c>
      <c r="FQ41">
        <f t="shared" si="215"/>
        <v>-0.62565787430821551</v>
      </c>
      <c r="FR41">
        <v>2</v>
      </c>
      <c r="FS41">
        <f t="shared" si="49"/>
        <v>0.64812416289945107</v>
      </c>
      <c r="FU41" s="1" t="s">
        <v>26</v>
      </c>
      <c r="FV41">
        <f>'raw data (CT)'!AA40</f>
        <v>15.5025252642577</v>
      </c>
      <c r="FW41">
        <f t="shared" si="121"/>
        <v>14.713870332091034</v>
      </c>
      <c r="FX41">
        <f t="shared" si="216"/>
        <v>-0.78865493216666671</v>
      </c>
      <c r="FY41">
        <v>2</v>
      </c>
      <c r="FZ41">
        <f t="shared" si="51"/>
        <v>0.57888355092401689</v>
      </c>
      <c r="GB41" s="1" t="s">
        <v>26</v>
      </c>
      <c r="GC41">
        <f>'raw data (CT)'!AB40</f>
        <v>21.164916210006901</v>
      </c>
      <c r="GD41">
        <f t="shared" si="122"/>
        <v>21.226014470138288</v>
      </c>
      <c r="GE41">
        <f t="shared" si="217"/>
        <v>6.109826013138786E-2</v>
      </c>
      <c r="GF41">
        <v>2</v>
      </c>
      <c r="GG41">
        <f t="shared" si="53"/>
        <v>1.0432596462029042</v>
      </c>
      <c r="GI41" s="1" t="s">
        <v>26</v>
      </c>
      <c r="GJ41">
        <f>'raw data (CT)'!AC40</f>
        <v>13.8844942762881</v>
      </c>
      <c r="GK41">
        <f t="shared" si="123"/>
        <v>14.025585774284304</v>
      </c>
      <c r="GL41">
        <f t="shared" si="218"/>
        <v>0.14109149799620369</v>
      </c>
      <c r="GM41">
        <v>2</v>
      </c>
      <c r="GN41">
        <f t="shared" si="55"/>
        <v>1.10273909830503</v>
      </c>
      <c r="GP41" s="1" t="s">
        <v>26</v>
      </c>
      <c r="GQ41">
        <f>'raw data (CT)'!AD40</f>
        <v>12.419655543746099</v>
      </c>
      <c r="GR41">
        <f t="shared" si="124"/>
        <v>11.969179330194631</v>
      </c>
      <c r="GS41">
        <f t="shared" si="219"/>
        <v>-0.45047621355146816</v>
      </c>
      <c r="GT41">
        <v>2</v>
      </c>
      <c r="GU41">
        <f t="shared" si="57"/>
        <v>0.73180125069447766</v>
      </c>
      <c r="GW41" s="1" t="s">
        <v>26</v>
      </c>
      <c r="GX41">
        <f>'raw data (CT)'!AE40</f>
        <v>11.941269358025</v>
      </c>
      <c r="GY41">
        <f t="shared" si="125"/>
        <v>13.411947726101024</v>
      </c>
      <c r="GZ41">
        <f t="shared" si="220"/>
        <v>1.4706783680760243</v>
      </c>
      <c r="HA41">
        <v>2</v>
      </c>
      <c r="HB41">
        <f t="shared" si="59"/>
        <v>2.7715218241647746</v>
      </c>
      <c r="HD41" s="1" t="s">
        <v>26</v>
      </c>
      <c r="HE41">
        <f>'raw data (CT)'!AF40</f>
        <v>12.0829340074913</v>
      </c>
      <c r="HF41">
        <f t="shared" si="126"/>
        <v>11.296478551644576</v>
      </c>
      <c r="HG41">
        <f t="shared" si="221"/>
        <v>-0.78645545584672405</v>
      </c>
      <c r="HH41">
        <v>2</v>
      </c>
      <c r="HI41">
        <f t="shared" si="61"/>
        <v>0.57976676718661768</v>
      </c>
      <c r="HK41" s="1" t="s">
        <v>26</v>
      </c>
      <c r="HL41">
        <f>'raw data (CT)'!AG40</f>
        <v>17.018495602495101</v>
      </c>
      <c r="HM41">
        <f t="shared" si="127"/>
        <v>18.151809132116021</v>
      </c>
      <c r="HN41">
        <f t="shared" si="222"/>
        <v>1.1333135296209207</v>
      </c>
      <c r="HO41">
        <v>2</v>
      </c>
      <c r="HP41">
        <f t="shared" si="63"/>
        <v>2.1936198476098836</v>
      </c>
      <c r="HR41" s="1" t="s">
        <v>26</v>
      </c>
      <c r="HS41">
        <f>'raw data (CT)'!AH40</f>
        <v>14.1077479424329</v>
      </c>
      <c r="HT41">
        <f t="shared" si="128"/>
        <v>13.748017265275241</v>
      </c>
      <c r="HU41">
        <f t="shared" si="223"/>
        <v>-0.35973067715765872</v>
      </c>
      <c r="HV41">
        <v>2</v>
      </c>
      <c r="HW41">
        <f t="shared" si="65"/>
        <v>0.77931004796922587</v>
      </c>
      <c r="HY41" s="1" t="s">
        <v>26</v>
      </c>
      <c r="HZ41">
        <f>'raw data (CT)'!AI40</f>
        <v>12.460513916979799</v>
      </c>
      <c r="IA41">
        <f t="shared" si="129"/>
        <v>12.175938757881283</v>
      </c>
      <c r="IB41">
        <f t="shared" si="224"/>
        <v>-0.28457515909851594</v>
      </c>
      <c r="IC41">
        <v>2</v>
      </c>
      <c r="ID41">
        <f t="shared" si="67"/>
        <v>0.82098333415090241</v>
      </c>
      <c r="IF41" s="1" t="s">
        <v>26</v>
      </c>
      <c r="IG41">
        <f>'raw data (CT)'!AJ40</f>
        <v>10.927659861354901</v>
      </c>
      <c r="IH41">
        <f t="shared" si="130"/>
        <v>10.492920839349626</v>
      </c>
      <c r="II41">
        <f t="shared" si="225"/>
        <v>-0.43473902200527448</v>
      </c>
      <c r="IJ41">
        <v>2</v>
      </c>
      <c r="IK41">
        <f t="shared" si="69"/>
        <v>0.73982757448850267</v>
      </c>
      <c r="IM41" s="1" t="s">
        <v>26</v>
      </c>
      <c r="IN41">
        <f>'raw data (CT)'!AK40</f>
        <v>14.8858990835621</v>
      </c>
      <c r="IO41">
        <f t="shared" si="131"/>
        <v>12.7113598902446</v>
      </c>
      <c r="IP41">
        <f t="shared" si="226"/>
        <v>-2.1745391933175</v>
      </c>
      <c r="IQ41">
        <v>2</v>
      </c>
      <c r="IR41">
        <f t="shared" si="71"/>
        <v>0.22151262112651282</v>
      </c>
      <c r="IT41" s="1" t="s">
        <v>26</v>
      </c>
      <c r="IU41">
        <f>'raw data (CT)'!AL40</f>
        <v>13.656057234825999</v>
      </c>
      <c r="IV41">
        <f t="shared" si="132"/>
        <v>13.164633018422759</v>
      </c>
      <c r="IW41">
        <f t="shared" si="227"/>
        <v>-0.49142421640324052</v>
      </c>
      <c r="IX41">
        <v>2</v>
      </c>
      <c r="IY41">
        <f t="shared" si="73"/>
        <v>0.71132253945099844</v>
      </c>
      <c r="JA41" s="1" t="s">
        <v>26</v>
      </c>
      <c r="JB41">
        <f>'raw data (CT)'!AM40</f>
        <v>12.5120577823457</v>
      </c>
      <c r="JC41">
        <f t="shared" si="133"/>
        <v>12.285955595377898</v>
      </c>
      <c r="JD41">
        <f t="shared" si="228"/>
        <v>-0.22610218696780215</v>
      </c>
      <c r="JE41">
        <v>2</v>
      </c>
      <c r="JF41">
        <f t="shared" si="75"/>
        <v>0.85494161971205118</v>
      </c>
      <c r="JH41" s="1" t="s">
        <v>26</v>
      </c>
      <c r="JI41">
        <f>'raw data (CT)'!AN40</f>
        <v>32.7177617746514</v>
      </c>
      <c r="JJ41">
        <f t="shared" si="134"/>
        <v>24.632342976413703</v>
      </c>
      <c r="JK41">
        <f t="shared" si="229"/>
        <v>-8.085418798237697</v>
      </c>
      <c r="JL41">
        <v>2</v>
      </c>
      <c r="JM41">
        <f t="shared" si="77"/>
        <v>3.6816831868329235E-3</v>
      </c>
      <c r="JO41" s="1" t="s">
        <v>26</v>
      </c>
      <c r="JP41">
        <f>'raw data (CT)'!AO40</f>
        <v>19.128383101972101</v>
      </c>
      <c r="JQ41">
        <f t="shared" si="135"/>
        <v>17.96428060720185</v>
      </c>
      <c r="JR41">
        <f t="shared" si="230"/>
        <v>-1.1641024947702512</v>
      </c>
      <c r="JS41">
        <v>2</v>
      </c>
      <c r="JT41">
        <f t="shared" si="79"/>
        <v>0.44624178182656166</v>
      </c>
      <c r="JV41" s="1" t="s">
        <v>26</v>
      </c>
      <c r="JW41">
        <f>'raw data (CT)'!AP40</f>
        <v>20.230780129079399</v>
      </c>
      <c r="JX41">
        <f t="shared" si="136"/>
        <v>20.128844862822781</v>
      </c>
      <c r="JY41">
        <f t="shared" si="231"/>
        <v>-0.10193526625661775</v>
      </c>
      <c r="JZ41">
        <v>2</v>
      </c>
      <c r="KA41">
        <f t="shared" si="81"/>
        <v>0.93178223744670796</v>
      </c>
      <c r="KC41" s="1" t="s">
        <v>26</v>
      </c>
      <c r="KD41">
        <f>'raw data (CT)'!AQ40</f>
        <v>12.082381549126699</v>
      </c>
      <c r="KE41">
        <f t="shared" si="137"/>
        <v>11.74862306866267</v>
      </c>
      <c r="KF41">
        <f t="shared" si="232"/>
        <v>-0.33375848046402901</v>
      </c>
      <c r="KG41">
        <v>2</v>
      </c>
      <c r="KH41">
        <f t="shared" si="83"/>
        <v>0.79346666520505071</v>
      </c>
      <c r="KJ41" s="1" t="s">
        <v>26</v>
      </c>
      <c r="KK41">
        <f>'raw data (CT)'!AR40</f>
        <v>9.8258635444209705</v>
      </c>
      <c r="KL41">
        <f t="shared" si="138"/>
        <v>10.439448927374313</v>
      </c>
      <c r="KM41">
        <f t="shared" si="233"/>
        <v>0.61358538295334242</v>
      </c>
      <c r="KN41">
        <v>2</v>
      </c>
      <c r="KO41">
        <f t="shared" si="85"/>
        <v>1.5300569825796055</v>
      </c>
      <c r="KQ41" s="1" t="s">
        <v>26</v>
      </c>
      <c r="KR41">
        <f>'raw data (CT)'!AS40</f>
        <v>12.6328401535774</v>
      </c>
      <c r="KS41">
        <f t="shared" si="139"/>
        <v>11.974404565061244</v>
      </c>
      <c r="KT41">
        <f t="shared" si="234"/>
        <v>-0.65843558851615569</v>
      </c>
      <c r="KU41">
        <v>2</v>
      </c>
      <c r="KV41">
        <f t="shared" si="87"/>
        <v>0.63356494180476941</v>
      </c>
      <c r="KX41" s="1" t="s">
        <v>26</v>
      </c>
      <c r="KY41">
        <f>'raw data (CT)'!AT40</f>
        <v>16.577227920590801</v>
      </c>
      <c r="KZ41">
        <f t="shared" si="140"/>
        <v>17.885183312411066</v>
      </c>
      <c r="LA41">
        <f t="shared" si="235"/>
        <v>1.3079553918202649</v>
      </c>
      <c r="LB41">
        <v>2</v>
      </c>
      <c r="LC41">
        <f t="shared" si="89"/>
        <v>2.475904025454656</v>
      </c>
      <c r="LE41" s="1" t="s">
        <v>26</v>
      </c>
      <c r="LF41">
        <f>'raw data (CT)'!AU40</f>
        <v>20.5263830697839</v>
      </c>
      <c r="LG41">
        <f t="shared" si="141"/>
        <v>20.97398616767029</v>
      </c>
      <c r="LH41">
        <f t="shared" si="236"/>
        <v>0.44760309788638963</v>
      </c>
      <c r="LI41">
        <v>2</v>
      </c>
      <c r="LJ41">
        <f t="shared" si="91"/>
        <v>1.3637725936307463</v>
      </c>
      <c r="LL41" s="1" t="s">
        <v>26</v>
      </c>
      <c r="LM41">
        <f>'raw data (CT)'!AV40</f>
        <v>14.969360923217</v>
      </c>
      <c r="LN41">
        <f t="shared" si="142"/>
        <v>13.759010606635613</v>
      </c>
      <c r="LO41">
        <f t="shared" si="237"/>
        <v>-1.2103503165813869</v>
      </c>
      <c r="LP41">
        <v>2</v>
      </c>
      <c r="LQ41">
        <f t="shared" si="93"/>
        <v>0.43216366452040794</v>
      </c>
      <c r="LS41" s="1" t="s">
        <v>26</v>
      </c>
      <c r="LT41">
        <f>'raw data (CT)'!AW40</f>
        <v>10.5753832477728</v>
      </c>
      <c r="LU41">
        <f t="shared" si="143"/>
        <v>9.6756523412523485</v>
      </c>
      <c r="LV41">
        <f t="shared" si="238"/>
        <v>-0.89973090652045151</v>
      </c>
      <c r="LW41">
        <v>2</v>
      </c>
      <c r="LX41">
        <f t="shared" si="95"/>
        <v>0.53598669492674367</v>
      </c>
    </row>
    <row r="42" spans="2:336" x14ac:dyDescent="0.25">
      <c r="B42" s="1" t="s">
        <v>27</v>
      </c>
      <c r="C42">
        <f>'raw data (CT)'!AX41</f>
        <v>8.64785156103334</v>
      </c>
      <c r="D42">
        <f t="shared" si="96"/>
        <v>8.1453957508141368</v>
      </c>
      <c r="E42">
        <f t="shared" si="239"/>
        <v>-0.50245581021920316</v>
      </c>
      <c r="F42">
        <v>2</v>
      </c>
      <c r="G42">
        <f t="shared" si="1"/>
        <v>0.70590414108365207</v>
      </c>
      <c r="I42" s="1" t="s">
        <v>27</v>
      </c>
      <c r="J42" s="6">
        <f>'raw data (CT)'!C41</f>
        <v>14.652129925406699</v>
      </c>
      <c r="K42">
        <f t="shared" si="97"/>
        <v>13.165000958705244</v>
      </c>
      <c r="L42">
        <f t="shared" si="192"/>
        <v>-1.4871289667014551</v>
      </c>
      <c r="M42">
        <v>2</v>
      </c>
      <c r="N42">
        <f t="shared" si="3"/>
        <v>0.35672173661163853</v>
      </c>
      <c r="P42" s="1" t="s">
        <v>27</v>
      </c>
      <c r="Q42" s="6">
        <f>'raw data (CT)'!D41</f>
        <v>7.9854605117070898</v>
      </c>
      <c r="R42">
        <f t="shared" si="98"/>
        <v>7.1607762328820526</v>
      </c>
      <c r="S42">
        <f t="shared" si="193"/>
        <v>-0.82468427882503725</v>
      </c>
      <c r="T42">
        <v>2</v>
      </c>
      <c r="U42">
        <f t="shared" si="5"/>
        <v>0.56460574790741069</v>
      </c>
      <c r="W42" s="1" t="s">
        <v>27</v>
      </c>
      <c r="X42">
        <f>'raw data (CT)'!E41</f>
        <v>26.1864619799371</v>
      </c>
      <c r="Y42">
        <f t="shared" si="99"/>
        <v>26.499719347035985</v>
      </c>
      <c r="Z42">
        <f t="shared" si="194"/>
        <v>0.31325736709888474</v>
      </c>
      <c r="AA42">
        <v>2</v>
      </c>
      <c r="AB42">
        <f t="shared" si="7"/>
        <v>1.2425099174330088</v>
      </c>
      <c r="AD42" s="1" t="s">
        <v>27</v>
      </c>
      <c r="AE42">
        <f>'raw data (CT)'!F41</f>
        <v>18.039926531508101</v>
      </c>
      <c r="AF42">
        <f t="shared" si="100"/>
        <v>19.092181059475795</v>
      </c>
      <c r="AG42">
        <f t="shared" si="195"/>
        <v>1.052254527967694</v>
      </c>
      <c r="AH42">
        <v>2</v>
      </c>
      <c r="AI42">
        <f t="shared" si="9"/>
        <v>2.0737680350046426</v>
      </c>
      <c r="AK42" s="1" t="s">
        <v>27</v>
      </c>
      <c r="AL42">
        <f>'raw data (CT)'!G41</f>
        <v>25.807985678544998</v>
      </c>
      <c r="AM42">
        <f t="shared" si="101"/>
        <v>23.204473497115767</v>
      </c>
      <c r="AN42">
        <f t="shared" si="196"/>
        <v>-2.603512181429231</v>
      </c>
      <c r="AO42">
        <v>2</v>
      </c>
      <c r="AP42">
        <f t="shared" si="11"/>
        <v>0.16453744127977971</v>
      </c>
      <c r="AR42" s="1" t="s">
        <v>27</v>
      </c>
      <c r="AS42">
        <f>'raw data (CT)'!H41</f>
        <v>18.468712782513599</v>
      </c>
      <c r="AT42">
        <f t="shared" si="102"/>
        <v>16.10412600201699</v>
      </c>
      <c r="AU42">
        <f t="shared" si="197"/>
        <v>-2.3645867804966088</v>
      </c>
      <c r="AV42">
        <v>2</v>
      </c>
      <c r="AW42">
        <f t="shared" si="13"/>
        <v>0.19417282614263257</v>
      </c>
      <c r="AY42" s="1" t="s">
        <v>27</v>
      </c>
      <c r="AZ42">
        <f>'raw data (CT)'!I41</f>
        <v>15.429367272528699</v>
      </c>
      <c r="BA42">
        <f t="shared" si="103"/>
        <v>14.468610905867157</v>
      </c>
      <c r="BB42">
        <f t="shared" si="198"/>
        <v>-0.96075636666154196</v>
      </c>
      <c r="BC42">
        <v>2</v>
      </c>
      <c r="BD42">
        <f t="shared" si="15"/>
        <v>0.51378747758773458</v>
      </c>
      <c r="BF42" s="1" t="s">
        <v>27</v>
      </c>
      <c r="BG42">
        <f>'raw data (CT)'!J41</f>
        <v>12.179410483807199</v>
      </c>
      <c r="BH42">
        <f t="shared" si="104"/>
        <v>10.859842270632289</v>
      </c>
      <c r="BI42">
        <f t="shared" si="199"/>
        <v>-1.3195682131749109</v>
      </c>
      <c r="BJ42">
        <v>2</v>
      </c>
      <c r="BK42">
        <f t="shared" si="17"/>
        <v>0.40065483356664938</v>
      </c>
      <c r="BM42" s="1" t="s">
        <v>27</v>
      </c>
      <c r="BN42">
        <f>'raw data (CT)'!K41</f>
        <v>17.521389631775499</v>
      </c>
      <c r="BO42">
        <f t="shared" si="105"/>
        <v>16.422431159057975</v>
      </c>
      <c r="BP42">
        <f t="shared" si="200"/>
        <v>-1.0989584727175234</v>
      </c>
      <c r="BQ42">
        <v>2</v>
      </c>
      <c r="BR42">
        <f t="shared" si="19"/>
        <v>0.46685341041500567</v>
      </c>
      <c r="BT42" s="1" t="s">
        <v>27</v>
      </c>
      <c r="BU42">
        <f>'raw data (CT)'!L41</f>
        <v>17.226723809008899</v>
      </c>
      <c r="BV42">
        <f t="shared" si="106"/>
        <v>15.387553307654276</v>
      </c>
      <c r="BW42">
        <f t="shared" si="201"/>
        <v>-1.8391705013546229</v>
      </c>
      <c r="BX42">
        <v>2</v>
      </c>
      <c r="BY42">
        <f t="shared" si="21"/>
        <v>0.27948243084793428</v>
      </c>
      <c r="CA42" s="1" t="s">
        <v>27</v>
      </c>
      <c r="CB42">
        <f>'raw data (CT)'!M41</f>
        <v>8.7529069905534094</v>
      </c>
      <c r="CC42">
        <f t="shared" si="107"/>
        <v>7.8823445001062638</v>
      </c>
      <c r="CD42">
        <f t="shared" si="202"/>
        <v>-0.87056249044714562</v>
      </c>
      <c r="CE42">
        <v>2</v>
      </c>
      <c r="CF42">
        <f t="shared" si="23"/>
        <v>0.54693356585519393</v>
      </c>
      <c r="CH42" s="1" t="s">
        <v>27</v>
      </c>
      <c r="CI42">
        <f>'raw data (CT)'!N41</f>
        <v>35.339930901784001</v>
      </c>
      <c r="CJ42">
        <f t="shared" si="108"/>
        <v>27.517171636696578</v>
      </c>
      <c r="CK42">
        <f t="shared" si="203"/>
        <v>-7.8227592650874236</v>
      </c>
      <c r="CL42">
        <v>2</v>
      </c>
      <c r="CM42">
        <f t="shared" si="25"/>
        <v>4.4168719864759497E-3</v>
      </c>
      <c r="CO42" s="1" t="s">
        <v>27</v>
      </c>
      <c r="CP42">
        <f>'raw data (CT)'!O41</f>
        <v>13.601225054894</v>
      </c>
      <c r="CQ42">
        <f t="shared" si="109"/>
        <v>12.48624909331004</v>
      </c>
      <c r="CR42">
        <f t="shared" si="204"/>
        <v>-1.1149759615839603</v>
      </c>
      <c r="CS42">
        <v>2</v>
      </c>
      <c r="CT42">
        <f t="shared" si="27"/>
        <v>0.46169884820082813</v>
      </c>
      <c r="CV42" s="1" t="s">
        <v>27</v>
      </c>
      <c r="CW42">
        <f>'raw data (CT)'!P41</f>
        <v>13.9295257847002</v>
      </c>
      <c r="CX42">
        <f t="shared" si="110"/>
        <v>13.087707749788152</v>
      </c>
      <c r="CY42">
        <f t="shared" si="205"/>
        <v>-0.84181803491204832</v>
      </c>
      <c r="CZ42">
        <v>2</v>
      </c>
      <c r="DA42">
        <f t="shared" si="29"/>
        <v>0.5579400289125499</v>
      </c>
      <c r="DC42" s="1" t="s">
        <v>27</v>
      </c>
      <c r="DD42">
        <f>'raw data (CT)'!Q41</f>
        <v>13.168278696286</v>
      </c>
      <c r="DE42">
        <f t="shared" si="111"/>
        <v>11.917854400087977</v>
      </c>
      <c r="DF42">
        <f t="shared" si="206"/>
        <v>-1.2504242961980232</v>
      </c>
      <c r="DG42">
        <v>2</v>
      </c>
      <c r="DH42">
        <f t="shared" si="31"/>
        <v>0.42032457211097829</v>
      </c>
      <c r="DJ42" s="1" t="s">
        <v>27</v>
      </c>
      <c r="DK42">
        <f>'raw data (CT)'!R41</f>
        <v>11.862776329792601</v>
      </c>
      <c r="DL42">
        <f t="shared" si="112"/>
        <v>10.65266115079722</v>
      </c>
      <c r="DM42">
        <f t="shared" si="207"/>
        <v>-1.2101151789953803</v>
      </c>
      <c r="DN42">
        <v>2</v>
      </c>
      <c r="DO42">
        <f t="shared" si="33"/>
        <v>0.43223410643605947</v>
      </c>
      <c r="DQ42" s="1" t="s">
        <v>27</v>
      </c>
      <c r="DR42">
        <f>'raw data (CT)'!S41</f>
        <v>8.2992057829528605</v>
      </c>
      <c r="DS42">
        <f t="shared" si="113"/>
        <v>8.5833079414458542</v>
      </c>
      <c r="DT42">
        <f t="shared" si="208"/>
        <v>0.28410215849299369</v>
      </c>
      <c r="DU42">
        <v>2</v>
      </c>
      <c r="DV42">
        <f t="shared" si="35"/>
        <v>1.2176522386263604</v>
      </c>
      <c r="DX42" s="1" t="s">
        <v>27</v>
      </c>
      <c r="DY42">
        <f>'raw data (CT)'!T41</f>
        <v>19.008493743977201</v>
      </c>
      <c r="DZ42">
        <f t="shared" si="114"/>
        <v>14.245993453368152</v>
      </c>
      <c r="EA42">
        <f t="shared" si="209"/>
        <v>-4.762500290609049</v>
      </c>
      <c r="EB42">
        <v>2</v>
      </c>
      <c r="EC42">
        <f t="shared" si="37"/>
        <v>3.6842115367238935E-2</v>
      </c>
      <c r="EE42" s="1" t="s">
        <v>27</v>
      </c>
      <c r="EF42">
        <f>'raw data (CT)'!U41</f>
        <v>13.8202354774784</v>
      </c>
      <c r="EG42">
        <f t="shared" si="115"/>
        <v>13.213675963486804</v>
      </c>
      <c r="EH42">
        <f t="shared" si="210"/>
        <v>-0.60655951399159669</v>
      </c>
      <c r="EI42">
        <v>2</v>
      </c>
      <c r="EJ42">
        <f t="shared" si="39"/>
        <v>0.65676105546225871</v>
      </c>
      <c r="EL42" s="1" t="s">
        <v>27</v>
      </c>
      <c r="EM42">
        <f>'raw data (CT)'!V41</f>
        <v>13.781592173329299</v>
      </c>
      <c r="EN42">
        <f t="shared" si="116"/>
        <v>13.342209146000533</v>
      </c>
      <c r="EO42">
        <f t="shared" si="211"/>
        <v>-0.43938302732876622</v>
      </c>
      <c r="EP42">
        <v>2</v>
      </c>
      <c r="EQ42">
        <f t="shared" si="41"/>
        <v>0.7374499137904762</v>
      </c>
      <c r="ES42" s="1" t="s">
        <v>27</v>
      </c>
      <c r="ET42">
        <f>'raw data (CT)'!W41</f>
        <v>17.258095809778101</v>
      </c>
      <c r="EU42">
        <f t="shared" si="117"/>
        <v>16.822990906484254</v>
      </c>
      <c r="EV42">
        <f t="shared" si="212"/>
        <v>-0.43510490329384766</v>
      </c>
      <c r="EW42">
        <v>2</v>
      </c>
      <c r="EX42">
        <f t="shared" si="43"/>
        <v>0.73963997091544265</v>
      </c>
      <c r="EZ42" s="1" t="s">
        <v>27</v>
      </c>
      <c r="FA42">
        <f>'raw data (CT)'!X41</f>
        <v>12.8191770304804</v>
      </c>
      <c r="FB42">
        <f t="shared" si="118"/>
        <v>10.896680675086667</v>
      </c>
      <c r="FC42">
        <f t="shared" si="213"/>
        <v>-1.9224963553937329</v>
      </c>
      <c r="FD42">
        <v>2</v>
      </c>
      <c r="FE42">
        <f t="shared" si="45"/>
        <v>0.26379765491309976</v>
      </c>
      <c r="FG42" s="1" t="s">
        <v>27</v>
      </c>
      <c r="FH42">
        <f>'raw data (CT)'!Y41</f>
        <v>12.5080783717942</v>
      </c>
      <c r="FI42">
        <f t="shared" si="119"/>
        <v>12.9847194513064</v>
      </c>
      <c r="FJ42">
        <f t="shared" si="214"/>
        <v>0.47664107951220025</v>
      </c>
      <c r="FK42">
        <v>2</v>
      </c>
      <c r="FL42">
        <f t="shared" si="47"/>
        <v>1.3915001647802179</v>
      </c>
      <c r="FN42" s="1" t="s">
        <v>27</v>
      </c>
      <c r="FO42">
        <f>'raw data (CT)'!Z41</f>
        <v>12.920731529992</v>
      </c>
      <c r="FP42">
        <f t="shared" si="120"/>
        <v>11.583488988411284</v>
      </c>
      <c r="FQ42">
        <f t="shared" si="215"/>
        <v>-1.3372425415807161</v>
      </c>
      <c r="FR42">
        <v>2</v>
      </c>
      <c r="FS42">
        <f t="shared" si="49"/>
        <v>0.3957763905978024</v>
      </c>
      <c r="FU42" s="1" t="s">
        <v>27</v>
      </c>
      <c r="FV42">
        <f>'raw data (CT)'!AA41</f>
        <v>16.515555405358398</v>
      </c>
      <c r="FW42">
        <f t="shared" si="121"/>
        <v>14.713870332091034</v>
      </c>
      <c r="FX42">
        <f t="shared" si="216"/>
        <v>-1.8016850732673646</v>
      </c>
      <c r="FY42">
        <v>2</v>
      </c>
      <c r="FZ42">
        <f t="shared" si="51"/>
        <v>0.28683936355310102</v>
      </c>
      <c r="GB42" s="1" t="s">
        <v>27</v>
      </c>
      <c r="GC42">
        <f>'raw data (CT)'!AB41</f>
        <v>20.731199823443902</v>
      </c>
      <c r="GD42">
        <f t="shared" si="122"/>
        <v>21.226014470138288</v>
      </c>
      <c r="GE42">
        <f t="shared" si="217"/>
        <v>0.49481464669438679</v>
      </c>
      <c r="GF42">
        <v>2</v>
      </c>
      <c r="GG42">
        <f t="shared" si="53"/>
        <v>1.4091397012994482</v>
      </c>
      <c r="GI42" s="1" t="s">
        <v>27</v>
      </c>
      <c r="GJ42">
        <f>'raw data (CT)'!AC41</f>
        <v>14.6009406183423</v>
      </c>
      <c r="GK42">
        <f t="shared" si="123"/>
        <v>14.025585774284304</v>
      </c>
      <c r="GL42">
        <f t="shared" si="218"/>
        <v>-0.57535484405799586</v>
      </c>
      <c r="GM42">
        <v>2</v>
      </c>
      <c r="GN42">
        <f t="shared" si="55"/>
        <v>0.67112116269210664</v>
      </c>
      <c r="GP42" s="1" t="s">
        <v>27</v>
      </c>
      <c r="GQ42">
        <f>'raw data (CT)'!AD41</f>
        <v>13.16643138873</v>
      </c>
      <c r="GR42">
        <f t="shared" si="124"/>
        <v>11.969179330194631</v>
      </c>
      <c r="GS42">
        <f t="shared" si="219"/>
        <v>-1.1972520585353692</v>
      </c>
      <c r="GT42">
        <v>2</v>
      </c>
      <c r="GU42">
        <f t="shared" si="57"/>
        <v>0.43610515270022948</v>
      </c>
      <c r="GW42" s="1" t="s">
        <v>27</v>
      </c>
      <c r="GX42">
        <f>'raw data (CT)'!AE41</f>
        <v>13.026733424615299</v>
      </c>
      <c r="GY42">
        <f t="shared" si="125"/>
        <v>13.411947726101024</v>
      </c>
      <c r="GZ42">
        <f t="shared" si="220"/>
        <v>0.38521430148572477</v>
      </c>
      <c r="HA42">
        <v>2</v>
      </c>
      <c r="HB42">
        <f t="shared" si="59"/>
        <v>1.3060537771354988</v>
      </c>
      <c r="HD42" s="1" t="s">
        <v>27</v>
      </c>
      <c r="HE42">
        <f>'raw data (CT)'!AF41</f>
        <v>12.783442750870799</v>
      </c>
      <c r="HF42">
        <f t="shared" si="126"/>
        <v>11.296478551644576</v>
      </c>
      <c r="HG42">
        <f t="shared" si="221"/>
        <v>-1.4869641992262235</v>
      </c>
      <c r="HH42">
        <v>2</v>
      </c>
      <c r="HI42">
        <f t="shared" si="61"/>
        <v>0.35676247945383288</v>
      </c>
      <c r="HK42" s="1" t="s">
        <v>27</v>
      </c>
      <c r="HL42">
        <f>'raw data (CT)'!AG41</f>
        <v>16.6738719749011</v>
      </c>
      <c r="HM42">
        <f t="shared" si="127"/>
        <v>18.151809132116021</v>
      </c>
      <c r="HN42">
        <f t="shared" si="222"/>
        <v>1.4779371572149209</v>
      </c>
      <c r="HO42">
        <v>2</v>
      </c>
      <c r="HP42">
        <f t="shared" si="63"/>
        <v>2.7855016241964705</v>
      </c>
      <c r="HR42" s="1" t="s">
        <v>27</v>
      </c>
      <c r="HS42">
        <f>'raw data (CT)'!AH41</f>
        <v>14.3096716530448</v>
      </c>
      <c r="HT42">
        <f t="shared" si="128"/>
        <v>13.748017265275241</v>
      </c>
      <c r="HU42">
        <f t="shared" si="223"/>
        <v>-0.56165438776955945</v>
      </c>
      <c r="HV42">
        <v>2</v>
      </c>
      <c r="HW42">
        <f t="shared" si="65"/>
        <v>0.67752477723556681</v>
      </c>
      <c r="HY42" s="1" t="s">
        <v>27</v>
      </c>
      <c r="HZ42">
        <f>'raw data (CT)'!AI41</f>
        <v>12.7348795709682</v>
      </c>
      <c r="IA42">
        <f t="shared" si="129"/>
        <v>12.175938757881283</v>
      </c>
      <c r="IB42">
        <f t="shared" si="224"/>
        <v>-0.55894081308691668</v>
      </c>
      <c r="IC42">
        <v>2</v>
      </c>
      <c r="ID42">
        <f t="shared" si="67"/>
        <v>0.6788003373168372</v>
      </c>
      <c r="IF42" s="1" t="s">
        <v>27</v>
      </c>
      <c r="IG42">
        <f>'raw data (CT)'!AJ41</f>
        <v>11.9066338384337</v>
      </c>
      <c r="IH42">
        <f t="shared" si="130"/>
        <v>10.492920839349626</v>
      </c>
      <c r="II42">
        <f t="shared" si="225"/>
        <v>-1.4137129990840744</v>
      </c>
      <c r="IJ42">
        <v>2</v>
      </c>
      <c r="IK42">
        <f t="shared" si="69"/>
        <v>0.37534443567532427</v>
      </c>
      <c r="IM42" s="1" t="s">
        <v>27</v>
      </c>
      <c r="IN42">
        <f>'raw data (CT)'!AK41</f>
        <v>16.1310985357748</v>
      </c>
      <c r="IO42">
        <f t="shared" si="131"/>
        <v>12.7113598902446</v>
      </c>
      <c r="IP42">
        <f t="shared" si="226"/>
        <v>-3.4197386455302006</v>
      </c>
      <c r="IQ42">
        <v>2</v>
      </c>
      <c r="IR42">
        <f t="shared" si="71"/>
        <v>9.3445004733804807E-2</v>
      </c>
      <c r="IT42" s="1" t="s">
        <v>27</v>
      </c>
      <c r="IU42">
        <f>'raw data (CT)'!AL41</f>
        <v>14.514677001945101</v>
      </c>
      <c r="IV42">
        <f t="shared" si="132"/>
        <v>13.164633018422759</v>
      </c>
      <c r="IW42">
        <f t="shared" si="227"/>
        <v>-1.3500439835223421</v>
      </c>
      <c r="IX42">
        <v>2</v>
      </c>
      <c r="IY42">
        <f t="shared" si="73"/>
        <v>0.39228008930160629</v>
      </c>
      <c r="JA42" s="1" t="s">
        <v>27</v>
      </c>
      <c r="JB42">
        <f>'raw data (CT)'!AM41</f>
        <v>13.19920463982</v>
      </c>
      <c r="JC42">
        <f t="shared" si="133"/>
        <v>12.285955595377898</v>
      </c>
      <c r="JD42">
        <f t="shared" si="228"/>
        <v>-0.91324904444210198</v>
      </c>
      <c r="JE42">
        <v>2</v>
      </c>
      <c r="JF42">
        <f t="shared" si="75"/>
        <v>0.53098792383588633</v>
      </c>
      <c r="JH42" s="1" t="s">
        <v>27</v>
      </c>
      <c r="JI42">
        <f>'raw data (CT)'!AN41</f>
        <v>27.7250606009042</v>
      </c>
      <c r="JJ42">
        <f t="shared" si="134"/>
        <v>24.632342976413703</v>
      </c>
      <c r="JK42">
        <f t="shared" si="229"/>
        <v>-3.092717624490497</v>
      </c>
      <c r="JL42">
        <v>2</v>
      </c>
      <c r="JM42">
        <f t="shared" si="77"/>
        <v>0.11721932789177696</v>
      </c>
      <c r="JO42" s="1" t="s">
        <v>27</v>
      </c>
      <c r="JP42">
        <f>'raw data (CT)'!AO41</f>
        <v>19.8030795748017</v>
      </c>
      <c r="JQ42">
        <f t="shared" si="135"/>
        <v>17.96428060720185</v>
      </c>
      <c r="JR42">
        <f t="shared" si="230"/>
        <v>-1.8387989675998497</v>
      </c>
      <c r="JS42">
        <v>2</v>
      </c>
      <c r="JT42">
        <f t="shared" si="79"/>
        <v>0.27955441454899099</v>
      </c>
      <c r="JV42" s="1" t="s">
        <v>27</v>
      </c>
      <c r="JW42">
        <f>'raw data (CT)'!AP41</f>
        <v>20.917365442615498</v>
      </c>
      <c r="JX42">
        <f t="shared" si="136"/>
        <v>20.128844862822781</v>
      </c>
      <c r="JY42">
        <f t="shared" si="231"/>
        <v>-0.78852057979271706</v>
      </c>
      <c r="JZ42">
        <v>2</v>
      </c>
      <c r="KA42">
        <f t="shared" si="81"/>
        <v>0.57893746252599954</v>
      </c>
      <c r="KC42" s="1" t="s">
        <v>27</v>
      </c>
      <c r="KD42">
        <f>'raw data (CT)'!AQ41</f>
        <v>12.636173846499499</v>
      </c>
      <c r="KE42">
        <f t="shared" si="137"/>
        <v>11.74862306866267</v>
      </c>
      <c r="KF42">
        <f t="shared" si="232"/>
        <v>-0.88755077783682879</v>
      </c>
      <c r="KG42">
        <v>2</v>
      </c>
      <c r="KH42">
        <f t="shared" si="83"/>
        <v>0.5405309837757527</v>
      </c>
      <c r="KJ42" s="1" t="s">
        <v>27</v>
      </c>
      <c r="KK42">
        <f>'raw data (CT)'!AR41</f>
        <v>10.362228141726099</v>
      </c>
      <c r="KL42">
        <f t="shared" si="138"/>
        <v>10.439448927374313</v>
      </c>
      <c r="KM42">
        <f t="shared" si="233"/>
        <v>7.7220785648213663E-2</v>
      </c>
      <c r="KN42">
        <v>2</v>
      </c>
      <c r="KO42">
        <f t="shared" si="85"/>
        <v>1.0549837562105631</v>
      </c>
      <c r="KQ42" s="1" t="s">
        <v>27</v>
      </c>
      <c r="KR42">
        <f>'raw data (CT)'!AS41</f>
        <v>13.363585520426</v>
      </c>
      <c r="KS42">
        <f t="shared" si="139"/>
        <v>11.974404565061244</v>
      </c>
      <c r="KT42">
        <f t="shared" si="234"/>
        <v>-1.3891809553647558</v>
      </c>
      <c r="KU42">
        <v>2</v>
      </c>
      <c r="KV42">
        <f t="shared" si="87"/>
        <v>0.38178148513118498</v>
      </c>
      <c r="KX42" s="1" t="s">
        <v>27</v>
      </c>
      <c r="KY42">
        <f>'raw data (CT)'!AT41</f>
        <v>16.676602834178802</v>
      </c>
      <c r="KZ42">
        <f t="shared" si="140"/>
        <v>17.885183312411066</v>
      </c>
      <c r="LA42">
        <f t="shared" si="235"/>
        <v>1.208580478232264</v>
      </c>
      <c r="LB42">
        <v>2</v>
      </c>
      <c r="LC42">
        <f t="shared" si="89"/>
        <v>2.3111012694859512</v>
      </c>
      <c r="LE42" s="1" t="s">
        <v>27</v>
      </c>
      <c r="LF42">
        <f>'raw data (CT)'!AU41</f>
        <v>20.4787284510892</v>
      </c>
      <c r="LG42">
        <f t="shared" si="141"/>
        <v>20.97398616767029</v>
      </c>
      <c r="LH42">
        <f t="shared" si="236"/>
        <v>0.49525771658109008</v>
      </c>
      <c r="LI42">
        <v>2</v>
      </c>
      <c r="LJ42">
        <f t="shared" si="91"/>
        <v>1.4095725323776775</v>
      </c>
      <c r="LL42" s="1" t="s">
        <v>27</v>
      </c>
      <c r="LM42">
        <f>'raw data (CT)'!AV41</f>
        <v>15.8111597592092</v>
      </c>
      <c r="LN42">
        <f t="shared" si="142"/>
        <v>13.759010606635613</v>
      </c>
      <c r="LO42">
        <f t="shared" si="237"/>
        <v>-2.0521491525735875</v>
      </c>
      <c r="LP42">
        <v>2</v>
      </c>
      <c r="LQ42">
        <f t="shared" si="93"/>
        <v>0.24112461626466827</v>
      </c>
      <c r="LS42" s="1" t="s">
        <v>27</v>
      </c>
      <c r="LT42">
        <f>'raw data (CT)'!AW41</f>
        <v>11.6417949731132</v>
      </c>
      <c r="LU42">
        <f t="shared" si="143"/>
        <v>9.6756523412523485</v>
      </c>
      <c r="LV42">
        <f t="shared" si="238"/>
        <v>-1.9661426318608513</v>
      </c>
      <c r="LW42">
        <v>2</v>
      </c>
      <c r="LX42">
        <f t="shared" si="95"/>
        <v>0.25593642073474537</v>
      </c>
    </row>
    <row r="43" spans="2:336" x14ac:dyDescent="0.25">
      <c r="C43"/>
      <c r="J43"/>
      <c r="Q43"/>
      <c r="X43"/>
      <c r="AE43"/>
      <c r="AL43"/>
      <c r="AS43"/>
      <c r="AZ43"/>
      <c r="BG43"/>
      <c r="BN43"/>
      <c r="BU43"/>
      <c r="CB43"/>
      <c r="CI43"/>
      <c r="CP43"/>
      <c r="CW43"/>
      <c r="DD43"/>
      <c r="DK43"/>
      <c r="DR43"/>
      <c r="DY43"/>
      <c r="EF43"/>
      <c r="EM43"/>
      <c r="ET43"/>
      <c r="FA43"/>
      <c r="FH43"/>
      <c r="FO43"/>
      <c r="FV43"/>
      <c r="GC43"/>
      <c r="GJ43"/>
      <c r="GQ43"/>
      <c r="GX43"/>
      <c r="HE43"/>
      <c r="HL43"/>
      <c r="HS43"/>
      <c r="HZ43"/>
      <c r="IG43"/>
      <c r="IN43"/>
      <c r="IU43"/>
      <c r="JB43"/>
      <c r="JI43"/>
      <c r="JP43"/>
      <c r="JW43"/>
      <c r="KD43"/>
      <c r="KK43"/>
      <c r="KR43"/>
      <c r="KY43"/>
      <c r="LF43"/>
      <c r="LM43"/>
      <c r="LT43"/>
    </row>
    <row r="44" spans="2:336" x14ac:dyDescent="0.25">
      <c r="C44"/>
      <c r="J44"/>
      <c r="Q44"/>
      <c r="X44"/>
      <c r="AE44"/>
      <c r="AL44"/>
      <c r="AS44"/>
      <c r="AZ44"/>
      <c r="BG44"/>
      <c r="BN44"/>
      <c r="BU44"/>
      <c r="CB44"/>
      <c r="CI44"/>
      <c r="CP44"/>
      <c r="CW44"/>
      <c r="DD44"/>
      <c r="DK44"/>
      <c r="DR44"/>
      <c r="DY44"/>
      <c r="EF44"/>
      <c r="EM44"/>
      <c r="ET44"/>
      <c r="FA44"/>
      <c r="FH44"/>
      <c r="FO44"/>
      <c r="FV44"/>
      <c r="GC44"/>
      <c r="GJ44"/>
      <c r="GQ44"/>
      <c r="GX44"/>
      <c r="HE44"/>
      <c r="HL44"/>
      <c r="HS44"/>
      <c r="HZ44"/>
      <c r="IG44"/>
      <c r="IN44"/>
      <c r="IU44"/>
      <c r="JB44"/>
      <c r="JI44"/>
      <c r="JP44"/>
      <c r="JW44"/>
      <c r="KD44"/>
      <c r="KK44"/>
      <c r="KR44"/>
      <c r="KY44"/>
      <c r="LF44"/>
      <c r="LM44"/>
      <c r="LT44"/>
    </row>
    <row r="45" spans="2:336" x14ac:dyDescent="0.25">
      <c r="C45"/>
      <c r="J45"/>
      <c r="Q45"/>
      <c r="X45"/>
      <c r="AE45"/>
      <c r="AL45"/>
      <c r="AS45"/>
      <c r="AZ45"/>
      <c r="BG45"/>
      <c r="BN45"/>
      <c r="BU45"/>
      <c r="CB45"/>
      <c r="CI45"/>
      <c r="CP45"/>
      <c r="CW45"/>
      <c r="DD45"/>
      <c r="DK45"/>
      <c r="DR45"/>
      <c r="DY45"/>
      <c r="EF45"/>
      <c r="EM45"/>
      <c r="ET45"/>
      <c r="FA45"/>
      <c r="FH45"/>
      <c r="FO45"/>
      <c r="FV45"/>
      <c r="GC45"/>
      <c r="GJ45"/>
      <c r="GQ45"/>
      <c r="GX45"/>
      <c r="HE45"/>
      <c r="HL45"/>
      <c r="HS45"/>
      <c r="HZ45"/>
      <c r="IG45"/>
      <c r="IN45"/>
      <c r="IU45"/>
      <c r="JB45"/>
      <c r="JI45"/>
      <c r="JP45"/>
      <c r="JW45"/>
      <c r="KD45"/>
      <c r="KK45"/>
      <c r="KR45"/>
      <c r="KY45"/>
      <c r="LF45"/>
      <c r="LM45"/>
      <c r="LT45"/>
    </row>
    <row r="46" spans="2:336" x14ac:dyDescent="0.25">
      <c r="C46"/>
      <c r="J46"/>
      <c r="Q46"/>
      <c r="X46"/>
      <c r="AE46"/>
      <c r="AL46"/>
      <c r="AS46"/>
      <c r="AZ46"/>
      <c r="BG46"/>
      <c r="BN46"/>
      <c r="BU46"/>
      <c r="CB46"/>
      <c r="CI46"/>
      <c r="CP46"/>
      <c r="CW46"/>
      <c r="DD46"/>
      <c r="DK46"/>
      <c r="DR46"/>
      <c r="DY46"/>
      <c r="EF46"/>
      <c r="EM46"/>
      <c r="ET46"/>
      <c r="FA46"/>
      <c r="FH46"/>
      <c r="FO46"/>
      <c r="FV46"/>
      <c r="GC46"/>
      <c r="GJ46"/>
      <c r="GQ46"/>
      <c r="GX46"/>
      <c r="HE46"/>
      <c r="HL46"/>
      <c r="HS46"/>
      <c r="HZ46"/>
      <c r="IG46"/>
      <c r="IN46"/>
      <c r="IU46"/>
      <c r="JB46"/>
      <c r="JI46"/>
      <c r="JP46"/>
      <c r="JW46"/>
      <c r="KD46"/>
      <c r="KK46"/>
      <c r="KR46"/>
      <c r="KY46"/>
      <c r="LF46"/>
      <c r="LM46"/>
      <c r="LT46"/>
    </row>
    <row r="47" spans="2:336" x14ac:dyDescent="0.25">
      <c r="C47"/>
      <c r="J47"/>
      <c r="Q47"/>
      <c r="X47"/>
      <c r="AE47"/>
      <c r="AL47"/>
      <c r="AS47"/>
      <c r="AZ47"/>
      <c r="BG47"/>
      <c r="BN47"/>
      <c r="BU47"/>
      <c r="CB47"/>
      <c r="CI47"/>
      <c r="CP47"/>
      <c r="CW47"/>
      <c r="DD47"/>
      <c r="DK47"/>
      <c r="DR47"/>
      <c r="DY47"/>
      <c r="EF47"/>
      <c r="EM47"/>
      <c r="ET47"/>
      <c r="FA47"/>
      <c r="FH47"/>
      <c r="FO47"/>
      <c r="FV47"/>
      <c r="GC47"/>
      <c r="GJ47"/>
      <c r="GQ47"/>
      <c r="GX47"/>
      <c r="HE47"/>
      <c r="HL47"/>
      <c r="HS47"/>
      <c r="HZ47"/>
      <c r="IG47"/>
      <c r="IN47"/>
      <c r="IU47"/>
      <c r="JB47"/>
      <c r="JI47"/>
      <c r="JP47"/>
      <c r="JW47"/>
      <c r="KD47"/>
      <c r="KK47"/>
      <c r="KR47"/>
      <c r="KY47"/>
      <c r="LF47"/>
      <c r="LM47"/>
      <c r="LT47"/>
    </row>
    <row r="48" spans="2:336" x14ac:dyDescent="0.25">
      <c r="C48"/>
      <c r="J48"/>
      <c r="Q48"/>
      <c r="X48"/>
      <c r="AE48"/>
      <c r="AL48"/>
      <c r="AS48"/>
      <c r="AZ48"/>
      <c r="BG48"/>
      <c r="BN48"/>
      <c r="BU48"/>
      <c r="CB48"/>
      <c r="CI48"/>
      <c r="CP48"/>
      <c r="CW48"/>
      <c r="DD48"/>
      <c r="DK48"/>
      <c r="DR48"/>
      <c r="DY48"/>
      <c r="EF48"/>
      <c r="EM48"/>
      <c r="ET48"/>
      <c r="FA48"/>
      <c r="FH48"/>
      <c r="FO48"/>
      <c r="FV48"/>
      <c r="GC48"/>
      <c r="GJ48"/>
      <c r="GQ48"/>
      <c r="GX48"/>
      <c r="HE48"/>
      <c r="HL48"/>
      <c r="HS48"/>
      <c r="HZ48"/>
      <c r="IG48"/>
      <c r="IN48"/>
      <c r="IU48"/>
      <c r="JB48"/>
      <c r="JI48"/>
      <c r="JP48"/>
      <c r="JW48"/>
      <c r="KD48"/>
      <c r="KK48"/>
      <c r="KR48"/>
      <c r="KY48"/>
      <c r="LF48"/>
      <c r="LM48"/>
      <c r="LT48"/>
    </row>
    <row r="49" spans="3:332" x14ac:dyDescent="0.25">
      <c r="C49"/>
      <c r="J49"/>
      <c r="Q49"/>
      <c r="X49"/>
      <c r="AE49"/>
      <c r="AL49"/>
      <c r="AS49"/>
      <c r="AZ49"/>
      <c r="BG49"/>
      <c r="BN49"/>
      <c r="BU49"/>
      <c r="CB49"/>
      <c r="CI49"/>
      <c r="CP49"/>
      <c r="CW49"/>
      <c r="DD49"/>
      <c r="DK49"/>
      <c r="DR49"/>
      <c r="DY49"/>
      <c r="EF49"/>
      <c r="EM49"/>
      <c r="ET49"/>
      <c r="FA49"/>
      <c r="FH49"/>
      <c r="FO49"/>
      <c r="FV49"/>
      <c r="GC49"/>
      <c r="GJ49"/>
      <c r="GQ49"/>
      <c r="GX49"/>
      <c r="HE49"/>
      <c r="HL49"/>
      <c r="HS49"/>
      <c r="HZ49"/>
      <c r="IG49"/>
      <c r="IN49"/>
      <c r="IU49"/>
      <c r="JB49"/>
      <c r="JI49"/>
      <c r="JP49"/>
      <c r="JW49"/>
      <c r="KD49"/>
      <c r="KK49"/>
      <c r="KR49"/>
      <c r="KY49"/>
      <c r="LF49"/>
      <c r="LM49"/>
      <c r="LT49"/>
    </row>
    <row r="50" spans="3:332" x14ac:dyDescent="0.25">
      <c r="C50"/>
      <c r="J50"/>
      <c r="Q50"/>
      <c r="X50"/>
      <c r="AE50"/>
      <c r="AL50"/>
      <c r="AS50"/>
      <c r="AZ50"/>
      <c r="BG50"/>
      <c r="BN50"/>
      <c r="BU50"/>
      <c r="CB50"/>
      <c r="CI50"/>
      <c r="CP50"/>
      <c r="CW50"/>
      <c r="DD50"/>
      <c r="DK50"/>
      <c r="DR50"/>
      <c r="DY50"/>
      <c r="EF50"/>
      <c r="EM50"/>
      <c r="ET50"/>
      <c r="FA50"/>
      <c r="FH50"/>
      <c r="FO50"/>
      <c r="FV50"/>
      <c r="GC50"/>
      <c r="GJ50"/>
      <c r="GQ50"/>
      <c r="GX50"/>
      <c r="HE50"/>
      <c r="HL50"/>
      <c r="HS50"/>
      <c r="HZ50"/>
      <c r="IG50"/>
      <c r="IN50"/>
      <c r="IU50"/>
      <c r="JB50"/>
      <c r="JI50"/>
      <c r="JP50"/>
      <c r="JW50"/>
      <c r="KD50"/>
      <c r="KK50"/>
      <c r="KR50"/>
      <c r="KY50"/>
      <c r="LF50"/>
      <c r="LM50"/>
      <c r="LT50"/>
    </row>
    <row r="51" spans="3:332" x14ac:dyDescent="0.25">
      <c r="C51"/>
      <c r="J51"/>
      <c r="Q51"/>
      <c r="X51"/>
      <c r="AE51"/>
      <c r="AL51"/>
      <c r="AS51"/>
      <c r="AZ51"/>
      <c r="BG51"/>
      <c r="BN51"/>
      <c r="BU51"/>
      <c r="CB51"/>
      <c r="CI51"/>
      <c r="CP51"/>
      <c r="CW51"/>
      <c r="DD51"/>
      <c r="DK51"/>
      <c r="DR51"/>
      <c r="DY51"/>
      <c r="EF51"/>
      <c r="EM51"/>
      <c r="ET51"/>
      <c r="FA51"/>
      <c r="FH51"/>
      <c r="FO51"/>
      <c r="FV51"/>
      <c r="GC51"/>
      <c r="GJ51"/>
      <c r="GQ51"/>
      <c r="GX51"/>
      <c r="HE51"/>
      <c r="HL51"/>
      <c r="HS51"/>
      <c r="HZ51"/>
      <c r="IG51"/>
      <c r="IN51"/>
      <c r="IU51"/>
      <c r="JB51"/>
      <c r="JI51"/>
      <c r="JP51"/>
      <c r="JW51"/>
      <c r="KD51"/>
      <c r="KK51"/>
      <c r="KR51"/>
      <c r="KY51"/>
      <c r="LF51"/>
      <c r="LM51"/>
      <c r="LT51"/>
    </row>
    <row r="52" spans="3:332" x14ac:dyDescent="0.25">
      <c r="C52"/>
      <c r="J52"/>
      <c r="Q52"/>
      <c r="X52"/>
      <c r="AE52"/>
      <c r="AL52"/>
      <c r="AS52"/>
      <c r="AZ52"/>
      <c r="BG52"/>
      <c r="BN52"/>
      <c r="BU52"/>
      <c r="CB52"/>
      <c r="CI52"/>
      <c r="CP52"/>
      <c r="CW52"/>
      <c r="DD52"/>
      <c r="DK52"/>
      <c r="DR52"/>
      <c r="DY52"/>
      <c r="EF52"/>
      <c r="EM52"/>
      <c r="ET52"/>
      <c r="FA52"/>
      <c r="FH52"/>
      <c r="FO52"/>
      <c r="FV52"/>
      <c r="GC52"/>
      <c r="GJ52"/>
      <c r="GQ52"/>
      <c r="GX52"/>
      <c r="HE52"/>
      <c r="HL52"/>
      <c r="HS52"/>
      <c r="HZ52"/>
      <c r="IG52"/>
      <c r="IN52"/>
      <c r="IU52"/>
      <c r="JB52"/>
      <c r="JI52"/>
      <c r="JP52"/>
      <c r="JW52"/>
      <c r="KD52"/>
      <c r="KK52"/>
      <c r="KR52"/>
      <c r="KY52"/>
      <c r="LF52"/>
      <c r="LM52"/>
      <c r="LT52"/>
    </row>
    <row r="53" spans="3:332" x14ac:dyDescent="0.25">
      <c r="C53"/>
      <c r="J53"/>
      <c r="Q53"/>
      <c r="X53"/>
      <c r="AE53"/>
      <c r="AL53"/>
      <c r="AS53"/>
      <c r="AZ53"/>
      <c r="BG53"/>
      <c r="BN53"/>
      <c r="BU53"/>
      <c r="CB53"/>
      <c r="CI53"/>
      <c r="CP53"/>
      <c r="CW53"/>
      <c r="DD53"/>
      <c r="DK53"/>
      <c r="DR53"/>
      <c r="DY53"/>
      <c r="EF53"/>
      <c r="EM53"/>
      <c r="ET53"/>
      <c r="FA53"/>
      <c r="FH53"/>
      <c r="FO53"/>
      <c r="FV53"/>
      <c r="GC53"/>
      <c r="GJ53"/>
      <c r="GQ53"/>
      <c r="GX53"/>
      <c r="HE53"/>
      <c r="HL53"/>
      <c r="HS53"/>
      <c r="HZ53"/>
      <c r="IG53"/>
      <c r="IN53"/>
      <c r="IU53"/>
      <c r="JB53"/>
      <c r="JI53"/>
      <c r="JP53"/>
      <c r="JW53"/>
      <c r="KD53"/>
      <c r="KK53"/>
      <c r="KR53"/>
      <c r="KY53"/>
      <c r="LF53"/>
      <c r="LM53"/>
      <c r="LT53"/>
    </row>
    <row r="54" spans="3:332" x14ac:dyDescent="0.25">
      <c r="C54"/>
      <c r="J54"/>
      <c r="Q54"/>
      <c r="X54"/>
      <c r="AE54"/>
      <c r="AL54"/>
      <c r="AS54"/>
      <c r="AZ54"/>
      <c r="BG54"/>
      <c r="BN54"/>
      <c r="BU54"/>
      <c r="CB54"/>
      <c r="CI54"/>
      <c r="CP54"/>
      <c r="CW54"/>
      <c r="DD54"/>
      <c r="DK54"/>
      <c r="DR54"/>
      <c r="DY54"/>
      <c r="EF54"/>
      <c r="EM54"/>
      <c r="ET54"/>
      <c r="FA54"/>
      <c r="FH54"/>
      <c r="FO54"/>
      <c r="FV54"/>
      <c r="GC54"/>
      <c r="GJ54"/>
      <c r="GQ54"/>
      <c r="GX54"/>
      <c r="HE54"/>
      <c r="HL54"/>
      <c r="HS54"/>
      <c r="HZ54"/>
      <c r="IG54"/>
      <c r="IN54"/>
      <c r="IU54"/>
      <c r="JB54"/>
      <c r="JI54"/>
      <c r="JP54"/>
      <c r="JW54"/>
      <c r="KD54"/>
      <c r="KK54"/>
      <c r="KR54"/>
      <c r="KY54"/>
      <c r="LF54"/>
      <c r="LM54"/>
      <c r="LT54"/>
    </row>
    <row r="55" spans="3:332" x14ac:dyDescent="0.25">
      <c r="C55"/>
      <c r="J55"/>
      <c r="Q55"/>
      <c r="X55"/>
      <c r="AE55"/>
      <c r="AL55"/>
      <c r="AS55"/>
      <c r="AZ55"/>
      <c r="BG55"/>
      <c r="BN55"/>
      <c r="BU55"/>
      <c r="CB55"/>
      <c r="CI55"/>
      <c r="CP55"/>
      <c r="CW55"/>
      <c r="DD55"/>
      <c r="DK55"/>
      <c r="DR55"/>
      <c r="DY55"/>
      <c r="EF55"/>
      <c r="EM55"/>
      <c r="ET55"/>
      <c r="FA55"/>
      <c r="FH55"/>
      <c r="FO55"/>
      <c r="FV55"/>
      <c r="GC55"/>
      <c r="GJ55"/>
      <c r="GQ55"/>
      <c r="GX55"/>
      <c r="HE55"/>
      <c r="HL55"/>
      <c r="HS55"/>
      <c r="HZ55"/>
      <c r="IG55"/>
      <c r="IN55"/>
      <c r="IU55"/>
      <c r="JB55"/>
      <c r="JI55"/>
      <c r="JP55"/>
      <c r="JW55"/>
      <c r="KD55"/>
      <c r="KK55"/>
      <c r="KR55"/>
      <c r="KY55"/>
      <c r="LF55"/>
      <c r="LM55"/>
      <c r="LT55"/>
    </row>
    <row r="56" spans="3:332" x14ac:dyDescent="0.25">
      <c r="C56"/>
      <c r="J56"/>
      <c r="Q56"/>
      <c r="X56"/>
      <c r="AE56"/>
      <c r="AL56"/>
      <c r="AS56"/>
      <c r="AZ56"/>
      <c r="BG56"/>
      <c r="BN56"/>
      <c r="BU56"/>
      <c r="CB56"/>
      <c r="CI56"/>
      <c r="CP56"/>
      <c r="CW56"/>
      <c r="DD56"/>
      <c r="DK56"/>
      <c r="DR56"/>
      <c r="DY56"/>
      <c r="EF56"/>
      <c r="EM56"/>
      <c r="ET56"/>
      <c r="FA56"/>
      <c r="FH56"/>
      <c r="FO56"/>
      <c r="FV56"/>
      <c r="GC56"/>
      <c r="GJ56"/>
      <c r="GQ56"/>
      <c r="GX56"/>
      <c r="HE56"/>
      <c r="HL56"/>
      <c r="HS56"/>
      <c r="HZ56"/>
      <c r="IG56"/>
      <c r="IN56"/>
      <c r="IU56"/>
      <c r="JB56"/>
      <c r="JI56"/>
      <c r="JP56"/>
      <c r="JW56"/>
      <c r="KD56"/>
      <c r="KK56"/>
      <c r="KR56"/>
      <c r="KY56"/>
      <c r="LF56"/>
      <c r="LM56"/>
      <c r="LT56"/>
    </row>
    <row r="57" spans="3:332" x14ac:dyDescent="0.25">
      <c r="C57"/>
      <c r="J57"/>
      <c r="Q57"/>
      <c r="X57"/>
      <c r="AE57"/>
      <c r="AL57"/>
      <c r="AS57"/>
      <c r="AZ57"/>
      <c r="BG57"/>
      <c r="BN57"/>
      <c r="BU57"/>
      <c r="CB57"/>
      <c r="CI57"/>
      <c r="CP57"/>
      <c r="CW57"/>
      <c r="DD57"/>
      <c r="DK57"/>
      <c r="DR57"/>
      <c r="DY57"/>
      <c r="EF57"/>
      <c r="EM57"/>
      <c r="ET57"/>
      <c r="FA57"/>
      <c r="FH57"/>
      <c r="FO57"/>
      <c r="FV57"/>
      <c r="GC57"/>
      <c r="GJ57"/>
      <c r="GQ57"/>
      <c r="GX57"/>
      <c r="HE57"/>
      <c r="HL57"/>
      <c r="HS57"/>
      <c r="HZ57"/>
      <c r="IG57"/>
      <c r="IN57"/>
      <c r="IU57"/>
      <c r="JB57"/>
      <c r="JI57"/>
      <c r="JP57"/>
      <c r="JW57"/>
      <c r="KD57"/>
      <c r="KK57"/>
      <c r="KR57"/>
      <c r="KY57"/>
      <c r="LF57"/>
      <c r="LM57"/>
      <c r="LT57"/>
    </row>
    <row r="58" spans="3:332" x14ac:dyDescent="0.25">
      <c r="C58"/>
      <c r="J58"/>
      <c r="Q58"/>
      <c r="X58"/>
      <c r="AE58"/>
      <c r="AL58"/>
      <c r="AS58"/>
      <c r="AZ58"/>
      <c r="BG58"/>
      <c r="BN58"/>
      <c r="BU58"/>
      <c r="CB58"/>
      <c r="CI58"/>
      <c r="CP58"/>
      <c r="CW58"/>
      <c r="DD58"/>
      <c r="DK58"/>
      <c r="DR58"/>
      <c r="DY58"/>
      <c r="EF58"/>
      <c r="EM58"/>
      <c r="ET58"/>
      <c r="FA58"/>
      <c r="FH58"/>
      <c r="FO58"/>
      <c r="FV58"/>
      <c r="GC58"/>
      <c r="GJ58"/>
      <c r="GQ58"/>
      <c r="GX58"/>
      <c r="HE58"/>
      <c r="HL58"/>
      <c r="HS58"/>
      <c r="HZ58"/>
      <c r="IG58"/>
      <c r="IN58"/>
      <c r="IU58"/>
      <c r="JB58"/>
      <c r="JI58"/>
      <c r="JP58"/>
      <c r="JW58"/>
      <c r="KD58"/>
      <c r="KK58"/>
      <c r="KR58"/>
      <c r="KY58"/>
      <c r="LF58"/>
      <c r="LM58"/>
      <c r="LT58"/>
    </row>
    <row r="59" spans="3:332" x14ac:dyDescent="0.25">
      <c r="C59"/>
      <c r="J59"/>
      <c r="Q59"/>
      <c r="X59"/>
      <c r="AE59"/>
      <c r="AL59"/>
      <c r="AS59"/>
      <c r="AZ59"/>
      <c r="BG59"/>
      <c r="BN59"/>
      <c r="BU59"/>
      <c r="CB59"/>
      <c r="CI59"/>
      <c r="CP59"/>
      <c r="CW59"/>
      <c r="DD59"/>
      <c r="DK59"/>
      <c r="DR59"/>
      <c r="DY59"/>
      <c r="EF59"/>
      <c r="EM59"/>
      <c r="ET59"/>
      <c r="FA59"/>
      <c r="FH59"/>
      <c r="FO59"/>
      <c r="FV59"/>
      <c r="GC59"/>
      <c r="GJ59"/>
      <c r="GQ59"/>
      <c r="GX59"/>
      <c r="HE59"/>
      <c r="HL59"/>
      <c r="HS59"/>
      <c r="HZ59"/>
      <c r="IG59"/>
      <c r="IN59"/>
      <c r="IU59"/>
      <c r="JB59"/>
      <c r="JI59"/>
      <c r="JP59"/>
      <c r="JW59"/>
      <c r="KD59"/>
      <c r="KK59"/>
      <c r="KR59"/>
      <c r="KY59"/>
      <c r="LF59"/>
      <c r="LM59"/>
      <c r="LT59"/>
    </row>
    <row r="60" spans="3:332" x14ac:dyDescent="0.25">
      <c r="C60"/>
      <c r="J60"/>
      <c r="Q60"/>
      <c r="X60"/>
      <c r="AE60"/>
      <c r="AL60"/>
      <c r="AS60"/>
      <c r="AZ60"/>
      <c r="BG60"/>
      <c r="BN60"/>
      <c r="BU60"/>
      <c r="CB60"/>
      <c r="CI60"/>
      <c r="CP60"/>
      <c r="CW60"/>
      <c r="DD60"/>
      <c r="DK60"/>
      <c r="DR60"/>
      <c r="DY60"/>
      <c r="EF60"/>
      <c r="EM60"/>
      <c r="ET60"/>
      <c r="FA60"/>
      <c r="FH60"/>
      <c r="FO60"/>
      <c r="FV60"/>
      <c r="GC60"/>
      <c r="GJ60"/>
      <c r="GQ60"/>
      <c r="GX60"/>
      <c r="HE60"/>
      <c r="HL60"/>
      <c r="HS60"/>
      <c r="HZ60"/>
      <c r="IG60"/>
      <c r="IN60"/>
      <c r="IU60"/>
      <c r="JB60"/>
      <c r="JI60"/>
      <c r="JP60"/>
      <c r="JW60"/>
      <c r="KD60"/>
      <c r="KK60"/>
      <c r="KR60"/>
      <c r="KY60"/>
      <c r="LF60"/>
      <c r="LM60"/>
      <c r="LT60"/>
    </row>
    <row r="61" spans="3:332" x14ac:dyDescent="0.25">
      <c r="C61"/>
      <c r="J61"/>
      <c r="Q61"/>
      <c r="X61"/>
      <c r="AE61"/>
      <c r="AL61"/>
      <c r="AS61"/>
      <c r="AZ61"/>
      <c r="BG61"/>
      <c r="BN61"/>
      <c r="BU61"/>
      <c r="CB61"/>
      <c r="CI61"/>
      <c r="CP61"/>
      <c r="CW61"/>
      <c r="DD61"/>
      <c r="DK61"/>
      <c r="DR61"/>
      <c r="DY61"/>
      <c r="EF61"/>
      <c r="EM61"/>
      <c r="ET61"/>
      <c r="FA61"/>
      <c r="FH61"/>
      <c r="FO61"/>
      <c r="FV61"/>
      <c r="GC61"/>
      <c r="GJ61"/>
      <c r="GQ61"/>
      <c r="GX61"/>
      <c r="HE61"/>
      <c r="HL61"/>
      <c r="HS61"/>
      <c r="HZ61"/>
      <c r="IG61"/>
      <c r="IN61"/>
      <c r="IU61"/>
      <c r="JB61"/>
      <c r="JI61"/>
      <c r="JP61"/>
      <c r="JW61"/>
      <c r="KD61"/>
      <c r="KK61"/>
      <c r="KR61"/>
      <c r="KY61"/>
      <c r="LF61"/>
      <c r="LM61"/>
      <c r="LT61"/>
    </row>
    <row r="62" spans="3:332" x14ac:dyDescent="0.25">
      <c r="C62"/>
      <c r="J62"/>
      <c r="Q62"/>
      <c r="X62"/>
      <c r="AE62"/>
      <c r="AL62"/>
      <c r="AS62"/>
      <c r="AZ62"/>
      <c r="BG62"/>
      <c r="BN62"/>
      <c r="BU62"/>
      <c r="CB62"/>
      <c r="CI62"/>
      <c r="CP62"/>
      <c r="CW62"/>
      <c r="DD62"/>
      <c r="DK62"/>
      <c r="DR62"/>
      <c r="DY62"/>
      <c r="EF62"/>
      <c r="EM62"/>
      <c r="ET62"/>
      <c r="FA62"/>
      <c r="FH62"/>
      <c r="FO62"/>
      <c r="FV62"/>
      <c r="GC62"/>
      <c r="GJ62"/>
      <c r="GQ62"/>
      <c r="GX62"/>
      <c r="HE62"/>
      <c r="HL62"/>
      <c r="HS62"/>
      <c r="HZ62"/>
      <c r="IG62"/>
      <c r="IN62"/>
      <c r="IU62"/>
      <c r="JB62"/>
      <c r="JI62"/>
      <c r="JP62"/>
      <c r="JW62"/>
      <c r="KD62"/>
      <c r="KK62"/>
      <c r="KR62"/>
      <c r="KY62"/>
      <c r="LF62"/>
      <c r="LM62"/>
      <c r="LT62"/>
    </row>
    <row r="63" spans="3:332" x14ac:dyDescent="0.25">
      <c r="C63"/>
      <c r="J63"/>
      <c r="Q63"/>
      <c r="X63"/>
      <c r="AE63"/>
      <c r="AL63"/>
      <c r="AS63"/>
      <c r="AZ63"/>
      <c r="BG63"/>
      <c r="BN63"/>
      <c r="BU63"/>
      <c r="CB63"/>
      <c r="CI63"/>
      <c r="CP63"/>
      <c r="CW63"/>
      <c r="DD63"/>
      <c r="DK63"/>
      <c r="DR63"/>
      <c r="DY63"/>
      <c r="EF63"/>
      <c r="EM63"/>
      <c r="ET63"/>
      <c r="FA63"/>
      <c r="FH63"/>
      <c r="FO63"/>
      <c r="FV63"/>
      <c r="GC63"/>
      <c r="GJ63"/>
      <c r="GQ63"/>
      <c r="GX63"/>
      <c r="HE63"/>
      <c r="HL63"/>
      <c r="HS63"/>
      <c r="HZ63"/>
      <c r="IG63"/>
      <c r="IN63"/>
      <c r="IU63"/>
      <c r="JB63"/>
      <c r="JI63"/>
      <c r="JP63"/>
      <c r="JW63"/>
      <c r="KD63"/>
      <c r="KK63"/>
      <c r="KR63"/>
      <c r="KY63"/>
      <c r="LF63"/>
      <c r="LM63"/>
      <c r="LT63"/>
    </row>
    <row r="64" spans="3:332" x14ac:dyDescent="0.25">
      <c r="C64"/>
      <c r="J64"/>
      <c r="Q64"/>
      <c r="X64"/>
      <c r="AE64"/>
      <c r="AL64"/>
      <c r="AS64"/>
      <c r="AZ64"/>
      <c r="BG64"/>
      <c r="BN64"/>
      <c r="BU64"/>
      <c r="CB64"/>
      <c r="CI64"/>
      <c r="CP64"/>
      <c r="CW64"/>
      <c r="DD64"/>
      <c r="DK64"/>
      <c r="DR64"/>
      <c r="DY64"/>
      <c r="EF64"/>
      <c r="EM64"/>
      <c r="ET64"/>
      <c r="FA64"/>
      <c r="FH64"/>
      <c r="FO64"/>
      <c r="FV64"/>
      <c r="GC64"/>
      <c r="GJ64"/>
      <c r="GQ64"/>
      <c r="GX64"/>
      <c r="HE64"/>
      <c r="HL64"/>
      <c r="HS64"/>
      <c r="HZ64"/>
      <c r="IG64"/>
      <c r="IN64"/>
      <c r="IU64"/>
      <c r="JB64"/>
      <c r="JI64"/>
      <c r="JP64"/>
      <c r="JW64"/>
      <c r="KD64"/>
      <c r="KK64"/>
      <c r="KR64"/>
      <c r="KY64"/>
      <c r="LF64"/>
      <c r="LM64"/>
      <c r="LT64"/>
    </row>
    <row r="65" spans="3:332" x14ac:dyDescent="0.25">
      <c r="C65"/>
      <c r="J65"/>
      <c r="Q65"/>
      <c r="X65"/>
      <c r="AE65"/>
      <c r="AL65"/>
      <c r="AS65"/>
      <c r="AZ65"/>
      <c r="BG65"/>
      <c r="BN65"/>
      <c r="BU65"/>
      <c r="CB65"/>
      <c r="CI65"/>
      <c r="CP65"/>
      <c r="CW65"/>
      <c r="DD65"/>
      <c r="DK65"/>
      <c r="DR65"/>
      <c r="DY65"/>
      <c r="EF65"/>
      <c r="EM65"/>
      <c r="ET65"/>
      <c r="FA65"/>
      <c r="FH65"/>
      <c r="FO65"/>
      <c r="FV65"/>
      <c r="GC65"/>
      <c r="GJ65"/>
      <c r="GQ65"/>
      <c r="GX65"/>
      <c r="HE65"/>
      <c r="HL65"/>
      <c r="HS65"/>
      <c r="HZ65"/>
      <c r="IG65"/>
      <c r="IN65"/>
      <c r="IU65"/>
      <c r="JB65"/>
      <c r="JI65"/>
      <c r="JP65"/>
      <c r="JW65"/>
      <c r="KD65"/>
      <c r="KK65"/>
      <c r="KR65"/>
      <c r="KY65"/>
      <c r="LF65"/>
      <c r="LM65"/>
      <c r="LT65"/>
    </row>
    <row r="66" spans="3:332" x14ac:dyDescent="0.25">
      <c r="C66"/>
      <c r="J66"/>
      <c r="Q66"/>
      <c r="X66"/>
      <c r="AE66"/>
      <c r="AL66"/>
      <c r="AS66"/>
      <c r="AZ66"/>
      <c r="BG66"/>
      <c r="BN66"/>
      <c r="BU66"/>
      <c r="CB66"/>
      <c r="CI66"/>
      <c r="CP66"/>
      <c r="CW66"/>
      <c r="DD66"/>
      <c r="DK66"/>
      <c r="DR66"/>
      <c r="DY66"/>
      <c r="EF66"/>
      <c r="EM66"/>
      <c r="ET66"/>
      <c r="FA66"/>
      <c r="FH66"/>
      <c r="FO66"/>
      <c r="FV66"/>
      <c r="GC66"/>
      <c r="GJ66"/>
      <c r="GQ66"/>
      <c r="GX66"/>
      <c r="HE66"/>
      <c r="HL66"/>
      <c r="HS66"/>
      <c r="HZ66"/>
      <c r="IG66"/>
      <c r="IN66"/>
      <c r="IU66"/>
      <c r="JB66"/>
      <c r="JI66"/>
      <c r="JP66"/>
      <c r="JW66"/>
      <c r="KD66"/>
      <c r="KK66"/>
      <c r="KR66"/>
      <c r="KY66"/>
      <c r="LF66"/>
      <c r="LM66"/>
      <c r="LT66"/>
    </row>
    <row r="67" spans="3:332" x14ac:dyDescent="0.25">
      <c r="C67"/>
      <c r="J67"/>
      <c r="Q67"/>
      <c r="X67"/>
      <c r="AE67"/>
      <c r="AL67"/>
      <c r="AS67"/>
      <c r="AZ67"/>
      <c r="BG67"/>
      <c r="BN67"/>
      <c r="BU67"/>
      <c r="CB67"/>
      <c r="CI67"/>
      <c r="CP67"/>
      <c r="CW67"/>
      <c r="DD67"/>
      <c r="DK67"/>
      <c r="DR67"/>
      <c r="DY67"/>
      <c r="EF67"/>
      <c r="EM67"/>
      <c r="ET67"/>
      <c r="FA67"/>
      <c r="FH67"/>
      <c r="FO67"/>
      <c r="FV67"/>
      <c r="GC67"/>
      <c r="GJ67"/>
      <c r="GQ67"/>
      <c r="GX67"/>
      <c r="HE67"/>
      <c r="HL67"/>
      <c r="HS67"/>
      <c r="HZ67"/>
      <c r="IG67"/>
      <c r="IN67"/>
      <c r="IU67"/>
      <c r="JB67"/>
      <c r="JI67"/>
      <c r="JP67"/>
      <c r="JW67"/>
      <c r="KD67"/>
      <c r="KK67"/>
      <c r="KR67"/>
      <c r="KY67"/>
      <c r="LF67"/>
      <c r="LM67"/>
      <c r="LT67"/>
    </row>
    <row r="68" spans="3:332" x14ac:dyDescent="0.25">
      <c r="C68"/>
      <c r="J68"/>
      <c r="Q68"/>
      <c r="X68"/>
      <c r="AE68"/>
      <c r="AL68"/>
      <c r="AS68"/>
      <c r="AZ68"/>
      <c r="BG68"/>
      <c r="BN68"/>
      <c r="BU68"/>
      <c r="CB68"/>
      <c r="CI68"/>
      <c r="CP68"/>
      <c r="CW68"/>
      <c r="DD68"/>
      <c r="DK68"/>
      <c r="DR68"/>
      <c r="DY68"/>
      <c r="EF68"/>
      <c r="EM68"/>
      <c r="ET68"/>
      <c r="FA68"/>
      <c r="FH68"/>
      <c r="FO68"/>
      <c r="FV68"/>
      <c r="GC68"/>
      <c r="GJ68"/>
      <c r="GQ68"/>
      <c r="GX68"/>
      <c r="HE68"/>
      <c r="HL68"/>
      <c r="HS68"/>
      <c r="HZ68"/>
      <c r="IG68"/>
      <c r="IN68"/>
      <c r="IU68"/>
      <c r="JB68"/>
      <c r="JI68"/>
      <c r="JP68"/>
      <c r="JW68"/>
      <c r="KD68"/>
      <c r="KK68"/>
      <c r="KR68"/>
      <c r="KY68"/>
      <c r="LF68"/>
      <c r="LM68"/>
      <c r="LT68"/>
    </row>
    <row r="69" spans="3:332" x14ac:dyDescent="0.25">
      <c r="C69"/>
      <c r="J69"/>
      <c r="Q69"/>
      <c r="X69"/>
      <c r="AE69"/>
      <c r="AL69"/>
      <c r="AS69"/>
      <c r="AZ69"/>
      <c r="BG69"/>
      <c r="BN69"/>
      <c r="BU69"/>
      <c r="CB69"/>
      <c r="CI69"/>
      <c r="CP69"/>
      <c r="CW69"/>
      <c r="DD69"/>
      <c r="DK69"/>
      <c r="DR69"/>
      <c r="DY69"/>
      <c r="EF69"/>
      <c r="EM69"/>
      <c r="ET69"/>
      <c r="FA69"/>
      <c r="FH69"/>
      <c r="FO69"/>
      <c r="FV69"/>
      <c r="GC69"/>
      <c r="GJ69"/>
      <c r="GQ69"/>
      <c r="GX69"/>
      <c r="HE69"/>
      <c r="HL69"/>
      <c r="HS69"/>
      <c r="HZ69"/>
      <c r="IG69"/>
      <c r="IN69"/>
      <c r="IU69"/>
      <c r="JB69"/>
      <c r="JI69"/>
      <c r="JP69"/>
      <c r="JW69"/>
      <c r="KD69"/>
      <c r="KK69"/>
      <c r="KR69"/>
      <c r="KY69"/>
      <c r="LF69"/>
      <c r="LM69"/>
      <c r="LT69"/>
    </row>
    <row r="70" spans="3:332" x14ac:dyDescent="0.25">
      <c r="C70"/>
      <c r="J70"/>
      <c r="Q70"/>
      <c r="X70"/>
      <c r="AE70"/>
      <c r="AL70"/>
      <c r="AS70"/>
      <c r="AZ70"/>
      <c r="BG70"/>
      <c r="BN70"/>
      <c r="BU70"/>
      <c r="CB70"/>
      <c r="CI70"/>
      <c r="CP70"/>
      <c r="CW70"/>
      <c r="DD70"/>
      <c r="DK70"/>
      <c r="DR70"/>
      <c r="DY70"/>
      <c r="EF70"/>
      <c r="EM70"/>
      <c r="ET70"/>
      <c r="FA70"/>
      <c r="FH70"/>
      <c r="FO70"/>
      <c r="FV70"/>
      <c r="GC70"/>
      <c r="GJ70"/>
      <c r="GQ70"/>
      <c r="GX70"/>
      <c r="HE70"/>
      <c r="HL70"/>
      <c r="HS70"/>
      <c r="HZ70"/>
      <c r="IG70"/>
      <c r="IN70"/>
      <c r="IU70"/>
      <c r="JB70"/>
      <c r="JI70"/>
      <c r="JP70"/>
      <c r="JW70"/>
      <c r="KD70"/>
      <c r="KK70"/>
      <c r="KR70"/>
      <c r="KY70"/>
      <c r="LF70"/>
      <c r="LM70"/>
      <c r="LT70"/>
    </row>
    <row r="71" spans="3:332" x14ac:dyDescent="0.25">
      <c r="C71"/>
      <c r="J71"/>
      <c r="Q71"/>
      <c r="X71"/>
      <c r="AE71"/>
      <c r="AL71"/>
      <c r="AS71"/>
      <c r="AZ71"/>
      <c r="BG71"/>
      <c r="BN71"/>
      <c r="BU71"/>
      <c r="CB71"/>
      <c r="CI71"/>
      <c r="CP71"/>
      <c r="CW71"/>
      <c r="DD71"/>
      <c r="DK71"/>
      <c r="DR71"/>
      <c r="DY71"/>
      <c r="EF71"/>
      <c r="EM71"/>
      <c r="ET71"/>
      <c r="FA71"/>
      <c r="FH71"/>
      <c r="FO71"/>
      <c r="FV71"/>
      <c r="GC71"/>
      <c r="GJ71"/>
      <c r="GQ71"/>
      <c r="GX71"/>
      <c r="HE71"/>
      <c r="HL71"/>
      <c r="HS71"/>
      <c r="HZ71"/>
      <c r="IG71"/>
      <c r="IN71"/>
      <c r="IU71"/>
      <c r="JB71"/>
      <c r="JI71"/>
      <c r="JP71"/>
      <c r="JW71"/>
      <c r="KD71"/>
      <c r="KK71"/>
      <c r="KR71"/>
      <c r="KY71"/>
      <c r="LF71"/>
      <c r="LM71"/>
      <c r="LT71"/>
    </row>
    <row r="72" spans="3:332" x14ac:dyDescent="0.25">
      <c r="C72"/>
      <c r="J72"/>
      <c r="Q72"/>
      <c r="X72"/>
    </row>
    <row r="73" spans="3:332" x14ac:dyDescent="0.25">
      <c r="C73"/>
      <c r="J73"/>
      <c r="Q73"/>
      <c r="X73"/>
    </row>
    <row r="74" spans="3:332" x14ac:dyDescent="0.25">
      <c r="C74"/>
      <c r="J74"/>
      <c r="Q74"/>
      <c r="X74"/>
    </row>
    <row r="75" spans="3:332" x14ac:dyDescent="0.25">
      <c r="C75"/>
      <c r="J75"/>
      <c r="Q75"/>
      <c r="X75"/>
    </row>
    <row r="76" spans="3:332" x14ac:dyDescent="0.25">
      <c r="C76"/>
      <c r="J76"/>
      <c r="Q76"/>
      <c r="X76"/>
    </row>
    <row r="77" spans="3:332" x14ac:dyDescent="0.25">
      <c r="C77"/>
      <c r="J77"/>
      <c r="Q77"/>
      <c r="X77"/>
    </row>
    <row r="78" spans="3:332" x14ac:dyDescent="0.25">
      <c r="C78"/>
      <c r="J78"/>
      <c r="Q78"/>
      <c r="X78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workbookViewId="0">
      <selection activeCell="G40" sqref="G40"/>
    </sheetView>
  </sheetViews>
  <sheetFormatPr baseColWidth="10" defaultColWidth="8.85546875" defaultRowHeight="15" x14ac:dyDescent="0.25"/>
  <cols>
    <col min="7" max="9" width="8.85546875" style="4"/>
    <col min="10" max="15" width="8.85546875" style="8"/>
    <col min="16" max="20" width="8.85546875" style="4"/>
  </cols>
  <sheetData>
    <row r="1" spans="1:59" s="24" customFormat="1" ht="18.75" x14ac:dyDescent="0.3">
      <c r="B1" s="24" t="str">
        <f>CT_to_quant!C2</f>
        <v>Gapdh</v>
      </c>
      <c r="C1" s="24" t="str">
        <f>CT_to_quant!J2</f>
        <v>Ppara</v>
      </c>
      <c r="D1" s="24" t="str">
        <f>CT_to_quant!Q2</f>
        <v>Cyp3a11</v>
      </c>
      <c r="E1" s="24" t="str">
        <f>CT_to_quant!X2</f>
        <v>Cyp24a1</v>
      </c>
      <c r="F1" s="24" t="str">
        <f>CT_to_quant!AE2</f>
        <v>Nos2</v>
      </c>
      <c r="G1" s="24" t="str">
        <f>CT_to_quant!AL2</f>
        <v>Nfkbia</v>
      </c>
      <c r="H1" s="24" t="str">
        <f>CT_to_quant!AS2</f>
        <v>Cyp2c39</v>
      </c>
      <c r="I1" s="24" t="str">
        <f>CT_to_quant!AZ2</f>
        <v>Nr3c1</v>
      </c>
      <c r="J1" s="25" t="str">
        <f>CT_to_quant!BG2</f>
        <v>Cyp1a2</v>
      </c>
      <c r="K1" s="26" t="str">
        <f>CT_to_quant!BN2</f>
        <v>Abcb1a</v>
      </c>
      <c r="L1" s="26" t="str">
        <f>CT_to_quant!BU2</f>
        <v>Sult1b1</v>
      </c>
      <c r="M1" s="26" t="str">
        <f>CT_to_quant!CB2</f>
        <v>Gstp1</v>
      </c>
      <c r="N1" s="26" t="str">
        <f>CT_to_quant!CI2</f>
        <v>Cxcl15</v>
      </c>
      <c r="O1" s="26" t="str">
        <f>CT_to_quant!CP2</f>
        <v>Cebpa</v>
      </c>
      <c r="P1" s="24" t="str">
        <f>CT_to_quant!CW2</f>
        <v>Nr1h3</v>
      </c>
      <c r="Q1" s="24" t="str">
        <f>CT_to_quant!DD2</f>
        <v>Sod2</v>
      </c>
      <c r="R1" s="24" t="str">
        <f>CT_to_quant!DK2</f>
        <v>Sult1a1</v>
      </c>
      <c r="S1" s="24" t="str">
        <f>CT_to_quant!DR2</f>
        <v>Gstm1</v>
      </c>
      <c r="T1" s="24" t="str">
        <f>CT_to_quant!DY2</f>
        <v>Cyp4a10</v>
      </c>
      <c r="U1" s="24" t="str">
        <f>CT_to_quant!EF2</f>
        <v>Hmox1</v>
      </c>
      <c r="V1" s="24" t="str">
        <f>CT_to_quant!EM2</f>
        <v>Ahr</v>
      </c>
      <c r="W1" s="24" t="str">
        <f>CT_to_quant!ET2</f>
        <v>Cebpd</v>
      </c>
      <c r="X1" s="24" t="str">
        <f>CT_to_quant!FA2</f>
        <v>Slc10a1</v>
      </c>
      <c r="Y1" s="24" t="str">
        <f>CT_to_quant!FH2</f>
        <v>Gsta2</v>
      </c>
      <c r="Z1" s="24" t="str">
        <f>CT_to_quant!FO2</f>
        <v>Dpyd</v>
      </c>
      <c r="AA1" s="24" t="str">
        <f>CT_to_quant!FV2</f>
        <v>Socs3</v>
      </c>
      <c r="AB1" s="24" t="str">
        <f>CT_to_quant!GC2</f>
        <v>Vdr</v>
      </c>
      <c r="AC1" s="24" t="str">
        <f>CT_to_quant!GJ2</f>
        <v>Nr2f2</v>
      </c>
      <c r="AD1" s="24" t="str">
        <f>CT_to_quant!GQ2</f>
        <v>Rxra</v>
      </c>
      <c r="AE1" s="24" t="str">
        <f>CT_to_quant!GX2</f>
        <v>Cyp7a1</v>
      </c>
      <c r="AF1" s="24" t="str">
        <f>CT_to_quant!HE2</f>
        <v>Ugt1a1</v>
      </c>
      <c r="AG1" s="24" t="str">
        <f>CT_to_quant!HL2</f>
        <v>Socs1</v>
      </c>
      <c r="AH1" s="24" t="str">
        <f>CT_to_quant!HS2</f>
        <v>Abcg2</v>
      </c>
      <c r="AI1" s="24" t="str">
        <f>CT_to_quant!HZ2</f>
        <v>Abcc2</v>
      </c>
      <c r="AJ1" s="24" t="str">
        <f>CT_to_quant!IG2</f>
        <v>Por</v>
      </c>
      <c r="AK1" s="24" t="str">
        <f>CT_to_quant!IN2</f>
        <v>Cyp2c37</v>
      </c>
      <c r="AL1" s="24" t="str">
        <f>CT_to_quant!IU2</f>
        <v>Nr1i2</v>
      </c>
      <c r="AM1" s="24" t="str">
        <f>CT_to_quant!JB2</f>
        <v>Cebpb</v>
      </c>
      <c r="AN1" s="24" t="str">
        <f>CT_to_quant!JI2</f>
        <v>Nr0b2</v>
      </c>
      <c r="AO1" s="24" t="str">
        <f>CT_to_quant!JP2</f>
        <v>Cyp2b10</v>
      </c>
      <c r="AP1" s="24" t="str">
        <f>CT_to_quant!JW2</f>
        <v>Nr2f1</v>
      </c>
      <c r="AQ1" s="24" t="str">
        <f>CT_to_quant!KD2</f>
        <v>Cyp2d22</v>
      </c>
      <c r="AR1" s="24" t="str">
        <f>CT_to_quant!KK2</f>
        <v>Act B</v>
      </c>
      <c r="AS1" s="24" t="str">
        <f>CT_to_quant!KR2</f>
        <v>Hnf4a</v>
      </c>
      <c r="AT1" s="24" t="str">
        <f>CT_to_quant!KY2</f>
        <v>Hk2</v>
      </c>
      <c r="AU1" s="24" t="str">
        <f>CT_to_quant!LF2</f>
        <v>Ptgs2</v>
      </c>
      <c r="AV1" s="24" t="str">
        <f>CT_to_quant!LM2</f>
        <v>Nr1i3</v>
      </c>
      <c r="AW1" s="24" t="str">
        <f>CT_to_quant!LT2</f>
        <v>Cyp2c29</v>
      </c>
    </row>
    <row r="2" spans="1:59" ht="18.75" x14ac:dyDescent="0.25">
      <c r="A2" s="23">
        <v>1</v>
      </c>
      <c r="B2">
        <f>CT_to_quant!G3</f>
        <v>0.70373631118373092</v>
      </c>
      <c r="C2">
        <f>CT_to_quant!N3</f>
        <v>1.0004092242462577</v>
      </c>
      <c r="D2">
        <f>CT_to_quant!U3</f>
        <v>0.62574734064810222</v>
      </c>
      <c r="E2">
        <f>CT_to_quant!AB3</f>
        <v>6.8714741651735727</v>
      </c>
      <c r="F2">
        <f>CT_to_quant!AI3</f>
        <v>0.28242754899035094</v>
      </c>
      <c r="G2" s="3">
        <f>CT_to_quant!AP3</f>
        <v>0.12545857947026429</v>
      </c>
      <c r="H2" s="4">
        <f>CT_to_quant!AW3</f>
        <v>0.17752052722970973</v>
      </c>
      <c r="I2" s="4">
        <f>CT_to_quant!BD3</f>
        <v>0.64726037765305433</v>
      </c>
      <c r="J2" s="8">
        <f>CT_to_quant!BK3</f>
        <v>1.7408203143694314</v>
      </c>
      <c r="K2" s="8">
        <f>CT_to_quant!BR3</f>
        <v>0.11557857361909234</v>
      </c>
      <c r="L2" s="8">
        <f>CT_to_quant!BY3</f>
        <v>0.85247302581162343</v>
      </c>
      <c r="M2" s="8">
        <f>CT_to_quant!CF3</f>
        <v>0.79899949202682641</v>
      </c>
      <c r="N2" s="8">
        <f>CT_to_quant!CM3</f>
        <v>2.5783590005282902E-3</v>
      </c>
      <c r="O2" s="9">
        <f>CT_to_quant!CT3</f>
        <v>0.98239977455463001</v>
      </c>
      <c r="P2" s="3">
        <f>CT_to_quant!DA3</f>
        <v>0.46703140169761193</v>
      </c>
      <c r="Q2" s="3">
        <f>CT_to_quant!DH3</f>
        <v>0.49590593874193317</v>
      </c>
      <c r="R2" s="3">
        <f>CT_to_quant!DO3</f>
        <v>0.33557409469358068</v>
      </c>
      <c r="S2" s="4">
        <f>CT_to_quant!DV3</f>
        <v>0.38142317973137496</v>
      </c>
      <c r="T2" s="4">
        <f>CT_to_quant!EC3</f>
        <v>1.7574429298816585</v>
      </c>
      <c r="U2" s="4">
        <f>CT_to_quant!EJ3</f>
        <v>0.32457628173687081</v>
      </c>
      <c r="V2" s="4">
        <f>CT_to_quant!EQ3</f>
        <v>0.39678017264172322</v>
      </c>
      <c r="W2" s="4">
        <f>CT_to_quant!EX3</f>
        <v>0.34787196438449064</v>
      </c>
      <c r="X2" s="4">
        <f>CT_to_quant!FE3</f>
        <v>1.0746598539586003</v>
      </c>
      <c r="Y2" s="4">
        <f>CT_to_quant!FL3</f>
        <v>0.47085251200719308</v>
      </c>
      <c r="Z2" s="4">
        <f>CT_to_quant!FS3</f>
        <v>0.80230070049629021</v>
      </c>
      <c r="AA2" s="4">
        <f>CT_to_quant!FZ3</f>
        <v>0.39186103527580285</v>
      </c>
      <c r="AB2" s="4">
        <f>CT_to_quant!GG3</f>
        <v>0.26740213620617287</v>
      </c>
      <c r="AC2" s="4">
        <f>CT_to_quant!GN3</f>
        <v>0.63100532984443392</v>
      </c>
      <c r="AD2" s="4">
        <f>CT_to_quant!GU3</f>
        <v>0.63224997994089616</v>
      </c>
      <c r="AE2" s="4">
        <f>CT_to_quant!HB3</f>
        <v>0.71867396007383033</v>
      </c>
      <c r="AF2" s="4">
        <f>CT_to_quant!HI3</f>
        <v>0.7920318994594624</v>
      </c>
      <c r="AG2" s="4">
        <f>CT_to_quant!HP3</f>
        <v>0.42987454406455988</v>
      </c>
      <c r="AH2" s="4">
        <f>CT_to_quant!HW3</f>
        <v>0.65179543996782097</v>
      </c>
      <c r="AI2" s="4">
        <f>CT_to_quant!ID3</f>
        <v>0.49673581318509469</v>
      </c>
      <c r="AJ2" s="4">
        <f>CT_to_quant!IK3</f>
        <v>0.40040437827427011</v>
      </c>
      <c r="AK2" s="4">
        <f>CT_to_quant!IR3</f>
        <v>1.6547660163323361</v>
      </c>
      <c r="AL2" s="4">
        <f>CT_to_quant!IY3</f>
        <v>0.40355967848999391</v>
      </c>
      <c r="AM2" s="4">
        <f>CT_to_quant!JF3</f>
        <v>0.43266972586334762</v>
      </c>
      <c r="AN2" s="4">
        <f>CT_to_quant!JM3</f>
        <v>0.10904675980066184</v>
      </c>
      <c r="AO2" s="4">
        <f>CT_to_quant!JT3</f>
        <v>0.69956520780748654</v>
      </c>
      <c r="AP2" s="4">
        <f>CT_to_quant!KA3</f>
        <v>0.38371322254225143</v>
      </c>
      <c r="AQ2" s="4">
        <f>CT_to_quant!KH3</f>
        <v>0.82272106323967997</v>
      </c>
      <c r="AR2" s="4">
        <f>CT_to_quant!KO3</f>
        <v>0.4524654906675965</v>
      </c>
      <c r="AS2" s="4">
        <f>CT_to_quant!KV3</f>
        <v>0.63135819598129927</v>
      </c>
      <c r="AT2" s="4">
        <f>CT_to_quant!LC3</f>
        <v>0.17092500049501269</v>
      </c>
      <c r="AU2" s="4">
        <f>CT_to_quant!LJ3</f>
        <v>0.23825032778578054</v>
      </c>
      <c r="AV2" s="4">
        <f>CT_to_quant!LQ3</f>
        <v>0.50885189053647739</v>
      </c>
      <c r="AW2" s="4">
        <f>CT_to_quant!LX3</f>
        <v>1.4865043551316588</v>
      </c>
      <c r="AY2" s="4"/>
      <c r="BD2" s="4"/>
      <c r="BE2" s="4"/>
      <c r="BF2" s="4"/>
      <c r="BG2" s="4"/>
    </row>
    <row r="3" spans="1:59" ht="18.75" x14ac:dyDescent="0.25">
      <c r="A3" s="23">
        <v>2</v>
      </c>
      <c r="B3">
        <f>CT_to_quant!G4</f>
        <v>1.1978380787684344</v>
      </c>
      <c r="C3">
        <f>CT_to_quant!N4</f>
        <v>2.4306701610194388</v>
      </c>
      <c r="D3">
        <f>CT_to_quant!U4</f>
        <v>1.0362962905966919</v>
      </c>
      <c r="E3">
        <f>CT_to_quant!AB4</f>
        <v>0.16181431683152145</v>
      </c>
      <c r="F3">
        <f>CT_to_quant!AI4</f>
        <v>0.43606927259699785</v>
      </c>
      <c r="G3" s="3">
        <f>CT_to_quant!AP4</f>
        <v>17.112326006975874</v>
      </c>
      <c r="H3" s="4">
        <f>CT_to_quant!AW4</f>
        <v>0.80984896737965639</v>
      </c>
      <c r="I3" s="4">
        <f>CT_to_quant!BD4</f>
        <v>1.7624626503679399</v>
      </c>
      <c r="J3" s="8">
        <f>CT_to_quant!BK4</f>
        <v>3.8234349263884879</v>
      </c>
      <c r="K3" s="8">
        <f>CT_to_quant!BR4</f>
        <v>0.51077196412747805</v>
      </c>
      <c r="L3" s="8">
        <f>CT_to_quant!BY4</f>
        <v>3.0423329927406519</v>
      </c>
      <c r="M3" s="8">
        <f>CT_to_quant!CF4</f>
        <v>1.6266723735462589</v>
      </c>
      <c r="N3" s="8">
        <f>CT_to_quant!CM4</f>
        <v>229.7907205920597</v>
      </c>
      <c r="O3" s="9">
        <f>CT_to_quant!CT4</f>
        <v>2.9633719998134618</v>
      </c>
      <c r="P3" s="3">
        <f>CT_to_quant!DA4</f>
        <v>1.5793496412398738</v>
      </c>
      <c r="Q3" s="3">
        <f>CT_to_quant!DH4</f>
        <v>1.352653775869983</v>
      </c>
      <c r="R3" s="3">
        <f>CT_to_quant!DO4</f>
        <v>0.75661261841638983</v>
      </c>
      <c r="S3" s="4">
        <f>CT_to_quant!DV4</f>
        <v>0.98277155956905915</v>
      </c>
      <c r="T3" s="4">
        <f>CT_to_quant!EC4</f>
        <v>2.8328555636118269</v>
      </c>
      <c r="U3" s="4">
        <f>CT_to_quant!EJ4</f>
        <v>0.51124015242255827</v>
      </c>
      <c r="V3" s="4">
        <f>CT_to_quant!EQ4</f>
        <v>1.1462184523021879</v>
      </c>
      <c r="W3" s="4">
        <f>CT_to_quant!EX4</f>
        <v>1.1992585566723231</v>
      </c>
      <c r="X3" s="4">
        <f>CT_to_quant!FE4</f>
        <v>2.6358528405803558</v>
      </c>
      <c r="Y3" s="4">
        <f>CT_to_quant!FL4</f>
        <v>1.0808049025052053</v>
      </c>
      <c r="Z3" s="4">
        <f>CT_to_quant!FS4</f>
        <v>1.7878836724079135</v>
      </c>
      <c r="AA3" s="4">
        <f>CT_to_quant!FZ4</f>
        <v>0.74635026908755742</v>
      </c>
      <c r="AB3" s="4">
        <f>CT_to_quant!GG4</f>
        <v>2.7966685575911994</v>
      </c>
      <c r="AC3" s="4">
        <f>CT_to_quant!GN4</f>
        <v>1.8622749435113213</v>
      </c>
      <c r="AD3" s="4">
        <f>CT_to_quant!GU4</f>
        <v>1.5118819101464753</v>
      </c>
      <c r="AE3" s="4">
        <f>CT_to_quant!HB4</f>
        <v>1.8925547678733474</v>
      </c>
      <c r="AF3" s="4">
        <f>CT_to_quant!HI4</f>
        <v>1.9562360853818777</v>
      </c>
      <c r="AG3" s="4">
        <f>CT_to_quant!HP4</f>
        <v>1.8815883574853454</v>
      </c>
      <c r="AH3" s="4">
        <f>CT_to_quant!HW4</f>
        <v>1.616737896982215</v>
      </c>
      <c r="AI3" s="4">
        <f>CT_to_quant!ID4</f>
        <v>1.5371445168544862</v>
      </c>
      <c r="AJ3" s="4">
        <f>CT_to_quant!IK4</f>
        <v>0.82841709408139741</v>
      </c>
      <c r="AK3" s="4">
        <f>CT_to_quant!IR4</f>
        <v>3.8046840944367899</v>
      </c>
      <c r="AL3" s="4">
        <f>CT_to_quant!IY4</f>
        <v>1.0544551739883168</v>
      </c>
      <c r="AM3" s="4">
        <f>CT_to_quant!JF4</f>
        <v>0.87017141881843574</v>
      </c>
      <c r="AN3" s="4">
        <f>CT_to_quant!JM4</f>
        <v>26.261915705494985</v>
      </c>
      <c r="AO3" s="4">
        <f>CT_to_quant!JT4</f>
        <v>1.5935914840798677</v>
      </c>
      <c r="AP3" s="4">
        <f>CT_to_quant!KA4</f>
        <v>3.3002719426969165</v>
      </c>
      <c r="AQ3" s="4">
        <f>CT_to_quant!KH4</f>
        <v>1.9512135192927427</v>
      </c>
      <c r="AR3" s="4">
        <f>CT_to_quant!KO4</f>
        <v>0.85408193233280605</v>
      </c>
      <c r="AS3" s="4">
        <f>CT_to_quant!KV4</f>
        <v>1.7157501251433251</v>
      </c>
      <c r="AT3" s="4">
        <f>CT_to_quant!LC4</f>
        <v>1.2112751930758092</v>
      </c>
      <c r="AU3" s="4">
        <f>CT_to_quant!LJ4</f>
        <v>2.7863345521062817</v>
      </c>
      <c r="AV3" s="4">
        <f>CT_to_quant!LQ4</f>
        <v>1.2212425197969725</v>
      </c>
      <c r="AW3" s="4">
        <f>CT_to_quant!LX4</f>
        <v>2.8331445726076052</v>
      </c>
      <c r="AY3" s="4"/>
      <c r="BD3" s="4"/>
      <c r="BE3" s="4"/>
      <c r="BF3" s="4"/>
      <c r="BG3" s="4"/>
    </row>
    <row r="4" spans="1:59" ht="18.75" x14ac:dyDescent="0.25">
      <c r="A4" s="23">
        <v>3</v>
      </c>
      <c r="B4">
        <f>CT_to_quant!G5</f>
        <v>0.58991241313351384</v>
      </c>
      <c r="C4">
        <f>CT_to_quant!N5</f>
        <v>1.0644853692214677</v>
      </c>
      <c r="D4">
        <f>CT_to_quant!U5</f>
        <v>0.63340487829395931</v>
      </c>
      <c r="E4">
        <f>CT_to_quant!AB5</f>
        <v>5.6058130014172907</v>
      </c>
      <c r="F4">
        <f>CT_to_quant!AI5</f>
        <v>0.27920816111370456</v>
      </c>
      <c r="G4" s="3">
        <f>CT_to_quant!AP5</f>
        <v>0.1362294243275825</v>
      </c>
      <c r="H4" s="4">
        <f>CT_to_quant!AW5</f>
        <v>0.23230417819157767</v>
      </c>
      <c r="I4" s="4">
        <f>CT_to_quant!BD5</f>
        <v>0.54776378045667506</v>
      </c>
      <c r="J4" s="8">
        <f>CT_to_quant!BK5</f>
        <v>1.5222770350798034</v>
      </c>
      <c r="K4" s="8">
        <f>CT_to_quant!BR5</f>
        <v>0.3068988910942585</v>
      </c>
      <c r="L4" s="8">
        <f>CT_to_quant!BY5</f>
        <v>0.86405350999873487</v>
      </c>
      <c r="M4" s="8">
        <f>CT_to_quant!CF5</f>
        <v>0.83805542833955449</v>
      </c>
      <c r="N4" s="8">
        <f>CT_to_quant!CM5</f>
        <v>0.16497422718187835</v>
      </c>
      <c r="O4" s="9">
        <f>CT_to_quant!CT5</f>
        <v>1.1283637439220109</v>
      </c>
      <c r="P4" s="3">
        <f>CT_to_quant!DA5</f>
        <v>0.57694858812989447</v>
      </c>
      <c r="Q4" s="3">
        <f>CT_to_quant!DH5</f>
        <v>0.59638969683067911</v>
      </c>
      <c r="R4" s="3">
        <f>CT_to_quant!DO5</f>
        <v>0.33167916564890326</v>
      </c>
      <c r="S4" s="4">
        <f>CT_to_quant!DV5</f>
        <v>0.22674599779597213</v>
      </c>
      <c r="T4" s="4">
        <f>CT_to_quant!EC5</f>
        <v>0.86661202505809465</v>
      </c>
      <c r="U4" s="4">
        <f>CT_to_quant!EJ5</f>
        <v>0.31405559418552237</v>
      </c>
      <c r="V4" s="4">
        <f>CT_to_quant!EQ5</f>
        <v>0.41258749258652189</v>
      </c>
      <c r="W4" s="4">
        <f>CT_to_quant!EX5</f>
        <v>0.19221219351547986</v>
      </c>
      <c r="X4" s="4">
        <f>CT_to_quant!FE5</f>
        <v>1.0238857414552696</v>
      </c>
      <c r="Y4" s="4">
        <f>CT_to_quant!FL5</f>
        <v>0.39891591337670118</v>
      </c>
      <c r="Z4" s="4">
        <f>CT_to_quant!FS5</f>
        <v>0.59667243772164735</v>
      </c>
      <c r="AA4" s="4">
        <f>CT_to_quant!FZ5</f>
        <v>0.16888885298328468</v>
      </c>
      <c r="AB4" s="4">
        <f>CT_to_quant!GG5</f>
        <v>0.13745234926524313</v>
      </c>
      <c r="AC4" s="4">
        <f>CT_to_quant!GN5</f>
        <v>0.83922055138997675</v>
      </c>
      <c r="AD4" s="4">
        <f>CT_to_quant!GU5</f>
        <v>0.57680205878464974</v>
      </c>
      <c r="AE4" s="4">
        <f>CT_to_quant!HB5</f>
        <v>1.1945283982465011</v>
      </c>
      <c r="AF4" s="4">
        <f>CT_to_quant!HI5</f>
        <v>0.72684745140712481</v>
      </c>
      <c r="AG4" s="4">
        <f>CT_to_quant!HP5</f>
        <v>0.1940392697893053</v>
      </c>
      <c r="AH4" s="4">
        <f>CT_to_quant!HW5</f>
        <v>0.60550499703778737</v>
      </c>
      <c r="AI4" s="4">
        <f>CT_to_quant!ID5</f>
        <v>0.58644469445012137</v>
      </c>
      <c r="AJ4" s="4">
        <f>CT_to_quant!IK5</f>
        <v>0.52239125281724419</v>
      </c>
      <c r="AK4" s="4">
        <f>CT_to_quant!IR5</f>
        <v>0.92951019114578259</v>
      </c>
      <c r="AL4" s="4">
        <f>CT_to_quant!IY5</f>
        <v>0.44864912731951939</v>
      </c>
      <c r="AM4" s="4">
        <f>CT_to_quant!JF5</f>
        <v>0.41049872404519622</v>
      </c>
      <c r="AN4" s="4">
        <f>CT_to_quant!JM5</f>
        <v>0.1989619004316211</v>
      </c>
      <c r="AO4" s="4">
        <f>CT_to_quant!JT5</f>
        <v>0.34703289064419074</v>
      </c>
      <c r="AP4" s="4">
        <f>CT_to_quant!KA5</f>
        <v>0.42118600241907239</v>
      </c>
      <c r="AQ4" s="4">
        <f>CT_to_quant!KH5</f>
        <v>0.61207729534293442</v>
      </c>
      <c r="AR4" s="4">
        <f>CT_to_quant!KO5</f>
        <v>0.44416057304735779</v>
      </c>
      <c r="AS4" s="4">
        <f>CT_to_quant!KV5</f>
        <v>0.60467111206799717</v>
      </c>
      <c r="AT4" s="4">
        <f>CT_to_quant!LC5</f>
        <v>0.26947668214701442</v>
      </c>
      <c r="AU4" s="4">
        <f>CT_to_quant!LJ5</f>
        <v>0.10431799703353627</v>
      </c>
      <c r="AV4" s="4">
        <f>CT_to_quant!LQ5</f>
        <v>0.45636019599579875</v>
      </c>
      <c r="AW4" s="4">
        <f>CT_to_quant!LX5</f>
        <v>0.95384303169347495</v>
      </c>
      <c r="AY4" s="4"/>
      <c r="BD4" s="4"/>
      <c r="BE4" s="4"/>
      <c r="BF4" s="4"/>
      <c r="BG4" s="4"/>
    </row>
    <row r="5" spans="1:59" ht="18.75" x14ac:dyDescent="0.25">
      <c r="A5" s="23">
        <v>4</v>
      </c>
      <c r="B5">
        <f>CT_to_quant!G6</f>
        <v>1.9252042955669038</v>
      </c>
      <c r="C5">
        <f>CT_to_quant!N6</f>
        <v>4.9877131356952402</v>
      </c>
      <c r="D5">
        <f>CT_to_quant!U6</f>
        <v>1.1582710974792305</v>
      </c>
      <c r="E5">
        <f>CT_to_quant!AB6</f>
        <v>1.741374992169292</v>
      </c>
      <c r="F5">
        <f>CT_to_quant!AI6</f>
        <v>5.3509716650043471</v>
      </c>
      <c r="G5" s="3">
        <f>CT_to_quant!AP6</f>
        <v>176.83512660833389</v>
      </c>
      <c r="H5" s="4">
        <f>CT_to_quant!AW6</f>
        <v>3.0644005856464096</v>
      </c>
      <c r="I5" s="4">
        <f>CT_to_quant!BD6</f>
        <v>3.4087513200029318</v>
      </c>
      <c r="J5" s="8">
        <f>CT_to_quant!BK6</f>
        <v>5.1483814835630755</v>
      </c>
      <c r="K5" s="8">
        <f>CT_to_quant!BR6</f>
        <v>3.3873567233913406</v>
      </c>
      <c r="L5" s="8">
        <f>CT_to_quant!BY6</f>
        <v>6.0042821958736399</v>
      </c>
      <c r="M5" s="8">
        <f>CT_to_quant!CF6</f>
        <v>2.3086153751292366</v>
      </c>
      <c r="N5" s="8">
        <f>CT_to_quant!CM6</f>
        <v>2820.436982309483</v>
      </c>
      <c r="O5" s="9">
        <f>CT_to_quant!CT6</f>
        <v>3.6589019886888696</v>
      </c>
      <c r="P5" s="3">
        <f>CT_to_quant!DA6</f>
        <v>2.6642750778683655</v>
      </c>
      <c r="Q5" s="3">
        <f>CT_to_quant!DH6</f>
        <v>2.584822741696279</v>
      </c>
      <c r="R5" s="3">
        <f>CT_to_quant!DO6</f>
        <v>1.3436100158154187</v>
      </c>
      <c r="S5" s="4">
        <f>CT_to_quant!DV6</f>
        <v>1.3986291851573707</v>
      </c>
      <c r="T5" s="4">
        <f>CT_to_quant!EC6</f>
        <v>4.1573986419267612</v>
      </c>
      <c r="U5" s="4">
        <f>CT_to_quant!EJ6</f>
        <v>1.0588687854379342</v>
      </c>
      <c r="V5" s="4">
        <f>CT_to_quant!EQ6</f>
        <v>2.148718595029206</v>
      </c>
      <c r="W5" s="4">
        <f>CT_to_quant!EX6</f>
        <v>3.9134355306540671</v>
      </c>
      <c r="X5" s="4">
        <f>CT_to_quant!FE6</f>
        <v>4.5445594987451656</v>
      </c>
      <c r="Y5" s="4">
        <f>CT_to_quant!FL6</f>
        <v>2.2950185512702599</v>
      </c>
      <c r="Z5" s="4">
        <f>CT_to_quant!FS6</f>
        <v>2.6964900200939543</v>
      </c>
      <c r="AA5" s="4">
        <f>CT_to_quant!FZ6</f>
        <v>1.2368753309136804</v>
      </c>
      <c r="AB5" s="4">
        <f>CT_to_quant!GG6</f>
        <v>38.202148034289294</v>
      </c>
      <c r="AC5" s="4">
        <f>CT_to_quant!GN6</f>
        <v>3.8979681721210313</v>
      </c>
      <c r="AD5" s="4">
        <f>CT_to_quant!GU6</f>
        <v>2.6697671276335013</v>
      </c>
      <c r="AE5" s="4">
        <f>CT_to_quant!HB6</f>
        <v>8.4312789596879085</v>
      </c>
      <c r="AF5" s="4">
        <f>CT_to_quant!HI6</f>
        <v>3.2180842457435621</v>
      </c>
      <c r="AG5" s="4">
        <f>CT_to_quant!HP6</f>
        <v>5.9415985158170148</v>
      </c>
      <c r="AH5" s="4">
        <f>CT_to_quant!HW6</f>
        <v>2.8783163191179284</v>
      </c>
      <c r="AI5" s="4">
        <f>CT_to_quant!ID6</f>
        <v>3.4463295869227011</v>
      </c>
      <c r="AJ5" s="4">
        <f>CT_to_quant!IK6</f>
        <v>2.3561817417563544</v>
      </c>
      <c r="AK5" s="4">
        <f>CT_to_quant!IR6</f>
        <v>3.9127074961803432</v>
      </c>
      <c r="AL5" s="4">
        <f>CT_to_quant!IY6</f>
        <v>2.1270496565626522</v>
      </c>
      <c r="AM5" s="4">
        <f>CT_to_quant!JF6</f>
        <v>1.8067153539978349</v>
      </c>
      <c r="AN5" s="4">
        <f>CT_to_quant!JM6</f>
        <v>0.27986470642910877</v>
      </c>
      <c r="AO5" s="4">
        <f>CT_to_quant!JT6</f>
        <v>5.6543090262538405</v>
      </c>
      <c r="AP5" s="4">
        <f>CT_to_quant!KA6</f>
        <v>16.292448481511808</v>
      </c>
      <c r="AQ5" s="4">
        <f>CT_to_quant!KH6</f>
        <v>2.9018982555492205</v>
      </c>
      <c r="AR5" s="4">
        <f>CT_to_quant!KO6</f>
        <v>1.1466717584271962</v>
      </c>
      <c r="AS5" s="4">
        <f>CT_to_quant!KV6</f>
        <v>2.1563509252459885</v>
      </c>
      <c r="AT5" s="4">
        <f>CT_to_quant!LC6</f>
        <v>5.8356526135164177</v>
      </c>
      <c r="AU5" s="4">
        <f>CT_to_quant!LJ6</f>
        <v>38.680737849241339</v>
      </c>
      <c r="AV5" s="4">
        <f>CT_to_quant!LQ6</f>
        <v>3.3667856719078575</v>
      </c>
      <c r="AW5" s="4">
        <f>CT_to_quant!LX6</f>
        <v>2.5915349034302868</v>
      </c>
      <c r="AY5" s="4"/>
      <c r="BD5" s="4"/>
      <c r="BE5" s="4"/>
      <c r="BF5" s="4"/>
      <c r="BG5" s="4"/>
    </row>
    <row r="6" spans="1:59" ht="18.75" x14ac:dyDescent="0.25">
      <c r="A6" s="23">
        <v>5</v>
      </c>
      <c r="B6">
        <f>CT_to_quant!G7</f>
        <v>1.2518427231867093</v>
      </c>
      <c r="C6">
        <f>CT_to_quant!N7</f>
        <v>1.9552973751195262</v>
      </c>
      <c r="D6">
        <f>CT_to_quant!U7</f>
        <v>0.62234491223781863</v>
      </c>
      <c r="E6">
        <f>CT_to_quant!AB7</f>
        <v>0.4638399206457024</v>
      </c>
      <c r="F6">
        <f>CT_to_quant!AI7</f>
        <v>0.11242339397083076</v>
      </c>
      <c r="G6" s="3">
        <f>CT_to_quant!AP7</f>
        <v>0.12855714924502948</v>
      </c>
      <c r="H6" s="4">
        <f>CT_to_quant!AW7</f>
        <v>0.39405017876922122</v>
      </c>
      <c r="I6" s="4">
        <f>CT_to_quant!BD7</f>
        <v>1.1304291889349996</v>
      </c>
      <c r="J6" s="8">
        <f>CT_to_quant!BK7</f>
        <v>2.6686078523385546</v>
      </c>
      <c r="K6" s="8">
        <f>CT_to_quant!BR7</f>
        <v>0.31691527020369648</v>
      </c>
      <c r="L6" s="8">
        <f>CT_to_quant!BY7</f>
        <v>1.194900384890198</v>
      </c>
      <c r="M6" s="8">
        <f>CT_to_quant!CF7</f>
        <v>1.8849425017680905</v>
      </c>
      <c r="N6" s="8">
        <f>CT_to_quant!CM7</f>
        <v>6.1486752235714881E-4</v>
      </c>
      <c r="O6" s="9">
        <f>CT_to_quant!CT7</f>
        <v>1.5854950862410253</v>
      </c>
      <c r="P6" s="3">
        <f>CT_to_quant!DA7</f>
        <v>1.0286167502824295</v>
      </c>
      <c r="Q6" s="3">
        <f>CT_to_quant!DH7</f>
        <v>1.0766577122858896</v>
      </c>
      <c r="R6" s="3">
        <f>CT_to_quant!DO7</f>
        <v>0.67577020125505383</v>
      </c>
      <c r="S6" s="4">
        <f>CT_to_quant!DV7</f>
        <v>0.5137058589264839</v>
      </c>
      <c r="T6" s="4">
        <f>CT_to_quant!EC7</f>
        <v>0.19955256597585158</v>
      </c>
      <c r="U6" s="4">
        <f>CT_to_quant!EJ7</f>
        <v>0.33356151631788084</v>
      </c>
      <c r="V6" s="4">
        <f>CT_to_quant!EQ7</f>
        <v>0.91102271103488341</v>
      </c>
      <c r="W6" s="4">
        <f>CT_to_quant!EX7</f>
        <v>0.96784861898431562</v>
      </c>
      <c r="X6" s="4">
        <f>CT_to_quant!FE7</f>
        <v>1.7591913653190019</v>
      </c>
      <c r="Y6" s="4">
        <f>CT_to_quant!FL7</f>
        <v>0.29093377818140426</v>
      </c>
      <c r="Z6" s="4">
        <f>CT_to_quant!FS7</f>
        <v>1.4162695437791863</v>
      </c>
      <c r="AA6" s="4">
        <f>CT_to_quant!FZ7</f>
        <v>0.69985075407711583</v>
      </c>
      <c r="AB6" s="4">
        <f>CT_to_quant!GG7</f>
        <v>0.19866319201704366</v>
      </c>
      <c r="AC6" s="4">
        <f>CT_to_quant!GN7</f>
        <v>1.0441188080261445</v>
      </c>
      <c r="AD6" s="4">
        <f>CT_to_quant!GU7</f>
        <v>1.2883611493623739</v>
      </c>
      <c r="AE6" s="4">
        <f>CT_to_quant!HB7</f>
        <v>5.0124572490335364</v>
      </c>
      <c r="AF6" s="4">
        <f>CT_to_quant!HI7</f>
        <v>1.1685605220278061</v>
      </c>
      <c r="AG6" s="4">
        <f>CT_to_quant!HP7</f>
        <v>0.81394463533442285</v>
      </c>
      <c r="AH6" s="4">
        <f>CT_to_quant!HW7</f>
        <v>1.1921259004499754</v>
      </c>
      <c r="AI6" s="4">
        <f>CT_to_quant!ID7</f>
        <v>1.1857163673188096</v>
      </c>
      <c r="AJ6" s="4">
        <f>CT_to_quant!IK7</f>
        <v>1.5298022107671432</v>
      </c>
      <c r="AK6" s="4">
        <f>CT_to_quant!IR7</f>
        <v>1.160086953337166</v>
      </c>
      <c r="AL6" s="4">
        <f>CT_to_quant!IY7</f>
        <v>0.80763967027561701</v>
      </c>
      <c r="AM6" s="4">
        <f>CT_to_quant!JF7</f>
        <v>0.97046080865558959</v>
      </c>
      <c r="AN6" s="4">
        <f>CT_to_quant!JM7</f>
        <v>0.13191378839212037</v>
      </c>
      <c r="AO6" s="4">
        <f>CT_to_quant!JT7</f>
        <v>0.95335985067663798</v>
      </c>
      <c r="AP6" s="4">
        <f>CT_to_quant!KA7</f>
        <v>0.47020002752604406</v>
      </c>
      <c r="AQ6" s="4">
        <f>CT_to_quant!KH7</f>
        <v>1.0065302707797648</v>
      </c>
      <c r="AR6" s="4">
        <f>CT_to_quant!KO7</f>
        <v>0.73333641290680407</v>
      </c>
      <c r="AS6" s="4">
        <f>CT_to_quant!KV7</f>
        <v>0.92904794113691369</v>
      </c>
      <c r="AT6" s="4">
        <f>CT_to_quant!LC7</f>
        <v>0.51221531366009632</v>
      </c>
      <c r="AU6" s="4">
        <f>CT_to_quant!LJ7</f>
        <v>7.5314441405819221E-2</v>
      </c>
      <c r="AV6" s="4">
        <f>CT_to_quant!LQ7</f>
        <v>1.0271489934579756</v>
      </c>
      <c r="AW6" s="4">
        <f>CT_to_quant!LX7</f>
        <v>1.3293403683882556</v>
      </c>
      <c r="AY6" s="4"/>
      <c r="BD6" s="4"/>
      <c r="BE6" s="4"/>
      <c r="BF6" s="4"/>
      <c r="BG6" s="4"/>
    </row>
    <row r="7" spans="1:59" ht="18.75" x14ac:dyDescent="0.25">
      <c r="A7" s="23">
        <v>6</v>
      </c>
      <c r="B7">
        <f>CT_to_quant!G8</f>
        <v>2.4508662742590066</v>
      </c>
      <c r="C7">
        <f>CT_to_quant!N8</f>
        <v>4.9566449601539233</v>
      </c>
      <c r="D7">
        <f>CT_to_quant!U8</f>
        <v>2.0342735786753519</v>
      </c>
      <c r="E7">
        <f>CT_to_quant!AB8</f>
        <v>6908.6173609829466</v>
      </c>
      <c r="F7">
        <f>CT_to_quant!AI8</f>
        <v>25.192197419650157</v>
      </c>
      <c r="G7" s="3">
        <f>CT_to_quant!AP8</f>
        <v>745.43176000847268</v>
      </c>
      <c r="H7" s="4">
        <f>CT_to_quant!AW8</f>
        <v>7.109920056328173</v>
      </c>
      <c r="I7" s="4">
        <f>CT_to_quant!BD8</f>
        <v>4.6053801689537854</v>
      </c>
      <c r="J7" s="8">
        <f>CT_to_quant!BK8</f>
        <v>5.0459381653256097</v>
      </c>
      <c r="K7" s="8">
        <f>CT_to_quant!BR8</f>
        <v>6.7470008528476813</v>
      </c>
      <c r="L7" s="8">
        <f>CT_to_quant!BY8</f>
        <v>7.9367585140368977</v>
      </c>
      <c r="M7" s="8">
        <f>CT_to_quant!CF8</f>
        <v>3.0825416949678304</v>
      </c>
      <c r="N7" s="8">
        <f>CT_to_quant!CM8</f>
        <v>12002.610522206776</v>
      </c>
      <c r="O7" s="9">
        <f>CT_to_quant!CT8</f>
        <v>4.316782850221645</v>
      </c>
      <c r="P7" s="3">
        <f>CT_to_quant!DA8</f>
        <v>3.8753290650178354</v>
      </c>
      <c r="Q7" s="3">
        <f>CT_to_quant!DH8</f>
        <v>3.1379758334114496</v>
      </c>
      <c r="R7" s="3">
        <f>CT_to_quant!DO8</f>
        <v>2.3040259703915047</v>
      </c>
      <c r="S7" s="4">
        <f>CT_to_quant!DV8</f>
        <v>1.4575496008217703</v>
      </c>
      <c r="T7" s="4">
        <f>CT_to_quant!EC8</f>
        <v>19.664185734544908</v>
      </c>
      <c r="U7" s="4">
        <f>CT_to_quant!EJ8</f>
        <v>4.7184746554652817</v>
      </c>
      <c r="V7" s="4">
        <f>CT_to_quant!EQ8</f>
        <v>3.0597066435579303</v>
      </c>
      <c r="W7" s="4">
        <f>CT_to_quant!EX8</f>
        <v>14.508991264369886</v>
      </c>
      <c r="X7" s="4">
        <f>CT_to_quant!FE8</f>
        <v>3.6080560099002903</v>
      </c>
      <c r="Y7" s="4">
        <f>CT_to_quant!FL8</f>
        <v>1.6440119473358277</v>
      </c>
      <c r="Z7" s="4">
        <f>CT_to_quant!FS8</f>
        <v>2.9005277513992538</v>
      </c>
      <c r="AA7" s="4">
        <f>CT_to_quant!FZ8</f>
        <v>8.6577714999509894</v>
      </c>
      <c r="AB7" s="4">
        <f>CT_to_quant!GG8</f>
        <v>145.00058784187121</v>
      </c>
      <c r="AC7" s="4">
        <f>CT_to_quant!GN8</f>
        <v>4.0087242592451853</v>
      </c>
      <c r="AD7" s="4">
        <f>CT_to_quant!GU8</f>
        <v>3.8237893276155925</v>
      </c>
      <c r="AE7" s="4">
        <f>CT_to_quant!HB8</f>
        <v>1.7536226860565529</v>
      </c>
      <c r="AF7" s="4">
        <f>CT_to_quant!HI8</f>
        <v>3.2066392354701136</v>
      </c>
      <c r="AG7" s="4">
        <f>CT_to_quant!HP8</f>
        <v>21.261648300706266</v>
      </c>
      <c r="AH7" s="4">
        <f>CT_to_quant!HW8</f>
        <v>4.3529071613645325</v>
      </c>
      <c r="AI7" s="4">
        <f>CT_to_quant!ID8</f>
        <v>2.8007012943020926</v>
      </c>
      <c r="AJ7" s="4">
        <f>CT_to_quant!IK8</f>
        <v>2.7819279293772863</v>
      </c>
      <c r="AK7" s="4">
        <f>CT_to_quant!IR8</f>
        <v>4.1990240154248637</v>
      </c>
      <c r="AL7" s="4">
        <f>CT_to_quant!IY8</f>
        <v>4.1387576422757464</v>
      </c>
      <c r="AM7" s="4">
        <f>CT_to_quant!JF8</f>
        <v>3.9115828850456484</v>
      </c>
      <c r="AN7" s="4">
        <f>CT_to_quant!JM8</f>
        <v>1216.7645693612992</v>
      </c>
      <c r="AO7" s="4">
        <f>CT_to_quant!JT8</f>
        <v>44.767357222843025</v>
      </c>
      <c r="AP7" s="4">
        <f>CT_to_quant!KA8</f>
        <v>65.44875664512611</v>
      </c>
      <c r="AQ7" s="4">
        <f>CT_to_quant!KH8</f>
        <v>3.1043953356606253</v>
      </c>
      <c r="AR7" s="4">
        <f>CT_to_quant!KO8</f>
        <v>2.3409736314261878</v>
      </c>
      <c r="AS7" s="4">
        <f>CT_to_quant!KV8</f>
        <v>4.4501700531504591</v>
      </c>
      <c r="AT7" s="4">
        <f>CT_to_quant!LC8</f>
        <v>15.081185712744119</v>
      </c>
      <c r="AU7" s="4">
        <f>CT_to_quant!LJ8</f>
        <v>113.22788110571423</v>
      </c>
      <c r="AV7" s="4">
        <f>CT_to_quant!LQ8</f>
        <v>2.901817209115146</v>
      </c>
      <c r="AW7" s="4">
        <f>CT_to_quant!LX8</f>
        <v>4.8956043060479963</v>
      </c>
      <c r="AY7" s="4"/>
      <c r="BD7" s="4"/>
      <c r="BE7" s="4"/>
      <c r="BF7" s="4"/>
      <c r="BG7" s="4"/>
    </row>
    <row r="8" spans="1:59" ht="18.75" x14ac:dyDescent="0.25">
      <c r="A8" s="23">
        <v>7</v>
      </c>
      <c r="B8">
        <f>CT_to_quant!G9</f>
        <v>2.8230529447792141</v>
      </c>
      <c r="C8">
        <f>CT_to_quant!N9</f>
        <v>3.9707830876770887</v>
      </c>
      <c r="D8">
        <f>CT_to_quant!U9</f>
        <v>2.0418930673950419</v>
      </c>
      <c r="E8">
        <f>CT_to_quant!AB9</f>
        <v>10340.874794411589</v>
      </c>
      <c r="F8">
        <f>CT_to_quant!AI9</f>
        <v>36.201747624863856</v>
      </c>
      <c r="G8" s="3">
        <f>CT_to_quant!AP9</f>
        <v>977.29126623400089</v>
      </c>
      <c r="H8" s="4">
        <f>CT_to_quant!AW9</f>
        <v>9.4420999157822152</v>
      </c>
      <c r="I8" s="4">
        <f>CT_to_quant!BD9</f>
        <v>5.2062795978537864</v>
      </c>
      <c r="J8" s="8">
        <f>CT_to_quant!BK9</f>
        <v>5.7107436792081616</v>
      </c>
      <c r="K8" s="8">
        <f>CT_to_quant!BR9</f>
        <v>10.510661933695047</v>
      </c>
      <c r="L8" s="8">
        <f>CT_to_quant!BY9</f>
        <v>9.868470022359995</v>
      </c>
      <c r="M8" s="8">
        <f>CT_to_quant!CF9</f>
        <v>2.9851919591873854</v>
      </c>
      <c r="N8" s="8">
        <f>CT_to_quant!CM9</f>
        <v>18189.320142575296</v>
      </c>
      <c r="O8" s="9">
        <f>CT_to_quant!CT9</f>
        <v>4.156481897658673</v>
      </c>
      <c r="P8" s="3">
        <f>CT_to_quant!DA9</f>
        <v>4.5085085854310458</v>
      </c>
      <c r="Q8" s="3">
        <f>CT_to_quant!DH9</f>
        <v>4.2412934424551523</v>
      </c>
      <c r="R8" s="3">
        <f>CT_to_quant!DO9</f>
        <v>3.4790043157913968</v>
      </c>
      <c r="S8" s="4">
        <f>CT_to_quant!DV9</f>
        <v>1.9429371769506891</v>
      </c>
      <c r="T8" s="4">
        <f>CT_to_quant!EC9</f>
        <v>12.706944633588854</v>
      </c>
      <c r="U8" s="4">
        <f>CT_to_quant!EJ9</f>
        <v>6.2016112072579146</v>
      </c>
      <c r="V8" s="4">
        <f>CT_to_quant!EQ9</f>
        <v>3.9366994747535822</v>
      </c>
      <c r="W8" s="4">
        <f>CT_to_quant!EX9</f>
        <v>15.089498077351212</v>
      </c>
      <c r="X8" s="4">
        <f>CT_to_quant!FE9</f>
        <v>3.5210668507244853</v>
      </c>
      <c r="Y8" s="4">
        <f>CT_to_quant!FL9</f>
        <v>3.651580597297722</v>
      </c>
      <c r="Z8" s="4">
        <f>CT_to_quant!FS9</f>
        <v>3.6835941357005191</v>
      </c>
      <c r="AA8" s="4">
        <f>CT_to_quant!FZ9</f>
        <v>12.391862796140835</v>
      </c>
      <c r="AB8" s="4">
        <f>CT_to_quant!GG9</f>
        <v>202.56378067530272</v>
      </c>
      <c r="AC8" s="4">
        <f>CT_to_quant!GN9</f>
        <v>3.8746012630908044</v>
      </c>
      <c r="AD8" s="4">
        <f>CT_to_quant!GU9</f>
        <v>4.0417998940919926</v>
      </c>
      <c r="AE8" s="4">
        <f>CT_to_quant!HB9</f>
        <v>1.5516614173236856</v>
      </c>
      <c r="AF8" s="4">
        <f>CT_to_quant!HI9</f>
        <v>3.8227413117846565</v>
      </c>
      <c r="AG8" s="4">
        <f>CT_to_quant!HP9</f>
        <v>37.00030100437003</v>
      </c>
      <c r="AH8" s="4">
        <f>CT_to_quant!HW9</f>
        <v>4.9256573465566786</v>
      </c>
      <c r="AI8" s="4">
        <f>CT_to_quant!ID9</f>
        <v>2.6857381862270748</v>
      </c>
      <c r="AJ8" s="4">
        <f>CT_to_quant!IK9</f>
        <v>2.4208601883718668</v>
      </c>
      <c r="AK8" s="4">
        <f>CT_to_quant!IR9</f>
        <v>6.1666193369850966</v>
      </c>
      <c r="AL8" s="4">
        <f>CT_to_quant!IY9</f>
        <v>4.2588789784194434</v>
      </c>
      <c r="AM8" s="4">
        <f>CT_to_quant!JF9</f>
        <v>4.5662299909777495</v>
      </c>
      <c r="AN8" s="4">
        <f>CT_to_quant!JM9</f>
        <v>1850.5556393822803</v>
      </c>
      <c r="AO8" s="4">
        <f>CT_to_quant!JT9</f>
        <v>53.950703387290908</v>
      </c>
      <c r="AP8" s="4">
        <f>CT_to_quant!KA9</f>
        <v>83.375073496829586</v>
      </c>
      <c r="AQ8" s="4">
        <f>CT_to_quant!KH9</f>
        <v>3.5876366519121703</v>
      </c>
      <c r="AR8" s="4">
        <f>CT_to_quant!KO9</f>
        <v>2.981894682025958</v>
      </c>
      <c r="AS8" s="4">
        <f>CT_to_quant!KV9</f>
        <v>4.4166517743695044</v>
      </c>
      <c r="AT8" s="4">
        <f>CT_to_quant!LC9</f>
        <v>19.72414515098442</v>
      </c>
      <c r="AU8" s="4">
        <f>CT_to_quant!LJ9</f>
        <v>165.08810519281664</v>
      </c>
      <c r="AV8" s="4">
        <f>CT_to_quant!LQ9</f>
        <v>2.8953103635434316</v>
      </c>
      <c r="AW8" s="4">
        <f>CT_to_quant!LX9</f>
        <v>5.5323929728857566</v>
      </c>
      <c r="AY8" s="4"/>
      <c r="BD8" s="4"/>
      <c r="BE8" s="4"/>
      <c r="BF8" s="4"/>
      <c r="BG8" s="4"/>
    </row>
    <row r="9" spans="1:59" ht="18.75" x14ac:dyDescent="0.25">
      <c r="A9" s="23">
        <v>8</v>
      </c>
      <c r="B9">
        <f>CT_to_quant!G10</f>
        <v>2.3184066429361527</v>
      </c>
      <c r="C9">
        <f>CT_to_quant!N10</f>
        <v>2.85230556025371</v>
      </c>
      <c r="D9">
        <f>CT_to_quant!U10</f>
        <v>1.7831007356704047</v>
      </c>
      <c r="E9">
        <f>CT_to_quant!AB10</f>
        <v>3343.8367556096928</v>
      </c>
      <c r="F9">
        <f>CT_to_quant!AI10</f>
        <v>8.8012670986658019</v>
      </c>
      <c r="G9" s="3">
        <f>CT_to_quant!AP10</f>
        <v>348.24511423535654</v>
      </c>
      <c r="H9" s="4">
        <f>CT_to_quant!AW10</f>
        <v>3.7905336098562334</v>
      </c>
      <c r="I9" s="4">
        <f>CT_to_quant!BD10</f>
        <v>3.1586823417246999</v>
      </c>
      <c r="J9" s="8">
        <f>CT_to_quant!BK10</f>
        <v>4.8016492499777641</v>
      </c>
      <c r="K9" s="8">
        <f>CT_to_quant!BR10</f>
        <v>5.0240318624322651</v>
      </c>
      <c r="L9" s="8">
        <f>CT_to_quant!BY10</f>
        <v>6.3826930735717413</v>
      </c>
      <c r="M9" s="8">
        <f>CT_to_quant!CF10</f>
        <v>2.537763626450416</v>
      </c>
      <c r="N9" s="8">
        <f>CT_to_quant!CM10</f>
        <v>5171.8310753469596</v>
      </c>
      <c r="O9" s="9">
        <f>CT_to_quant!CT10</f>
        <v>2.5471543008487476</v>
      </c>
      <c r="P9" s="3">
        <f>CT_to_quant!DA10</f>
        <v>2.582489639380416</v>
      </c>
      <c r="Q9" s="3">
        <f>CT_to_quant!DH10</f>
        <v>2.8298897579606321</v>
      </c>
      <c r="R9" s="3">
        <f>CT_to_quant!DO10</f>
        <v>2.8426227797248389</v>
      </c>
      <c r="S9" s="4">
        <f>CT_to_quant!DV10</f>
        <v>1.6177496184505409</v>
      </c>
      <c r="T9" s="4">
        <f>CT_to_quant!EC10</f>
        <v>9.4478364331685096</v>
      </c>
      <c r="U9" s="4">
        <f>CT_to_quant!EJ10</f>
        <v>5.0274340458634788</v>
      </c>
      <c r="V9" s="4">
        <f>CT_to_quant!EQ10</f>
        <v>2.2679658954324338</v>
      </c>
      <c r="W9" s="4">
        <f>CT_to_quant!EX10</f>
        <v>6.3955296091348695</v>
      </c>
      <c r="X9" s="4">
        <f>CT_to_quant!FE10</f>
        <v>3.2576965154087385</v>
      </c>
      <c r="Y9" s="4">
        <f>CT_to_quant!FL10</f>
        <v>1.7501200052997516</v>
      </c>
      <c r="Z9" s="4">
        <f>CT_to_quant!FS10</f>
        <v>2.7810930359201746</v>
      </c>
      <c r="AA9" s="4">
        <f>CT_to_quant!FZ10</f>
        <v>6.0923689949801698</v>
      </c>
      <c r="AB9" s="4">
        <f>CT_to_quant!GG10</f>
        <v>60.782628018455441</v>
      </c>
      <c r="AC9" s="4">
        <f>CT_to_quant!GN10</f>
        <v>2.4881235879343007</v>
      </c>
      <c r="AD9" s="4">
        <f>CT_to_quant!GU10</f>
        <v>2.74785349586262</v>
      </c>
      <c r="AE9" s="4">
        <f>CT_to_quant!HB10</f>
        <v>0.67010945347701178</v>
      </c>
      <c r="AF9" s="4">
        <f>CT_to_quant!HI10</f>
        <v>3.2380139761932965</v>
      </c>
      <c r="AG9" s="4">
        <f>CT_to_quant!HP10</f>
        <v>9.0488965844868865</v>
      </c>
      <c r="AH9" s="4">
        <f>CT_to_quant!HW10</f>
        <v>3.3221554949145413</v>
      </c>
      <c r="AI9" s="4">
        <f>CT_to_quant!ID10</f>
        <v>2.3897798344670758</v>
      </c>
      <c r="AJ9" s="4">
        <f>CT_to_quant!IK10</f>
        <v>3.5122086451061705</v>
      </c>
      <c r="AK9" s="4">
        <f>CT_to_quant!IR10</f>
        <v>3.8598305040882237</v>
      </c>
      <c r="AL9" s="4">
        <f>CT_to_quant!IY10</f>
        <v>4.6677592963914405</v>
      </c>
      <c r="AM9" s="4">
        <f>CT_to_quant!JF10</f>
        <v>3.8862061530570382</v>
      </c>
      <c r="AN9" s="4">
        <f>CT_to_quant!JM10</f>
        <v>447.84467098417832</v>
      </c>
      <c r="AO9" s="4">
        <f>CT_to_quant!JT10</f>
        <v>18.367020190734053</v>
      </c>
      <c r="AP9" s="4">
        <f>CT_to_quant!KA10</f>
        <v>24.512140889033553</v>
      </c>
      <c r="AQ9" s="4">
        <f>CT_to_quant!KH10</f>
        <v>3.0620465643671473</v>
      </c>
      <c r="AR9" s="4">
        <f>CT_to_quant!KO10</f>
        <v>2.0670859776063675</v>
      </c>
      <c r="AS9" s="4">
        <f>CT_to_quant!KV10</f>
        <v>3.5106701952941082</v>
      </c>
      <c r="AT9" s="4">
        <f>CT_to_quant!LC10</f>
        <v>7.882816771894313</v>
      </c>
      <c r="AU9" s="4">
        <f>CT_to_quant!LJ10</f>
        <v>53.78828575996102</v>
      </c>
      <c r="AV9" s="4">
        <f>CT_to_quant!LQ10</f>
        <v>1.9343791124265644</v>
      </c>
      <c r="AW9" s="4">
        <f>CT_to_quant!LX10</f>
        <v>4.1141115299166193</v>
      </c>
      <c r="AY9" s="4"/>
      <c r="BD9" s="4"/>
      <c r="BE9" s="4"/>
      <c r="BF9" s="4"/>
      <c r="BG9" s="4"/>
    </row>
    <row r="10" spans="1:59" ht="18.75" x14ac:dyDescent="0.25">
      <c r="A10" s="23">
        <v>9</v>
      </c>
      <c r="B10">
        <f>CT_to_quant!G11</f>
        <v>0.7241507657472821</v>
      </c>
      <c r="C10">
        <f>CT_to_quant!N11</f>
        <v>0.84637766066382625</v>
      </c>
      <c r="D10">
        <f>CT_to_quant!U11</f>
        <v>0.69675398399147404</v>
      </c>
      <c r="E10">
        <f>CT_to_quant!AB11</f>
        <v>91.011582791445704</v>
      </c>
      <c r="F10">
        <f>CT_to_quant!AI11</f>
        <v>0.18873758351848538</v>
      </c>
      <c r="G10" s="3">
        <f>CT_to_quant!AP11</f>
        <v>7.6842341852246436E-3</v>
      </c>
      <c r="H10" s="4">
        <f>CT_to_quant!AW11</f>
        <v>0.20392420108760112</v>
      </c>
      <c r="I10" s="4">
        <f>CT_to_quant!BD11</f>
        <v>0.5298462036828967</v>
      </c>
      <c r="J10" s="8">
        <f>CT_to_quant!BK11</f>
        <v>1.5133681437756188</v>
      </c>
      <c r="K10" s="8">
        <f>CT_to_quant!BR11</f>
        <v>0.12396954483593313</v>
      </c>
      <c r="L10" s="8">
        <f>CT_to_quant!BY11</f>
        <v>0.66726247102245573</v>
      </c>
      <c r="M10" s="8">
        <f>CT_to_quant!CF11</f>
        <v>0.83154168792838534</v>
      </c>
      <c r="N10" s="8">
        <f>CT_to_quant!CM11</f>
        <v>6.9740212715010894E-2</v>
      </c>
      <c r="O10" s="9">
        <f>CT_to_quant!CT11</f>
        <v>0.81368176453998031</v>
      </c>
      <c r="P10" s="3">
        <f>CT_to_quant!DA11</f>
        <v>0.50421644545921662</v>
      </c>
      <c r="Q10" s="3">
        <f>CT_to_quant!DH11</f>
        <v>0.55809704462605203</v>
      </c>
      <c r="R10" s="3">
        <f>CT_to_quant!DO11</f>
        <v>0.49900876363567981</v>
      </c>
      <c r="S10" s="4">
        <f>CT_to_quant!DV11</f>
        <v>0.33711610728643054</v>
      </c>
      <c r="T10" s="4">
        <f>CT_to_quant!EC11</f>
        <v>2.9363589593970691</v>
      </c>
      <c r="U10" s="4">
        <f>CT_to_quant!EJ11</f>
        <v>0.65812829887858759</v>
      </c>
      <c r="V10" s="4">
        <f>CT_to_quant!EQ11</f>
        <v>0.51980373970731431</v>
      </c>
      <c r="W10" s="4">
        <f>CT_to_quant!EX11</f>
        <v>0.56958291535302141</v>
      </c>
      <c r="X10" s="4">
        <f>CT_to_quant!FE11</f>
        <v>0.87929567388695717</v>
      </c>
      <c r="Y10" s="4">
        <f>CT_to_quant!FL11</f>
        <v>0.35749193066269769</v>
      </c>
      <c r="Z10" s="4">
        <f>CT_to_quant!FS11</f>
        <v>0.71599034257907634</v>
      </c>
      <c r="AA10" s="4">
        <f>CT_to_quant!FZ11</f>
        <v>0.90765420949285602</v>
      </c>
      <c r="AB10" s="4">
        <f>CT_to_quant!GG11</f>
        <v>0.31467315691013131</v>
      </c>
      <c r="AC10" s="4">
        <f>CT_to_quant!GN11</f>
        <v>0.49891475129979795</v>
      </c>
      <c r="AD10" s="4">
        <f>CT_to_quant!GU11</f>
        <v>0.73731795420038704</v>
      </c>
      <c r="AE10" s="4">
        <f>CT_to_quant!HB11</f>
        <v>0.3716648556026414</v>
      </c>
      <c r="AF10" s="4">
        <f>CT_to_quant!HI11</f>
        <v>0.68251756088111515</v>
      </c>
      <c r="AG10" s="4">
        <f>CT_to_quant!HP11</f>
        <v>0.78561942909405003</v>
      </c>
      <c r="AH10" s="4">
        <f>CT_to_quant!HW11</f>
        <v>0.62770786469141659</v>
      </c>
      <c r="AI10" s="4">
        <f>CT_to_quant!ID11</f>
        <v>0.43383293579094634</v>
      </c>
      <c r="AJ10" s="4">
        <f>CT_to_quant!IK11</f>
        <v>0.58151903985937492</v>
      </c>
      <c r="AK10" s="4">
        <f>CT_to_quant!IR11</f>
        <v>1.2634401547480067</v>
      </c>
      <c r="AL10" s="4">
        <f>CT_to_quant!IY11</f>
        <v>0.46802830056866479</v>
      </c>
      <c r="AM10" s="4">
        <f>CT_to_quant!JF11</f>
        <v>0.56845438710065954</v>
      </c>
      <c r="AN10" s="4">
        <f>CT_to_quant!JM11</f>
        <v>165.48970459773747</v>
      </c>
      <c r="AO10" s="4">
        <f>CT_to_quant!JT11</f>
        <v>1.5923189804921278</v>
      </c>
      <c r="AP10" s="4">
        <f>CT_to_quant!KA11</f>
        <v>0.36395433988235548</v>
      </c>
      <c r="AQ10" s="4">
        <f>CT_to_quant!KH11</f>
        <v>0.69899882136705827</v>
      </c>
      <c r="AR10" s="4">
        <f>CT_to_quant!KO11</f>
        <v>0.54132385424113427</v>
      </c>
      <c r="AS10" s="4">
        <f>CT_to_quant!KV11</f>
        <v>0.70340435229843956</v>
      </c>
      <c r="AT10" s="4">
        <f>CT_to_quant!LC11</f>
        <v>0.25504235590253382</v>
      </c>
      <c r="AU10" s="4">
        <f>CT_to_quant!LJ11</f>
        <v>0.43427154096198156</v>
      </c>
      <c r="AV10" s="4">
        <f>CT_to_quant!LQ11</f>
        <v>0.40320261054046264</v>
      </c>
      <c r="AW10" s="4">
        <f>CT_to_quant!LX11</f>
        <v>1.5601375428556634</v>
      </c>
      <c r="AY10" s="4"/>
      <c r="BD10" s="4"/>
      <c r="BE10" s="4"/>
      <c r="BF10" s="4"/>
      <c r="BG10" s="4"/>
    </row>
    <row r="11" spans="1:59" ht="18.75" x14ac:dyDescent="0.25">
      <c r="A11" s="23">
        <v>10</v>
      </c>
      <c r="B11">
        <f>CT_to_quant!G12</f>
        <v>0.71541510122585372</v>
      </c>
      <c r="C11">
        <f>CT_to_quant!N12</f>
        <v>1.064760543606861</v>
      </c>
      <c r="D11">
        <f>CT_to_quant!U12</f>
        <v>0.67450619252089417</v>
      </c>
      <c r="E11">
        <f>CT_to_quant!AB12</f>
        <v>288.52194449404294</v>
      </c>
      <c r="F11">
        <f>CT_to_quant!AI12</f>
        <v>1.8456499760784961E-2</v>
      </c>
      <c r="G11" s="3">
        <f>CT_to_quant!AP12</f>
        <v>0.45647531340070724</v>
      </c>
      <c r="H11" s="4">
        <f>CT_to_quant!AW12</f>
        <v>0.28844951934461555</v>
      </c>
      <c r="I11" s="4">
        <f>CT_to_quant!BD12</f>
        <v>0.66521422358810889</v>
      </c>
      <c r="J11" s="8">
        <f>CT_to_quant!BK12</f>
        <v>1.9127540413954944</v>
      </c>
      <c r="K11" s="8">
        <f>CT_to_quant!BR12</f>
        <v>0.140717213312399</v>
      </c>
      <c r="L11" s="8">
        <f>CT_to_quant!BY12</f>
        <v>1.0234135809318603</v>
      </c>
      <c r="M11" s="8">
        <f>CT_to_quant!CF12</f>
        <v>0.97308125150277291</v>
      </c>
      <c r="N11" s="8">
        <f>CT_to_quant!CM12</f>
        <v>0.26236665566819845</v>
      </c>
      <c r="O11" s="9">
        <f>CT_to_quant!CT12</f>
        <v>1.0890281081111974</v>
      </c>
      <c r="P11" s="3">
        <f>CT_to_quant!DA12</f>
        <v>0.58697320205650061</v>
      </c>
      <c r="Q11" s="3">
        <f>CT_to_quant!DH12</f>
        <v>0.62982306144888278</v>
      </c>
      <c r="R11" s="3">
        <f>CT_to_quant!DO12</f>
        <v>0.4818160077695135</v>
      </c>
      <c r="S11" s="4">
        <f>CT_to_quant!DV12</f>
        <v>0.49855141196329034</v>
      </c>
      <c r="T11" s="4">
        <f>CT_to_quant!EC12</f>
        <v>2.0632803947698357</v>
      </c>
      <c r="U11" s="4">
        <f>CT_to_quant!EJ12</f>
        <v>0.42332969053584441</v>
      </c>
      <c r="V11" s="4">
        <f>CT_to_quant!EQ12</f>
        <v>0.52228234479937208</v>
      </c>
      <c r="W11" s="4">
        <f>CT_to_quant!EX12</f>
        <v>0.47328840380627252</v>
      </c>
      <c r="X11" s="4">
        <f>CT_to_quant!FE12</f>
        <v>1.2598542903082703</v>
      </c>
      <c r="Y11" s="4">
        <f>CT_to_quant!FL12</f>
        <v>0.43311467870482395</v>
      </c>
      <c r="Z11" s="4">
        <f>CT_to_quant!FS12</f>
        <v>0.87096555157638811</v>
      </c>
      <c r="AA11" s="4">
        <f>CT_to_quant!FZ12</f>
        <v>0.6934985236391723</v>
      </c>
      <c r="AB11" s="4">
        <f>CT_to_quant!GG12</f>
        <v>3.5604225453877932E-2</v>
      </c>
      <c r="AC11" s="4">
        <f>CT_to_quant!GN12</f>
        <v>0.72721621993344787</v>
      </c>
      <c r="AD11" s="4">
        <f>CT_to_quant!GU12</f>
        <v>0.80069971897356218</v>
      </c>
      <c r="AE11" s="4">
        <f>CT_to_quant!HB12</f>
        <v>0.60651544995805506</v>
      </c>
      <c r="AF11" s="4">
        <f>CT_to_quant!HI12</f>
        <v>0.8726418614890008</v>
      </c>
      <c r="AG11" s="4">
        <f>CT_to_quant!HP12</f>
        <v>0.67257019810790131</v>
      </c>
      <c r="AH11" s="4">
        <f>CT_to_quant!HW12</f>
        <v>0.75138830285559188</v>
      </c>
      <c r="AI11" s="4">
        <f>CT_to_quant!ID12</f>
        <v>0.62862248613206329</v>
      </c>
      <c r="AJ11" s="4">
        <f>CT_to_quant!IK12</f>
        <v>0.67862913480493703</v>
      </c>
      <c r="AK11" s="4">
        <f>CT_to_quant!IR12</f>
        <v>1.6052473873406197</v>
      </c>
      <c r="AL11" s="4">
        <f>CT_to_quant!IY12</f>
        <v>0.61624728734516454</v>
      </c>
      <c r="AM11" s="4">
        <f>CT_to_quant!JF12</f>
        <v>0.43753121264527833</v>
      </c>
      <c r="AN11" s="4">
        <f>CT_to_quant!JM12</f>
        <v>322.96639492975902</v>
      </c>
      <c r="AO11" s="4">
        <f>CT_to_quant!JT12</f>
        <v>0.64979174924985106</v>
      </c>
      <c r="AP11" s="4">
        <f>CT_to_quant!KA12</f>
        <v>0.44277975825803784</v>
      </c>
      <c r="AQ11" s="4">
        <f>CT_to_quant!KH12</f>
        <v>0.84185571962492478</v>
      </c>
      <c r="AR11" s="4">
        <f>CT_to_quant!KO12</f>
        <v>0.45862460556400675</v>
      </c>
      <c r="AS11" s="4">
        <f>CT_to_quant!KV12</f>
        <v>0.81950800985000416</v>
      </c>
      <c r="AT11" s="4">
        <f>CT_to_quant!LC12</f>
        <v>0.19233974231698248</v>
      </c>
      <c r="AU11" s="4">
        <f>CT_to_quant!LJ12</f>
        <v>0.12780935043277777</v>
      </c>
      <c r="AV11" s="4">
        <f>CT_to_quant!LQ12</f>
        <v>0.472558487357429</v>
      </c>
      <c r="AW11" s="4">
        <f>CT_to_quant!LX12</f>
        <v>1.6524712228741636</v>
      </c>
      <c r="AY11" s="4"/>
      <c r="BD11" s="4"/>
      <c r="BE11" s="4"/>
      <c r="BF11" s="4"/>
      <c r="BG11" s="4"/>
    </row>
    <row r="12" spans="1:59" ht="18.75" x14ac:dyDescent="0.25">
      <c r="A12" s="23">
        <v>11</v>
      </c>
      <c r="B12">
        <f>CT_to_quant!G13</f>
        <v>0.80878248802842068</v>
      </c>
      <c r="C12">
        <f>CT_to_quant!N13</f>
        <v>0.66735145420023378</v>
      </c>
      <c r="D12">
        <f>CT_to_quant!U13</f>
        <v>0.81559008745210348</v>
      </c>
      <c r="E12">
        <f>CT_to_quant!AB13</f>
        <v>0.19690627238600103</v>
      </c>
      <c r="F12">
        <f>CT_to_quant!AI13</f>
        <v>1.3682498727389409</v>
      </c>
      <c r="G12" s="3">
        <f>CT_to_quant!AP13</f>
        <v>0.23830555482876237</v>
      </c>
      <c r="H12" s="4">
        <f>CT_to_quant!AW13</f>
        <v>0.82362768943590225</v>
      </c>
      <c r="I12" s="4">
        <f>CT_to_quant!BD13</f>
        <v>0.7611526135997132</v>
      </c>
      <c r="J12" s="8">
        <f>CT_to_quant!BK13</f>
        <v>1.2300637400151975</v>
      </c>
      <c r="K12" s="8">
        <f>CT_to_quant!BR13</f>
        <v>1.1236582979584047</v>
      </c>
      <c r="L12" s="8">
        <f>CT_to_quant!BY13</f>
        <v>0.75020085260306646</v>
      </c>
      <c r="M12" s="8">
        <f>CT_to_quant!CF13</f>
        <v>0.7694415209103691</v>
      </c>
      <c r="N12" s="8">
        <f>CT_to_quant!CM13</f>
        <v>0.18417002806463406</v>
      </c>
      <c r="O12" s="9">
        <f>CT_to_quant!CT13</f>
        <v>0.8164843034323972</v>
      </c>
      <c r="P12" s="3">
        <f>CT_to_quant!DA13</f>
        <v>0.80394407349972119</v>
      </c>
      <c r="Q12" s="3">
        <f>CT_to_quant!DH13</f>
        <v>1.0436694128619084</v>
      </c>
      <c r="R12" s="3">
        <f>CT_to_quant!DO13</f>
        <v>1.0373643854323928</v>
      </c>
      <c r="S12" s="4">
        <f>CT_to_quant!DV13</f>
        <v>0.47090899278824433</v>
      </c>
      <c r="T12" s="4">
        <f>CT_to_quant!EC13</f>
        <v>1.2322693208348392</v>
      </c>
      <c r="U12" s="4">
        <f>CT_to_quant!EJ13</f>
        <v>1.2185066984203541</v>
      </c>
      <c r="V12" s="4">
        <f>CT_to_quant!EQ13</f>
        <v>0.54065327089424176</v>
      </c>
      <c r="W12" s="4">
        <f>CT_to_quant!EX13</f>
        <v>0.62702248242911907</v>
      </c>
      <c r="X12" s="4">
        <f>CT_to_quant!FE13</f>
        <v>1.173692721552813</v>
      </c>
      <c r="Y12" s="4">
        <f>CT_to_quant!FL13</f>
        <v>0.34652250284064107</v>
      </c>
      <c r="Z12" s="4">
        <f>CT_to_quant!FS13</f>
        <v>0.81299226412966852</v>
      </c>
      <c r="AA12" s="4">
        <f>CT_to_quant!FZ13</f>
        <v>0.91937115584338569</v>
      </c>
      <c r="AB12" s="4">
        <f>CT_to_quant!GG13</f>
        <v>0.47881900057679738</v>
      </c>
      <c r="AC12" s="4">
        <f>CT_to_quant!GN13</f>
        <v>0.89127247827268741</v>
      </c>
      <c r="AD12" s="4">
        <f>CT_to_quant!GU13</f>
        <v>0.78852585545515974</v>
      </c>
      <c r="AE12" s="4">
        <f>CT_to_quant!HB13</f>
        <v>0.54185968449585897</v>
      </c>
      <c r="AF12" s="4">
        <f>CT_to_quant!HI13</f>
        <v>0.89933415248254212</v>
      </c>
      <c r="AG12" s="4">
        <f>CT_to_quant!HP13</f>
        <v>0.51480888325853125</v>
      </c>
      <c r="AH12" s="4">
        <f>CT_to_quant!HW13</f>
        <v>0.62701419450082485</v>
      </c>
      <c r="AI12" s="4">
        <f>CT_to_quant!ID13</f>
        <v>0.71039139168501519</v>
      </c>
      <c r="AJ12" s="4">
        <f>CT_to_quant!IK13</f>
        <v>1.0553794530736107</v>
      </c>
      <c r="AK12" s="4">
        <f>CT_to_quant!IR13</f>
        <v>0.99673941143485112</v>
      </c>
      <c r="AL12" s="4">
        <f>CT_to_quant!IY13</f>
        <v>1.0462417539384283</v>
      </c>
      <c r="AM12" s="4">
        <f>CT_to_quant!JF13</f>
        <v>0.70030450024978574</v>
      </c>
      <c r="AN12" s="4">
        <f>CT_to_quant!JM13</f>
        <v>0.92993949332266312</v>
      </c>
      <c r="AO12" s="4">
        <f>CT_to_quant!JT13</f>
        <v>1.4618573639942187</v>
      </c>
      <c r="AP12" s="4">
        <f>CT_to_quant!KA13</f>
        <v>0.27529180463836161</v>
      </c>
      <c r="AQ12" s="4">
        <f>CT_to_quant!KH13</f>
        <v>0.69702192568994403</v>
      </c>
      <c r="AR12" s="4">
        <f>CT_to_quant!KO13</f>
        <v>0.70934907500000932</v>
      </c>
      <c r="AS12" s="4">
        <f>CT_to_quant!KV13</f>
        <v>0.83949387347902837</v>
      </c>
      <c r="AT12" s="4">
        <f>CT_to_quant!LC13</f>
        <v>0.47729389113678394</v>
      </c>
      <c r="AU12" s="4">
        <f>CT_to_quant!LJ13</f>
        <v>0.48429320334853398</v>
      </c>
      <c r="AV12" s="4">
        <f>CT_to_quant!LQ13</f>
        <v>0.74794126350583723</v>
      </c>
      <c r="AW12" s="4">
        <f>CT_to_quant!LX13</f>
        <v>1.3211340816325425</v>
      </c>
      <c r="AY12" s="4"/>
      <c r="BD12" s="4"/>
      <c r="BE12" s="4"/>
      <c r="BF12" s="4"/>
      <c r="BG12" s="4"/>
    </row>
    <row r="13" spans="1:59" ht="18.75" x14ac:dyDescent="0.25">
      <c r="A13" s="23">
        <v>12</v>
      </c>
      <c r="B13">
        <f>CT_to_quant!G14</f>
        <v>0.78328256131554619</v>
      </c>
      <c r="C13">
        <f>CT_to_quant!N14</f>
        <v>0.93409965014671703</v>
      </c>
      <c r="D13">
        <f>CT_to_quant!U14</f>
        <v>0.62472619190387979</v>
      </c>
      <c r="E13">
        <f>CT_to_quant!AB14</f>
        <v>0.26081337757768219</v>
      </c>
      <c r="F13">
        <f>CT_to_quant!AI14</f>
        <v>1.1797471563812656</v>
      </c>
      <c r="G13" s="3">
        <f>CT_to_quant!AP14</f>
        <v>0.24222883385780758</v>
      </c>
      <c r="H13" s="4">
        <f>CT_to_quant!AW14</f>
        <v>0.53050313784590142</v>
      </c>
      <c r="I13" s="4">
        <f>CT_to_quant!BD14</f>
        <v>0.69811911186531539</v>
      </c>
      <c r="J13" s="8">
        <f>CT_to_quant!BK14</f>
        <v>1.3795750728555944</v>
      </c>
      <c r="K13" s="8">
        <f>CT_to_quant!BR14</f>
        <v>0.71067415946153967</v>
      </c>
      <c r="L13" s="8">
        <f>CT_to_quant!BY14</f>
        <v>0.77967793084849446</v>
      </c>
      <c r="M13" s="8">
        <f>CT_to_quant!CF14</f>
        <v>0.93599616264705654</v>
      </c>
      <c r="N13" s="8">
        <f>CT_to_quant!CM14</f>
        <v>0.13107164536431376</v>
      </c>
      <c r="O13" s="9">
        <f>CT_to_quant!CT14</f>
        <v>0.82081891739946133</v>
      </c>
      <c r="P13" s="3">
        <f>CT_to_quant!DA14</f>
        <v>0.67387760890505488</v>
      </c>
      <c r="Q13" s="3">
        <f>CT_to_quant!DH14</f>
        <v>0.80067378182900018</v>
      </c>
      <c r="R13" s="3">
        <f>CT_to_quant!DO14</f>
        <v>0.68080560000649981</v>
      </c>
      <c r="S13" s="4">
        <f>CT_to_quant!DV14</f>
        <v>0.47711116194443004</v>
      </c>
      <c r="T13" s="4">
        <f>CT_to_quant!EC14</f>
        <v>1.1532278799690285</v>
      </c>
      <c r="U13" s="4">
        <f>CT_to_quant!EJ14</f>
        <v>0.77274113831760582</v>
      </c>
      <c r="V13" s="4">
        <f>CT_to_quant!EQ14</f>
        <v>0.52163154499219733</v>
      </c>
      <c r="W13" s="4">
        <f>CT_to_quant!EX14</f>
        <v>0.53896720398470599</v>
      </c>
      <c r="X13" s="4">
        <f>CT_to_quant!FE14</f>
        <v>1.4321676844979132</v>
      </c>
      <c r="Y13" s="4">
        <f>CT_to_quant!FL14</f>
        <v>0.38797160745625003</v>
      </c>
      <c r="Z13" s="4">
        <f>CT_to_quant!FS14</f>
        <v>0.71836371199175131</v>
      </c>
      <c r="AA13" s="4">
        <f>CT_to_quant!FZ14</f>
        <v>0.53238853499384697</v>
      </c>
      <c r="AB13" s="4">
        <f>CT_to_quant!GG14</f>
        <v>0.38004243119493314</v>
      </c>
      <c r="AC13" s="4">
        <f>CT_to_quant!GN14</f>
        <v>0.85714834180531629</v>
      </c>
      <c r="AD13" s="4">
        <f>CT_to_quant!GU14</f>
        <v>0.71366614340209034</v>
      </c>
      <c r="AE13" s="4">
        <f>CT_to_quant!HB14</f>
        <v>1.4111933957434837</v>
      </c>
      <c r="AF13" s="4">
        <f>CT_to_quant!HI14</f>
        <v>0.84576362291423024</v>
      </c>
      <c r="AG13" s="4">
        <f>CT_to_quant!HP14</f>
        <v>0.47379249401889412</v>
      </c>
      <c r="AH13" s="4">
        <f>CT_to_quant!HW14</f>
        <v>0.69684327196094653</v>
      </c>
      <c r="AI13" s="4">
        <f>CT_to_quant!ID14</f>
        <v>0.82606638714500547</v>
      </c>
      <c r="AJ13" s="4">
        <f>CT_to_quant!IK14</f>
        <v>0.88079397520457403</v>
      </c>
      <c r="AK13" s="4">
        <f>CT_to_quant!IR14</f>
        <v>0.9386156704290235</v>
      </c>
      <c r="AL13" s="4">
        <f>CT_to_quant!IY14</f>
        <v>0.79680545742913478</v>
      </c>
      <c r="AM13" s="4">
        <f>CT_to_quant!JF14</f>
        <v>0.5589871158266051</v>
      </c>
      <c r="AN13" s="4">
        <f>CT_to_quant!JM14</f>
        <v>1.0307466979064206</v>
      </c>
      <c r="AO13" s="4">
        <f>CT_to_quant!JT14</f>
        <v>0.51207091290135942</v>
      </c>
      <c r="AP13" s="4">
        <f>CT_to_quant!KA14</f>
        <v>0.38349862475656682</v>
      </c>
      <c r="AQ13" s="4">
        <f>CT_to_quant!KH14</f>
        <v>0.7013489981255836</v>
      </c>
      <c r="AR13" s="4">
        <f>CT_to_quant!KO14</f>
        <v>0.49933209329499695</v>
      </c>
      <c r="AS13" s="4">
        <f>CT_to_quant!KV14</f>
        <v>0.68152024988029181</v>
      </c>
      <c r="AT13" s="4">
        <f>CT_to_quant!LC14</f>
        <v>0.42381837807532768</v>
      </c>
      <c r="AU13" s="4">
        <f>CT_to_quant!LJ14</f>
        <v>0.35435802393924448</v>
      </c>
      <c r="AV13" s="4">
        <f>CT_to_quant!LQ14</f>
        <v>0.82503346416397183</v>
      </c>
      <c r="AW13" s="4">
        <f>CT_to_quant!LX14</f>
        <v>1.1428029472235273</v>
      </c>
      <c r="AY13" s="4"/>
      <c r="BD13" s="4"/>
      <c r="BE13" s="4"/>
      <c r="BF13" s="4"/>
      <c r="BG13" s="4"/>
    </row>
    <row r="14" spans="1:59" ht="18.75" x14ac:dyDescent="0.25">
      <c r="A14" s="23">
        <v>13</v>
      </c>
      <c r="B14">
        <f>CT_to_quant!G15</f>
        <v>1.1600641142751407</v>
      </c>
      <c r="C14">
        <f>CT_to_quant!N15</f>
        <v>1.3307382752304682</v>
      </c>
      <c r="D14">
        <f>CT_to_quant!U15</f>
        <v>0.67521473138777632</v>
      </c>
      <c r="E14">
        <f>CT_to_quant!AB15</f>
        <v>2.392843000858012E-2</v>
      </c>
      <c r="F14">
        <f>CT_to_quant!AI15</f>
        <v>0.57283548168774701</v>
      </c>
      <c r="G14" s="3">
        <f>CT_to_quant!AP15</f>
        <v>0.27341385189427397</v>
      </c>
      <c r="H14" s="4">
        <f>CT_to_quant!AW15</f>
        <v>0.89230915291347002</v>
      </c>
      <c r="I14" s="4">
        <f>CT_to_quant!BD15</f>
        <v>0.9563668655701969</v>
      </c>
      <c r="J14" s="8">
        <f>CT_to_quant!BK15</f>
        <v>1.4532643697818861</v>
      </c>
      <c r="K14" s="8">
        <f>CT_to_quant!BR15</f>
        <v>1.2056350633866781</v>
      </c>
      <c r="L14" s="8">
        <f>CT_to_quant!BY15</f>
        <v>0.93548020250643638</v>
      </c>
      <c r="M14" s="8">
        <f>CT_to_quant!CF15</f>
        <v>1.2714225304838613</v>
      </c>
      <c r="N14" s="8">
        <f>CT_to_quant!CM15</f>
        <v>1.1942479079411704E-2</v>
      </c>
      <c r="O14" s="9">
        <f>CT_to_quant!CT15</f>
        <v>0.90916589263014369</v>
      </c>
      <c r="P14" s="3">
        <f>CT_to_quant!DA15</f>
        <v>1.1043828280092978</v>
      </c>
      <c r="Q14" s="3">
        <f>CT_to_quant!DH15</f>
        <v>1.154453893542549</v>
      </c>
      <c r="R14" s="3">
        <f>CT_to_quant!DO15</f>
        <v>1.3267677297459219</v>
      </c>
      <c r="S14" s="4">
        <f>CT_to_quant!DV15</f>
        <v>0.57228107863116684</v>
      </c>
      <c r="T14" s="4">
        <f>CT_to_quant!EC15</f>
        <v>0.99718301056770653</v>
      </c>
      <c r="U14" s="4">
        <f>CT_to_quant!EJ15</f>
        <v>0.70664658683835235</v>
      </c>
      <c r="V14" s="4">
        <f>CT_to_quant!EQ15</f>
        <v>0.9437612443169956</v>
      </c>
      <c r="W14" s="4">
        <f>CT_to_quant!EX15</f>
        <v>0.87561685159402858</v>
      </c>
      <c r="X14" s="4">
        <f>CT_to_quant!FE15</f>
        <v>1.131587595478595</v>
      </c>
      <c r="Y14" s="4">
        <f>CT_to_quant!FL15</f>
        <v>0.48847580294891885</v>
      </c>
      <c r="Z14" s="4">
        <f>CT_to_quant!FS15</f>
        <v>0.91041292127990303</v>
      </c>
      <c r="AA14" s="4">
        <f>CT_to_quant!FZ15</f>
        <v>1.1428047861635813</v>
      </c>
      <c r="AB14" s="4">
        <f>CT_to_quant!GG15</f>
        <v>0.27531122866351015</v>
      </c>
      <c r="AC14" s="4">
        <f>CT_to_quant!GN15</f>
        <v>0.83101620413402089</v>
      </c>
      <c r="AD14" s="4">
        <f>CT_to_quant!GU15</f>
        <v>1.1369760898303582</v>
      </c>
      <c r="AE14" s="4">
        <f>CT_to_quant!HB15</f>
        <v>1.1892723568135501</v>
      </c>
      <c r="AF14" s="4">
        <f>CT_to_quant!HI15</f>
        <v>0.90918319670897318</v>
      </c>
      <c r="AG14" s="4">
        <f>CT_to_quant!HP15</f>
        <v>0.59954647818380125</v>
      </c>
      <c r="AH14" s="4">
        <f>CT_to_quant!HW15</f>
        <v>0.80803835121665268</v>
      </c>
      <c r="AI14" s="4">
        <f>CT_to_quant!ID15</f>
        <v>0.78537716213056241</v>
      </c>
      <c r="AJ14" s="4">
        <f>CT_to_quant!IK15</f>
        <v>1.3169659083465868</v>
      </c>
      <c r="AK14" s="4">
        <f>CT_to_quant!IR15</f>
        <v>1.4060341397460301</v>
      </c>
      <c r="AL14" s="4">
        <f>CT_to_quant!IY15</f>
        <v>1.2458771238301736</v>
      </c>
      <c r="AM14" s="4">
        <f>CT_to_quant!JF15</f>
        <v>0.97687915162189654</v>
      </c>
      <c r="AN14" s="4">
        <f>CT_to_quant!JM15</f>
        <v>0.49750533224817312</v>
      </c>
      <c r="AO14" s="4">
        <f>CT_to_quant!JT15</f>
        <v>4.7306862399991916</v>
      </c>
      <c r="AP14" s="4">
        <f>CT_to_quant!KA15</f>
        <v>0.32165857722506197</v>
      </c>
      <c r="AQ14" s="4">
        <f>CT_to_quant!KH15</f>
        <v>0.83802327096224105</v>
      </c>
      <c r="AR14" s="4">
        <f>CT_to_quant!KO15</f>
        <v>1.2533246123528603</v>
      </c>
      <c r="AS14" s="4">
        <f>CT_to_quant!KV15</f>
        <v>0.80861343075278036</v>
      </c>
      <c r="AT14" s="4">
        <f>CT_to_quant!LC15</f>
        <v>0.3391545989127675</v>
      </c>
      <c r="AU14" s="4">
        <f>CT_to_quant!LJ15</f>
        <v>8.6684125562368902E-2</v>
      </c>
      <c r="AV14" s="4">
        <f>CT_to_quant!LQ15</f>
        <v>1.3982000014369291</v>
      </c>
      <c r="AW14" s="4">
        <f>CT_to_quant!LX15</f>
        <v>1.4953822469685385</v>
      </c>
      <c r="AY14" s="4"/>
      <c r="BD14" s="4"/>
      <c r="BE14" s="4"/>
      <c r="BF14" s="4"/>
      <c r="BG14" s="4"/>
    </row>
    <row r="15" spans="1:59" ht="18.75" x14ac:dyDescent="0.25">
      <c r="A15" s="23">
        <v>14</v>
      </c>
      <c r="B15">
        <f>CT_to_quant!G16</f>
        <v>0.97144518571043625</v>
      </c>
      <c r="C15">
        <f>CT_to_quant!N16</f>
        <v>1.5009664522039239</v>
      </c>
      <c r="D15">
        <f>CT_to_quant!U16</f>
        <v>0.42839141357106925</v>
      </c>
      <c r="E15">
        <f>CT_to_quant!AB16</f>
        <v>0.95753436099277323</v>
      </c>
      <c r="F15">
        <f>CT_to_quant!AI16</f>
        <v>1.3077579890614315</v>
      </c>
      <c r="G15" s="3">
        <f>CT_to_quant!AP16</f>
        <v>0.5284912247660366</v>
      </c>
      <c r="H15" s="4">
        <f>CT_to_quant!AW16</f>
        <v>0.69290285553688957</v>
      </c>
      <c r="I15" s="4">
        <f>CT_to_quant!BD16</f>
        <v>0.87707271782931751</v>
      </c>
      <c r="J15" s="8">
        <f>CT_to_quant!BK16</f>
        <v>1.2681623511668729</v>
      </c>
      <c r="K15" s="8">
        <f>CT_to_quant!BR16</f>
        <v>1.2584705694837697</v>
      </c>
      <c r="L15" s="8">
        <f>CT_to_quant!BY16</f>
        <v>0.77883013799762435</v>
      </c>
      <c r="M15" s="8">
        <f>CT_to_quant!CF16</f>
        <v>0.79327170766301824</v>
      </c>
      <c r="N15" s="8">
        <f>CT_to_quant!CM16</f>
        <v>0.83865141072939309</v>
      </c>
      <c r="O15" s="9">
        <f>CT_to_quant!CT16</f>
        <v>0.94286347770400003</v>
      </c>
      <c r="P15" s="3">
        <f>CT_to_quant!DA16</f>
        <v>0.89556908652630607</v>
      </c>
      <c r="Q15" s="3">
        <f>CT_to_quant!DH16</f>
        <v>0.95036463851474606</v>
      </c>
      <c r="R15" s="3">
        <f>CT_to_quant!DO16</f>
        <v>1.015346414730919</v>
      </c>
      <c r="S15" s="4">
        <f>CT_to_quant!DV16</f>
        <v>0.41784140853338997</v>
      </c>
      <c r="T15" s="4">
        <f>CT_to_quant!EC16</f>
        <v>2.9332526365344478</v>
      </c>
      <c r="U15" s="4">
        <f>CT_to_quant!EJ16</f>
        <v>1.3158128948952521</v>
      </c>
      <c r="V15" s="4">
        <f>CT_to_quant!EQ16</f>
        <v>0.64650616108241477</v>
      </c>
      <c r="W15" s="4">
        <f>CT_to_quant!EX16</f>
        <v>0.77586602473583266</v>
      </c>
      <c r="X15" s="4">
        <f>CT_to_quant!FE16</f>
        <v>1.346620469693192</v>
      </c>
      <c r="Y15" s="4">
        <f>CT_to_quant!FL16</f>
        <v>0.34652542717546486</v>
      </c>
      <c r="Z15" s="4">
        <f>CT_to_quant!FS16</f>
        <v>0.83369022497824263</v>
      </c>
      <c r="AA15" s="4">
        <f>CT_to_quant!FZ16</f>
        <v>0.75166233079122724</v>
      </c>
      <c r="AB15" s="4">
        <f>CT_to_quant!GG16</f>
        <v>0.39791648885318615</v>
      </c>
      <c r="AC15" s="4">
        <f>CT_to_quant!GN16</f>
        <v>0.97107329412050458</v>
      </c>
      <c r="AD15" s="4">
        <f>CT_to_quant!GU16</f>
        <v>1.0624994794854963</v>
      </c>
      <c r="AE15" s="4">
        <f>CT_to_quant!HB16</f>
        <v>0.76281776771983445</v>
      </c>
      <c r="AF15" s="4">
        <f>CT_to_quant!HI16</f>
        <v>1.0581127625331661</v>
      </c>
      <c r="AG15" s="4">
        <f>CT_to_quant!HP16</f>
        <v>0.63702966802768513</v>
      </c>
      <c r="AH15" s="4">
        <f>CT_to_quant!HW16</f>
        <v>0.66509806500466162</v>
      </c>
      <c r="AI15" s="4">
        <f>CT_to_quant!ID16</f>
        <v>0.8465163262265829</v>
      </c>
      <c r="AJ15" s="4">
        <f>CT_to_quant!IK16</f>
        <v>1.3461748940007063</v>
      </c>
      <c r="AK15" s="4">
        <f>CT_to_quant!IR16</f>
        <v>1.271036716045078</v>
      </c>
      <c r="AL15" s="4">
        <f>CT_to_quant!IY16</f>
        <v>1.3846518846917126</v>
      </c>
      <c r="AM15" s="4">
        <f>CT_to_quant!JF16</f>
        <v>1.0220777423113154</v>
      </c>
      <c r="AN15" s="4">
        <f>CT_to_quant!JM16</f>
        <v>1.3666026275569199</v>
      </c>
      <c r="AO15" s="4">
        <f>CT_to_quant!JT16</f>
        <v>1.2776654982323481</v>
      </c>
      <c r="AP15" s="4">
        <f>CT_to_quant!KA16</f>
        <v>0.55601284512992788</v>
      </c>
      <c r="AQ15" s="4">
        <f>CT_to_quant!KH16</f>
        <v>0.74290618299800737</v>
      </c>
      <c r="AR15" s="4">
        <f>CT_to_quant!KO16</f>
        <v>0.71419926827681457</v>
      </c>
      <c r="AS15" s="4">
        <f>CT_to_quant!KV16</f>
        <v>1.2939660966758151</v>
      </c>
      <c r="AT15" s="4">
        <f>CT_to_quant!LC16</f>
        <v>0.44310787141016111</v>
      </c>
      <c r="AU15" s="4">
        <f>CT_to_quant!LJ16</f>
        <v>0.26967251162544631</v>
      </c>
      <c r="AV15" s="4">
        <f>CT_to_quant!LQ16</f>
        <v>1.4194766570804396</v>
      </c>
      <c r="AW15" s="4">
        <f>CT_to_quant!LX16</f>
        <v>1.3048472723551876</v>
      </c>
      <c r="AY15" s="4"/>
      <c r="BD15" s="4"/>
      <c r="BE15" s="4"/>
      <c r="BF15" s="4"/>
      <c r="BG15" s="4"/>
    </row>
    <row r="16" spans="1:59" ht="18.75" x14ac:dyDescent="0.25">
      <c r="A16" s="23">
        <v>15</v>
      </c>
      <c r="B16">
        <f>CT_to_quant!G17</f>
        <v>1.1145605799902412</v>
      </c>
      <c r="C16">
        <f>CT_to_quant!N17</f>
        <v>1.0427240922375987</v>
      </c>
      <c r="D16">
        <f>CT_to_quant!U17</f>
        <v>0.65548487831481472</v>
      </c>
      <c r="E16">
        <f>CT_to_quant!AB17</f>
        <v>4.9475591315622154</v>
      </c>
      <c r="F16">
        <f>CT_to_quant!AI17</f>
        <v>0.51063380092268396</v>
      </c>
      <c r="G16" s="3">
        <f>CT_to_quant!AP17</f>
        <v>0.62397642917359608</v>
      </c>
      <c r="H16" s="4">
        <f>CT_to_quant!AW17</f>
        <v>0.58046481233232061</v>
      </c>
      <c r="I16" s="4">
        <f>CT_to_quant!BD17</f>
        <v>0.80629503366996724</v>
      </c>
      <c r="J16" s="8">
        <f>CT_to_quant!BK17</f>
        <v>1.4292651105913066</v>
      </c>
      <c r="K16" s="8">
        <f>CT_to_quant!BR17</f>
        <v>0.72451129576783302</v>
      </c>
      <c r="L16" s="8">
        <f>CT_to_quant!BY17</f>
        <v>0.8531671990416102</v>
      </c>
      <c r="M16" s="8">
        <f>CT_to_quant!CF17</f>
        <v>1.0286534983262345</v>
      </c>
      <c r="N16" s="8">
        <f>CT_to_quant!CM17</f>
        <v>5.7908755148747204</v>
      </c>
      <c r="O16" s="9">
        <f>CT_to_quant!CT17</f>
        <v>0.88779246842943094</v>
      </c>
      <c r="P16" s="3">
        <f>CT_to_quant!DA17</f>
        <v>0.95472761288048336</v>
      </c>
      <c r="Q16" s="3">
        <f>CT_to_quant!DH17</f>
        <v>1.2054415877581426</v>
      </c>
      <c r="R16" s="3">
        <f>CT_to_quant!DO17</f>
        <v>1.0554400559095269</v>
      </c>
      <c r="S16" s="4">
        <f>CT_to_quant!DV17</f>
        <v>0.48290924880741376</v>
      </c>
      <c r="T16" s="4">
        <f>CT_to_quant!EC17</f>
        <v>1.7951473338649278</v>
      </c>
      <c r="U16" s="4">
        <f>CT_to_quant!EJ17</f>
        <v>0.99712975543290105</v>
      </c>
      <c r="V16" s="4">
        <f>CT_to_quant!EQ17</f>
        <v>0.82217083080207065</v>
      </c>
      <c r="W16" s="4">
        <f>CT_to_quant!EX17</f>
        <v>0.88713390955661287</v>
      </c>
      <c r="X16" s="4">
        <f>CT_to_quant!FE17</f>
        <v>0.88622187991375256</v>
      </c>
      <c r="Y16" s="4">
        <f>CT_to_quant!FL17</f>
        <v>0.39153195693548992</v>
      </c>
      <c r="Z16" s="4">
        <f>CT_to_quant!FS17</f>
        <v>0.78961067307408062</v>
      </c>
      <c r="AA16" s="4">
        <f>CT_to_quant!FZ17</f>
        <v>1.5621896940876581</v>
      </c>
      <c r="AB16" s="4">
        <f>CT_to_quant!GG17</f>
        <v>0.66531414220562091</v>
      </c>
      <c r="AC16" s="4">
        <f>CT_to_quant!GN17</f>
        <v>0.72958628721777519</v>
      </c>
      <c r="AD16" s="4">
        <f>CT_to_quant!GU17</f>
        <v>1.1024684567123646</v>
      </c>
      <c r="AE16" s="4">
        <f>CT_to_quant!HB17</f>
        <v>0.26666287756281387</v>
      </c>
      <c r="AF16" s="4">
        <f>CT_to_quant!HI17</f>
        <v>0.86608501402655358</v>
      </c>
      <c r="AG16" s="4">
        <f>CT_to_quant!HP17</f>
        <v>1.7183976503223808</v>
      </c>
      <c r="AH16" s="4">
        <f>CT_to_quant!HW17</f>
        <v>0.72556065378837276</v>
      </c>
      <c r="AI16" s="4">
        <f>CT_to_quant!ID17</f>
        <v>0.56596655764125559</v>
      </c>
      <c r="AJ16" s="4">
        <f>CT_to_quant!IK17</f>
        <v>0.72317772243297007</v>
      </c>
      <c r="AK16" s="4">
        <f>CT_to_quant!IR17</f>
        <v>1.1436932331642917</v>
      </c>
      <c r="AL16" s="4">
        <f>CT_to_quant!IY17</f>
        <v>1.0360548971755106</v>
      </c>
      <c r="AM16" s="4">
        <f>CT_to_quant!JF17</f>
        <v>1.0633884482903395</v>
      </c>
      <c r="AN16" s="4">
        <f>CT_to_quant!JM17</f>
        <v>1.1694701182428149</v>
      </c>
      <c r="AO16" s="4">
        <f>CT_to_quant!JT17</f>
        <v>2.6368093624745979</v>
      </c>
      <c r="AP16" s="4">
        <f>CT_to_quant!KA17</f>
        <v>0.64931066683735483</v>
      </c>
      <c r="AQ16" s="4">
        <f>CT_to_quant!KH17</f>
        <v>0.76247333542731366</v>
      </c>
      <c r="AR16" s="4">
        <f>CT_to_quant!KO17</f>
        <v>1.071456111619328</v>
      </c>
      <c r="AS16" s="4">
        <f>CT_to_quant!KV17</f>
        <v>0.96026347602764761</v>
      </c>
      <c r="AT16" s="4">
        <f>CT_to_quant!LC17</f>
        <v>0.41929375932417001</v>
      </c>
      <c r="AU16" s="4">
        <f>CT_to_quant!LJ17</f>
        <v>0.22298462826384019</v>
      </c>
      <c r="AV16" s="4">
        <f>CT_to_quant!LQ17</f>
        <v>0.8622212505195016</v>
      </c>
      <c r="AW16" s="4">
        <f>CT_to_quant!LX17</f>
        <v>1.5232934888320269</v>
      </c>
      <c r="AY16" s="4"/>
      <c r="BD16" s="4"/>
      <c r="BE16" s="4"/>
      <c r="BF16" s="4"/>
      <c r="BG16" s="4"/>
    </row>
    <row r="17" spans="1:59" ht="18.75" x14ac:dyDescent="0.25">
      <c r="A17" s="23">
        <v>16</v>
      </c>
      <c r="B17">
        <f>CT_to_quant!G18</f>
        <v>0.583954969813956</v>
      </c>
      <c r="C17">
        <f>CT_to_quant!N18</f>
        <v>0.55885996475727706</v>
      </c>
      <c r="D17">
        <f>CT_to_quant!U18</f>
        <v>1.0135236204277367</v>
      </c>
      <c r="E17">
        <f>CT_to_quant!AB18</f>
        <v>0.13815592187014369</v>
      </c>
      <c r="F17">
        <f>CT_to_quant!AI18</f>
        <v>0.60785328051312848</v>
      </c>
      <c r="G17" s="3">
        <f>CT_to_quant!AP18</f>
        <v>0.37839547416223512</v>
      </c>
      <c r="H17" s="4">
        <f>CT_to_quant!AW18</f>
        <v>1.0340718235843811</v>
      </c>
      <c r="I17" s="4">
        <f>CT_to_quant!BD18</f>
        <v>0.54508315698355836</v>
      </c>
      <c r="J17" s="8">
        <f>CT_to_quant!BK18</f>
        <v>0.8026728042954312</v>
      </c>
      <c r="K17" s="8">
        <f>CT_to_quant!BR18</f>
        <v>1.0355775733503374</v>
      </c>
      <c r="L17" s="8">
        <f>CT_to_quant!BY18</f>
        <v>0.59991993614298933</v>
      </c>
      <c r="M17" s="8">
        <f>CT_to_quant!CF18</f>
        <v>0.75850667329291199</v>
      </c>
      <c r="N17" s="8">
        <f>CT_to_quant!CM18</f>
        <v>14.235356438663127</v>
      </c>
      <c r="O17" s="9">
        <f>CT_to_quant!CT18</f>
        <v>0.50937525383870941</v>
      </c>
      <c r="P17" s="3">
        <f>CT_to_quant!DA18</f>
        <v>0.52591421500014646</v>
      </c>
      <c r="Q17" s="3">
        <f>CT_to_quant!DH18</f>
        <v>0.67439391045678532</v>
      </c>
      <c r="R17" s="3">
        <f>CT_to_quant!DO18</f>
        <v>0.89890148534638625</v>
      </c>
      <c r="S17" s="4">
        <f>CT_to_quant!DV18</f>
        <v>0.764453650471144</v>
      </c>
      <c r="T17" s="4">
        <f>CT_to_quant!EC18</f>
        <v>1.8478941458198594</v>
      </c>
      <c r="U17" s="4">
        <f>CT_to_quant!EJ18</f>
        <v>1.0079916794884822</v>
      </c>
      <c r="V17" s="4">
        <f>CT_to_quant!EQ18</f>
        <v>0.52917744849089965</v>
      </c>
      <c r="W17" s="4">
        <f>CT_to_quant!EX18</f>
        <v>0.61120855580599942</v>
      </c>
      <c r="X17" s="4">
        <f>CT_to_quant!FE18</f>
        <v>0.86384441944530199</v>
      </c>
      <c r="Y17" s="4">
        <f>CT_to_quant!FL18</f>
        <v>0.67095464037339902</v>
      </c>
      <c r="Z17" s="4">
        <f>CT_to_quant!FS18</f>
        <v>0.56147926917830016</v>
      </c>
      <c r="AA17" s="4">
        <f>CT_to_quant!FZ18</f>
        <v>0.63903898478483856</v>
      </c>
      <c r="AB17" s="4">
        <f>CT_to_quant!GG18</f>
        <v>0.30641593539888662</v>
      </c>
      <c r="AC17" s="4">
        <f>CT_to_quant!GN18</f>
        <v>0.57373469089316631</v>
      </c>
      <c r="AD17" s="4">
        <f>CT_to_quant!GU18</f>
        <v>0.52421832973233362</v>
      </c>
      <c r="AE17" s="4">
        <f>CT_to_quant!HB18</f>
        <v>0.3515622211115072</v>
      </c>
      <c r="AF17" s="4">
        <f>CT_to_quant!HI18</f>
        <v>0.76858217749622659</v>
      </c>
      <c r="AG17" s="4">
        <f>CT_to_quant!HP18</f>
        <v>0.32648159433835483</v>
      </c>
      <c r="AH17" s="4">
        <f>CT_to_quant!HW18</f>
        <v>0.56902993270585156</v>
      </c>
      <c r="AI17" s="4">
        <f>CT_to_quant!ID18</f>
        <v>0.68771548469054744</v>
      </c>
      <c r="AJ17" s="4">
        <f>CT_to_quant!IK18</f>
        <v>0.84301129729579927</v>
      </c>
      <c r="AK17" s="4">
        <f>CT_to_quant!IR18</f>
        <v>1.0781690974868587</v>
      </c>
      <c r="AL17" s="4">
        <f>CT_to_quant!IY18</f>
        <v>0.74997801541352682</v>
      </c>
      <c r="AM17" s="4">
        <f>CT_to_quant!JF18</f>
        <v>0.72298078084569772</v>
      </c>
      <c r="AN17" s="4">
        <f>CT_to_quant!JM18</f>
        <v>0.38796654808204878</v>
      </c>
      <c r="AO17" s="4">
        <f>CT_to_quant!JT18</f>
        <v>0.47755054573982703</v>
      </c>
      <c r="AP17" s="4">
        <f>CT_to_quant!KA18</f>
        <v>0.31940417811729488</v>
      </c>
      <c r="AQ17" s="4">
        <f>CT_to_quant!KH18</f>
        <v>0.59821021030567589</v>
      </c>
      <c r="AR17" s="4">
        <f>CT_to_quant!KO18</f>
        <v>0.65663099028044281</v>
      </c>
      <c r="AS17" s="4">
        <f>CT_to_quant!KV18</f>
        <v>0.65893448810482891</v>
      </c>
      <c r="AT17" s="4">
        <f>CT_to_quant!LC18</f>
        <v>0.37091822325866997</v>
      </c>
      <c r="AU17" s="4">
        <f>CT_to_quant!LJ18</f>
        <v>1.3853633583800062</v>
      </c>
      <c r="AV17" s="4">
        <f>CT_to_quant!LQ18</f>
        <v>0.83270620595642975</v>
      </c>
      <c r="AW17" s="4">
        <f>CT_to_quant!LX18</f>
        <v>1.1868377423124288</v>
      </c>
      <c r="AY17" s="4"/>
      <c r="BD17" s="4"/>
      <c r="BE17" s="4"/>
      <c r="BF17" s="4"/>
      <c r="BG17" s="4"/>
    </row>
    <row r="18" spans="1:59" ht="18.75" x14ac:dyDescent="0.25">
      <c r="A18" s="23">
        <v>17</v>
      </c>
      <c r="B18">
        <f>CT_to_quant!G19</f>
        <v>0.76996349105298045</v>
      </c>
      <c r="C18">
        <f>CT_to_quant!N19</f>
        <v>0.57226987559815978</v>
      </c>
      <c r="D18">
        <f>CT_to_quant!U19</f>
        <v>0.90402690407657271</v>
      </c>
      <c r="E18">
        <f>CT_to_quant!AB19</f>
        <v>3.6550813198999367E-2</v>
      </c>
      <c r="F18">
        <f>CT_to_quant!AI19</f>
        <v>0.29705453780783847</v>
      </c>
      <c r="G18" s="3">
        <f>CT_to_quant!AP19</f>
        <v>0.19333447254780148</v>
      </c>
      <c r="H18" s="4">
        <f>CT_to_quant!AW19</f>
        <v>1.0218675433512046</v>
      </c>
      <c r="I18" s="4">
        <f>CT_to_quant!BD19</f>
        <v>0.6074658480255537</v>
      </c>
      <c r="J18" s="8">
        <f>CT_to_quant!BK19</f>
        <v>0.77952356235387832</v>
      </c>
      <c r="K18" s="8">
        <f>CT_to_quant!BR19</f>
        <v>0.98626744485681828</v>
      </c>
      <c r="L18" s="8">
        <f>CT_to_quant!BY19</f>
        <v>0.45128815808409795</v>
      </c>
      <c r="M18" s="8">
        <f>CT_to_quant!CF19</f>
        <v>0.85394299930179718</v>
      </c>
      <c r="N18" s="8">
        <f>CT_to_quant!CM19</f>
        <v>6.8077666983020563E-2</v>
      </c>
      <c r="O18" s="9">
        <f>CT_to_quant!CT19</f>
        <v>0.49851981524327726</v>
      </c>
      <c r="P18" s="3">
        <f>CT_to_quant!DA19</f>
        <v>0.66991342677967036</v>
      </c>
      <c r="Q18" s="3">
        <f>CT_to_quant!DH19</f>
        <v>0.82703745379707883</v>
      </c>
      <c r="R18" s="3">
        <f>CT_to_quant!DO19</f>
        <v>0.94091536366269557</v>
      </c>
      <c r="S18" s="4">
        <f>CT_to_quant!DV19</f>
        <v>0.55652098200165623</v>
      </c>
      <c r="T18" s="4">
        <f>CT_to_quant!EC19</f>
        <v>1.3678669235646748</v>
      </c>
      <c r="U18" s="4">
        <f>CT_to_quant!EJ19</f>
        <v>0.75671622808608585</v>
      </c>
      <c r="V18" s="4">
        <f>CT_to_quant!EQ19</f>
        <v>0.70558429588870486</v>
      </c>
      <c r="W18" s="4">
        <f>CT_to_quant!EX19</f>
        <v>0.4892157209199483</v>
      </c>
      <c r="X18" s="4">
        <f>CT_to_quant!FE19</f>
        <v>0.75799958081383179</v>
      </c>
      <c r="Y18" s="4">
        <f>CT_to_quant!FL19</f>
        <v>0.30282523891070556</v>
      </c>
      <c r="Z18" s="4">
        <f>CT_to_quant!FS19</f>
        <v>0.67333132112074467</v>
      </c>
      <c r="AA18" s="4">
        <f>CT_to_quant!FZ19</f>
        <v>1.0004131027725323</v>
      </c>
      <c r="AB18" s="4">
        <f>CT_to_quant!GG19</f>
        <v>0.87134247442919477</v>
      </c>
      <c r="AC18" s="4">
        <f>CT_to_quant!GN19</f>
        <v>0.64653271171319115</v>
      </c>
      <c r="AD18" s="4">
        <f>CT_to_quant!GU19</f>
        <v>0.66521434569077231</v>
      </c>
      <c r="AE18" s="4">
        <f>CT_to_quant!HB19</f>
        <v>0.37828053158611563</v>
      </c>
      <c r="AF18" s="4">
        <f>CT_to_quant!HI19</f>
        <v>0.87004029824616513</v>
      </c>
      <c r="AG18" s="4">
        <f>CT_to_quant!HP19</f>
        <v>0.40821072490334492</v>
      </c>
      <c r="AH18" s="4">
        <f>CT_to_quant!HW19</f>
        <v>0.58232546496158788</v>
      </c>
      <c r="AI18" s="4">
        <f>CT_to_quant!ID19</f>
        <v>0.51114047575582122</v>
      </c>
      <c r="AJ18" s="4">
        <f>CT_to_quant!IK19</f>
        <v>0.77652239441388371</v>
      </c>
      <c r="AK18" s="4">
        <f>CT_to_quant!IR19</f>
        <v>0.93024968438269806</v>
      </c>
      <c r="AL18" s="4">
        <f>CT_to_quant!IY19</f>
        <v>0.81430468228581898</v>
      </c>
      <c r="AM18" s="4">
        <f>CT_to_quant!JF19</f>
        <v>0.77676639753755961</v>
      </c>
      <c r="AN18" s="4">
        <f>CT_to_quant!JM19</f>
        <v>0.12343459323547495</v>
      </c>
      <c r="AO18" s="4">
        <f>CT_to_quant!JT19</f>
        <v>0.31015855264201408</v>
      </c>
      <c r="AP18" s="4">
        <f>CT_to_quant!KA19</f>
        <v>0.19899066453649922</v>
      </c>
      <c r="AQ18" s="4">
        <f>CT_to_quant!KH19</f>
        <v>0.62278902290336158</v>
      </c>
      <c r="AR18" s="4">
        <f>CT_to_quant!KO19</f>
        <v>0.90398676331108907</v>
      </c>
      <c r="AS18" s="4">
        <f>CT_to_quant!KV19</f>
        <v>0.73576212961593324</v>
      </c>
      <c r="AT18" s="4">
        <f>CT_to_quant!LC19</f>
        <v>0.30602708272107654</v>
      </c>
      <c r="AU18" s="4">
        <f>CT_to_quant!LJ19</f>
        <v>0.30275878489609942</v>
      </c>
      <c r="AV18" s="4">
        <f>CT_to_quant!LQ19</f>
        <v>0.96667416091342973</v>
      </c>
      <c r="AW18" s="4">
        <f>CT_to_quant!LX19</f>
        <v>0.74465668658261874</v>
      </c>
      <c r="AY18" s="4"/>
      <c r="BD18" s="4"/>
      <c r="BE18" s="4"/>
      <c r="BF18" s="4"/>
      <c r="BG18" s="4"/>
    </row>
    <row r="19" spans="1:59" ht="18.75" x14ac:dyDescent="0.25">
      <c r="A19" s="23">
        <v>18</v>
      </c>
      <c r="B19">
        <f>CT_to_quant!G20</f>
        <v>0.39905654349560099</v>
      </c>
      <c r="C19">
        <f>CT_to_quant!N20</f>
        <v>0.40316018769258605</v>
      </c>
      <c r="D19">
        <f>CT_to_quant!U20</f>
        <v>0.91010332488596846</v>
      </c>
      <c r="E19">
        <f>CT_to_quant!AB20</f>
        <v>7.3017370944162057E-3</v>
      </c>
      <c r="F19">
        <f>CT_to_quant!AI20</f>
        <v>0.1453444386822961</v>
      </c>
      <c r="G19" s="3">
        <f>CT_to_quant!AP20</f>
        <v>0.15921726726330668</v>
      </c>
      <c r="H19" s="4">
        <f>CT_to_quant!AW20</f>
        <v>0.74847608300316348</v>
      </c>
      <c r="I19" s="4">
        <f>CT_to_quant!BD20</f>
        <v>0.27627223642678667</v>
      </c>
      <c r="J19" s="8">
        <f>CT_to_quant!BK20</f>
        <v>0.41768423231026758</v>
      </c>
      <c r="K19" s="8">
        <f>CT_to_quant!BR20</f>
        <v>0.27229750743162956</v>
      </c>
      <c r="L19" s="8">
        <f>CT_to_quant!BY20</f>
        <v>0.37787592690138155</v>
      </c>
      <c r="M19" s="8">
        <f>CT_to_quant!CF20</f>
        <v>0.50070694375895886</v>
      </c>
      <c r="N19" s="8">
        <f>CT_to_quant!CM20</f>
        <v>3.0223142570391915E-3</v>
      </c>
      <c r="O19" s="9">
        <f>CT_to_quant!CT20</f>
        <v>0.30398083770468454</v>
      </c>
      <c r="P19" s="3">
        <f>CT_to_quant!DA20</f>
        <v>0.35483980663519543</v>
      </c>
      <c r="Q19" s="3">
        <f>CT_to_quant!DH20</f>
        <v>0.39401864316783852</v>
      </c>
      <c r="R19" s="3">
        <f>CT_to_quant!DO20</f>
        <v>0.57010049392581463</v>
      </c>
      <c r="S19" s="4">
        <f>CT_to_quant!DV20</f>
        <v>0.4443842313621022</v>
      </c>
      <c r="T19" s="4">
        <f>CT_to_quant!EC20</f>
        <v>1.218885256748125</v>
      </c>
      <c r="U19" s="4">
        <f>CT_to_quant!EJ20</f>
        <v>0.25349400426461516</v>
      </c>
      <c r="V19" s="4">
        <f>CT_to_quant!EQ20</f>
        <v>0.43519804060077399</v>
      </c>
      <c r="W19" s="4">
        <f>CT_to_quant!EX20</f>
        <v>0.39316141894623058</v>
      </c>
      <c r="X19" s="4">
        <f>CT_to_quant!FE20</f>
        <v>0.50193513508950172</v>
      </c>
      <c r="Y19" s="4">
        <f>CT_to_quant!FL20</f>
        <v>0.29793457675665602</v>
      </c>
      <c r="Z19" s="4">
        <f>CT_to_quant!FS20</f>
        <v>0.32509422708698488</v>
      </c>
      <c r="AA19" s="4">
        <f>CT_to_quant!FZ20</f>
        <v>0.290712875646573</v>
      </c>
      <c r="AB19" s="4">
        <f>CT_to_quant!GG20</f>
        <v>0.16495733158492945</v>
      </c>
      <c r="AC19" s="4">
        <f>CT_to_quant!GN20</f>
        <v>0.27940919653821178</v>
      </c>
      <c r="AD19" s="4">
        <f>CT_to_quant!GU20</f>
        <v>0.37026734896600749</v>
      </c>
      <c r="AE19" s="4">
        <f>CT_to_quant!HB20</f>
        <v>0.37955806033182021</v>
      </c>
      <c r="AF19" s="4">
        <f>CT_to_quant!HI20</f>
        <v>0.44579215716490928</v>
      </c>
      <c r="AG19" s="4">
        <f>CT_to_quant!HP20</f>
        <v>0.26058759122545183</v>
      </c>
      <c r="AH19" s="4">
        <f>CT_to_quant!HW20</f>
        <v>0.35595217404136503</v>
      </c>
      <c r="AI19" s="4">
        <f>CT_to_quant!ID20</f>
        <v>0.35370257284308632</v>
      </c>
      <c r="AJ19" s="4">
        <f>CT_to_quant!IK20</f>
        <v>0.41788813083325865</v>
      </c>
      <c r="AK19" s="4">
        <f>CT_to_quant!IR20</f>
        <v>0.50935574776335069</v>
      </c>
      <c r="AL19" s="4">
        <f>CT_to_quant!IY20</f>
        <v>0.35662229357812431</v>
      </c>
      <c r="AM19" s="4">
        <f>CT_to_quant!JF20</f>
        <v>0.39416092679744158</v>
      </c>
      <c r="AN19" s="4">
        <f>CT_to_quant!JM20</f>
        <v>0.18213359059362574</v>
      </c>
      <c r="AO19" s="4">
        <f>CT_to_quant!JT20</f>
        <v>0.6034743277048924</v>
      </c>
      <c r="AP19" s="4">
        <f>CT_to_quant!KA20</f>
        <v>0.11973102660873247</v>
      </c>
      <c r="AQ19" s="4">
        <f>CT_to_quant!KH20</f>
        <v>0.42726547955830124</v>
      </c>
      <c r="AR19" s="4">
        <f>CT_to_quant!KO20</f>
        <v>0.40864150451867925</v>
      </c>
      <c r="AS19" s="4">
        <f>CT_to_quant!KV20</f>
        <v>0.41738127440224632</v>
      </c>
      <c r="AT19" s="4">
        <f>CT_to_quant!LC20</f>
        <v>0.13854410435600492</v>
      </c>
      <c r="AU19" s="4">
        <f>CT_to_quant!LJ20</f>
        <v>0.17492934855173534</v>
      </c>
      <c r="AV19" s="4">
        <f>CT_to_quant!LQ20</f>
        <v>0.57402668439845006</v>
      </c>
      <c r="AW19" s="4">
        <f>CT_to_quant!LX20</f>
        <v>0.54897259346636107</v>
      </c>
      <c r="AY19" s="4"/>
      <c r="BD19" s="4"/>
      <c r="BE19" s="4"/>
      <c r="BF19" s="4"/>
      <c r="BG19" s="4"/>
    </row>
    <row r="20" spans="1:59" ht="18.75" x14ac:dyDescent="0.25">
      <c r="A20" s="23">
        <v>19</v>
      </c>
      <c r="B20">
        <f>CT_to_quant!G21</f>
        <v>0.81952830935166565</v>
      </c>
      <c r="C20">
        <f>CT_to_quant!N21</f>
        <v>0.67297048501129753</v>
      </c>
      <c r="D20">
        <f>CT_to_quant!U21</f>
        <v>0.73170979220322996</v>
      </c>
      <c r="E20">
        <f>CT_to_quant!AB21</f>
        <v>0.27404709003875283</v>
      </c>
      <c r="F20">
        <f>CT_to_quant!AI21</f>
        <v>1.9277484261894073</v>
      </c>
      <c r="G20" s="3">
        <f>CT_to_quant!AP21</f>
        <v>0.32383882762507366</v>
      </c>
      <c r="H20" s="4">
        <f>CT_to_quant!AW21</f>
        <v>0.80432715345839356</v>
      </c>
      <c r="I20" s="4">
        <f>CT_to_quant!BD21</f>
        <v>0.82879433485428133</v>
      </c>
      <c r="J20" s="8">
        <f>CT_to_quant!BK21</f>
        <v>0.84113349755586742</v>
      </c>
      <c r="K20" s="8">
        <f>CT_to_quant!BR21</f>
        <v>1.0490981187693822</v>
      </c>
      <c r="L20" s="8">
        <f>CT_to_quant!BY21</f>
        <v>0.52255427504951069</v>
      </c>
      <c r="M20" s="8">
        <f>CT_to_quant!CF21</f>
        <v>0.966824487381307</v>
      </c>
      <c r="N20" s="8">
        <f>CT_to_quant!CM21</f>
        <v>0.15203358279100143</v>
      </c>
      <c r="O20" s="9">
        <f>CT_to_quant!CT21</f>
        <v>0.73490077782039598</v>
      </c>
      <c r="P20" s="3">
        <f>CT_to_quant!DA21</f>
        <v>0.95603918878847305</v>
      </c>
      <c r="Q20" s="3">
        <f>CT_to_quant!DH21</f>
        <v>1.5502040342251859</v>
      </c>
      <c r="R20" s="3">
        <f>CT_to_quant!DO21</f>
        <v>0.98327787424196167</v>
      </c>
      <c r="S20" s="4">
        <f>CT_to_quant!DV21</f>
        <v>0.453721189333604</v>
      </c>
      <c r="T20" s="4">
        <f>CT_to_quant!EC21</f>
        <v>1.883810633677834</v>
      </c>
      <c r="U20" s="4">
        <f>CT_to_quant!EJ21</f>
        <v>2.0429851137130379</v>
      </c>
      <c r="V20" s="4">
        <f>CT_to_quant!EQ21</f>
        <v>0.90402822988142106</v>
      </c>
      <c r="W20" s="4">
        <f>CT_to_quant!EX21</f>
        <v>1.3520781692526942</v>
      </c>
      <c r="X20" s="4">
        <f>CT_to_quant!FE21</f>
        <v>0.5981637713533523</v>
      </c>
      <c r="Y20" s="4">
        <f>CT_to_quant!FL21</f>
        <v>0.21390330670844196</v>
      </c>
      <c r="Z20" s="4">
        <f>CT_to_quant!FS21</f>
        <v>0.97281936191405238</v>
      </c>
      <c r="AA20" s="4">
        <f>CT_to_quant!FZ21</f>
        <v>2.1096702135654843</v>
      </c>
      <c r="AB20" s="4">
        <f>CT_to_quant!GG21</f>
        <v>0.59235748083664452</v>
      </c>
      <c r="AC20" s="4">
        <f>CT_to_quant!GN21</f>
        <v>0.5670742672095801</v>
      </c>
      <c r="AD20" s="4">
        <f>CT_to_quant!GU21</f>
        <v>0.97447643463656652</v>
      </c>
      <c r="AE20" s="4">
        <f>CT_to_quant!HB21</f>
        <v>0.17408889573764438</v>
      </c>
      <c r="AF20" s="4">
        <f>CT_to_quant!HI21</f>
        <v>0.7521334193107676</v>
      </c>
      <c r="AG20" s="4">
        <f>CT_to_quant!HP21</f>
        <v>1.3995974314141995</v>
      </c>
      <c r="AH20" s="4">
        <f>CT_to_quant!HW21</f>
        <v>0.66288891980576625</v>
      </c>
      <c r="AI20" s="4">
        <f>CT_to_quant!ID21</f>
        <v>0.74906421643117205</v>
      </c>
      <c r="AJ20" s="4">
        <f>CT_to_quant!IK21</f>
        <v>0.78320738247464106</v>
      </c>
      <c r="AK20" s="4">
        <f>CT_to_quant!IR21</f>
        <v>1.1474982080881408</v>
      </c>
      <c r="AL20" s="4">
        <f>CT_to_quant!IY21</f>
        <v>0.80213739510364668</v>
      </c>
      <c r="AM20" s="4">
        <f>CT_to_quant!JF21</f>
        <v>1.3319038985457416</v>
      </c>
      <c r="AN20" s="4">
        <f>CT_to_quant!JM21</f>
        <v>0.698894369907056</v>
      </c>
      <c r="AO20" s="4">
        <f>CT_to_quant!JT21</f>
        <v>0.297310546787311</v>
      </c>
      <c r="AP20" s="4">
        <f>CT_to_quant!KA21</f>
        <v>0.33063625601733548</v>
      </c>
      <c r="AQ20" s="4">
        <f>CT_to_quant!KH21</f>
        <v>0.69884281863266773</v>
      </c>
      <c r="AR20" s="4">
        <f>CT_to_quant!KO21</f>
        <v>1.0411262156912846</v>
      </c>
      <c r="AS20" s="4">
        <f>CT_to_quant!KV21</f>
        <v>1.0212375997711443</v>
      </c>
      <c r="AT20" s="4">
        <f>CT_to_quant!LC21</f>
        <v>0.56539017466789354</v>
      </c>
      <c r="AU20" s="4">
        <f>CT_to_quant!LJ21</f>
        <v>0.6462573322955687</v>
      </c>
      <c r="AV20" s="4">
        <f>CT_to_quant!LQ21</f>
        <v>0.9608908525315768</v>
      </c>
      <c r="AW20" s="4">
        <f>CT_to_quant!LX21</f>
        <v>0.8120945328957101</v>
      </c>
      <c r="AY20" s="4"/>
      <c r="BD20" s="4"/>
      <c r="BE20" s="4"/>
      <c r="BF20" s="4"/>
      <c r="BG20" s="4"/>
    </row>
    <row r="21" spans="1:59" ht="18.75" x14ac:dyDescent="0.25">
      <c r="A21" s="23">
        <v>20</v>
      </c>
      <c r="B21">
        <f>CT_to_quant!G22</f>
        <v>0.78001322584645882</v>
      </c>
      <c r="C21">
        <f>CT_to_quant!N22</f>
        <v>0.77629047778215254</v>
      </c>
      <c r="D21">
        <f>CT_to_quant!U22</f>
        <v>0.6827206761387733</v>
      </c>
      <c r="E21">
        <f>CT_to_quant!AB22</f>
        <v>1.1926858894721674E-2</v>
      </c>
      <c r="F21">
        <f>CT_to_quant!AI22</f>
        <v>7.127863657324264E-2</v>
      </c>
      <c r="G21" s="3">
        <f>CT_to_quant!AP22</f>
        <v>0.17331321796061167</v>
      </c>
      <c r="H21" s="4">
        <f>CT_to_quant!AW22</f>
        <v>1.8778055636361404</v>
      </c>
      <c r="I21" s="4">
        <f>CT_to_quant!BD22</f>
        <v>0.58503345760316372</v>
      </c>
      <c r="J21" s="8">
        <f>CT_to_quant!BK22</f>
        <v>0.6805140524728206</v>
      </c>
      <c r="K21" s="8">
        <f>CT_to_quant!BR22</f>
        <v>0.25032166358340935</v>
      </c>
      <c r="L21" s="8">
        <f>CT_to_quant!BY22</f>
        <v>0.66621199141918974</v>
      </c>
      <c r="M21" s="8">
        <f>CT_to_quant!CF22</f>
        <v>0.49312274344767515</v>
      </c>
      <c r="N21" s="8">
        <f>CT_to_quant!CM22</f>
        <v>4.0806622885267126E-3</v>
      </c>
      <c r="O21" s="9">
        <f>CT_to_quant!CT22</f>
        <v>0.67564137141195224</v>
      </c>
      <c r="P21" s="3">
        <f>CT_to_quant!DA22</f>
        <v>0.83311511327117227</v>
      </c>
      <c r="Q21" s="3">
        <f>CT_to_quant!DH22</f>
        <v>0.89815899635087026</v>
      </c>
      <c r="R21" s="3">
        <f>CT_to_quant!DO22</f>
        <v>1.039480698126475</v>
      </c>
      <c r="S21" s="4">
        <f>CT_to_quant!DV22</f>
        <v>0.3832855630201486</v>
      </c>
      <c r="T21" s="4">
        <f>CT_to_quant!EC22</f>
        <v>8.8429934771849616</v>
      </c>
      <c r="U21" s="4">
        <f>CT_to_quant!EJ22</f>
        <v>1.0149625327267833</v>
      </c>
      <c r="V21" s="4">
        <f>CT_to_quant!EQ22</f>
        <v>1.2539336560401584</v>
      </c>
      <c r="W21" s="4">
        <f>CT_to_quant!EX22</f>
        <v>0.43797074073864739</v>
      </c>
      <c r="X21" s="4">
        <f>CT_to_quant!FE22</f>
        <v>0.85814098603144795</v>
      </c>
      <c r="Y21" s="4">
        <f>CT_to_quant!FL22</f>
        <v>0.18541704646436385</v>
      </c>
      <c r="Z21" s="4">
        <f>CT_to_quant!FS22</f>
        <v>0.77654187341073733</v>
      </c>
      <c r="AA21" s="4">
        <f>CT_to_quant!FZ22</f>
        <v>1.5331466457787739</v>
      </c>
      <c r="AB21" s="4">
        <f>CT_to_quant!GG22</f>
        <v>9.2196550910872727E-2</v>
      </c>
      <c r="AC21" s="4">
        <f>CT_to_quant!GN22</f>
        <v>0.53168904078407853</v>
      </c>
      <c r="AD21" s="4">
        <f>CT_to_quant!GU22</f>
        <v>0.9791602357091056</v>
      </c>
      <c r="AE21" s="4">
        <f>CT_to_quant!HB22</f>
        <v>1.4708152420050356</v>
      </c>
      <c r="AF21" s="4">
        <f>CT_to_quant!HI22</f>
        <v>0.81701098403541672</v>
      </c>
      <c r="AG21" s="4">
        <f>CT_to_quant!HP22</f>
        <v>0.27191342359226955</v>
      </c>
      <c r="AH21" s="4">
        <f>CT_to_quant!HW22</f>
        <v>0.70584012220206038</v>
      </c>
      <c r="AI21" s="4">
        <f>CT_to_quant!ID22</f>
        <v>0.67121044014188602</v>
      </c>
      <c r="AJ21" s="4">
        <f>CT_to_quant!IK22</f>
        <v>0.52964541443845403</v>
      </c>
      <c r="AK21" s="4">
        <f>CT_to_quant!IR22</f>
        <v>1.6444578077633765</v>
      </c>
      <c r="AL21" s="4">
        <f>CT_to_quant!IY22</f>
        <v>0.47142773046323666</v>
      </c>
      <c r="AM21" s="4">
        <f>CT_to_quant!JF22</f>
        <v>0.74133148608387378</v>
      </c>
      <c r="AN21" s="4">
        <f>CT_to_quant!JM22</f>
        <v>5.5639253687128867E-5</v>
      </c>
      <c r="AO21" s="4">
        <f>CT_to_quant!JT22</f>
        <v>0.29941517852548766</v>
      </c>
      <c r="AP21" s="4">
        <f>CT_to_quant!KA22</f>
        <v>0.19623995542634298</v>
      </c>
      <c r="AQ21" s="4">
        <f>CT_to_quant!KH22</f>
        <v>0.69636451804368282</v>
      </c>
      <c r="AR21" s="4">
        <f>CT_to_quant!KO22</f>
        <v>0.76584915285405952</v>
      </c>
      <c r="AS21" s="4">
        <f>CT_to_quant!KV22</f>
        <v>0.77583493176763851</v>
      </c>
      <c r="AT21" s="4">
        <f>CT_to_quant!LC22</f>
        <v>0.26453365630248277</v>
      </c>
      <c r="AU21" s="4">
        <f>CT_to_quant!LJ22</f>
        <v>3.0802663404002239E-2</v>
      </c>
      <c r="AV21" s="4">
        <f>CT_to_quant!LQ22</f>
        <v>1.4017595818920485</v>
      </c>
      <c r="AW21" s="4">
        <f>CT_to_quant!LX22</f>
        <v>0.65901395549476982</v>
      </c>
      <c r="AY21" s="4"/>
      <c r="BD21" s="4"/>
      <c r="BE21" s="4"/>
      <c r="BF21" s="4"/>
      <c r="BG21" s="4"/>
    </row>
    <row r="22" spans="1:59" ht="18.75" x14ac:dyDescent="0.25">
      <c r="A22" s="23">
        <v>21</v>
      </c>
      <c r="B22">
        <f>CT_to_quant!G23</f>
        <v>0.82849748828966263</v>
      </c>
      <c r="C22">
        <f>CT_to_quant!N23</f>
        <v>0.75819140983388777</v>
      </c>
      <c r="D22">
        <f>CT_to_quant!U23</f>
        <v>1.0601564078874639</v>
      </c>
      <c r="E22">
        <f>CT_to_quant!AB23</f>
        <v>7.5139980299880049</v>
      </c>
      <c r="F22">
        <f>CT_to_quant!AI23</f>
        <v>0.85212497367217221</v>
      </c>
      <c r="G22" s="3">
        <f>CT_to_quant!AP23</f>
        <v>0.67726106656397211</v>
      </c>
      <c r="H22" s="4">
        <f>CT_to_quant!AW23</f>
        <v>1.0378766081492274</v>
      </c>
      <c r="I22" s="4">
        <f>CT_to_quant!BD23</f>
        <v>0.86513429880997206</v>
      </c>
      <c r="J22" s="8">
        <f>CT_to_quant!BK23</f>
        <v>0.68288539698615136</v>
      </c>
      <c r="K22" s="8">
        <f>CT_to_quant!BR23</f>
        <v>0.665185252120708</v>
      </c>
      <c r="L22" s="8">
        <f>CT_to_quant!BY23</f>
        <v>0.60690832618775892</v>
      </c>
      <c r="M22" s="8">
        <f>CT_to_quant!CF23</f>
        <v>1.0315006320257933</v>
      </c>
      <c r="N22" s="8">
        <f>CT_to_quant!CM23</f>
        <v>3.2015990968417629</v>
      </c>
      <c r="O22" s="9">
        <f>CT_to_quant!CT23</f>
        <v>0.95641629746517409</v>
      </c>
      <c r="P22" s="3">
        <f>CT_to_quant!DA23</f>
        <v>0.97079478045975576</v>
      </c>
      <c r="Q22" s="3">
        <f>CT_to_quant!DH23</f>
        <v>0.9389624535216472</v>
      </c>
      <c r="R22" s="3">
        <f>CT_to_quant!DO23</f>
        <v>0.79483039420656221</v>
      </c>
      <c r="S22" s="4">
        <f>CT_to_quant!DV23</f>
        <v>1.2108337707161099</v>
      </c>
      <c r="T22" s="4">
        <f>CT_to_quant!EC23</f>
        <v>1.1243816768740915</v>
      </c>
      <c r="U22" s="4">
        <f>CT_to_quant!EJ23</f>
        <v>0.74324978899958161</v>
      </c>
      <c r="V22" s="4">
        <f>CT_to_quant!EQ23</f>
        <v>0.9431747960677046</v>
      </c>
      <c r="W22" s="4">
        <f>CT_to_quant!EX23</f>
        <v>0.51075985729614903</v>
      </c>
      <c r="X22" s="4">
        <f>CT_to_quant!FE23</f>
        <v>0.84679482992627775</v>
      </c>
      <c r="Y22" s="4">
        <f>CT_to_quant!FL23</f>
        <v>1.1087739224649777</v>
      </c>
      <c r="Z22" s="4">
        <f>CT_to_quant!FS23</f>
        <v>0.8736812389569838</v>
      </c>
      <c r="AA22" s="4">
        <f>CT_to_quant!FZ23</f>
        <v>1.4022436855944123</v>
      </c>
      <c r="AB22" s="4">
        <f>CT_to_quant!GG23</f>
        <v>0.54010695629216032</v>
      </c>
      <c r="AC22" s="4">
        <f>CT_to_quant!GN23</f>
        <v>0.67288216659662614</v>
      </c>
      <c r="AD22" s="4">
        <f>CT_to_quant!GU23</f>
        <v>0.88367836584076487</v>
      </c>
      <c r="AE22" s="4">
        <f>CT_to_quant!HB23</f>
        <v>1.0486630332094149</v>
      </c>
      <c r="AF22" s="4">
        <f>CT_to_quant!HI23</f>
        <v>0.94646998262710802</v>
      </c>
      <c r="AG22" s="4">
        <f>CT_to_quant!HP23</f>
        <v>0.51954420667708046</v>
      </c>
      <c r="AH22" s="4">
        <f>CT_to_quant!HW23</f>
        <v>1.1159046381681397</v>
      </c>
      <c r="AI22" s="4">
        <f>CT_to_quant!ID23</f>
        <v>1.0504517483390909</v>
      </c>
      <c r="AJ22" s="4">
        <f>CT_to_quant!IK23</f>
        <v>0.76449094038071075</v>
      </c>
      <c r="AK22" s="4">
        <f>CT_to_quant!IR23</f>
        <v>1.2546000922127802</v>
      </c>
      <c r="AL22" s="4">
        <f>CT_to_quant!IY23</f>
        <v>0.87970554030336212</v>
      </c>
      <c r="AM22" s="4">
        <f>CT_to_quant!JF23</f>
        <v>0.83056486032819998</v>
      </c>
      <c r="AN22" s="4">
        <f>CT_to_quant!JM23</f>
        <v>1.4379278708293193</v>
      </c>
      <c r="AO22" s="4">
        <f>CT_to_quant!JT23</f>
        <v>0.19674483832678771</v>
      </c>
      <c r="AP22" s="4">
        <f>CT_to_quant!KA23</f>
        <v>0.47626375870559423</v>
      </c>
      <c r="AQ22" s="4">
        <f>CT_to_quant!KH23</f>
        <v>0.77865334329432856</v>
      </c>
      <c r="AR22" s="4">
        <f>CT_to_quant!KO23</f>
        <v>0.8801486439681897</v>
      </c>
      <c r="AS22" s="4">
        <f>CT_to_quant!KV23</f>
        <v>1.0738275108205189</v>
      </c>
      <c r="AT22" s="4">
        <f>CT_to_quant!LC23</f>
        <v>0.69506393008316714</v>
      </c>
      <c r="AU22" s="4">
        <f>CT_to_quant!LJ23</f>
        <v>0.58662225888178698</v>
      </c>
      <c r="AV22" s="4">
        <f>CT_to_quant!LQ23</f>
        <v>1.1725927496719661</v>
      </c>
      <c r="AW22" s="4">
        <f>CT_to_quant!LX23</f>
        <v>0.9904222210325031</v>
      </c>
      <c r="AY22" s="4"/>
      <c r="BD22" s="4"/>
      <c r="BE22" s="4"/>
      <c r="BF22" s="4"/>
      <c r="BG22" s="4"/>
    </row>
    <row r="23" spans="1:59" ht="18.75" x14ac:dyDescent="0.25">
      <c r="A23" s="23">
        <v>22</v>
      </c>
      <c r="B23">
        <f>CT_to_quant!G24</f>
        <v>1.0361285442300339</v>
      </c>
      <c r="C23">
        <f>CT_to_quant!N24</f>
        <v>0.94838881609007408</v>
      </c>
      <c r="D23">
        <f>CT_to_quant!U24</f>
        <v>1.5685868950658737</v>
      </c>
      <c r="E23">
        <f>CT_to_quant!AB24</f>
        <v>0.74602017150183608</v>
      </c>
      <c r="F23">
        <f>CT_to_quant!AI24</f>
        <v>0.88999359380048026</v>
      </c>
      <c r="G23" s="3">
        <f>CT_to_quant!AP24</f>
        <v>0.67058488701547481</v>
      </c>
      <c r="H23" s="4">
        <f>CT_to_quant!AW24</f>
        <v>2.4892171169960959</v>
      </c>
      <c r="I23" s="4">
        <f>CT_to_quant!BD24</f>
        <v>0.9767372754361171</v>
      </c>
      <c r="J23" s="8">
        <f>CT_to_quant!BK24</f>
        <v>0.66126868220759871</v>
      </c>
      <c r="K23" s="8">
        <f>CT_to_quant!BR24</f>
        <v>0.84031882237121114</v>
      </c>
      <c r="L23" s="8">
        <f>CT_to_quant!BY24</f>
        <v>0.99500898823026429</v>
      </c>
      <c r="M23" s="8">
        <f>CT_to_quant!CF24</f>
        <v>1.2060580361068887</v>
      </c>
      <c r="N23" s="8">
        <f>CT_to_quant!CM24</f>
        <v>0.69668800808359221</v>
      </c>
      <c r="O23" s="9">
        <f>CT_to_quant!CT24</f>
        <v>0.96724572384586704</v>
      </c>
      <c r="P23" s="3">
        <f>CT_to_quant!DA24</f>
        <v>1.2493630233177024</v>
      </c>
      <c r="Q23" s="3">
        <f>CT_to_quant!DH24</f>
        <v>1.0041409071203742</v>
      </c>
      <c r="R23" s="3">
        <f>CT_to_quant!DO24</f>
        <v>1.2620796294491536</v>
      </c>
      <c r="S23" s="4">
        <f>CT_to_quant!DV24</f>
        <v>1.6171373197378973</v>
      </c>
      <c r="T23" s="4">
        <f>CT_to_quant!EC24</f>
        <v>3.5944688318420379</v>
      </c>
      <c r="U23" s="4">
        <f>CT_to_quant!EJ24</f>
        <v>1.0375407872645559</v>
      </c>
      <c r="V23" s="4">
        <f>CT_to_quant!EQ24</f>
        <v>1.2525887022664337</v>
      </c>
      <c r="W23" s="4">
        <f>CT_to_quant!EX24</f>
        <v>1.2294976592486622</v>
      </c>
      <c r="X23" s="4">
        <f>CT_to_quant!FE24</f>
        <v>1.332680133084637</v>
      </c>
      <c r="Y23" s="4">
        <f>CT_to_quant!FL24</f>
        <v>1.2537611396436192</v>
      </c>
      <c r="Z23" s="4">
        <f>CT_to_quant!FS24</f>
        <v>0.98100553011827185</v>
      </c>
      <c r="AA23" s="4">
        <f>CT_to_quant!FZ24</f>
        <v>1.0409587292271265</v>
      </c>
      <c r="AB23" s="4">
        <f>CT_to_quant!GG24</f>
        <v>0.95198082823158259</v>
      </c>
      <c r="AC23" s="4">
        <f>CT_to_quant!GN24</f>
        <v>0.81993337545409661</v>
      </c>
      <c r="AD23" s="4">
        <f>CT_to_quant!GU24</f>
        <v>1.1304240919616413</v>
      </c>
      <c r="AE23" s="4">
        <f>CT_to_quant!HB24</f>
        <v>2.6391979132569343</v>
      </c>
      <c r="AF23" s="4">
        <f>CT_to_quant!HI24</f>
        <v>1.3195036673230627</v>
      </c>
      <c r="AG23" s="4">
        <f>CT_to_quant!HP24</f>
        <v>0.77564531176806739</v>
      </c>
      <c r="AH23" s="4">
        <f>CT_to_quant!HW24</f>
        <v>1.1071673237808404</v>
      </c>
      <c r="AI23" s="4">
        <f>CT_to_quant!ID24</f>
        <v>1.3260658912047329</v>
      </c>
      <c r="AJ23" s="4">
        <f>CT_to_quant!IK24</f>
        <v>1.1955457340489164</v>
      </c>
      <c r="AK23" s="4">
        <f>CT_to_quant!IR24</f>
        <v>1.1850150466274285</v>
      </c>
      <c r="AL23" s="4">
        <f>CT_to_quant!IY24</f>
        <v>1.151984009414335</v>
      </c>
      <c r="AM23" s="4">
        <f>CT_to_quant!JF24</f>
        <v>1.1615278157633671</v>
      </c>
      <c r="AN23" s="4">
        <f>CT_to_quant!JM24</f>
        <v>0.28248817436255047</v>
      </c>
      <c r="AO23" s="4">
        <f>CT_to_quant!JT24</f>
        <v>0.99968591024474562</v>
      </c>
      <c r="AP23" s="4">
        <f>CT_to_quant!KA24</f>
        <v>0.68636608866987436</v>
      </c>
      <c r="AQ23" s="4">
        <f>CT_to_quant!KH24</f>
        <v>1.1370004465035872</v>
      </c>
      <c r="AR23" s="4">
        <f>CT_to_quant!KO24</f>
        <v>0.99462139162732566</v>
      </c>
      <c r="AS23" s="4">
        <f>CT_to_quant!KV24</f>
        <v>1.1604638919735035</v>
      </c>
      <c r="AT23" s="4">
        <f>CT_to_quant!LC24</f>
        <v>1.0937972767152213</v>
      </c>
      <c r="AU23" s="4">
        <f>CT_to_quant!LJ24</f>
        <v>2.1887450817589844</v>
      </c>
      <c r="AV23" s="4">
        <f>CT_to_quant!LQ24</f>
        <v>1.9461103881556452</v>
      </c>
      <c r="AW23" s="4">
        <f>CT_to_quant!LX24</f>
        <v>0.57912610649928753</v>
      </c>
      <c r="AY23" s="4"/>
      <c r="BD23" s="4"/>
      <c r="BE23" s="4"/>
      <c r="BF23" s="4"/>
      <c r="BG23" s="4"/>
    </row>
    <row r="24" spans="1:59" ht="18.75" x14ac:dyDescent="0.25">
      <c r="A24" s="23">
        <v>23</v>
      </c>
      <c r="B24">
        <f>CT_to_quant!G25</f>
        <v>1.2883393909437391</v>
      </c>
      <c r="C24">
        <f>CT_to_quant!N25</f>
        <v>0.82116740386751197</v>
      </c>
      <c r="D24">
        <f>CT_to_quant!U25</f>
        <v>1.9505254974329469</v>
      </c>
      <c r="E24">
        <f>CT_to_quant!AB25</f>
        <v>0.1774403719123028</v>
      </c>
      <c r="F24">
        <f>CT_to_quant!AI25</f>
        <v>1.2602880160692296</v>
      </c>
      <c r="G24" s="3">
        <f>CT_to_quant!AP25</f>
        <v>0.70763725219882356</v>
      </c>
      <c r="H24" s="4">
        <f>CT_to_quant!AW25</f>
        <v>2.4796443163203592</v>
      </c>
      <c r="I24" s="4">
        <f>CT_to_quant!BD25</f>
        <v>0.98120577052943636</v>
      </c>
      <c r="J24" s="8">
        <f>CT_to_quant!BK25</f>
        <v>0.59263397818194108</v>
      </c>
      <c r="K24" s="8">
        <f>CT_to_quant!BR25</f>
        <v>2.3388109309236835</v>
      </c>
      <c r="L24" s="8">
        <f>CT_to_quant!BY25</f>
        <v>1.0098045665088509</v>
      </c>
      <c r="M24" s="8">
        <f>CT_to_quant!CF25</f>
        <v>1.3025502226361549</v>
      </c>
      <c r="N24" s="8">
        <f>CT_to_quant!CM25</f>
        <v>0.44800581124594668</v>
      </c>
      <c r="O24" s="9">
        <f>CT_to_quant!CT25</f>
        <v>0.81372538175877407</v>
      </c>
      <c r="P24" s="3">
        <f>CT_to_quant!DA25</f>
        <v>1.2641573494087379</v>
      </c>
      <c r="Q24" s="3">
        <f>CT_to_quant!DH25</f>
        <v>1.0709169397957305</v>
      </c>
      <c r="R24" s="3">
        <f>CT_to_quant!DO25</f>
        <v>2.0364834351428787</v>
      </c>
      <c r="S24" s="4">
        <f>CT_to_quant!DV25</f>
        <v>2.0244802220750402</v>
      </c>
      <c r="T24" s="4">
        <f>CT_to_quant!EC25</f>
        <v>0.72915868681559548</v>
      </c>
      <c r="U24" s="4">
        <f>CT_to_quant!EJ25</f>
        <v>1.4388549540120499</v>
      </c>
      <c r="V24" s="4">
        <f>CT_to_quant!EQ25</f>
        <v>1.0176429992945486</v>
      </c>
      <c r="W24" s="4">
        <f>CT_to_quant!EX25</f>
        <v>0.79646624247559616</v>
      </c>
      <c r="X24" s="4">
        <f>CT_to_quant!FE25</f>
        <v>1.3255470333168851</v>
      </c>
      <c r="Y24" s="4">
        <f>CT_to_quant!FL25</f>
        <v>1.1930987771765007</v>
      </c>
      <c r="Z24" s="4">
        <f>CT_to_quant!FS25</f>
        <v>1.2048698920410026</v>
      </c>
      <c r="AA24" s="4">
        <f>CT_to_quant!FZ25</f>
        <v>1.539678735328661</v>
      </c>
      <c r="AB24" s="4">
        <f>CT_to_quant!GG25</f>
        <v>1.2417629939163704</v>
      </c>
      <c r="AC24" s="4">
        <f>CT_to_quant!GN25</f>
        <v>1.1038697148093577</v>
      </c>
      <c r="AD24" s="4">
        <f>CT_to_quant!GU25</f>
        <v>1.2016297316375903</v>
      </c>
      <c r="AE24" s="4">
        <f>CT_to_quant!HB25</f>
        <v>0.10246499189026595</v>
      </c>
      <c r="AF24" s="4">
        <f>CT_to_quant!HI25</f>
        <v>1.5839950178179028</v>
      </c>
      <c r="AG24" s="4">
        <f>CT_to_quant!HP25</f>
        <v>0.55664924771447744</v>
      </c>
      <c r="AH24" s="4">
        <f>CT_to_quant!HW25</f>
        <v>0.99123031177488641</v>
      </c>
      <c r="AI24" s="4">
        <f>CT_to_quant!ID25</f>
        <v>1.1859379362422644</v>
      </c>
      <c r="AJ24" s="4">
        <f>CT_to_quant!IK25</f>
        <v>1.9186392083114951</v>
      </c>
      <c r="AK24" s="4">
        <f>CT_to_quant!IR25</f>
        <v>1.3041577715514374</v>
      </c>
      <c r="AL24" s="4">
        <f>CT_to_quant!IY25</f>
        <v>1.9065117779066352</v>
      </c>
      <c r="AM24" s="4">
        <f>CT_to_quant!JF25</f>
        <v>1.5240087550020984</v>
      </c>
      <c r="AN24" s="4">
        <f>CT_to_quant!JM25</f>
        <v>0.99053626717805632</v>
      </c>
      <c r="AO24" s="4">
        <f>CT_to_quant!JT25</f>
        <v>1.1437772815994154</v>
      </c>
      <c r="AP24" s="4">
        <f>CT_to_quant!KA25</f>
        <v>0.72407591847381636</v>
      </c>
      <c r="AQ24" s="4">
        <f>CT_to_quant!KH25</f>
        <v>1.3251471602104219</v>
      </c>
      <c r="AR24" s="4">
        <f>CT_to_quant!KO25</f>
        <v>1.0728162469698406</v>
      </c>
      <c r="AS24" s="4">
        <f>CT_to_quant!KV25</f>
        <v>1.4988725937314309</v>
      </c>
      <c r="AT24" s="4">
        <f>CT_to_quant!LC25</f>
        <v>0.78453516700556269</v>
      </c>
      <c r="AU24" s="4">
        <f>CT_to_quant!LJ25</f>
        <v>1.3032627076987928</v>
      </c>
      <c r="AV24" s="4">
        <f>CT_to_quant!LQ25</f>
        <v>1.451007550746624</v>
      </c>
      <c r="AW24" s="4">
        <f>CT_to_quant!LX25</f>
        <v>0.81316470224013271</v>
      </c>
      <c r="AY24" s="4"/>
      <c r="BD24" s="4"/>
      <c r="BE24" s="4"/>
      <c r="BF24" s="4"/>
      <c r="BG24" s="4"/>
    </row>
    <row r="25" spans="1:59" ht="18.75" x14ac:dyDescent="0.25">
      <c r="A25" s="23">
        <v>24</v>
      </c>
      <c r="B25">
        <f>CT_to_quant!G26</f>
        <v>0.61246968690899162</v>
      </c>
      <c r="C25">
        <f>CT_to_quant!N26</f>
        <v>0.65144092939043341</v>
      </c>
      <c r="D25">
        <f>CT_to_quant!U26</f>
        <v>0.57028047379421698</v>
      </c>
      <c r="E25">
        <f>CT_to_quant!AB26</f>
        <v>9.9081418971741896E-3</v>
      </c>
      <c r="F25">
        <f>CT_to_quant!AI26</f>
        <v>1.045166003035277</v>
      </c>
      <c r="G25" s="3">
        <f>CT_to_quant!AP26</f>
        <v>0.43987990458675541</v>
      </c>
      <c r="H25" s="4">
        <f>CT_to_quant!AW26</f>
        <v>0.60317870072339053</v>
      </c>
      <c r="I25" s="4">
        <f>CT_to_quant!BD26</f>
        <v>0.55490248526615649</v>
      </c>
      <c r="J25" s="8">
        <f>CT_to_quant!BK26</f>
        <v>0.27885348063633286</v>
      </c>
      <c r="K25" s="8">
        <f>CT_to_quant!BR26</f>
        <v>1.0420207406212485</v>
      </c>
      <c r="L25" s="8">
        <f>CT_to_quant!BY26</f>
        <v>0.41448840780848523</v>
      </c>
      <c r="M25" s="8">
        <f>CT_to_quant!CF26</f>
        <v>0.70986280526091294</v>
      </c>
      <c r="N25" s="8">
        <f>CT_to_quant!CM26</f>
        <v>2.1308516017227882E-2</v>
      </c>
      <c r="O25" s="9">
        <f>CT_to_quant!CT26</f>
        <v>0.43013985638112301</v>
      </c>
      <c r="P25" s="3">
        <f>CT_to_quant!DA26</f>
        <v>0.55483959505010527</v>
      </c>
      <c r="Q25" s="3">
        <f>CT_to_quant!DH26</f>
        <v>0.54292456163328917</v>
      </c>
      <c r="R25" s="3">
        <f>CT_to_quant!DO26</f>
        <v>0.65056824198969043</v>
      </c>
      <c r="S25" s="4">
        <f>CT_to_quant!DV26</f>
        <v>0.97620649086037536</v>
      </c>
      <c r="T25" s="4">
        <f>CT_to_quant!EC26</f>
        <v>0.28253167123326395</v>
      </c>
      <c r="U25" s="4">
        <f>CT_to_quant!EJ26</f>
        <v>0.58515604212856298</v>
      </c>
      <c r="V25" s="4">
        <f>CT_to_quant!EQ26</f>
        <v>0.58164360788220104</v>
      </c>
      <c r="W25" s="4">
        <f>CT_to_quant!EX26</f>
        <v>0.56326610299696156</v>
      </c>
      <c r="X25" s="4">
        <f>CT_to_quant!FE26</f>
        <v>0.50057049674116527</v>
      </c>
      <c r="Y25" s="4">
        <f>CT_to_quant!FL26</f>
        <v>0.55346837487536638</v>
      </c>
      <c r="Z25" s="4">
        <f>CT_to_quant!FS26</f>
        <v>0.35129270723411876</v>
      </c>
      <c r="AA25" s="4">
        <f>CT_to_quant!FZ26</f>
        <v>0.76638971374138265</v>
      </c>
      <c r="AB25" s="4">
        <f>CT_to_quant!GG26</f>
        <v>0.18360925614492696</v>
      </c>
      <c r="AC25" s="4">
        <f>CT_to_quant!GN26</f>
        <v>0.6510316927549501</v>
      </c>
      <c r="AD25" s="4">
        <f>CT_to_quant!GU26</f>
        <v>0.57244638556852878</v>
      </c>
      <c r="AE25" s="4">
        <f>CT_to_quant!HB26</f>
        <v>0.13683682418531409</v>
      </c>
      <c r="AF25" s="4">
        <f>CT_to_quant!HI26</f>
        <v>0.62158320682722878</v>
      </c>
      <c r="AG25" s="4">
        <f>CT_to_quant!HP26</f>
        <v>0.28845505895541773</v>
      </c>
      <c r="AH25" s="4">
        <f>CT_to_quant!HW26</f>
        <v>0.48034171730161429</v>
      </c>
      <c r="AI25" s="4">
        <f>CT_to_quant!ID26</f>
        <v>0.76404048031551974</v>
      </c>
      <c r="AJ25" s="4">
        <f>CT_to_quant!IK26</f>
        <v>0.76863396366003012</v>
      </c>
      <c r="AK25" s="4">
        <f>CT_to_quant!IR26</f>
        <v>0.53819469873842007</v>
      </c>
      <c r="AL25" s="4">
        <f>CT_to_quant!IY26</f>
        <v>0.71428027755609325</v>
      </c>
      <c r="AM25" s="4">
        <f>CT_to_quant!JF26</f>
        <v>0.77670636608746257</v>
      </c>
      <c r="AN25" s="4">
        <f>CT_to_quant!JM26</f>
        <v>0.27192736414277374</v>
      </c>
      <c r="AO25" s="4">
        <f>CT_to_quant!JT26</f>
        <v>0.24690754656498484</v>
      </c>
      <c r="AP25" s="4">
        <f>CT_to_quant!KA26</f>
        <v>0.40182833830847814</v>
      </c>
      <c r="AQ25" s="4">
        <f>CT_to_quant!KH26</f>
        <v>0.46076520186960096</v>
      </c>
      <c r="AR25" s="4">
        <f>CT_to_quant!KO26</f>
        <v>0.76147433766942862</v>
      </c>
      <c r="AS25" s="4">
        <f>CT_to_quant!KV26</f>
        <v>0.55870261481392824</v>
      </c>
      <c r="AT25" s="4">
        <f>CT_to_quant!LC26</f>
        <v>0.48474182679724742</v>
      </c>
      <c r="AU25" s="4">
        <f>CT_to_quant!LJ26</f>
        <v>0.36171829243698828</v>
      </c>
      <c r="AV25" s="4">
        <f>CT_to_quant!LQ26</f>
        <v>0.83366858706451674</v>
      </c>
      <c r="AW25" s="4">
        <f>CT_to_quant!LX26</f>
        <v>0.40467524388702925</v>
      </c>
      <c r="AY25" s="4"/>
      <c r="BD25" s="4"/>
      <c r="BE25" s="4"/>
      <c r="BF25" s="4"/>
      <c r="BG25" s="4"/>
    </row>
    <row r="26" spans="1:59" ht="18.75" x14ac:dyDescent="0.25">
      <c r="A26" s="23">
        <v>25</v>
      </c>
      <c r="B26">
        <f>CT_to_quant!G27</f>
        <v>0.76457458262838174</v>
      </c>
      <c r="C26">
        <f>CT_to_quant!N27</f>
        <v>0.89551776636128055</v>
      </c>
      <c r="D26">
        <f>CT_to_quant!U27</f>
        <v>0.92852893607098541</v>
      </c>
      <c r="E26">
        <f>CT_to_quant!AB27</f>
        <v>2.5069799505769157</v>
      </c>
      <c r="F26">
        <f>CT_to_quant!AI27</f>
        <v>0.46005845822852365</v>
      </c>
      <c r="G26" s="3">
        <f>CT_to_quant!AP27</f>
        <v>0.12831020984646721</v>
      </c>
      <c r="H26" s="4">
        <f>CT_to_quant!AW27</f>
        <v>1.4526381192421984</v>
      </c>
      <c r="I26" s="4">
        <f>CT_to_quant!BD27</f>
        <v>0.71104720618400574</v>
      </c>
      <c r="J26" s="8">
        <f>CT_to_quant!BK27</f>
        <v>0.44786221853881247</v>
      </c>
      <c r="K26" s="8">
        <f>CT_to_quant!BR27</f>
        <v>0.55272341144882164</v>
      </c>
      <c r="L26" s="8">
        <f>CT_to_quant!BY27</f>
        <v>0.6975818395288883</v>
      </c>
      <c r="M26" s="8">
        <f>CT_to_quant!CF27</f>
        <v>0.96567456523369644</v>
      </c>
      <c r="N26" s="8">
        <f>CT_to_quant!CM27</f>
        <v>2.0327460860034247E-2</v>
      </c>
      <c r="O26" s="9">
        <f>CT_to_quant!CT27</f>
        <v>1.0087765046846471</v>
      </c>
      <c r="P26" s="3">
        <f>CT_to_quant!DA27</f>
        <v>0.8938504105934012</v>
      </c>
      <c r="Q26" s="3">
        <f>CT_to_quant!DH27</f>
        <v>0.77485863595473736</v>
      </c>
      <c r="R26" s="3">
        <f>CT_to_quant!DO27</f>
        <v>1.1508842601999649</v>
      </c>
      <c r="S26" s="4">
        <f>CT_to_quant!DV27</f>
        <v>1.1433112348985597</v>
      </c>
      <c r="T26" s="4">
        <f>CT_to_quant!EC27</f>
        <v>1.0378032392810039</v>
      </c>
      <c r="U26" s="4">
        <f>CT_to_quant!EJ27</f>
        <v>0.73304900993523203</v>
      </c>
      <c r="V26" s="4">
        <f>CT_to_quant!EQ27</f>
        <v>0.82001526071222608</v>
      </c>
      <c r="W26" s="4">
        <f>CT_to_quant!EX27</f>
        <v>0.49950737764104786</v>
      </c>
      <c r="X26" s="4">
        <f>CT_to_quant!FE27</f>
        <v>0.9039224070404307</v>
      </c>
      <c r="Y26" s="4">
        <f>CT_to_quant!FL27</f>
        <v>0.99796229689670635</v>
      </c>
      <c r="Z26" s="4">
        <f>CT_to_quant!FS27</f>
        <v>0.79530195920824431</v>
      </c>
      <c r="AA26" s="4">
        <f>CT_to_quant!FZ27</f>
        <v>1.1010523400555465</v>
      </c>
      <c r="AB26" s="4">
        <f>CT_to_quant!GG27</f>
        <v>0.77480205945812053</v>
      </c>
      <c r="AC26" s="4">
        <f>CT_to_quant!GN27</f>
        <v>0.86526538061882374</v>
      </c>
      <c r="AD26" s="4">
        <f>CT_to_quant!GU27</f>
        <v>0.95919675635083401</v>
      </c>
      <c r="AE26" s="4">
        <f>CT_to_quant!HB27</f>
        <v>1.1276287645425305</v>
      </c>
      <c r="AF26" s="4">
        <f>CT_to_quant!HI27</f>
        <v>0.86629158384254568</v>
      </c>
      <c r="AG26" s="4">
        <f>CT_to_quant!HP27</f>
        <v>0.62238307102439117</v>
      </c>
      <c r="AH26" s="4">
        <f>CT_to_quant!HW27</f>
        <v>0.69259947430057167</v>
      </c>
      <c r="AI26" s="4">
        <f>CT_to_quant!ID27</f>
        <v>0.9804392518930084</v>
      </c>
      <c r="AJ26" s="4">
        <f>CT_to_quant!IK27</f>
        <v>0.91140255232315914</v>
      </c>
      <c r="AK26" s="4">
        <f>CT_to_quant!IR27</f>
        <v>1.1706623680607853</v>
      </c>
      <c r="AL26" s="4">
        <f>CT_to_quant!IY27</f>
        <v>0.77930381283329497</v>
      </c>
      <c r="AM26" s="4">
        <f>CT_to_quant!JF27</f>
        <v>1.0629507358854071</v>
      </c>
      <c r="AN26" s="4">
        <f>CT_to_quant!JM27</f>
        <v>3.5237598989205546E-4</v>
      </c>
      <c r="AO26" s="4">
        <f>CT_to_quant!JT27</f>
        <v>0.35051351751745902</v>
      </c>
      <c r="AP26" s="4">
        <f>CT_to_quant!KA27</f>
        <v>0.22281409844918665</v>
      </c>
      <c r="AQ26" s="4">
        <f>CT_to_quant!KH27</f>
        <v>0.94622443665495426</v>
      </c>
      <c r="AR26" s="4">
        <f>CT_to_quant!KO27</f>
        <v>0.74338553533895002</v>
      </c>
      <c r="AS26" s="4">
        <f>CT_to_quant!KV27</f>
        <v>0.96678768041951835</v>
      </c>
      <c r="AT26" s="4">
        <f>CT_to_quant!LC27</f>
        <v>0.72053395459343372</v>
      </c>
      <c r="AU26" s="4">
        <f>CT_to_quant!LJ27</f>
        <v>0.12135412328845697</v>
      </c>
      <c r="AV26" s="4">
        <f>CT_to_quant!LQ27</f>
        <v>1.5373559721628618</v>
      </c>
      <c r="AW26" s="4">
        <f>CT_to_quant!LX27</f>
        <v>0.71633821727798797</v>
      </c>
      <c r="AY26" s="4"/>
      <c r="BD26" s="4"/>
      <c r="BE26" s="4"/>
      <c r="BF26" s="4"/>
      <c r="BG26" s="4"/>
    </row>
    <row r="27" spans="1:59" ht="18.75" x14ac:dyDescent="0.25">
      <c r="A27" s="23">
        <v>26</v>
      </c>
      <c r="B27">
        <f>CT_to_quant!G28</f>
        <v>0.73021506447271867</v>
      </c>
      <c r="C27">
        <f>CT_to_quant!N28</f>
        <v>0.39787957236001947</v>
      </c>
      <c r="D27">
        <f>CT_to_quant!U28</f>
        <v>1.1528483790789719</v>
      </c>
      <c r="E27">
        <f>CT_to_quant!AB28</f>
        <v>8.4295795275843743E-2</v>
      </c>
      <c r="F27">
        <f>CT_to_quant!AI28</f>
        <v>0.16057568849324386</v>
      </c>
      <c r="G27" s="3">
        <f>CT_to_quant!AP28</f>
        <v>0.53842029185856066</v>
      </c>
      <c r="H27" s="4">
        <f>CT_to_quant!AW28</f>
        <v>0.65547793815638933</v>
      </c>
      <c r="I27" s="4">
        <f>CT_to_quant!BD28</f>
        <v>0.71258739642425983</v>
      </c>
      <c r="J27" s="8">
        <f>CT_to_quant!BK28</f>
        <v>0.79228323481922158</v>
      </c>
      <c r="K27" s="8">
        <f>CT_to_quant!BR28</f>
        <v>1.0980773650364049</v>
      </c>
      <c r="L27" s="8">
        <f>CT_to_quant!BY28</f>
        <v>0.48360968701548945</v>
      </c>
      <c r="M27" s="8">
        <f>CT_to_quant!CF28</f>
        <v>0.80270486584610556</v>
      </c>
      <c r="N27" s="8">
        <f>CT_to_quant!CM28</f>
        <v>5.1927268293406673E-2</v>
      </c>
      <c r="O27" s="9">
        <f>CT_to_quant!CT28</f>
        <v>0.43209249915245129</v>
      </c>
      <c r="P27" s="3">
        <f>CT_to_quant!DA28</f>
        <v>0.71189238601083893</v>
      </c>
      <c r="Q27" s="3">
        <f>CT_to_quant!DH28</f>
        <v>0.64173096418981701</v>
      </c>
      <c r="R27" s="3">
        <f>CT_to_quant!DO28</f>
        <v>0.93174810411624831</v>
      </c>
      <c r="S27" s="4">
        <f>CT_to_quant!DV28</f>
        <v>1.6387649003519935</v>
      </c>
      <c r="T27" s="4">
        <f>CT_to_quant!EC28</f>
        <v>0.44265205425258336</v>
      </c>
      <c r="U27" s="4">
        <f>CT_to_quant!EJ28</f>
        <v>0.95105200704474013</v>
      </c>
      <c r="V27" s="4">
        <f>CT_to_quant!EQ28</f>
        <v>0.78801216411353481</v>
      </c>
      <c r="W27" s="4">
        <f>CT_to_quant!EX28</f>
        <v>0.79609907435712934</v>
      </c>
      <c r="X27" s="4">
        <f>CT_to_quant!FE28</f>
        <v>0.53259550786834153</v>
      </c>
      <c r="Y27" s="4">
        <f>CT_to_quant!FL28</f>
        <v>1.7663140164065889</v>
      </c>
      <c r="Z27" s="4">
        <f>CT_to_quant!FS28</f>
        <v>0.66193761101544901</v>
      </c>
      <c r="AA27" s="4">
        <f>CT_to_quant!FZ28</f>
        <v>1.2828169288501909</v>
      </c>
      <c r="AB27" s="4">
        <f>CT_to_quant!GG28</f>
        <v>0.14555668159828486</v>
      </c>
      <c r="AC27" s="4">
        <f>CT_to_quant!GN28</f>
        <v>0.70910560108106913</v>
      </c>
      <c r="AD27" s="4">
        <f>CT_to_quant!GU28</f>
        <v>0.66398755581611824</v>
      </c>
      <c r="AE27" s="4">
        <f>CT_to_quant!HB28</f>
        <v>0.23625486296223555</v>
      </c>
      <c r="AF27" s="4">
        <f>CT_to_quant!HI28</f>
        <v>0.65594018028377132</v>
      </c>
      <c r="AG27" s="4">
        <f>CT_to_quant!HP28</f>
        <v>0.40456051135196974</v>
      </c>
      <c r="AH27" s="4">
        <f>CT_to_quant!HW28</f>
        <v>0.74739974955638022</v>
      </c>
      <c r="AI27" s="4">
        <f>CT_to_quant!ID28</f>
        <v>0.83566634382175031</v>
      </c>
      <c r="AJ27" s="4">
        <f>CT_to_quant!IK28</f>
        <v>0.63334939063201223</v>
      </c>
      <c r="AK27" s="4">
        <f>CT_to_quant!IR28</f>
        <v>0.63140027104344021</v>
      </c>
      <c r="AL27" s="4">
        <f>CT_to_quant!IY28</f>
        <v>0.83602742027495869</v>
      </c>
      <c r="AM27" s="4">
        <f>CT_to_quant!JF28</f>
        <v>0.82334649126718096</v>
      </c>
      <c r="AN27" s="4">
        <f>CT_to_quant!JM28</f>
        <v>0.89059825037564322</v>
      </c>
      <c r="AO27" s="4">
        <f>CT_to_quant!JT28</f>
        <v>0.27566437696458124</v>
      </c>
      <c r="AP27" s="4">
        <f>CT_to_quant!KA28</f>
        <v>0.40696333478198221</v>
      </c>
      <c r="AQ27" s="4">
        <f>CT_to_quant!KH28</f>
        <v>0.61510737931348181</v>
      </c>
      <c r="AR27" s="4">
        <f>CT_to_quant!KO28</f>
        <v>0.87441681293695728</v>
      </c>
      <c r="AS27" s="4">
        <f>CT_to_quant!KV28</f>
        <v>0.70839590264706698</v>
      </c>
      <c r="AT27" s="4">
        <f>CT_to_quant!LC28</f>
        <v>0.66336440076376302</v>
      </c>
      <c r="AU27" s="4">
        <f>CT_to_quant!LJ28</f>
        <v>0.27600879585663823</v>
      </c>
      <c r="AV27" s="4">
        <f>CT_to_quant!LQ28</f>
        <v>0.60750460320732458</v>
      </c>
      <c r="AW27" s="4">
        <f>CT_to_quant!LX28</f>
        <v>1.098156368722736</v>
      </c>
      <c r="AY27" s="4"/>
      <c r="BD27" s="4"/>
      <c r="BE27" s="4"/>
      <c r="BF27" s="4"/>
      <c r="BG27" s="4"/>
    </row>
    <row r="28" spans="1:59" ht="18.75" x14ac:dyDescent="0.25">
      <c r="A28" s="23">
        <v>27</v>
      </c>
      <c r="B28">
        <f>CT_to_quant!G29</f>
        <v>0.67191670832611572</v>
      </c>
      <c r="C28">
        <f>CT_to_quant!N29</f>
        <v>0.31852457617183455</v>
      </c>
      <c r="D28">
        <f>CT_to_quant!U29</f>
        <v>0.8910465856464751</v>
      </c>
      <c r="E28">
        <f>CT_to_quant!AB29</f>
        <v>6.3796128632821289E-2</v>
      </c>
      <c r="F28">
        <f>CT_to_quant!AI29</f>
        <v>2.0500819574226967</v>
      </c>
      <c r="G28" s="3">
        <f>CT_to_quant!AP29</f>
        <v>0.27585965731355527</v>
      </c>
      <c r="H28" s="4">
        <f>CT_to_quant!AW29</f>
        <v>0.98625081890023492</v>
      </c>
      <c r="I28" s="4">
        <f>CT_to_quant!BD29</f>
        <v>0.76820555808912916</v>
      </c>
      <c r="J28" s="8">
        <f>CT_to_quant!BK29</f>
        <v>0.36274088946696703</v>
      </c>
      <c r="K28" s="8">
        <f>CT_to_quant!BR29</f>
        <v>0.96777430087376937</v>
      </c>
      <c r="L28" s="8">
        <f>CT_to_quant!BY29</f>
        <v>0.30394170620666217</v>
      </c>
      <c r="M28" s="8">
        <f>CT_to_quant!CF29</f>
        <v>0.62135840186734137</v>
      </c>
      <c r="N28" s="8">
        <f>CT_to_quant!CM29</f>
        <v>4.4718053932067729E-2</v>
      </c>
      <c r="O28" s="9">
        <f>CT_to_quant!CT29</f>
        <v>0.42844788821898228</v>
      </c>
      <c r="P28" s="3">
        <f>CT_to_quant!DA29</f>
        <v>0.73420072081346688</v>
      </c>
      <c r="Q28" s="3">
        <f>CT_to_quant!DH29</f>
        <v>1.2697256512888979</v>
      </c>
      <c r="R28" s="3">
        <f>CT_to_quant!DO29</f>
        <v>1.0191804222347998</v>
      </c>
      <c r="S28" s="4">
        <f>CT_to_quant!DV29</f>
        <v>1.297410674132679</v>
      </c>
      <c r="T28" s="4">
        <f>CT_to_quant!EC29</f>
        <v>0.27573999865190502</v>
      </c>
      <c r="U28" s="4">
        <f>CT_to_quant!EJ29</f>
        <v>1.3681258123635311</v>
      </c>
      <c r="V28" s="4">
        <f>CT_to_quant!EQ29</f>
        <v>0.83402209374370539</v>
      </c>
      <c r="W28" s="4">
        <f>CT_to_quant!EX29</f>
        <v>0.95577183602682125</v>
      </c>
      <c r="X28" s="4">
        <f>CT_to_quant!FE29</f>
        <v>0.33651353295762881</v>
      </c>
      <c r="Y28" s="4">
        <f>CT_to_quant!FL29</f>
        <v>1.2845288717273047</v>
      </c>
      <c r="Z28" s="4">
        <f>CT_to_quant!FS29</f>
        <v>0.74030870202308396</v>
      </c>
      <c r="AA28" s="4">
        <f>CT_to_quant!FZ29</f>
        <v>1.6512412469700737</v>
      </c>
      <c r="AB28" s="4">
        <f>CT_to_quant!GG29</f>
        <v>0.44108134763005213</v>
      </c>
      <c r="AC28" s="4">
        <f>CT_to_quant!GN29</f>
        <v>0.50619432836101463</v>
      </c>
      <c r="AD28" s="4">
        <f>CT_to_quant!GU29</f>
        <v>0.64069982905702494</v>
      </c>
      <c r="AE28" s="4">
        <f>CT_to_quant!HB29</f>
        <v>1.7739022922929348E-2</v>
      </c>
      <c r="AF28" s="4">
        <f>CT_to_quant!HI29</f>
        <v>0.78919550677741535</v>
      </c>
      <c r="AG28" s="4">
        <f>CT_to_quant!HP29</f>
        <v>1.545927932503951</v>
      </c>
      <c r="AH28" s="4">
        <f>CT_to_quant!HW29</f>
        <v>0.63783661161957173</v>
      </c>
      <c r="AI28" s="4">
        <f>CT_to_quant!ID29</f>
        <v>0.6147400562177997</v>
      </c>
      <c r="AJ28" s="4">
        <f>CT_to_quant!IK29</f>
        <v>0.53823373798773866</v>
      </c>
      <c r="AK28" s="4">
        <f>CT_to_quant!IR29</f>
        <v>0.75194962673303367</v>
      </c>
      <c r="AL28" s="4">
        <f>CT_to_quant!IY29</f>
        <v>0.73759074672491165</v>
      </c>
      <c r="AM28" s="4">
        <f>CT_to_quant!JF29</f>
        <v>0.93958519596543144</v>
      </c>
      <c r="AN28" s="4">
        <f>CT_to_quant!JM29</f>
        <v>0.3904151345083629</v>
      </c>
      <c r="AO28" s="4">
        <f>CT_to_quant!JT29</f>
        <v>0.17026648957612145</v>
      </c>
      <c r="AP28" s="4">
        <f>CT_to_quant!KA29</f>
        <v>0.52775274707445419</v>
      </c>
      <c r="AQ28" s="4">
        <f>CT_to_quant!KH29</f>
        <v>0.50504328200770288</v>
      </c>
      <c r="AR28" s="4">
        <f>CT_to_quant!KO29</f>
        <v>1.2178818627261412</v>
      </c>
      <c r="AS28" s="4">
        <f>CT_to_quant!KV29</f>
        <v>0.79760811475028859</v>
      </c>
      <c r="AT28" s="4">
        <f>CT_to_quant!LC29</f>
        <v>0.96982382511388709</v>
      </c>
      <c r="AU28" s="4">
        <f>CT_to_quant!LJ29</f>
        <v>0.75030363229665342</v>
      </c>
      <c r="AV28" s="4">
        <f>CT_to_quant!LQ29</f>
        <v>0.50044325172235504</v>
      </c>
      <c r="AW28" s="4">
        <f>CT_to_quant!LX29</f>
        <v>0.58506776345270328</v>
      </c>
      <c r="AY28" s="4"/>
      <c r="BD28" s="4"/>
      <c r="BE28" s="4"/>
      <c r="BF28" s="4"/>
      <c r="BG28" s="4"/>
    </row>
    <row r="29" spans="1:59" ht="18.75" x14ac:dyDescent="0.25">
      <c r="A29" s="23">
        <v>28</v>
      </c>
      <c r="B29">
        <f>CT_to_quant!G30</f>
        <v>0.82870752242552426</v>
      </c>
      <c r="C29">
        <f>CT_to_quant!N30</f>
        <v>0.64756964802509209</v>
      </c>
      <c r="D29">
        <f>CT_to_quant!U30</f>
        <v>1.4617438885013367</v>
      </c>
      <c r="E29">
        <f>CT_to_quant!AB30</f>
        <v>4.6068697830370446</v>
      </c>
      <c r="F29">
        <f>CT_to_quant!AI30</f>
        <v>1.0751159071697394</v>
      </c>
      <c r="G29" s="3">
        <f>CT_to_quant!AP30</f>
        <v>0.11407118623843564</v>
      </c>
      <c r="H29" s="4">
        <f>CT_to_quant!AW30</f>
        <v>0.87046854796878514</v>
      </c>
      <c r="I29" s="4">
        <f>CT_to_quant!BD30</f>
        <v>0.82067882943267478</v>
      </c>
      <c r="J29" s="8">
        <f>CT_to_quant!BK30</f>
        <v>0.8634572996689569</v>
      </c>
      <c r="K29" s="8">
        <f>CT_to_quant!BR30</f>
        <v>1.3155616649736261</v>
      </c>
      <c r="L29" s="8">
        <f>CT_to_quant!BY30</f>
        <v>0.62333870009424763</v>
      </c>
      <c r="M29" s="8">
        <f>CT_to_quant!CF30</f>
        <v>0.6890039082324938</v>
      </c>
      <c r="N29" s="8">
        <f>CT_to_quant!CM30</f>
        <v>2.9973041104752504E-2</v>
      </c>
      <c r="O29" s="9">
        <f>CT_to_quant!CT30</f>
        <v>0.45503984261754071</v>
      </c>
      <c r="P29" s="3">
        <f>CT_to_quant!DA30</f>
        <v>0.7064723260541933</v>
      </c>
      <c r="Q29" s="3">
        <f>CT_to_quant!DH30</f>
        <v>0.80453086448656697</v>
      </c>
      <c r="R29" s="3">
        <f>CT_to_quant!DO30</f>
        <v>0.79029327449594755</v>
      </c>
      <c r="S29" s="4">
        <f>CT_to_quant!DV30</f>
        <v>1.8011721983536018</v>
      </c>
      <c r="T29" s="4">
        <f>CT_to_quant!EC30</f>
        <v>0.35438320005731061</v>
      </c>
      <c r="U29" s="4">
        <f>CT_to_quant!EJ30</f>
        <v>0.62335002383654681</v>
      </c>
      <c r="V29" s="4">
        <f>CT_to_quant!EQ30</f>
        <v>0.93800353248566626</v>
      </c>
      <c r="W29" s="4">
        <f>CT_to_quant!EX30</f>
        <v>0.42678560864481313</v>
      </c>
      <c r="X29" s="4">
        <f>CT_to_quant!FE30</f>
        <v>0.76626866544918348</v>
      </c>
      <c r="Y29" s="4">
        <f>CT_to_quant!FL30</f>
        <v>1.6546534248427816</v>
      </c>
      <c r="Z29" s="4">
        <f>CT_to_quant!FS30</f>
        <v>0.90434283665480042</v>
      </c>
      <c r="AA29" s="4">
        <f>CT_to_quant!FZ30</f>
        <v>0.22444499266410128</v>
      </c>
      <c r="AB29" s="4">
        <f>CT_to_quant!GG30</f>
        <v>0.77960498361206332</v>
      </c>
      <c r="AC29" s="4">
        <f>CT_to_quant!GN30</f>
        <v>0.64613051334307448</v>
      </c>
      <c r="AD29" s="4">
        <f>CT_to_quant!GU30</f>
        <v>0.54186315152271003</v>
      </c>
      <c r="AE29" s="4">
        <f>CT_to_quant!HB30</f>
        <v>1.5677497437780004</v>
      </c>
      <c r="AF29" s="4">
        <f>CT_to_quant!HI30</f>
        <v>1.0316118655720905</v>
      </c>
      <c r="AG29" s="4">
        <f>CT_to_quant!HP30</f>
        <v>0.26694092165154859</v>
      </c>
      <c r="AH29" s="4">
        <f>CT_to_quant!HW30</f>
        <v>1.0615631613902536</v>
      </c>
      <c r="AI29" s="4">
        <f>CT_to_quant!ID30</f>
        <v>0.85774429027024846</v>
      </c>
      <c r="AJ29" s="4">
        <f>CT_to_quant!IK30</f>
        <v>0.6313934620293663</v>
      </c>
      <c r="AK29" s="4">
        <f>CT_to_quant!IR30</f>
        <v>0.94683615263679854</v>
      </c>
      <c r="AL29" s="4">
        <f>CT_to_quant!IY30</f>
        <v>0.72306358818014538</v>
      </c>
      <c r="AM29" s="4">
        <f>CT_to_quant!JF30</f>
        <v>0.65441474460134552</v>
      </c>
      <c r="AN29" s="4">
        <f>CT_to_quant!JM30</f>
        <v>0.77726740284552398</v>
      </c>
      <c r="AO29" s="4">
        <f>CT_to_quant!JT30</f>
        <v>0.51257424839774701</v>
      </c>
      <c r="AP29" s="4">
        <f>CT_to_quant!KA30</f>
        <v>0.60102185402302388</v>
      </c>
      <c r="AQ29" s="4">
        <f>CT_to_quant!KH30</f>
        <v>0.79639668391183049</v>
      </c>
      <c r="AR29" s="4">
        <f>CT_to_quant!KO30</f>
        <v>1.1288643326514765</v>
      </c>
      <c r="AS29" s="4">
        <f>CT_to_quant!KV30</f>
        <v>0.68201767936084357</v>
      </c>
      <c r="AT29" s="4">
        <f>CT_to_quant!LC30</f>
        <v>1.0435576135132942</v>
      </c>
      <c r="AU29" s="4">
        <f>CT_to_quant!LJ30</f>
        <v>0.56543143247669703</v>
      </c>
      <c r="AV29" s="4">
        <f>CT_to_quant!LQ30</f>
        <v>0.83417370146373737</v>
      </c>
      <c r="AW29" s="4">
        <f>CT_to_quant!LX30</f>
        <v>1.2661323207251196</v>
      </c>
      <c r="AY29" s="4"/>
      <c r="BD29" s="4"/>
      <c r="BE29" s="4"/>
      <c r="BF29" s="4"/>
      <c r="BG29" s="4"/>
    </row>
    <row r="30" spans="1:59" ht="18.75" x14ac:dyDescent="0.25">
      <c r="A30" s="23">
        <v>29</v>
      </c>
      <c r="B30">
        <f>CT_to_quant!G31</f>
        <v>0.98435972374067637</v>
      </c>
      <c r="C30">
        <f>CT_to_quant!N31</f>
        <v>0.73071272567597823</v>
      </c>
      <c r="D30">
        <f>CT_to_quant!U31</f>
        <v>1.4056593972509461</v>
      </c>
      <c r="E30">
        <f>CT_to_quant!AB31</f>
        <v>0.43101176519262446</v>
      </c>
      <c r="F30">
        <f>CT_to_quant!AI31</f>
        <v>0.44783410384560474</v>
      </c>
      <c r="G30" s="3">
        <f>CT_to_quant!AP31</f>
        <v>0.38938858984340691</v>
      </c>
      <c r="H30" s="4">
        <f>CT_to_quant!AW31</f>
        <v>2.1401078795437645</v>
      </c>
      <c r="I30" s="4">
        <f>CT_to_quant!BD31</f>
        <v>0.81340412995500022</v>
      </c>
      <c r="J30" s="8">
        <f>CT_to_quant!BK31</f>
        <v>0.43736250905228841</v>
      </c>
      <c r="K30" s="8">
        <f>CT_to_quant!BR31</f>
        <v>0.9572257862932505</v>
      </c>
      <c r="L30" s="8">
        <f>CT_to_quant!BY31</f>
        <v>1.5599408255014902</v>
      </c>
      <c r="M30" s="8">
        <f>CT_to_quant!CF31</f>
        <v>0.86810986255348932</v>
      </c>
      <c r="N30" s="8">
        <f>CT_to_quant!CM31</f>
        <v>0.33841763717931816</v>
      </c>
      <c r="O30" s="9">
        <f>CT_to_quant!CT31</f>
        <v>0.94770594690242538</v>
      </c>
      <c r="P30" s="3">
        <f>CT_to_quant!DA31</f>
        <v>0.86395587043897981</v>
      </c>
      <c r="Q30" s="3">
        <f>CT_to_quant!DH31</f>
        <v>1.033105603456552</v>
      </c>
      <c r="R30" s="3">
        <f>CT_to_quant!DO31</f>
        <v>1.7053271143880535</v>
      </c>
      <c r="S30" s="4">
        <f>CT_to_quant!DV31</f>
        <v>1.1118718792755073</v>
      </c>
      <c r="T30" s="4">
        <f>CT_to_quant!EC31</f>
        <v>2.7769275731552705</v>
      </c>
      <c r="U30" s="4">
        <f>CT_to_quant!EJ31</f>
        <v>0.5789120767291337</v>
      </c>
      <c r="V30" s="4">
        <f>CT_to_quant!EQ31</f>
        <v>0.87598641578542757</v>
      </c>
      <c r="W30" s="4">
        <f>CT_to_quant!EX31</f>
        <v>0.7297109059075122</v>
      </c>
      <c r="X30" s="4">
        <f>CT_to_quant!FE31</f>
        <v>1.2484236302477367</v>
      </c>
      <c r="Y30" s="4">
        <f>CT_to_quant!FL31</f>
        <v>0.97496690440113631</v>
      </c>
      <c r="Z30" s="4">
        <f>CT_to_quant!FS31</f>
        <v>1.1767090132797366</v>
      </c>
      <c r="AA30" s="4">
        <f>CT_to_quant!FZ31</f>
        <v>0.62484783519425868</v>
      </c>
      <c r="AB30" s="4">
        <f>CT_to_quant!GG31</f>
        <v>0.37249082498421643</v>
      </c>
      <c r="AC30" s="4">
        <f>CT_to_quant!GN31</f>
        <v>0.80465031711276891</v>
      </c>
      <c r="AD30" s="4">
        <f>CT_to_quant!GU31</f>
        <v>0.86044348607358989</v>
      </c>
      <c r="AE30" s="4">
        <f>CT_to_quant!HB31</f>
        <v>1.2476293794315614</v>
      </c>
      <c r="AF30" s="4">
        <f>CT_to_quant!HI31</f>
        <v>1.1797127452883496</v>
      </c>
      <c r="AG30" s="4">
        <f>CT_to_quant!HP31</f>
        <v>0.36134024792246949</v>
      </c>
      <c r="AH30" s="4">
        <f>CT_to_quant!HW31</f>
        <v>1.0131684708587394</v>
      </c>
      <c r="AI30" s="4">
        <f>CT_to_quant!ID31</f>
        <v>0.93396913571767981</v>
      </c>
      <c r="AJ30" s="4">
        <f>CT_to_quant!IK31</f>
        <v>1.6996394219828574</v>
      </c>
      <c r="AK30" s="4">
        <f>CT_to_quant!IR31</f>
        <v>1.0354238735452472</v>
      </c>
      <c r="AL30" s="4">
        <f>CT_to_quant!IY31</f>
        <v>1.190790449653834</v>
      </c>
      <c r="AM30" s="4">
        <f>CT_to_quant!JF31</f>
        <v>0.71238882508864187</v>
      </c>
      <c r="AN30" s="4">
        <f>CT_to_quant!JM31</f>
        <v>0.54442808959222944</v>
      </c>
      <c r="AO30" s="4">
        <f>CT_to_quant!JT31</f>
        <v>6.4480364496910347</v>
      </c>
      <c r="AP30" s="4">
        <f>CT_to_quant!KA31</f>
        <v>0.47799963015635921</v>
      </c>
      <c r="AQ30" s="4">
        <f>CT_to_quant!KH31</f>
        <v>1.2950525727927382</v>
      </c>
      <c r="AR30" s="4">
        <f>CT_to_quant!KO31</f>
        <v>0.58290271241234692</v>
      </c>
      <c r="AS30" s="4">
        <f>CT_to_quant!KV31</f>
        <v>1.0050705711971553</v>
      </c>
      <c r="AT30" s="4">
        <f>CT_to_quant!LC31</f>
        <v>0.30922467809367021</v>
      </c>
      <c r="AU30" s="4">
        <f>CT_to_quant!LJ31</f>
        <v>0.12008390597772542</v>
      </c>
      <c r="AV30" s="4">
        <f>CT_to_quant!LQ31</f>
        <v>1.4983222893571859</v>
      </c>
      <c r="AW30" s="4">
        <f>CT_to_quant!LX31</f>
        <v>0.5928693552569666</v>
      </c>
      <c r="AY30" s="4"/>
      <c r="BD30" s="4"/>
      <c r="BE30" s="4"/>
      <c r="BF30" s="4"/>
      <c r="BG30" s="4"/>
    </row>
    <row r="31" spans="1:59" ht="18.75" x14ac:dyDescent="0.25">
      <c r="A31" s="23">
        <v>30</v>
      </c>
      <c r="B31">
        <f>CT_to_quant!G32</f>
        <v>0.64175727030136964</v>
      </c>
      <c r="C31">
        <f>CT_to_quant!N32</f>
        <v>0.57936972996267733</v>
      </c>
      <c r="D31">
        <f>CT_to_quant!U32</f>
        <v>0.70552435174401307</v>
      </c>
      <c r="E31">
        <f>CT_to_quant!AB32</f>
        <v>9.8034451109484763E-2</v>
      </c>
      <c r="F31">
        <f>CT_to_quant!AI32</f>
        <v>0.28785709489610661</v>
      </c>
      <c r="G31" s="3">
        <f>CT_to_quant!AP32</f>
        <v>0.26446991806197184</v>
      </c>
      <c r="H31" s="4">
        <f>CT_to_quant!AW32</f>
        <v>1.0022069105797966</v>
      </c>
      <c r="I31" s="4">
        <f>CT_to_quant!BD32</f>
        <v>0.61159148786091777</v>
      </c>
      <c r="J31" s="8">
        <f>CT_to_quant!BK32</f>
        <v>0.50812658243942899</v>
      </c>
      <c r="K31" s="8">
        <f>CT_to_quant!BR32</f>
        <v>0.60744362544146913</v>
      </c>
      <c r="L31" s="8">
        <f>CT_to_quant!BY32</f>
        <v>0.73662517438215525</v>
      </c>
      <c r="M31" s="8">
        <f>CT_to_quant!CF32</f>
        <v>0.61478056317979934</v>
      </c>
      <c r="N31" s="8">
        <f>CT_to_quant!CM32</f>
        <v>8.831362561993028E-2</v>
      </c>
      <c r="O31" s="9">
        <f>CT_to_quant!CT32</f>
        <v>0.54194501414956209</v>
      </c>
      <c r="P31" s="3">
        <f>CT_to_quant!DA32</f>
        <v>0.72810571467106278</v>
      </c>
      <c r="Q31" s="3">
        <f>CT_to_quant!DH32</f>
        <v>0.73457130013943661</v>
      </c>
      <c r="R31" s="3">
        <f>CT_to_quant!DO32</f>
        <v>0.95304845135572425</v>
      </c>
      <c r="S31" s="4">
        <f>CT_to_quant!DV32</f>
        <v>0.94866303146017739</v>
      </c>
      <c r="T31" s="4">
        <f>CT_to_quant!EC32</f>
        <v>0.41471073932404307</v>
      </c>
      <c r="U31" s="4">
        <f>CT_to_quant!EJ32</f>
        <v>0.54089888382508478</v>
      </c>
      <c r="V31" s="4">
        <f>CT_to_quant!EQ32</f>
        <v>0.85792130599406968</v>
      </c>
      <c r="W31" s="4">
        <f>CT_to_quant!EX32</f>
        <v>0.67178798610375001</v>
      </c>
      <c r="X31" s="4">
        <f>CT_to_quant!FE32</f>
        <v>0.65133736970309275</v>
      </c>
      <c r="Y31" s="4">
        <f>CT_to_quant!FL32</f>
        <v>1.2112677271210717</v>
      </c>
      <c r="Z31" s="4">
        <f>CT_to_quant!FS32</f>
        <v>0.93514992071751413</v>
      </c>
      <c r="AA31" s="4">
        <f>CT_to_quant!FZ32</f>
        <v>0.69223968277207881</v>
      </c>
      <c r="AB31" s="4">
        <f>CT_to_quant!GG32</f>
        <v>0.214982941452175</v>
      </c>
      <c r="AC31" s="4">
        <f>CT_to_quant!GN32</f>
        <v>0.48270323585997055</v>
      </c>
      <c r="AD31" s="4">
        <f>CT_to_quant!GU32</f>
        <v>0.63989501317042086</v>
      </c>
      <c r="AE31" s="4">
        <f>CT_to_quant!HB32</f>
        <v>0.97187659434484386</v>
      </c>
      <c r="AF31" s="4">
        <f>CT_to_quant!HI32</f>
        <v>0.72569025468880066</v>
      </c>
      <c r="AG31" s="4">
        <f>CT_to_quant!HP32</f>
        <v>0.21678760510330608</v>
      </c>
      <c r="AH31" s="4">
        <f>CT_to_quant!HW32</f>
        <v>0.84312939389070074</v>
      </c>
      <c r="AI31" s="4">
        <f>CT_to_quant!ID32</f>
        <v>0.69345548596168871</v>
      </c>
      <c r="AJ31" s="4">
        <f>CT_to_quant!IK32</f>
        <v>0.75479904951234678</v>
      </c>
      <c r="AK31" s="4">
        <f>CT_to_quant!IR32</f>
        <v>0.62382347793501791</v>
      </c>
      <c r="AL31" s="4">
        <f>CT_to_quant!IY32</f>
        <v>0.70283395109513214</v>
      </c>
      <c r="AM31" s="4">
        <f>CT_to_quant!JF32</f>
        <v>0.73546322937029296</v>
      </c>
      <c r="AN31" s="4">
        <f>CT_to_quant!JM32</f>
        <v>0.19602604381177036</v>
      </c>
      <c r="AO31" s="4">
        <f>CT_to_quant!JT32</f>
        <v>0.55186745904409973</v>
      </c>
      <c r="AP31" s="4">
        <f>CT_to_quant!KA32</f>
        <v>0.43302434538392315</v>
      </c>
      <c r="AQ31" s="4">
        <f>CT_to_quant!KH32</f>
        <v>0.73603590263718544</v>
      </c>
      <c r="AR31" s="4">
        <f>CT_to_quant!KO32</f>
        <v>0.58213114218640494</v>
      </c>
      <c r="AS31" s="4">
        <f>CT_to_quant!KV32</f>
        <v>0.69766249967354566</v>
      </c>
      <c r="AT31" s="4">
        <f>CT_to_quant!LC32</f>
        <v>0.44209093972382241</v>
      </c>
      <c r="AU31" s="4">
        <f>CT_to_quant!LJ32</f>
        <v>6.670152713220677E-2</v>
      </c>
      <c r="AV31" s="4">
        <f>CT_to_quant!LQ32</f>
        <v>1.0716687912189902</v>
      </c>
      <c r="AW31" s="4">
        <f>CT_to_quant!LX32</f>
        <v>0.61150412641363938</v>
      </c>
      <c r="AY31" s="4"/>
      <c r="BD31" s="4"/>
      <c r="BE31" s="4"/>
      <c r="BF31" s="4"/>
      <c r="BG31" s="4"/>
    </row>
    <row r="32" spans="1:59" ht="18.75" x14ac:dyDescent="0.25">
      <c r="A32" s="23">
        <v>31</v>
      </c>
      <c r="B32">
        <f>CT_to_quant!G33</f>
        <v>1.2385255857339355</v>
      </c>
      <c r="C32">
        <f>CT_to_quant!N33</f>
        <v>0.74418286722938265</v>
      </c>
      <c r="D32">
        <f>CT_to_quant!U33</f>
        <v>1.7871685037391138</v>
      </c>
      <c r="E32">
        <f>CT_to_quant!AB33</f>
        <v>4.9514540141433278E-2</v>
      </c>
      <c r="F32">
        <f>CT_to_quant!AI33</f>
        <v>0.75090751649477705</v>
      </c>
      <c r="G32" s="3">
        <f>CT_to_quant!AP33</f>
        <v>0.33721757486918252</v>
      </c>
      <c r="H32" s="4">
        <f>CT_to_quant!AW33</f>
        <v>0.99326503081845841</v>
      </c>
      <c r="I32" s="4">
        <f>CT_to_quant!BD33</f>
        <v>1.0048934225373554</v>
      </c>
      <c r="J32" s="8">
        <f>CT_to_quant!BK33</f>
        <v>0.62836935602005661</v>
      </c>
      <c r="K32" s="8">
        <f>CT_to_quant!BR33</f>
        <v>0.79484647418789134</v>
      </c>
      <c r="L32" s="8">
        <f>CT_to_quant!BY33</f>
        <v>0.73033013834126381</v>
      </c>
      <c r="M32" s="8">
        <f>CT_to_quant!CF33</f>
        <v>1.197977459043974</v>
      </c>
      <c r="N32" s="8">
        <f>CT_to_quant!CM33</f>
        <v>3.1622127848313468E-2</v>
      </c>
      <c r="O32" s="9">
        <f>CT_to_quant!CT33</f>
        <v>1.1050256767711486</v>
      </c>
      <c r="P32" s="3">
        <f>CT_to_quant!DA33</f>
        <v>1.1300260242936577</v>
      </c>
      <c r="Q32" s="3">
        <f>CT_to_quant!DH33</f>
        <v>0.98600886187821679</v>
      </c>
      <c r="R32" s="3">
        <f>CT_to_quant!DO33</f>
        <v>0.97929180790102388</v>
      </c>
      <c r="S32" s="4">
        <f>CT_to_quant!DV33</f>
        <v>2.0568268196489612</v>
      </c>
      <c r="T32" s="4">
        <f>CT_to_quant!EC33</f>
        <v>1.059334170864022</v>
      </c>
      <c r="U32" s="4">
        <f>CT_to_quant!EJ33</f>
        <v>1.2897690208262722</v>
      </c>
      <c r="V32" s="4">
        <f>CT_to_quant!EQ33</f>
        <v>1.1681903581663104</v>
      </c>
      <c r="W32" s="4">
        <f>CT_to_quant!EX33</f>
        <v>0.6013859205445069</v>
      </c>
      <c r="X32" s="4">
        <f>CT_to_quant!FE33</f>
        <v>0.69059819284900259</v>
      </c>
      <c r="Y32" s="4">
        <f>CT_to_quant!FL33</f>
        <v>1.9975055474862753</v>
      </c>
      <c r="Z32" s="4">
        <f>CT_to_quant!FS33</f>
        <v>1.1830903189220319</v>
      </c>
      <c r="AA32" s="4">
        <f>CT_to_quant!FZ33</f>
        <v>0.36815732952550967</v>
      </c>
      <c r="AB32" s="4">
        <f>CT_to_quant!GG33</f>
        <v>0.58037644104021902</v>
      </c>
      <c r="AC32" s="4">
        <f>CT_to_quant!GN33</f>
        <v>1.0463590707511845</v>
      </c>
      <c r="AD32" s="4">
        <f>CT_to_quant!GU33</f>
        <v>1.0879512847906765</v>
      </c>
      <c r="AE32" s="4">
        <f>CT_to_quant!HB33</f>
        <v>2.6215117901344693</v>
      </c>
      <c r="AF32" s="4">
        <f>CT_to_quant!HI33</f>
        <v>0.71303793906268831</v>
      </c>
      <c r="AG32" s="4">
        <f>CT_to_quant!HP33</f>
        <v>0.49989789602802237</v>
      </c>
      <c r="AH32" s="4">
        <f>CT_to_quant!HW33</f>
        <v>1.1806095582594116</v>
      </c>
      <c r="AI32" s="4">
        <f>CT_to_quant!ID33</f>
        <v>0.98776218622268852</v>
      </c>
      <c r="AJ32" s="4">
        <f>CT_to_quant!IK33</f>
        <v>0.92152536177867128</v>
      </c>
      <c r="AK32" s="4">
        <f>CT_to_quant!IR33</f>
        <v>0.65787678198088162</v>
      </c>
      <c r="AL32" s="4">
        <f>CT_to_quant!IY33</f>
        <v>1.0157581562716236</v>
      </c>
      <c r="AM32" s="4">
        <f>CT_to_quant!JF33</f>
        <v>1.0584258988329263</v>
      </c>
      <c r="AN32" s="4">
        <f>CT_to_quant!JM33</f>
        <v>0.13800595171844701</v>
      </c>
      <c r="AO32" s="4">
        <f>CT_to_quant!JT33</f>
        <v>0.5137965296707554</v>
      </c>
      <c r="AP32" s="4">
        <f>CT_to_quant!KA33</f>
        <v>0.98279330291500544</v>
      </c>
      <c r="AQ32" s="4">
        <f>CT_to_quant!KH33</f>
        <v>1.0429886980400396</v>
      </c>
      <c r="AR32" s="4">
        <f>CT_to_quant!KO33</f>
        <v>1.1352462342532721</v>
      </c>
      <c r="AS32" s="4">
        <f>CT_to_quant!KV33</f>
        <v>0.99487535446577535</v>
      </c>
      <c r="AT32" s="4">
        <f>CT_to_quant!LC33</f>
        <v>1.6124295211626261</v>
      </c>
      <c r="AU32" s="4">
        <f>CT_to_quant!LJ33</f>
        <v>8.1441304933771743</v>
      </c>
      <c r="AV32" s="4">
        <f>CT_to_quant!LQ33</f>
        <v>0.92611370109143332</v>
      </c>
      <c r="AW32" s="4">
        <f>CT_to_quant!LX33</f>
        <v>0.90038844461363954</v>
      </c>
      <c r="AY32" s="4"/>
      <c r="BD32" s="4"/>
      <c r="BE32" s="4"/>
      <c r="BF32" s="4"/>
      <c r="BG32" s="4"/>
    </row>
    <row r="33" spans="1:59" ht="18.75" x14ac:dyDescent="0.25">
      <c r="A33" s="23">
        <v>32</v>
      </c>
      <c r="B33">
        <f>CT_to_quant!G34</f>
        <v>0.50191855155266518</v>
      </c>
      <c r="C33">
        <f>CT_to_quant!N34</f>
        <v>0.32674317924708224</v>
      </c>
      <c r="D33">
        <f>CT_to_quant!U34</f>
        <v>0.75190005826500328</v>
      </c>
      <c r="E33">
        <f>CT_to_quant!AB34</f>
        <v>2.2250891361296869E-2</v>
      </c>
      <c r="F33">
        <f>CT_to_quant!AI34</f>
        <v>1.7546784403297324</v>
      </c>
      <c r="G33" s="3">
        <f>CT_to_quant!AP34</f>
        <v>0.33837693671927649</v>
      </c>
      <c r="H33" s="4">
        <f>CT_to_quant!AW34</f>
        <v>0.31607506856682405</v>
      </c>
      <c r="I33" s="4">
        <f>CT_to_quant!BD34</f>
        <v>0.53337388586141199</v>
      </c>
      <c r="J33" s="8">
        <f>CT_to_quant!BK34</f>
        <v>0.19553774083404821</v>
      </c>
      <c r="K33" s="8">
        <f>CT_to_quant!BR34</f>
        <v>0.70550215335429667</v>
      </c>
      <c r="L33" s="8">
        <f>CT_to_quant!BY34</f>
        <v>0.32827485030380388</v>
      </c>
      <c r="M33" s="8">
        <f>CT_to_quant!CF34</f>
        <v>0.53434648954375041</v>
      </c>
      <c r="N33" s="8">
        <f>CT_to_quant!CM34</f>
        <v>6.1028499109197689</v>
      </c>
      <c r="O33" s="9">
        <f>CT_to_quant!CT34</f>
        <v>0.4631531592348539</v>
      </c>
      <c r="P33" s="3">
        <f>CT_to_quant!DA34</f>
        <v>0.61901964493243367</v>
      </c>
      <c r="Q33" s="3">
        <f>CT_to_quant!DH34</f>
        <v>0.49509724223868323</v>
      </c>
      <c r="R33" s="3">
        <f>CT_to_quant!DO34</f>
        <v>0.58759705937579332</v>
      </c>
      <c r="S33" s="4">
        <f>CT_to_quant!DV34</f>
        <v>0.89009673298665026</v>
      </c>
      <c r="T33" s="4">
        <f>CT_to_quant!EC34</f>
        <v>4.6026643053752314E-2</v>
      </c>
      <c r="U33" s="4">
        <f>CT_to_quant!EJ34</f>
        <v>1.0963681077184386</v>
      </c>
      <c r="V33" s="4">
        <f>CT_to_quant!EQ34</f>
        <v>0.71987761187555288</v>
      </c>
      <c r="W33" s="4">
        <f>CT_to_quant!EX34</f>
        <v>0.74256201945154499</v>
      </c>
      <c r="X33" s="4">
        <f>CT_to_quant!FE34</f>
        <v>0.18939423557324336</v>
      </c>
      <c r="Y33" s="4">
        <f>CT_to_quant!FL34</f>
        <v>1.1540689937675834</v>
      </c>
      <c r="Z33" s="4">
        <f>CT_to_quant!FS34</f>
        <v>0.46310900925956205</v>
      </c>
      <c r="AA33" s="4">
        <f>CT_to_quant!FZ34</f>
        <v>0.8486002553180797</v>
      </c>
      <c r="AB33" s="4">
        <f>CT_to_quant!GG34</f>
        <v>0.53269433839493274</v>
      </c>
      <c r="AC33" s="4">
        <f>CT_to_quant!GN34</f>
        <v>0.60502475850201032</v>
      </c>
      <c r="AD33" s="4">
        <f>CT_to_quant!GU34</f>
        <v>0.41497909090897583</v>
      </c>
      <c r="AE33" s="4">
        <f>CT_to_quant!HB34</f>
        <v>0.3227622065680103</v>
      </c>
      <c r="AF33" s="4">
        <f>CT_to_quant!HI34</f>
        <v>0.26574055905900085</v>
      </c>
      <c r="AG33" s="4">
        <f>CT_to_quant!HP34</f>
        <v>0.48190650253982453</v>
      </c>
      <c r="AH33" s="4">
        <f>CT_to_quant!HW34</f>
        <v>0.48539756917312632</v>
      </c>
      <c r="AI33" s="4">
        <f>CT_to_quant!ID34</f>
        <v>0.48278048222581693</v>
      </c>
      <c r="AJ33" s="4">
        <f>CT_to_quant!IK34</f>
        <v>0.32599626166389101</v>
      </c>
      <c r="AK33" s="4">
        <f>CT_to_quant!IR34</f>
        <v>0.1128205747623177</v>
      </c>
      <c r="AL33" s="4">
        <f>CT_to_quant!IY34</f>
        <v>0.53555913589067705</v>
      </c>
      <c r="AM33" s="4">
        <f>CT_to_quant!JF34</f>
        <v>0.72336892270544395</v>
      </c>
      <c r="AN33" s="4">
        <f>CT_to_quant!JM34</f>
        <v>0.12578309594072429</v>
      </c>
      <c r="AO33" s="4">
        <f>CT_to_quant!JT34</f>
        <v>0.11833837757314722</v>
      </c>
      <c r="AP33" s="4">
        <f>CT_to_quant!KA34</f>
        <v>0.79223195531307111</v>
      </c>
      <c r="AQ33" s="4">
        <f>CT_to_quant!KH34</f>
        <v>0.4554553263569846</v>
      </c>
      <c r="AR33" s="4">
        <f>CT_to_quant!KO34</f>
        <v>1.2242299634892553</v>
      </c>
      <c r="AS33" s="4">
        <f>CT_to_quant!KV34</f>
        <v>0.44106135031969312</v>
      </c>
      <c r="AT33" s="4">
        <f>CT_to_quant!LC34</f>
        <v>1.200936154252541</v>
      </c>
      <c r="AU33" s="4">
        <f>CT_to_quant!LJ34</f>
        <v>1.0706268331932758</v>
      </c>
      <c r="AV33" s="4">
        <f>CT_to_quant!LQ34</f>
        <v>0.24420258575323731</v>
      </c>
      <c r="AW33" s="4">
        <f>CT_to_quant!LX34</f>
        <v>0.29925069342399946</v>
      </c>
      <c r="AY33" s="4"/>
      <c r="BD33" s="4"/>
      <c r="BE33" s="4"/>
      <c r="BF33" s="4"/>
      <c r="BG33" s="4"/>
    </row>
    <row r="34" spans="1:59" ht="18.75" x14ac:dyDescent="0.25">
      <c r="A34" s="23">
        <v>33</v>
      </c>
      <c r="B34">
        <f>CT_to_quant!G35</f>
        <v>1.7114004517115782</v>
      </c>
      <c r="C34">
        <f>CT_to_quant!N35</f>
        <v>0.86901493658160245</v>
      </c>
      <c r="D34">
        <f>CT_to_quant!U35</f>
        <v>1.4764572145817574</v>
      </c>
      <c r="E34">
        <f>CT_to_quant!AB35</f>
        <v>0.75854910388700314</v>
      </c>
      <c r="F34">
        <f>CT_to_quant!AI35</f>
        <v>2.7192373064482176</v>
      </c>
      <c r="G34" s="3">
        <f>CT_to_quant!AP35</f>
        <v>0.36603849294056889</v>
      </c>
      <c r="H34" s="4">
        <f>CT_to_quant!AW35</f>
        <v>0.65061650058690568</v>
      </c>
      <c r="I34" s="4">
        <f>CT_to_quant!BD35</f>
        <v>1.3338427545185543</v>
      </c>
      <c r="J34" s="8">
        <f>CT_to_quant!BK35</f>
        <v>0.8526333881395497</v>
      </c>
      <c r="K34" s="8">
        <f>CT_to_quant!BR35</f>
        <v>1.0538497156725986</v>
      </c>
      <c r="L34" s="8">
        <f>CT_to_quant!BY35</f>
        <v>0.74378921416167032</v>
      </c>
      <c r="M34" s="8">
        <f>CT_to_quant!CF35</f>
        <v>1.6323078857442472</v>
      </c>
      <c r="N34" s="8">
        <f>CT_to_quant!CM35</f>
        <v>0.67535244785495696</v>
      </c>
      <c r="O34" s="9">
        <f>CT_to_quant!CT35</f>
        <v>1.2127253597547367</v>
      </c>
      <c r="P34" s="3">
        <f>CT_to_quant!DA35</f>
        <v>1.4468996759995805</v>
      </c>
      <c r="Q34" s="3">
        <f>CT_to_quant!DH35</f>
        <v>1.166243947590242</v>
      </c>
      <c r="R34" s="3">
        <f>CT_to_quant!DO35</f>
        <v>1.0551334443978531</v>
      </c>
      <c r="S34" s="4">
        <f>CT_to_quant!DV35</f>
        <v>2.430631802744462</v>
      </c>
      <c r="T34" s="4">
        <f>CT_to_quant!EC35</f>
        <v>0.16555591061733327</v>
      </c>
      <c r="U34" s="4">
        <f>CT_to_quant!EJ35</f>
        <v>1.7592277602287509</v>
      </c>
      <c r="V34" s="4">
        <f>CT_to_quant!EQ35</f>
        <v>1.5376507985385879</v>
      </c>
      <c r="W34" s="4">
        <f>CT_to_quant!EX35</f>
        <v>1.0009040996963365</v>
      </c>
      <c r="X34" s="4">
        <f>CT_to_quant!FE35</f>
        <v>0.66208538035152176</v>
      </c>
      <c r="Y34" s="4">
        <f>CT_to_quant!FL35</f>
        <v>2.5176314317635686</v>
      </c>
      <c r="Z34" s="4">
        <f>CT_to_quant!FS35</f>
        <v>1.4173480936016214</v>
      </c>
      <c r="AA34" s="4">
        <f>CT_to_quant!FZ35</f>
        <v>0.66213269185591217</v>
      </c>
      <c r="AB34" s="4">
        <f>CT_to_quant!GG35</f>
        <v>1.3835543201196168</v>
      </c>
      <c r="AC34" s="4">
        <f>CT_to_quant!GN35</f>
        <v>1.3884142684946597</v>
      </c>
      <c r="AD34" s="4">
        <f>CT_to_quant!GU35</f>
        <v>1.1298009814129026</v>
      </c>
      <c r="AE34" s="4">
        <f>CT_to_quant!HB35</f>
        <v>1.9863263535591709</v>
      </c>
      <c r="AF34" s="4">
        <f>CT_to_quant!HI35</f>
        <v>0.66180670625413285</v>
      </c>
      <c r="AG34" s="4">
        <f>CT_to_quant!HP35</f>
        <v>0.68759602455009294</v>
      </c>
      <c r="AH34" s="4">
        <f>CT_to_quant!HW35</f>
        <v>1.5933364893700805</v>
      </c>
      <c r="AI34" s="4">
        <f>CT_to_quant!ID35</f>
        <v>1.5017516916195222</v>
      </c>
      <c r="AJ34" s="4">
        <f>CT_to_quant!IK35</f>
        <v>0.75395209787669593</v>
      </c>
      <c r="AK34" s="4">
        <f>CT_to_quant!IR35</f>
        <v>0.41383924534189526</v>
      </c>
      <c r="AL34" s="4">
        <f>CT_to_quant!IY35</f>
        <v>1.2833401260501436</v>
      </c>
      <c r="AM34" s="4">
        <f>CT_to_quant!JF35</f>
        <v>1.4640989169815579</v>
      </c>
      <c r="AN34" s="4">
        <f>CT_to_quant!JM35</f>
        <v>0.21946940201896281</v>
      </c>
      <c r="AO34" s="4">
        <f>CT_to_quant!JT35</f>
        <v>0.21206498703543245</v>
      </c>
      <c r="AP34" s="4">
        <f>CT_to_quant!KA35</f>
        <v>1.6623111292142001</v>
      </c>
      <c r="AQ34" s="4">
        <f>CT_to_quant!KH35</f>
        <v>1.423672508850413</v>
      </c>
      <c r="AR34" s="4">
        <f>CT_to_quant!KO35</f>
        <v>1.9261355855040947</v>
      </c>
      <c r="AS34" s="4">
        <f>CT_to_quant!KV35</f>
        <v>0.94945026654233411</v>
      </c>
      <c r="AT34" s="4">
        <f>CT_to_quant!LC35</f>
        <v>2.8942004316675884</v>
      </c>
      <c r="AU34" s="4">
        <f>CT_to_quant!LJ35</f>
        <v>1.8012872301425353</v>
      </c>
      <c r="AV34" s="4">
        <f>CT_to_quant!LQ35</f>
        <v>0.85313423686584655</v>
      </c>
      <c r="AW34" s="4">
        <f>CT_to_quant!LX35</f>
        <v>0.61282076122739049</v>
      </c>
      <c r="AY34" s="4"/>
      <c r="BD34" s="4"/>
      <c r="BE34" s="4"/>
      <c r="BF34" s="4"/>
      <c r="BG34" s="4"/>
    </row>
    <row r="35" spans="1:59" ht="18.75" x14ac:dyDescent="0.25">
      <c r="A35" s="23">
        <v>34</v>
      </c>
      <c r="B35">
        <f>CT_to_quant!G36</f>
        <v>1.6982323401337067</v>
      </c>
      <c r="C35">
        <f>CT_to_quant!N36</f>
        <v>1.5203203916875623</v>
      </c>
      <c r="D35">
        <f>CT_to_quant!U36</f>
        <v>1.621666519714327</v>
      </c>
      <c r="E35">
        <f>CT_to_quant!AB36</f>
        <v>12.862457289560687</v>
      </c>
      <c r="F35">
        <f>CT_to_quant!AI36</f>
        <v>2.9451332071947065</v>
      </c>
      <c r="G35" s="3">
        <f>CT_to_quant!AP36</f>
        <v>2.2546656749794773</v>
      </c>
      <c r="H35" s="4">
        <f>CT_to_quant!AW36</f>
        <v>1.3131306112493839</v>
      </c>
      <c r="I35" s="4">
        <f>CT_to_quant!BD36</f>
        <v>1.6077545688721162</v>
      </c>
      <c r="J35" s="8">
        <f>CT_to_quant!BK36</f>
        <v>1.0910315569833819</v>
      </c>
      <c r="K35" s="8">
        <f>CT_to_quant!BR36</f>
        <v>2.9206614189681681</v>
      </c>
      <c r="L35" s="8">
        <f>CT_to_quant!BY36</f>
        <v>1.1053934285709093</v>
      </c>
      <c r="M35" s="8">
        <f>CT_to_quant!CF36</f>
        <v>1.185136692390631</v>
      </c>
      <c r="N35" s="8">
        <f>CT_to_quant!CM36</f>
        <v>11.181341799989756</v>
      </c>
      <c r="O35" s="9">
        <f>CT_to_quant!CT36</f>
        <v>1.6909253693548587</v>
      </c>
      <c r="P35" s="3">
        <f>CT_to_quant!DA36</f>
        <v>1.6508420748067671</v>
      </c>
      <c r="Q35" s="3">
        <f>CT_to_quant!DH36</f>
        <v>1.0875244860417277</v>
      </c>
      <c r="R35" s="3">
        <f>CT_to_quant!DO36</f>
        <v>1.5805158247667523</v>
      </c>
      <c r="S35" s="4">
        <f>CT_to_quant!DV36</f>
        <v>3.2533973943565186</v>
      </c>
      <c r="T35" s="4">
        <f>CT_to_quant!EC36</f>
        <v>0.33207432239540008</v>
      </c>
      <c r="U35" s="4">
        <f>CT_to_quant!EJ36</f>
        <v>1.6426045320823013</v>
      </c>
      <c r="V35" s="4">
        <f>CT_to_quant!EQ36</f>
        <v>1.4367718767211908</v>
      </c>
      <c r="W35" s="4">
        <f>CT_to_quant!EX36</f>
        <v>0.56945035636042707</v>
      </c>
      <c r="X35" s="4">
        <f>CT_to_quant!FE36</f>
        <v>1.0021342796377213</v>
      </c>
      <c r="Y35" s="4">
        <f>CT_to_quant!FL36</f>
        <v>4.7359891926800133</v>
      </c>
      <c r="Z35" s="4">
        <f>CT_to_quant!FS36</f>
        <v>1.4470573751817104</v>
      </c>
      <c r="AA35" s="4">
        <f>CT_to_quant!FZ36</f>
        <v>0.9307549143703242</v>
      </c>
      <c r="AB35" s="4">
        <f>CT_to_quant!GG36</f>
        <v>2.079897781453302</v>
      </c>
      <c r="AC35" s="4">
        <f>CT_to_quant!GN36</f>
        <v>1.8974792299976289</v>
      </c>
      <c r="AD35" s="4">
        <f>CT_to_quant!GU36</f>
        <v>1.3295577790438169</v>
      </c>
      <c r="AE35" s="4">
        <f>CT_to_quant!HB36</f>
        <v>5.9220240414813725</v>
      </c>
      <c r="AF35" s="4">
        <f>CT_to_quant!HI36</f>
        <v>0.99171661815175349</v>
      </c>
      <c r="AG35" s="4">
        <f>CT_to_quant!HP36</f>
        <v>0.871328259026107</v>
      </c>
      <c r="AH35" s="4">
        <f>CT_to_quant!HW36</f>
        <v>1.3538960477136612</v>
      </c>
      <c r="AI35" s="4">
        <f>CT_to_quant!ID36</f>
        <v>1.8224739243939529</v>
      </c>
      <c r="AJ35" s="4">
        <f>CT_to_quant!IK36</f>
        <v>1.6145107835796757</v>
      </c>
      <c r="AK35" s="4">
        <f>CT_to_quant!IR36</f>
        <v>0.54707263630283176</v>
      </c>
      <c r="AL35" s="4">
        <f>CT_to_quant!IY36</f>
        <v>1.4961640795137647</v>
      </c>
      <c r="AM35" s="4">
        <f>CT_to_quant!JF36</f>
        <v>1.0682867206242097</v>
      </c>
      <c r="AN35" s="4">
        <f>CT_to_quant!JM36</f>
        <v>1.6098758212997404</v>
      </c>
      <c r="AO35" s="4">
        <f>CT_to_quant!JT36</f>
        <v>2.1651358499947544</v>
      </c>
      <c r="AP35" s="4">
        <f>CT_to_quant!KA36</f>
        <v>2.3529626056796373</v>
      </c>
      <c r="AQ35" s="4">
        <f>CT_to_quant!KH36</f>
        <v>1.6924114444274594</v>
      </c>
      <c r="AR35" s="4">
        <f>CT_to_quant!KO36</f>
        <v>1.6581518118764205</v>
      </c>
      <c r="AS35" s="4">
        <f>CT_to_quant!KV36</f>
        <v>1.0610872060102994</v>
      </c>
      <c r="AT35" s="4">
        <f>CT_to_quant!LC36</f>
        <v>2.2999879394143323</v>
      </c>
      <c r="AU35" s="4">
        <f>CT_to_quant!LJ36</f>
        <v>1.2575909191873811</v>
      </c>
      <c r="AV35" s="4">
        <f>CT_to_quant!LQ36</f>
        <v>1.2282426646469105</v>
      </c>
      <c r="AW35" s="4">
        <f>CT_to_quant!LX36</f>
        <v>0.7501236992851148</v>
      </c>
      <c r="AY35" s="4"/>
      <c r="BD35" s="4"/>
      <c r="BE35" s="4"/>
      <c r="BF35" s="4"/>
      <c r="BG35" s="4"/>
    </row>
    <row r="36" spans="1:59" ht="18.75" x14ac:dyDescent="0.25">
      <c r="A36" s="23">
        <v>35</v>
      </c>
      <c r="B36">
        <f>CT_to_quant!G37</f>
        <v>1.4135246747200418</v>
      </c>
      <c r="C36">
        <f>CT_to_quant!N37</f>
        <v>1.7886731461673913</v>
      </c>
      <c r="D36">
        <f>CT_to_quant!U37</f>
        <v>1.5470185794832954</v>
      </c>
      <c r="E36">
        <f>CT_to_quant!AB37</f>
        <v>0.64468755358263441</v>
      </c>
      <c r="F36">
        <f>CT_to_quant!AI37</f>
        <v>2.1594356512130113</v>
      </c>
      <c r="G36" s="3">
        <f>CT_to_quant!AP37</f>
        <v>74.191478413023617</v>
      </c>
      <c r="H36" s="4">
        <f>CT_to_quant!AW37</f>
        <v>2.9557938077276904</v>
      </c>
      <c r="I36" s="4">
        <f>CT_to_quant!BD37</f>
        <v>2.1290508576044411</v>
      </c>
      <c r="J36" s="8">
        <f>CT_to_quant!BK37</f>
        <v>1.0518176338182352</v>
      </c>
      <c r="K36" s="8">
        <f>CT_to_quant!BR37</f>
        <v>3.1085879791980719</v>
      </c>
      <c r="L36" s="8">
        <f>CT_to_quant!BY37</f>
        <v>2.3736190312719136</v>
      </c>
      <c r="M36" s="8">
        <f>CT_to_quant!CF37</f>
        <v>1.4208747042097682</v>
      </c>
      <c r="N36" s="8">
        <f>CT_to_quant!CM37</f>
        <v>932.19893955215707</v>
      </c>
      <c r="O36" s="9">
        <f>CT_to_quant!CT37</f>
        <v>1.9889582296189601</v>
      </c>
      <c r="P36" s="3">
        <f>CT_to_quant!DA37</f>
        <v>2.2136085169155355</v>
      </c>
      <c r="Q36" s="3">
        <f>CT_to_quant!DH37</f>
        <v>1.6070771109269033</v>
      </c>
      <c r="R36" s="3">
        <f>CT_to_quant!DO37</f>
        <v>1.7983888178714784</v>
      </c>
      <c r="S36" s="4">
        <f>CT_to_quant!DV37</f>
        <v>2.2963502914162395</v>
      </c>
      <c r="T36" s="4">
        <f>CT_to_quant!EC37</f>
        <v>2.4070014505240569</v>
      </c>
      <c r="U36" s="4">
        <f>CT_to_quant!EJ37</f>
        <v>2.5711958945629458</v>
      </c>
      <c r="V36" s="4">
        <f>CT_to_quant!EQ37</f>
        <v>2.6792484154594742</v>
      </c>
      <c r="W36" s="4">
        <f>CT_to_quant!EX37</f>
        <v>4.9357654571733356</v>
      </c>
      <c r="X36" s="4">
        <f>CT_to_quant!FE37</f>
        <v>0.89922697264913465</v>
      </c>
      <c r="Y36" s="4">
        <f>CT_to_quant!FL37</f>
        <v>3.4085474767984087</v>
      </c>
      <c r="Z36" s="4">
        <f>CT_to_quant!FS37</f>
        <v>1.4663205209892949</v>
      </c>
      <c r="AA36" s="4">
        <f>CT_to_quant!FZ37</f>
        <v>2.0435896328201624</v>
      </c>
      <c r="AB36" s="4">
        <f>CT_to_quant!GG37</f>
        <v>12.432886044903102</v>
      </c>
      <c r="AC36" s="4">
        <f>CT_to_quant!GN37</f>
        <v>2.2861627340002673</v>
      </c>
      <c r="AD36" s="4">
        <f>CT_to_quant!GU37</f>
        <v>1.9960057702015246</v>
      </c>
      <c r="AE36" s="4">
        <f>CT_to_quant!HB37</f>
        <v>2.568083509753003</v>
      </c>
      <c r="AF36" s="4">
        <f>CT_to_quant!HI37</f>
        <v>0.99100647783914753</v>
      </c>
      <c r="AG36" s="4">
        <f>CT_to_quant!HP37</f>
        <v>6.05932497165555</v>
      </c>
      <c r="AH36" s="4">
        <f>CT_to_quant!HW37</f>
        <v>1.9682755669478447</v>
      </c>
      <c r="AI36" s="4">
        <f>CT_to_quant!ID37</f>
        <v>1.9435308294157736</v>
      </c>
      <c r="AJ36" s="4">
        <f>CT_to_quant!IK37</f>
        <v>1.5640589340312738</v>
      </c>
      <c r="AK36" s="4">
        <f>CT_to_quant!IR37</f>
        <v>1.0166743597026167</v>
      </c>
      <c r="AL36" s="4">
        <f>CT_to_quant!IY37</f>
        <v>1.935503220851484</v>
      </c>
      <c r="AM36" s="4">
        <f>CT_to_quant!JF37</f>
        <v>2.4452544095529749</v>
      </c>
      <c r="AN36" s="4">
        <f>CT_to_quant!JM37</f>
        <v>107.71133495244189</v>
      </c>
      <c r="AO36" s="4">
        <f>CT_to_quant!JT37</f>
        <v>4.5194524813430146</v>
      </c>
      <c r="AP36" s="4">
        <f>CT_to_quant!KA37</f>
        <v>7.7940160023048408</v>
      </c>
      <c r="AQ36" s="4">
        <f>CT_to_quant!KH37</f>
        <v>1.8130662924556498</v>
      </c>
      <c r="AR36" s="4">
        <f>CT_to_quant!KO37</f>
        <v>2.0005440919672979</v>
      </c>
      <c r="AS36" s="4">
        <f>CT_to_quant!KV37</f>
        <v>1.8269207699645669</v>
      </c>
      <c r="AT36" s="4">
        <f>CT_to_quant!LC37</f>
        <v>5.1500269048558325</v>
      </c>
      <c r="AU36" s="4">
        <f>CT_to_quant!LJ37</f>
        <v>23.231376356150474</v>
      </c>
      <c r="AV36" s="4">
        <f>CT_to_quant!LQ37</f>
        <v>1.7746611197583624</v>
      </c>
      <c r="AW36" s="4">
        <f>CT_to_quant!LX37</f>
        <v>0.70611113419600102</v>
      </c>
      <c r="AY36" s="4"/>
      <c r="BD36" s="4"/>
      <c r="BE36" s="4"/>
      <c r="BF36" s="4"/>
      <c r="BG36" s="4"/>
    </row>
    <row r="37" spans="1:59" ht="18.75" x14ac:dyDescent="0.25">
      <c r="A37" s="23">
        <v>36</v>
      </c>
      <c r="B37">
        <f>CT_to_quant!G38</f>
        <v>2.1026885221750042</v>
      </c>
      <c r="C37">
        <f>CT_to_quant!N38</f>
        <v>2.2479337299676931</v>
      </c>
      <c r="D37">
        <f>CT_to_quant!U38</f>
        <v>1.79898793635623</v>
      </c>
      <c r="E37">
        <f>CT_to_quant!AB38</f>
        <v>1.6100377930671008</v>
      </c>
      <c r="F37">
        <f>CT_to_quant!AI38</f>
        <v>9.9545281492956335</v>
      </c>
      <c r="G37" s="3">
        <f>CT_to_quant!AP38</f>
        <v>165.47779984427908</v>
      </c>
      <c r="H37" s="4">
        <f>CT_to_quant!AW38</f>
        <v>4.3851653796690613</v>
      </c>
      <c r="I37" s="4">
        <f>CT_to_quant!BD38</f>
        <v>3.5156491672099106</v>
      </c>
      <c r="J37" s="8">
        <f>CT_to_quant!BK38</f>
        <v>1.2303718779437434</v>
      </c>
      <c r="K37" s="8">
        <f>CT_to_quant!BR38</f>
        <v>7.1955446940362879</v>
      </c>
      <c r="L37" s="8">
        <f>CT_to_quant!BY38</f>
        <v>3.9284714926144444</v>
      </c>
      <c r="M37" s="8">
        <f>CT_to_quant!CF38</f>
        <v>1.3030050119352143</v>
      </c>
      <c r="N37" s="8">
        <f>CT_to_quant!CM38</f>
        <v>2642.1993002401437</v>
      </c>
      <c r="O37" s="9">
        <f>CT_to_quant!CT38</f>
        <v>2.4987800976067738</v>
      </c>
      <c r="P37" s="3">
        <f>CT_to_quant!DA38</f>
        <v>2.4115282438155741</v>
      </c>
      <c r="Q37" s="3">
        <f>CT_to_quant!DH38</f>
        <v>2.2552982336237672</v>
      </c>
      <c r="R37" s="3">
        <f>CT_to_quant!DO38</f>
        <v>2.3126560537880616</v>
      </c>
      <c r="S37" s="4">
        <f>CT_to_quant!DV38</f>
        <v>4.4913345706657104</v>
      </c>
      <c r="T37" s="4">
        <f>CT_to_quant!EC38</f>
        <v>0.88220030959680684</v>
      </c>
      <c r="U37" s="4">
        <f>CT_to_quant!EJ38</f>
        <v>2.2723607956867089</v>
      </c>
      <c r="V37" s="4">
        <f>CT_to_quant!EQ38</f>
        <v>2.777241991012251</v>
      </c>
      <c r="W37" s="4">
        <f>CT_to_quant!EX38</f>
        <v>5.950242472160018</v>
      </c>
      <c r="X37" s="4">
        <f>CT_to_quant!FE38</f>
        <v>1.7512470568714607</v>
      </c>
      <c r="Y37" s="4">
        <f>CT_to_quant!FL38</f>
        <v>10.101525624268888</v>
      </c>
      <c r="Z37" s="4">
        <f>CT_to_quant!FS38</f>
        <v>2.8170017393958227</v>
      </c>
      <c r="AA37" s="4">
        <f>CT_to_quant!FZ38</f>
        <v>2.5287439457213958</v>
      </c>
      <c r="AB37" s="4">
        <f>CT_to_quant!GG38</f>
        <v>31.762065499251669</v>
      </c>
      <c r="AC37" s="4">
        <f>CT_to_quant!GN38</f>
        <v>3.2686791293578152</v>
      </c>
      <c r="AD37" s="4">
        <f>CT_to_quant!GU38</f>
        <v>2.6227048234920183</v>
      </c>
      <c r="AE37" s="4">
        <f>CT_to_quant!HB38</f>
        <v>9.0810008678962468</v>
      </c>
      <c r="AF37" s="4">
        <f>CT_to_quant!HI38</f>
        <v>2.7475776541297705</v>
      </c>
      <c r="AG37" s="4">
        <f>CT_to_quant!HP38</f>
        <v>8.2734806583221072</v>
      </c>
      <c r="AH37" s="4">
        <f>CT_to_quant!HW38</f>
        <v>2.6955501158071029</v>
      </c>
      <c r="AI37" s="4">
        <f>CT_to_quant!ID38</f>
        <v>3.1764848138044792</v>
      </c>
      <c r="AJ37" s="4">
        <f>CT_to_quant!IK38</f>
        <v>3.6044318864572125</v>
      </c>
      <c r="AK37" s="4">
        <f>CT_to_quant!IR38</f>
        <v>1.4787488534701181</v>
      </c>
      <c r="AL37" s="4">
        <f>CT_to_quant!IY38</f>
        <v>2.0710851241265495</v>
      </c>
      <c r="AM37" s="4">
        <f>CT_to_quant!JF38</f>
        <v>1.9832411891734116</v>
      </c>
      <c r="AN37" s="4">
        <f>CT_to_quant!JM38</f>
        <v>274.54197712276897</v>
      </c>
      <c r="AO37" s="4">
        <f>CT_to_quant!JT38</f>
        <v>5.4649174358644954</v>
      </c>
      <c r="AP37" s="4">
        <f>CT_to_quant!KA38</f>
        <v>17.229608644362607</v>
      </c>
      <c r="AQ37" s="4">
        <f>CT_to_quant!KH38</f>
        <v>2.9670625110278195</v>
      </c>
      <c r="AR37" s="4">
        <f>CT_to_quant!KO38</f>
        <v>2.5755282797333061</v>
      </c>
      <c r="AS37" s="4">
        <f>CT_to_quant!KV38</f>
        <v>2.1751292310994317</v>
      </c>
      <c r="AT37" s="4">
        <f>CT_to_quant!LC38</f>
        <v>9.916694915945536</v>
      </c>
      <c r="AU37" s="4">
        <f>CT_to_quant!LJ38</f>
        <v>32.511689373534502</v>
      </c>
      <c r="AV37" s="4">
        <f>CT_to_quant!LQ38</f>
        <v>2.8406744615605066</v>
      </c>
      <c r="AW37" s="4">
        <f>CT_to_quant!LX38</f>
        <v>0.86844563651077078</v>
      </c>
      <c r="AY37" s="4"/>
      <c r="BD37" s="4"/>
      <c r="BE37" s="4"/>
      <c r="BF37" s="4"/>
      <c r="BG37" s="4"/>
    </row>
    <row r="38" spans="1:59" ht="18.75" x14ac:dyDescent="0.25">
      <c r="A38" s="23">
        <v>37</v>
      </c>
      <c r="B38">
        <f>CT_to_quant!G39</f>
        <v>1.9594815594458974</v>
      </c>
      <c r="C38">
        <f>CT_to_quant!N39</f>
        <v>2.2793196830399625</v>
      </c>
      <c r="D38">
        <f>CT_to_quant!U39</f>
        <v>1.5527007578317908</v>
      </c>
      <c r="E38">
        <f>CT_to_quant!AB39</f>
        <v>0.35245542912448191</v>
      </c>
      <c r="F38">
        <f>CT_to_quant!AI39</f>
        <v>9.6419435636732249</v>
      </c>
      <c r="G38" s="3">
        <f>CT_to_quant!AP39</f>
        <v>28.23332896364693</v>
      </c>
      <c r="H38" s="4">
        <f>CT_to_quant!AW39</f>
        <v>2.9480130977653407</v>
      </c>
      <c r="I38" s="4">
        <f>CT_to_quant!BD39</f>
        <v>3.1805540826511987</v>
      </c>
      <c r="J38" s="8">
        <f>CT_to_quant!BK39</f>
        <v>0.85273111938560531</v>
      </c>
      <c r="K38" s="8">
        <f>CT_to_quant!BR39</f>
        <v>6.1113186706301246</v>
      </c>
      <c r="L38" s="8">
        <f>CT_to_quant!BY39</f>
        <v>2.079885860926308</v>
      </c>
      <c r="M38" s="8">
        <f>CT_to_quant!CF39</f>
        <v>0.95773641992924907</v>
      </c>
      <c r="N38" s="8">
        <f>CT_to_quant!CM39</f>
        <v>399.96507982407775</v>
      </c>
      <c r="O38" s="9">
        <f>CT_to_quant!CT39</f>
        <v>2.1896234375876218</v>
      </c>
      <c r="P38" s="3">
        <f>CT_to_quant!DA39</f>
        <v>1.8177290214097399</v>
      </c>
      <c r="Q38" s="3">
        <f>CT_to_quant!DH39</f>
        <v>1.759766720566267</v>
      </c>
      <c r="R38" s="3">
        <f>CT_to_quant!DO39</f>
        <v>1.7893328021589143</v>
      </c>
      <c r="S38" s="4">
        <f>CT_to_quant!DV39</f>
        <v>3.1150890177800781</v>
      </c>
      <c r="T38" s="4">
        <f>CT_to_quant!EC39</f>
        <v>0.29542981454796308</v>
      </c>
      <c r="U38" s="4">
        <f>CT_to_quant!EJ39</f>
        <v>2.3735167664804768</v>
      </c>
      <c r="V38" s="4">
        <f>CT_to_quant!EQ39</f>
        <v>3.077208310472058</v>
      </c>
      <c r="W38" s="4">
        <f>CT_to_quant!EX39</f>
        <v>3.3908329913389457</v>
      </c>
      <c r="X38" s="4">
        <f>CT_to_quant!FE39</f>
        <v>1.5661213440559063</v>
      </c>
      <c r="Y38" s="4">
        <f>CT_to_quant!FL39</f>
        <v>5.7074891421595284</v>
      </c>
      <c r="Z38" s="4">
        <f>CT_to_quant!FS39</f>
        <v>2.1839741707967084</v>
      </c>
      <c r="AA38" s="4">
        <f>CT_to_quant!FZ39</f>
        <v>2.2447505527265164</v>
      </c>
      <c r="AB38" s="4">
        <f>CT_to_quant!GG39</f>
        <v>11.836301240832155</v>
      </c>
      <c r="AC38" s="4">
        <f>CT_to_quant!GN39</f>
        <v>3.1483283838318918</v>
      </c>
      <c r="AD38" s="4">
        <f>CT_to_quant!GU39</f>
        <v>2.1619216139708506</v>
      </c>
      <c r="AE38" s="4">
        <f>CT_to_quant!HB39</f>
        <v>7.0542975788914077</v>
      </c>
      <c r="AF38" s="4">
        <f>CT_to_quant!HI39</f>
        <v>1.9920214375189023</v>
      </c>
      <c r="AG38" s="4">
        <f>CT_to_quant!HP39</f>
        <v>6.1163511554129162</v>
      </c>
      <c r="AH38" s="4">
        <f>CT_to_quant!HW39</f>
        <v>2.097378808849828</v>
      </c>
      <c r="AI38" s="4">
        <f>CT_to_quant!ID39</f>
        <v>2.7679929322792933</v>
      </c>
      <c r="AJ38" s="4">
        <f>CT_to_quant!IK39</f>
        <v>2.9547300207958949</v>
      </c>
      <c r="AK38" s="4">
        <f>CT_to_quant!IR39</f>
        <v>1.0453282022404875</v>
      </c>
      <c r="AL38" s="4">
        <f>CT_to_quant!IY39</f>
        <v>1.8229121702088162</v>
      </c>
      <c r="AM38" s="4">
        <f>CT_to_quant!JF39</f>
        <v>2.284477563233057</v>
      </c>
      <c r="AN38" s="4">
        <f>CT_to_quant!JM39</f>
        <v>42.017540636030255</v>
      </c>
      <c r="AO38" s="4">
        <f>CT_to_quant!JT39</f>
        <v>1.227377611029312</v>
      </c>
      <c r="AP38" s="4">
        <f>CT_to_quant!KA39</f>
        <v>8.6637161485327603</v>
      </c>
      <c r="AQ38" s="4">
        <f>CT_to_quant!KH39</f>
        <v>2.0913503104304514</v>
      </c>
      <c r="AR38" s="4">
        <f>CT_to_quant!KO39</f>
        <v>3.263157553046804</v>
      </c>
      <c r="AS38" s="4">
        <f>CT_to_quant!KV39</f>
        <v>1.7657481193800573</v>
      </c>
      <c r="AT38" s="4">
        <f>CT_to_quant!LC39</f>
        <v>10.151300639060361</v>
      </c>
      <c r="AU38" s="4">
        <f>CT_to_quant!LJ39</f>
        <v>16.388781582019813</v>
      </c>
      <c r="AV38" s="4">
        <f>CT_to_quant!LQ39</f>
        <v>1.7341703738022816</v>
      </c>
      <c r="AW38" s="4">
        <f>CT_to_quant!LX39</f>
        <v>0.89140964436010783</v>
      </c>
      <c r="AY38" s="4"/>
      <c r="BD38" s="4"/>
      <c r="BE38" s="4"/>
      <c r="BF38" s="4"/>
      <c r="BG38" s="4"/>
    </row>
    <row r="39" spans="1:59" ht="18.75" x14ac:dyDescent="0.25">
      <c r="A39" s="23">
        <v>38</v>
      </c>
      <c r="B39">
        <f>CT_to_quant!G40</f>
        <v>1.3234698186278298</v>
      </c>
      <c r="C39">
        <f>CT_to_quant!N40</f>
        <v>1.2024336055895537</v>
      </c>
      <c r="D39">
        <f>CT_to_quant!U40</f>
        <v>1.1880866480092735</v>
      </c>
      <c r="E39">
        <f>CT_to_quant!AB40</f>
        <v>9.7653882034635799</v>
      </c>
      <c r="F39">
        <f>CT_to_quant!AI40</f>
        <v>3.7599434420062479</v>
      </c>
      <c r="G39" s="3">
        <f>CT_to_quant!AP40</f>
        <v>1.3161345733241971</v>
      </c>
      <c r="H39" s="4">
        <f>CT_to_quant!AW40</f>
        <v>1.4958959754199441</v>
      </c>
      <c r="I39" s="4">
        <f>CT_to_quant!BD40</f>
        <v>1.2270911346199429</v>
      </c>
      <c r="J39" s="8">
        <f>CT_to_quant!BK40</f>
        <v>0.63888996304204071</v>
      </c>
      <c r="K39" s="8">
        <f>CT_to_quant!BR40</f>
        <v>2.0637038888886985</v>
      </c>
      <c r="L39" s="8">
        <f>CT_to_quant!BY40</f>
        <v>1.4045714411317167</v>
      </c>
      <c r="M39" s="8">
        <f>CT_to_quant!CF40</f>
        <v>0.78754573051845489</v>
      </c>
      <c r="N39" s="8">
        <f>CT_to_quant!CM40</f>
        <v>7.8810200020124643</v>
      </c>
      <c r="O39" s="9">
        <f>CT_to_quant!CT40</f>
        <v>1.0515172677154478</v>
      </c>
      <c r="P39" s="3">
        <f>CT_to_quant!DA40</f>
        <v>1.0196849817595244</v>
      </c>
      <c r="Q39" s="3">
        <f>CT_to_quant!DH40</f>
        <v>1.0184290360536339</v>
      </c>
      <c r="R39" s="3">
        <f>CT_to_quant!DO40</f>
        <v>1.4733782798048289</v>
      </c>
      <c r="S39" s="4">
        <f>CT_to_quant!DV40</f>
        <v>2.3271955793474075</v>
      </c>
      <c r="T39" s="4">
        <f>CT_to_quant!EC40</f>
        <v>0.17909635476978306</v>
      </c>
      <c r="U39" s="4">
        <f>CT_to_quant!EJ40</f>
        <v>0.93404313732425304</v>
      </c>
      <c r="V39" s="4">
        <f>CT_to_quant!EQ40</f>
        <v>1.6789307789406858</v>
      </c>
      <c r="W39" s="4">
        <f>CT_to_quant!EX40</f>
        <v>1.5678823104643189</v>
      </c>
      <c r="X39" s="4">
        <f>CT_to_quant!FE40</f>
        <v>1.1863947519366689</v>
      </c>
      <c r="Y39" s="4">
        <f>CT_to_quant!FL40</f>
        <v>3.9127739409026008</v>
      </c>
      <c r="Z39" s="4">
        <f>CT_to_quant!FS40</f>
        <v>1.3886743620969519</v>
      </c>
      <c r="AA39" s="4">
        <f>CT_to_quant!FZ40</f>
        <v>0.99541996715450487</v>
      </c>
      <c r="AB39" s="4">
        <f>CT_to_quant!GG40</f>
        <v>0.90261332547625095</v>
      </c>
      <c r="AC39" s="4">
        <f>CT_to_quant!GN40</f>
        <v>1.4086832258477593</v>
      </c>
      <c r="AD39" s="4">
        <f>CT_to_quant!GU40</f>
        <v>1.1115594124300141</v>
      </c>
      <c r="AE39" s="4">
        <f>CT_to_quant!HB40</f>
        <v>7.1726130431217605</v>
      </c>
      <c r="AF39" s="4">
        <f>CT_to_quant!HI40</f>
        <v>1.2662578676831198</v>
      </c>
      <c r="AG39" s="4">
        <f>CT_to_quant!HP40</f>
        <v>1.1624019412737638</v>
      </c>
      <c r="AH39" s="4">
        <f>CT_to_quant!HW40</f>
        <v>1.130232395707969</v>
      </c>
      <c r="AI39" s="4">
        <f>CT_to_quant!ID40</f>
        <v>1.8399140751414376</v>
      </c>
      <c r="AJ39" s="4">
        <f>CT_to_quant!IK40</f>
        <v>2.2103924470166865</v>
      </c>
      <c r="AK39" s="4">
        <f>CT_to_quant!IR40</f>
        <v>0.51960742010855687</v>
      </c>
      <c r="AL39" s="4">
        <f>CT_to_quant!IY40</f>
        <v>1.2249881951679138</v>
      </c>
      <c r="AM39" s="4">
        <f>CT_to_quant!JF40</f>
        <v>1.2135008472801048</v>
      </c>
      <c r="AN39" s="4">
        <f>CT_to_quant!JM40</f>
        <v>0.93305066972804185</v>
      </c>
      <c r="AO39" s="4">
        <f>CT_to_quant!JT40</f>
        <v>0.62539373214492688</v>
      </c>
      <c r="AP39" s="4">
        <f>CT_to_quant!KA40</f>
        <v>1.7331016556380379</v>
      </c>
      <c r="AQ39" s="4">
        <f>CT_to_quant!KH40</f>
        <v>1.4498259812992236</v>
      </c>
      <c r="AR39" s="4">
        <f>CT_to_quant!KO40</f>
        <v>1.1267573932271286</v>
      </c>
      <c r="AS39" s="4">
        <f>CT_to_quant!KV40</f>
        <v>1.0163414153674524</v>
      </c>
      <c r="AT39" s="4">
        <f>CT_to_quant!LC40</f>
        <v>2.3782283215081028</v>
      </c>
      <c r="AU39" s="4">
        <f>CT_to_quant!LJ40</f>
        <v>2.0995898821047558</v>
      </c>
      <c r="AV39" s="4">
        <f>CT_to_quant!LQ40</f>
        <v>1.3429006737196101</v>
      </c>
      <c r="AW39" s="4">
        <f>CT_to_quant!LX40</f>
        <v>0.58287373415006638</v>
      </c>
      <c r="AY39" s="4"/>
      <c r="BD39" s="4"/>
      <c r="BE39" s="4"/>
      <c r="BF39" s="4"/>
      <c r="BG39" s="4"/>
    </row>
    <row r="40" spans="1:59" ht="18.75" x14ac:dyDescent="0.25">
      <c r="A40" s="23">
        <v>39</v>
      </c>
      <c r="B40">
        <f>CT_to_quant!G41</f>
        <v>0.84131849784979973</v>
      </c>
      <c r="C40">
        <f>CT_to_quant!N41</f>
        <v>0.59237227682969662</v>
      </c>
      <c r="D40">
        <f>CT_to_quant!U41</f>
        <v>1.0107708282714125</v>
      </c>
      <c r="E40">
        <f>CT_to_quant!AB41</f>
        <v>3.6569091602377153E-2</v>
      </c>
      <c r="F40">
        <f>CT_to_quant!AI41</f>
        <v>2.1714279249788628</v>
      </c>
      <c r="G40" s="3">
        <f>CT_to_quant!AP41</f>
        <v>0.22203725982163711</v>
      </c>
      <c r="H40" s="4">
        <f>CT_to_quant!AW41</f>
        <v>0.43850171219010398</v>
      </c>
      <c r="I40" s="4">
        <f>CT_to_quant!BD41</f>
        <v>0.77380248806757035</v>
      </c>
      <c r="J40" s="8">
        <f>CT_to_quant!BK41</f>
        <v>0.45070929942833787</v>
      </c>
      <c r="K40" s="8">
        <f>CT_to_quant!BR41</f>
        <v>0.92738591809883897</v>
      </c>
      <c r="L40" s="8">
        <f>CT_to_quant!BY41</f>
        <v>0.50505030212476365</v>
      </c>
      <c r="M40" s="8">
        <f>CT_to_quant!CF41</f>
        <v>0.50154265833727973</v>
      </c>
      <c r="N40" s="8">
        <f>CT_to_quant!CM41</f>
        <v>2.4945608268529313</v>
      </c>
      <c r="O40" s="9">
        <f>CT_to_quant!CT41</f>
        <v>0.84589063174522716</v>
      </c>
      <c r="P40" s="3">
        <f>CT_to_quant!DA41</f>
        <v>0.77368877021885507</v>
      </c>
      <c r="Q40" s="3">
        <f>CT_to_quant!DH41</f>
        <v>0.56162246109570657</v>
      </c>
      <c r="R40" s="3">
        <f>CT_to_quant!DO41</f>
        <v>0.56852350500274429</v>
      </c>
      <c r="S40" s="4">
        <f>CT_to_quant!DV41</f>
        <v>1.0584158591157957</v>
      </c>
      <c r="T40" s="4">
        <f>CT_to_quant!EC41</f>
        <v>0.1067969601264018</v>
      </c>
      <c r="U40" s="4">
        <f>CT_to_quant!EJ41</f>
        <v>0.9012674646379446</v>
      </c>
      <c r="V40" s="4">
        <f>CT_to_quant!EQ41</f>
        <v>1.0066759915202455</v>
      </c>
      <c r="W40" s="4">
        <f>CT_to_quant!EX41</f>
        <v>0.93424646965306846</v>
      </c>
      <c r="X40" s="4">
        <f>CT_to_quant!FE41</f>
        <v>0.48513642702018928</v>
      </c>
      <c r="Y40" s="4">
        <f>CT_to_quant!FL41</f>
        <v>1.7748070523529083</v>
      </c>
      <c r="Z40" s="4">
        <f>CT_to_quant!FS41</f>
        <v>0.64812416289945107</v>
      </c>
      <c r="AA40" s="4">
        <f>CT_to_quant!FZ41</f>
        <v>0.57888355092401689</v>
      </c>
      <c r="AB40" s="4">
        <f>CT_to_quant!GG41</f>
        <v>1.0432596462029042</v>
      </c>
      <c r="AC40" s="4">
        <f>CT_to_quant!GN41</f>
        <v>1.10273909830503</v>
      </c>
      <c r="AD40" s="4">
        <f>CT_to_quant!GU41</f>
        <v>0.73180125069447766</v>
      </c>
      <c r="AE40" s="4">
        <f>CT_to_quant!HB41</f>
        <v>2.7715218241647746</v>
      </c>
      <c r="AF40" s="4">
        <f>CT_to_quant!HI41</f>
        <v>0.57976676718661768</v>
      </c>
      <c r="AG40" s="4">
        <f>CT_to_quant!HP41</f>
        <v>2.1936198476098836</v>
      </c>
      <c r="AH40" s="4">
        <f>CT_to_quant!HW41</f>
        <v>0.77931004796922587</v>
      </c>
      <c r="AI40" s="4">
        <f>CT_to_quant!ID41</f>
        <v>0.82098333415090241</v>
      </c>
      <c r="AJ40" s="4">
        <f>CT_to_quant!IK41</f>
        <v>0.73982757448850267</v>
      </c>
      <c r="AK40" s="4">
        <f>CT_to_quant!IR41</f>
        <v>0.22151262112651282</v>
      </c>
      <c r="AL40" s="4">
        <f>CT_to_quant!IY41</f>
        <v>0.71132253945099844</v>
      </c>
      <c r="AM40" s="4">
        <f>CT_to_quant!JF41</f>
        <v>0.85494161971205118</v>
      </c>
      <c r="AN40" s="4">
        <f>CT_to_quant!JM41</f>
        <v>3.6816831868329235E-3</v>
      </c>
      <c r="AO40" s="4">
        <f>CT_to_quant!JT41</f>
        <v>0.44624178182656166</v>
      </c>
      <c r="AP40" s="4">
        <f>CT_to_quant!KA41</f>
        <v>0.93178223744670796</v>
      </c>
      <c r="AQ40" s="4">
        <f>CT_to_quant!KH41</f>
        <v>0.79346666520505071</v>
      </c>
      <c r="AR40" s="4">
        <f>CT_to_quant!KO41</f>
        <v>1.5300569825796055</v>
      </c>
      <c r="AS40" s="4">
        <f>CT_to_quant!KV41</f>
        <v>0.63356494180476941</v>
      </c>
      <c r="AT40" s="4">
        <f>CT_to_quant!LC41</f>
        <v>2.475904025454656</v>
      </c>
      <c r="AU40" s="4">
        <f>CT_to_quant!LJ41</f>
        <v>1.3637725936307463</v>
      </c>
      <c r="AV40" s="4">
        <f>CT_to_quant!LQ41</f>
        <v>0.43216366452040794</v>
      </c>
      <c r="AW40" s="4">
        <f>CT_to_quant!LX41</f>
        <v>0.53598669492674367</v>
      </c>
      <c r="AY40" s="4"/>
      <c r="BD40" s="4"/>
      <c r="BE40" s="4"/>
      <c r="BF40" s="4"/>
      <c r="BG40" s="4"/>
    </row>
    <row r="41" spans="1:59" ht="18.75" x14ac:dyDescent="0.25">
      <c r="A41" s="23">
        <v>40</v>
      </c>
      <c r="B41">
        <f>CT_to_quant!G42</f>
        <v>0.70590414108365207</v>
      </c>
      <c r="C41">
        <f>CT_to_quant!N42</f>
        <v>0.35672173661163853</v>
      </c>
      <c r="D41">
        <f>CT_to_quant!U42</f>
        <v>0.56460574790741069</v>
      </c>
      <c r="E41">
        <f>CT_to_quant!AB42</f>
        <v>1.2425099174330088</v>
      </c>
      <c r="F41">
        <f>CT_to_quant!AI42</f>
        <v>2.0737680350046426</v>
      </c>
      <c r="G41" s="3">
        <f>CT_to_quant!AP42</f>
        <v>0.16453744127977971</v>
      </c>
      <c r="H41" s="4">
        <f>CT_to_quant!AW42</f>
        <v>0.19417282614263257</v>
      </c>
      <c r="I41" s="4">
        <f>CT_to_quant!BD42</f>
        <v>0.51378747758773458</v>
      </c>
      <c r="J41" s="8">
        <f>CT_to_quant!BK42</f>
        <v>0.40065483356664938</v>
      </c>
      <c r="K41" s="8">
        <f>CT_to_quant!BR42</f>
        <v>0.46685341041500567</v>
      </c>
      <c r="L41" s="8">
        <f>CT_to_quant!BY42</f>
        <v>0.27948243084793428</v>
      </c>
      <c r="M41" s="8">
        <f>CT_to_quant!CF42</f>
        <v>0.54693356585519393</v>
      </c>
      <c r="N41" s="8">
        <f>CT_to_quant!CM42</f>
        <v>4.4168719864759497E-3</v>
      </c>
      <c r="O41" s="9">
        <f>CT_to_quant!CT42</f>
        <v>0.46169884820082813</v>
      </c>
      <c r="P41" s="3">
        <f>CT_to_quant!DA42</f>
        <v>0.5579400289125499</v>
      </c>
      <c r="Q41" s="3">
        <f>CT_to_quant!DH42</f>
        <v>0.42032457211097829</v>
      </c>
      <c r="R41" s="3">
        <f>CT_to_quant!DO42</f>
        <v>0.43223410643605947</v>
      </c>
      <c r="S41" s="4">
        <f>CT_to_quant!DV42</f>
        <v>1.2176522386263604</v>
      </c>
      <c r="T41" s="4">
        <f>CT_to_quant!EC42</f>
        <v>3.6842115367238935E-2</v>
      </c>
      <c r="U41" s="4">
        <f>CT_to_quant!EJ42</f>
        <v>0.65676105546225871</v>
      </c>
      <c r="V41" s="4">
        <f>CT_to_quant!EQ42</f>
        <v>0.7374499137904762</v>
      </c>
      <c r="W41" s="4">
        <f>CT_to_quant!EX42</f>
        <v>0.73963997091544265</v>
      </c>
      <c r="X41" s="4">
        <f>CT_to_quant!FE42</f>
        <v>0.26379765491309976</v>
      </c>
      <c r="Y41" s="4">
        <f>CT_to_quant!FL42</f>
        <v>1.3915001647802179</v>
      </c>
      <c r="Z41" s="4">
        <f>CT_to_quant!FS42</f>
        <v>0.3957763905978024</v>
      </c>
      <c r="AA41" s="4">
        <f>CT_to_quant!FZ42</f>
        <v>0.28683936355310102</v>
      </c>
      <c r="AB41" s="4">
        <f>CT_to_quant!GG42</f>
        <v>1.4091397012994482</v>
      </c>
      <c r="AC41" s="4">
        <f>CT_to_quant!GN42</f>
        <v>0.67112116269210664</v>
      </c>
      <c r="AD41" s="4">
        <f>CT_to_quant!GU42</f>
        <v>0.43610515270022948</v>
      </c>
      <c r="AE41" s="4">
        <f>CT_to_quant!HB42</f>
        <v>1.3060537771354988</v>
      </c>
      <c r="AF41" s="4">
        <f>CT_to_quant!HI42</f>
        <v>0.35676247945383288</v>
      </c>
      <c r="AG41" s="4">
        <f>CT_to_quant!HP42</f>
        <v>2.7855016241964705</v>
      </c>
      <c r="AH41" s="4">
        <f>CT_to_quant!HW42</f>
        <v>0.67752477723556681</v>
      </c>
      <c r="AI41" s="4">
        <f>CT_to_quant!ID42</f>
        <v>0.6788003373168372</v>
      </c>
      <c r="AJ41" s="4">
        <f>CT_to_quant!IK42</f>
        <v>0.37534443567532427</v>
      </c>
      <c r="AK41" s="4">
        <f>CT_to_quant!IR42</f>
        <v>9.3445004733804807E-2</v>
      </c>
      <c r="AL41" s="4">
        <f>CT_to_quant!IY42</f>
        <v>0.39228008930160629</v>
      </c>
      <c r="AM41" s="4">
        <f>CT_to_quant!JF42</f>
        <v>0.53098792383588633</v>
      </c>
      <c r="AN41" s="4">
        <f>CT_to_quant!JM42</f>
        <v>0.11721932789177696</v>
      </c>
      <c r="AO41" s="4">
        <f>CT_to_quant!JT42</f>
        <v>0.27955441454899099</v>
      </c>
      <c r="AP41" s="4">
        <f>CT_to_quant!KA42</f>
        <v>0.57893746252599954</v>
      </c>
      <c r="AQ41" s="4">
        <f>CT_to_quant!KH42</f>
        <v>0.5405309837757527</v>
      </c>
      <c r="AR41" s="4">
        <f>CT_to_quant!KO42</f>
        <v>1.0549837562105631</v>
      </c>
      <c r="AS41" s="4">
        <f>CT_to_quant!KV42</f>
        <v>0.38178148513118498</v>
      </c>
      <c r="AT41" s="4">
        <f>CT_to_quant!LC42</f>
        <v>2.3111012694859512</v>
      </c>
      <c r="AU41" s="4">
        <f>CT_to_quant!LJ42</f>
        <v>1.4095725323776775</v>
      </c>
      <c r="AV41" s="4">
        <f>CT_to_quant!LQ42</f>
        <v>0.24112461626466827</v>
      </c>
      <c r="AW41" s="4">
        <f>CT_to_quant!LX42</f>
        <v>0.25593642073474537</v>
      </c>
      <c r="AY41" s="4"/>
      <c r="BD41" s="4"/>
      <c r="BE41" s="4"/>
      <c r="BF41" s="4"/>
      <c r="BG41" s="4"/>
    </row>
    <row r="42" spans="1:59" x14ac:dyDescent="0.25">
      <c r="G42" s="3"/>
      <c r="O42" s="9"/>
      <c r="P42" s="3"/>
      <c r="Q42" s="3"/>
      <c r="R42" s="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Y42" s="4"/>
      <c r="BD42" s="4"/>
      <c r="BE42" s="4"/>
      <c r="BF42" s="4"/>
      <c r="BG42" s="4"/>
    </row>
    <row r="43" spans="1:59" x14ac:dyDescent="0.25">
      <c r="G43" s="3"/>
      <c r="O43" s="9"/>
      <c r="P43" s="3"/>
      <c r="Q43" s="3"/>
      <c r="R43" s="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Y43" s="4"/>
      <c r="BD43" s="4"/>
      <c r="BE43" s="4"/>
      <c r="BF43" s="4"/>
      <c r="BG43" s="4"/>
    </row>
    <row r="44" spans="1:59" x14ac:dyDescent="0.25">
      <c r="G44" s="3"/>
      <c r="O44" s="9"/>
      <c r="P44" s="3"/>
      <c r="Q44" s="3"/>
      <c r="R44" s="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Y44" s="4"/>
      <c r="BD44" s="4"/>
      <c r="BE44" s="4"/>
      <c r="BF44" s="4"/>
      <c r="BG44" s="4"/>
    </row>
    <row r="45" spans="1:59" x14ac:dyDescent="0.25">
      <c r="G45" s="3"/>
      <c r="O45" s="9"/>
      <c r="P45" s="3"/>
      <c r="Q45" s="3"/>
      <c r="R45" s="3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Y45" s="4"/>
      <c r="BD45" s="4"/>
      <c r="BE45" s="4"/>
      <c r="BF45" s="4"/>
      <c r="BG45" s="4"/>
    </row>
    <row r="46" spans="1:59" x14ac:dyDescent="0.25">
      <c r="G46" s="3"/>
      <c r="O46" s="9"/>
      <c r="P46" s="3"/>
      <c r="Q46" s="3"/>
      <c r="R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Y46" s="4"/>
      <c r="BD46" s="4"/>
      <c r="BE46" s="4"/>
      <c r="BF46" s="4"/>
      <c r="BG46" s="4"/>
    </row>
    <row r="47" spans="1:59" x14ac:dyDescent="0.25">
      <c r="G47" s="3"/>
      <c r="O47" s="9"/>
      <c r="P47" s="3"/>
      <c r="Q47" s="3"/>
      <c r="R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Y47" s="4"/>
      <c r="BD47" s="4"/>
      <c r="BE47" s="4"/>
      <c r="BF47" s="4"/>
      <c r="BG47" s="4"/>
    </row>
    <row r="48" spans="1:59" x14ac:dyDescent="0.25">
      <c r="G48" s="3"/>
      <c r="O48" s="9"/>
      <c r="P48" s="3"/>
      <c r="Q48" s="3"/>
      <c r="R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Y48" s="4"/>
      <c r="BD48" s="4"/>
      <c r="BE48" s="4"/>
      <c r="BF48" s="4"/>
      <c r="BG48" s="4"/>
    </row>
    <row r="49" spans="7:59" x14ac:dyDescent="0.25">
      <c r="G49" s="3"/>
      <c r="O49" s="9"/>
      <c r="P49" s="3"/>
      <c r="Q49" s="3"/>
      <c r="R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Y49" s="4"/>
      <c r="BD49" s="4"/>
      <c r="BE49" s="4"/>
      <c r="BF49" s="4"/>
      <c r="BG49" s="4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Z41"/>
  <sheetViews>
    <sheetView tabSelected="1" topLeftCell="AC13" workbookViewId="0">
      <selection activeCell="AQ37" sqref="AQ37:AQ41"/>
    </sheetView>
  </sheetViews>
  <sheetFormatPr baseColWidth="10" defaultRowHeight="15" x14ac:dyDescent="0.25"/>
  <cols>
    <col min="4" max="4" width="14.85546875" customWidth="1"/>
    <col min="10" max="10" width="14" customWidth="1"/>
    <col min="20" max="20" width="13.140625" customWidth="1"/>
    <col min="42" max="42" width="12.85546875" customWidth="1"/>
  </cols>
  <sheetData>
    <row r="1" spans="1:52" s="7" customFormat="1" x14ac:dyDescent="0.25">
      <c r="B1" s="7" t="str">
        <f>CONCATENATE('quant data list'!C1,"/",'quant data list'!$B1)</f>
        <v>Ppara/Gapdh</v>
      </c>
      <c r="C1" s="7" t="str">
        <f>CONCATENATE('quant data list'!D1,"/",'quant data list'!$B1)</f>
        <v>Cyp3a11/Gapdh</v>
      </c>
      <c r="D1" s="7" t="str">
        <f>CONCATENATE('quant data list'!E1,"/",'quant data list'!$B1)</f>
        <v>Cyp24a1/Gapdh</v>
      </c>
      <c r="E1" s="17" t="s">
        <v>111</v>
      </c>
      <c r="F1" s="7" t="str">
        <f>CONCATENATE('quant data list'!F1,"/",'quant data list'!$B1)</f>
        <v>Nos2/Gapdh</v>
      </c>
      <c r="G1" s="7" t="str">
        <f>CONCATENATE('quant data list'!G1,"/",'quant data list'!$B1)</f>
        <v>Nfkbia/Gapdh</v>
      </c>
      <c r="H1" s="7" t="str">
        <f>CONCATENATE('quant data list'!H1,"/",'quant data list'!$B1)</f>
        <v>Cyp2c39/Gapdh</v>
      </c>
      <c r="I1" s="7" t="str">
        <f>CONCATENATE('quant data list'!I1,"/",'quant data list'!$B1)</f>
        <v>Nr3c1/Gapdh</v>
      </c>
      <c r="J1" s="7" t="str">
        <f>CONCATENATE('quant data list'!J1,"/",'quant data list'!$B1)</f>
        <v>Cyp1a2/Gapdh</v>
      </c>
      <c r="K1" s="17" t="s">
        <v>110</v>
      </c>
      <c r="L1" s="7" t="str">
        <f>CONCATENATE('quant data list'!K1,"/",'quant data list'!$B1)</f>
        <v>Abcb1a/Gapdh</v>
      </c>
      <c r="M1" s="7" t="str">
        <f>CONCATENATE('quant data list'!L1,"/",'quant data list'!$B1)</f>
        <v>Sult1b1/Gapdh</v>
      </c>
      <c r="N1" s="7" t="str">
        <f>CONCATENATE('quant data list'!M1,"/",'quant data list'!$B1)</f>
        <v>Gstp1/Gapdh</v>
      </c>
      <c r="O1" s="7" t="str">
        <f>CONCATENATE('quant data list'!N1,"/",'quant data list'!$B1)</f>
        <v>Cxcl15/Gapdh</v>
      </c>
      <c r="P1" s="7" t="str">
        <f>CONCATENATE('quant data list'!O1,"/",'quant data list'!$B1)</f>
        <v>Cebpa/Gapdh</v>
      </c>
      <c r="Q1" s="7" t="str">
        <f>CONCATENATE('quant data list'!P1,"/",'quant data list'!$B1)</f>
        <v>Nr1h3/Gapdh</v>
      </c>
      <c r="R1" s="7" t="str">
        <f>CONCATENATE('quant data list'!Q1,"/",'quant data list'!$B1)</f>
        <v>Sod2/Gapdh</v>
      </c>
      <c r="S1" s="7" t="str">
        <f>CONCATENATE('quant data list'!R1,"/",'quant data list'!$B1)</f>
        <v>Sult1a1/Gapdh</v>
      </c>
      <c r="T1" s="7" t="str">
        <f>CONCATENATE('quant data list'!S1,"/",'quant data list'!$B1)</f>
        <v>Gstm1/Gapdh</v>
      </c>
      <c r="U1" s="17" t="s">
        <v>112</v>
      </c>
      <c r="V1" s="7" t="str">
        <f>CONCATENATE('quant data list'!T1,"/",'quant data list'!$B1)</f>
        <v>Cyp4a10/Gapdh</v>
      </c>
      <c r="W1" s="7" t="str">
        <f>CONCATENATE('quant data list'!U1,"/",'quant data list'!$B1)</f>
        <v>Hmox1/Gapdh</v>
      </c>
      <c r="X1" s="7" t="str">
        <f>CONCATENATE('quant data list'!V1,"/",'quant data list'!$B1)</f>
        <v>Ahr/Gapdh</v>
      </c>
      <c r="Y1" s="7" t="str">
        <f>CONCATENATE('quant data list'!W1,"/",'quant data list'!$B1)</f>
        <v>Cebpd/Gapdh</v>
      </c>
      <c r="Z1" s="7" t="str">
        <f>CONCATENATE('quant data list'!X1,"/",'quant data list'!$B1)</f>
        <v>Slc10a1/Gapdh</v>
      </c>
      <c r="AA1" s="7" t="str">
        <f>CONCATENATE('quant data list'!Y1,"/",'quant data list'!$B1)</f>
        <v>Gsta2/Gapdh</v>
      </c>
      <c r="AB1" s="7" t="str">
        <f>CONCATENATE('quant data list'!Z1,"/",'quant data list'!$B1)</f>
        <v>Dpyd/Gapdh</v>
      </c>
      <c r="AC1" s="7" t="str">
        <f>CONCATENATE('quant data list'!AA1,"/",'quant data list'!$B1)</f>
        <v>Socs3/Gapdh</v>
      </c>
      <c r="AD1" s="7" t="str">
        <f>CONCATENATE('quant data list'!AB1,"/",'quant data list'!$B1)</f>
        <v>Vdr/Gapdh</v>
      </c>
      <c r="AE1" s="7" t="str">
        <f>CONCATENATE('quant data list'!AC1,"/",'quant data list'!$B1)</f>
        <v>Nr2f2/Gapdh</v>
      </c>
      <c r="AF1" s="7" t="str">
        <f>CONCATENATE('quant data list'!AD1,"/",'quant data list'!$B1)</f>
        <v>Rxra/Gapdh</v>
      </c>
      <c r="AG1" s="7" t="str">
        <f>CONCATENATE('quant data list'!AE1,"/",'quant data list'!$B1)</f>
        <v>Cyp7a1/Gapdh</v>
      </c>
      <c r="AH1" s="7" t="str">
        <f>CONCATENATE('quant data list'!AF1,"/",'quant data list'!$B1)</f>
        <v>Ugt1a1/Gapdh</v>
      </c>
      <c r="AI1" s="7" t="str">
        <f>CONCATENATE('quant data list'!AG1,"/",'quant data list'!$B1)</f>
        <v>Socs1/Gapdh</v>
      </c>
      <c r="AJ1" s="7" t="str">
        <f>CONCATENATE('quant data list'!AH1,"/",'quant data list'!$B1)</f>
        <v>Abcg2/Gapdh</v>
      </c>
      <c r="AK1" s="7" t="str">
        <f>CONCATENATE('quant data list'!AI1,"/",'quant data list'!$B1)</f>
        <v>Abcc2/Gapdh</v>
      </c>
      <c r="AL1" s="7" t="str">
        <f>CONCATENATE('quant data list'!AJ1,"/",'quant data list'!$B1)</f>
        <v>Por/Gapdh</v>
      </c>
      <c r="AM1" s="7" t="str">
        <f>CONCATENATE('quant data list'!AK1,"/",'quant data list'!$B1)</f>
        <v>Cyp2c37/Gapdh</v>
      </c>
      <c r="AN1" s="7" t="str">
        <f>CONCATENATE('quant data list'!AL1,"/",'quant data list'!$B1)</f>
        <v>Nr1i2/Gapdh</v>
      </c>
      <c r="AO1" s="7" t="str">
        <f>CONCATENATE('quant data list'!AM1,"/",'quant data list'!$B1)</f>
        <v>Cebpb/Gapdh</v>
      </c>
      <c r="AP1" s="7" t="str">
        <f>CONCATENATE('quant data list'!AN1,"/",'quant data list'!$B1)</f>
        <v>Nr0b2/Gapdh</v>
      </c>
      <c r="AQ1" s="7" t="s">
        <v>113</v>
      </c>
      <c r="AR1" s="7" t="str">
        <f>CONCATENATE('quant data list'!AO1,"/",'quant data list'!$B1)</f>
        <v>Cyp2b10/Gapdh</v>
      </c>
      <c r="AS1" s="7" t="str">
        <f>CONCATENATE('quant data list'!AP1,"/",'quant data list'!$B1)</f>
        <v>Nr2f1/Gapdh</v>
      </c>
      <c r="AT1" s="7" t="str">
        <f>CONCATENATE('quant data list'!AQ1,"/",'quant data list'!$B1)</f>
        <v>Cyp2d22/Gapdh</v>
      </c>
      <c r="AU1" s="7" t="str">
        <f>CONCATENATE('quant data list'!AR1,"/",'quant data list'!$B1)</f>
        <v>Act B/Gapdh</v>
      </c>
      <c r="AV1" s="7" t="str">
        <f>CONCATENATE('quant data list'!AS1,"/",'quant data list'!$B1)</f>
        <v>Hnf4a/Gapdh</v>
      </c>
      <c r="AW1" s="7" t="str">
        <f>CONCATENATE('quant data list'!AT1,"/",'quant data list'!$B1)</f>
        <v>Hk2/Gapdh</v>
      </c>
      <c r="AX1" s="7" t="str">
        <f>CONCATENATE('quant data list'!AU1,"/",'quant data list'!$B1)</f>
        <v>Ptgs2/Gapdh</v>
      </c>
      <c r="AY1" s="7" t="str">
        <f>CONCATENATE('quant data list'!AV1,"/",'quant data list'!$B1)</f>
        <v>Nr1i3/Gapdh</v>
      </c>
      <c r="AZ1" s="7" t="str">
        <f>CONCATENATE('quant data list'!AW1,"/",'quant data list'!$B1)</f>
        <v>Cyp2c29/Gapdh</v>
      </c>
    </row>
    <row r="2" spans="1:52" x14ac:dyDescent="0.25">
      <c r="A2" t="str">
        <f>'raw data (CT)'!A2</f>
        <v>0h</v>
      </c>
      <c r="B2">
        <f>'quant data list'!C2/'quant data list'!$B2</f>
        <v>1.4215682896389179</v>
      </c>
      <c r="C2">
        <f>'quant data list'!D2/'quant data list'!$B2</f>
        <v>0.889178703306575</v>
      </c>
      <c r="D2">
        <f>'quant data list'!E2/'quant data list'!$B2</f>
        <v>9.7642739986164706</v>
      </c>
      <c r="E2">
        <f>LOG(D2,2)</f>
        <v>3.2875127796437358</v>
      </c>
      <c r="F2">
        <f>'quant data list'!F2/'quant data list'!$B2</f>
        <v>0.40132581551076874</v>
      </c>
      <c r="G2">
        <f>'quant data list'!G2/'quant data list'!$B2</f>
        <v>0.17827498379220291</v>
      </c>
      <c r="H2">
        <f>'quant data list'!H2/'quant data list'!$B2</f>
        <v>0.25225432368426248</v>
      </c>
      <c r="I2">
        <f>'quant data list'!I2/'quant data list'!$B2</f>
        <v>0.91974844464728511</v>
      </c>
      <c r="J2">
        <f>'quant data list'!J2/'quant data list'!$B2</f>
        <v>2.473682665942385</v>
      </c>
      <c r="K2">
        <f>LOG(J2,2)</f>
        <v>1.3066604374059416</v>
      </c>
      <c r="L2">
        <f>'quant data list'!K2/'quant data list'!$B2</f>
        <v>0.16423562601833283</v>
      </c>
      <c r="M2">
        <f>'quant data list'!L2/'quant data list'!$B2</f>
        <v>1.2113529062863155</v>
      </c>
      <c r="N2">
        <f>'quant data list'!M2/'quant data list'!$B2</f>
        <v>1.1353677213029643</v>
      </c>
      <c r="O2">
        <f>'quant data list'!N2/'quant data list'!$B2</f>
        <v>3.6638140729036992E-3</v>
      </c>
      <c r="P2">
        <f>'quant data list'!O2/'quant data list'!$B2</f>
        <v>1.3959770995789158</v>
      </c>
      <c r="Q2">
        <f>'quant data list'!P2/'quant data list'!$B2</f>
        <v>0.66364545110942808</v>
      </c>
      <c r="R2">
        <f>'quant data list'!Q2/'quant data list'!$B2</f>
        <v>0.70467578674146658</v>
      </c>
      <c r="S2">
        <f>'quant data list'!R2/'quant data list'!$B2</f>
        <v>0.47684635475057824</v>
      </c>
      <c r="T2">
        <f>'quant data list'!S2/'quant data list'!$B2</f>
        <v>0.54199729880329184</v>
      </c>
      <c r="U2">
        <f>LOG(T2,2)</f>
        <v>-0.8836424333687436</v>
      </c>
      <c r="V2">
        <f>'quant data list'!T2/'quant data list'!$B2</f>
        <v>2.4973031829571557</v>
      </c>
      <c r="W2">
        <f>'quant data list'!U2/'quant data list'!$B2</f>
        <v>0.46121860784888602</v>
      </c>
      <c r="X2">
        <f>'quant data list'!V2/'quant data list'!$B2</f>
        <v>0.56381938282296784</v>
      </c>
      <c r="Y2">
        <f>'quant data list'!W2/'quant data list'!$B2</f>
        <v>0.49432146509442865</v>
      </c>
      <c r="Z2">
        <f>'quant data list'!X2/'quant data list'!$B2</f>
        <v>1.5270774534156857</v>
      </c>
      <c r="AA2">
        <f>'quant data list'!Y2/'quant data list'!$B2</f>
        <v>0.66907519837250984</v>
      </c>
      <c r="AB2">
        <f>'quant data list'!Z2/'quant data list'!$B2</f>
        <v>1.1400586949204987</v>
      </c>
      <c r="AC2">
        <f>'quant data list'!AA2/'quant data list'!$B2</f>
        <v>0.55682935362062924</v>
      </c>
      <c r="AD2">
        <f>'quant data list'!AB2/'quant data list'!$B2</f>
        <v>0.37997490246934229</v>
      </c>
      <c r="AE2">
        <f>'quant data list'!AC2/'quant data list'!$B2</f>
        <v>0.89665023648281172</v>
      </c>
      <c r="AF2">
        <f>'quant data list'!AD2/'quant data list'!$B2</f>
        <v>0.89841886782481062</v>
      </c>
      <c r="AG2">
        <f>'quant data list'!AE2/'quant data list'!$B2</f>
        <v>1.0212262017075306</v>
      </c>
      <c r="AH2">
        <f>'quant data list'!AF2/'quant data list'!$B2</f>
        <v>1.12546686432481</v>
      </c>
      <c r="AI2">
        <f>'quant data list'!AG2/'quant data list'!$B2</f>
        <v>0.61084604735185899</v>
      </c>
      <c r="AJ2">
        <f>'quant data list'!AH2/'quant data list'!$B2</f>
        <v>0.92619270827656741</v>
      </c>
      <c r="AK2">
        <f>'quant data list'!AI2/'quant data list'!$B2</f>
        <v>0.70585502736039341</v>
      </c>
      <c r="AL2">
        <f>'quant data list'!AJ2/'quant data list'!$B2</f>
        <v>0.5689693311416083</v>
      </c>
      <c r="AM2">
        <f>'quant data list'!AK2/'quant data list'!$B2</f>
        <v>2.3514006454333876</v>
      </c>
      <c r="AN2">
        <f>'quant data list'!AL2/'quant data list'!$B2</f>
        <v>0.57345297105840665</v>
      </c>
      <c r="AO2">
        <f>'quant data list'!AM2/'quant data list'!$B2</f>
        <v>0.61481796375629472</v>
      </c>
      <c r="AP2">
        <f>'quant data list'!AN2/'quant data list'!$B2</f>
        <v>0.15495400488463923</v>
      </c>
      <c r="AQ2">
        <f>LOG(AP2,2)</f>
        <v>-2.6900880521120438</v>
      </c>
      <c r="AR2">
        <f>'quant data list'!AO2/'quant data list'!$B2</f>
        <v>0.99407291721351099</v>
      </c>
      <c r="AS2">
        <f>'quant data list'!AP2/'quant data list'!$B2</f>
        <v>0.54525141938010913</v>
      </c>
      <c r="AT2">
        <f>'quant data list'!AQ2/'quant data list'!$B2</f>
        <v>1.1690757605726054</v>
      </c>
      <c r="AU2">
        <f>'quant data list'!AR2/'quant data list'!$B2</f>
        <v>0.64294748398945012</v>
      </c>
      <c r="AV2">
        <f>'quant data list'!AS2/'quant data list'!$B2</f>
        <v>0.89715165460101542</v>
      </c>
      <c r="AW2">
        <f>'quant data list'!AT2/'quant data list'!$B2</f>
        <v>0.24288216733836793</v>
      </c>
      <c r="AX2">
        <f>'quant data list'!AU2/'quant data list'!$B2</f>
        <v>0.33855056787538468</v>
      </c>
      <c r="AY2">
        <f>'quant data list'!AV2/'quant data list'!$B2</f>
        <v>0.72307181319172653</v>
      </c>
      <c r="AZ2">
        <f>'quant data list'!AW2/'quant data list'!$B2</f>
        <v>2.1123030480426119</v>
      </c>
    </row>
    <row r="3" spans="1:52" x14ac:dyDescent="0.25">
      <c r="A3" t="str">
        <f>'raw data (CT)'!A3</f>
        <v>0h</v>
      </c>
      <c r="B3">
        <f>'quant data list'!C3/'quant data list'!$B3</f>
        <v>2.0292143020854283</v>
      </c>
      <c r="C3">
        <f>'quant data list'!D3/'quant data list'!$B3</f>
        <v>0.86513887725306515</v>
      </c>
      <c r="D3">
        <f>'quant data list'!E3/'quant data list'!$B3</f>
        <v>0.13508863985847902</v>
      </c>
      <c r="E3">
        <f t="shared" ref="E3:E41" si="0">LOG(D3,2)</f>
        <v>-2.8880217370922638</v>
      </c>
      <c r="F3">
        <f>'quant data list'!F3/'quant data list'!$B3</f>
        <v>0.36404692781627507</v>
      </c>
      <c r="G3">
        <f>'quant data list'!G3/'quant data list'!$B3</f>
        <v>14.286009361607565</v>
      </c>
      <c r="H3">
        <f>'quant data list'!H3/'quant data list'!$B3</f>
        <v>0.67609218786257674</v>
      </c>
      <c r="I3">
        <f>'quant data list'!I3/'quant data list'!$B3</f>
        <v>1.4713696964618359</v>
      </c>
      <c r="J3">
        <f>'quant data list'!J3/'quant data list'!$B3</f>
        <v>3.1919463858751085</v>
      </c>
      <c r="K3">
        <f>LOG(J3,2)</f>
        <v>1.6744364192664929</v>
      </c>
      <c r="L3">
        <f>'quant data list'!K3/'quant data list'!$B3</f>
        <v>0.42641152688402745</v>
      </c>
      <c r="M3">
        <f>'quant data list'!L3/'quant data list'!$B3</f>
        <v>2.5398532962557407</v>
      </c>
      <c r="N3">
        <f>'quant data list'!M3/'quant data list'!$B3</f>
        <v>1.3580068979095519</v>
      </c>
      <c r="O3">
        <f>'quant data list'!N3/'quant data list'!$B3</f>
        <v>191.83788248602067</v>
      </c>
      <c r="P3">
        <f>'quant data list'!O3/'quant data list'!$B3</f>
        <v>2.4739337080185941</v>
      </c>
      <c r="Q3">
        <f>'quant data list'!P3/'quant data list'!$B3</f>
        <v>1.3185001121885298</v>
      </c>
      <c r="R3">
        <f>'quant data list'!Q3/'quant data list'!$B3</f>
        <v>1.1292459305190259</v>
      </c>
      <c r="S3">
        <f>'quant data list'!R3/'quant data list'!$B3</f>
        <v>0.63164849392190503</v>
      </c>
      <c r="T3">
        <f>'quant data list'!S3/'quant data list'!$B3</f>
        <v>0.82045443118614381</v>
      </c>
      <c r="U3">
        <f t="shared" ref="U3:U41" si="1">LOG(T3,2)</f>
        <v>-0.28550488756814196</v>
      </c>
      <c r="V3">
        <f>'quant data list'!T3/'quant data list'!$B3</f>
        <v>2.364973708737367</v>
      </c>
      <c r="W3">
        <f>'quant data list'!U3/'quant data list'!$B3</f>
        <v>0.42680238797233211</v>
      </c>
      <c r="X3">
        <f>'quant data list'!V3/'quant data list'!$B3</f>
        <v>0.95690600642841506</v>
      </c>
      <c r="Y3">
        <f>'quant data list'!W3/'quant data list'!$B3</f>
        <v>1.0011858680476655</v>
      </c>
      <c r="Z3">
        <f>'quant data list'!X3/'quant data list'!$B3</f>
        <v>2.2005084721387607</v>
      </c>
      <c r="AA3">
        <f>'quant data list'!Y3/'quant data list'!$B3</f>
        <v>0.90229633008197774</v>
      </c>
      <c r="AB3">
        <f>'quant data list'!Z3/'quant data list'!$B3</f>
        <v>1.4925921158276572</v>
      </c>
      <c r="AC3">
        <f>'quant data list'!AA3/'quant data list'!$B3</f>
        <v>0.62308110112422099</v>
      </c>
      <c r="AD3">
        <f>'quant data list'!AB3/'quant data list'!$B3</f>
        <v>2.3347634435420637</v>
      </c>
      <c r="AE3">
        <f>'quant data list'!AC3/'quant data list'!$B3</f>
        <v>1.5546967294828633</v>
      </c>
      <c r="AF3">
        <f>'quant data list'!AD3/'quant data list'!$B3</f>
        <v>1.262175528516281</v>
      </c>
      <c r="AG3">
        <f>'quant data list'!AE3/'quant data list'!$B3</f>
        <v>1.5799754586356036</v>
      </c>
      <c r="AH3">
        <f>'quant data list'!AF3/'quant data list'!$B3</f>
        <v>1.6331390027216328</v>
      </c>
      <c r="AI3">
        <f>'quant data list'!AG3/'quant data list'!$B3</f>
        <v>1.5708202893498875</v>
      </c>
      <c r="AJ3">
        <f>'quant data list'!AH3/'quant data list'!$B3</f>
        <v>1.3497132255508819</v>
      </c>
      <c r="AK3">
        <f>'quant data list'!AI3/'quant data list'!$B3</f>
        <v>1.283265696841857</v>
      </c>
      <c r="AL3">
        <f>'quant data list'!AJ3/'quant data list'!$B3</f>
        <v>0.69159355405794098</v>
      </c>
      <c r="AM3">
        <f>'quant data list'!AK3/'quant data list'!$B3</f>
        <v>3.1762924905080681</v>
      </c>
      <c r="AN3">
        <f>'quant data list'!AL3/'quant data list'!$B3</f>
        <v>0.88029859183677162</v>
      </c>
      <c r="AO3">
        <f>'quant data list'!AM3/'quant data list'!$B3</f>
        <v>0.72645162500853921</v>
      </c>
      <c r="AP3">
        <f>'quant data list'!AN3/'quant data list'!$B3</f>
        <v>21.924428828056925</v>
      </c>
      <c r="AQ3">
        <f t="shared" ref="AQ3:AQ41" si="2">LOG(AP3,2)</f>
        <v>4.4544673531713554</v>
      </c>
      <c r="AR3">
        <f>'quant data list'!AO3/'quant data list'!$B3</f>
        <v>1.3303897349116918</v>
      </c>
      <c r="AS3">
        <f>'quant data list'!AP3/'quant data list'!$B3</f>
        <v>2.7551903727172493</v>
      </c>
      <c r="AT3">
        <f>'quant data list'!AQ3/'quant data list'!$B3</f>
        <v>1.6289459768209209</v>
      </c>
      <c r="AU3">
        <f>'quant data list'!AR3/'quant data list'!$B3</f>
        <v>0.71301952031023785</v>
      </c>
      <c r="AV3">
        <f>'quant data list'!AS3/'quant data list'!$B3</f>
        <v>1.4323723344205133</v>
      </c>
      <c r="AW3">
        <f>'quant data list'!AT3/'quant data list'!$B3</f>
        <v>1.0112178052656251</v>
      </c>
      <c r="AX3">
        <f>'quant data list'!AU3/'quant data list'!$B3</f>
        <v>2.3261362295069721</v>
      </c>
      <c r="AY3">
        <f>'quant data list'!AV3/'quant data list'!$B3</f>
        <v>1.0195389021633054</v>
      </c>
      <c r="AZ3">
        <f>'quant data list'!AW3/'quant data list'!$B3</f>
        <v>2.3652149842493926</v>
      </c>
    </row>
    <row r="4" spans="1:52" x14ac:dyDescent="0.25">
      <c r="A4" t="str">
        <f>'raw data (CT)'!A4</f>
        <v>0h</v>
      </c>
      <c r="B4">
        <f>'quant data list'!C4/'quant data list'!$B4</f>
        <v>1.804480369496047</v>
      </c>
      <c r="C4">
        <f>'quant data list'!D4/'quant data list'!$B4</f>
        <v>1.0737269875868876</v>
      </c>
      <c r="D4">
        <f>'quant data list'!E4/'quant data list'!$B4</f>
        <v>9.5027886794925553</v>
      </c>
      <c r="E4">
        <f t="shared" si="0"/>
        <v>3.2483509475164762</v>
      </c>
      <c r="F4">
        <f>'quant data list'!F4/'quant data list'!$B4</f>
        <v>0.47330443451867465</v>
      </c>
      <c r="G4">
        <f>'quant data list'!G4/'quant data list'!$B4</f>
        <v>0.23093161170139667</v>
      </c>
      <c r="H4">
        <f>'quant data list'!H4/'quant data list'!$B4</f>
        <v>0.39379435492400916</v>
      </c>
      <c r="I4">
        <f>'quant data list'!I4/'quant data list'!$B4</f>
        <v>0.9285510327661145</v>
      </c>
      <c r="J4">
        <f>'quant data list'!J4/'quant data list'!$B4</f>
        <v>2.5805136511600564</v>
      </c>
      <c r="K4">
        <f t="shared" ref="K4:K41" si="3">LOG(J4,2)</f>
        <v>1.3676582626346825</v>
      </c>
      <c r="L4">
        <f>'quant data list'!K4/'quant data list'!$B4</f>
        <v>0.52024484357612355</v>
      </c>
      <c r="M4">
        <f>'quant data list'!L4/'quant data list'!$B4</f>
        <v>1.4647149148956375</v>
      </c>
      <c r="N4">
        <f>'quant data list'!M4/'quant data list'!$B4</f>
        <v>1.4206438272555537</v>
      </c>
      <c r="O4">
        <f>'quant data list'!N4/'quant data list'!$B4</f>
        <v>0.279658850210599</v>
      </c>
      <c r="P4">
        <f>'quant data list'!O4/'quant data list'!$B4</f>
        <v>1.9127648762777099</v>
      </c>
      <c r="Q4">
        <f>'quant data list'!P4/'quant data list'!$B4</f>
        <v>0.97802415288270039</v>
      </c>
      <c r="R4">
        <f>'quant data list'!Q4/'quant data list'!$B4</f>
        <v>1.0109800769622037</v>
      </c>
      <c r="S4">
        <f>'quant data list'!R4/'quant data list'!$B4</f>
        <v>0.56225154491508367</v>
      </c>
      <c r="T4">
        <f>'quant data list'!S4/'quant data list'!$B4</f>
        <v>0.38437231146152051</v>
      </c>
      <c r="U4">
        <f t="shared" si="1"/>
        <v>-1.3794236806172522</v>
      </c>
      <c r="V4">
        <f>'quant data list'!T4/'quant data list'!$B4</f>
        <v>1.4690520249519752</v>
      </c>
      <c r="W4">
        <f>'quant data list'!U4/'quant data list'!$B4</f>
        <v>0.53237664981028754</v>
      </c>
      <c r="X4">
        <f>'quant data list'!V4/'quant data list'!$B4</f>
        <v>0.6994046631345282</v>
      </c>
      <c r="Y4">
        <f>'quant data list'!W4/'quant data list'!$B4</f>
        <v>0.32583174931763442</v>
      </c>
      <c r="Z4">
        <f>'quant data list'!X4/'quant data list'!$B4</f>
        <v>1.7356572241234316</v>
      </c>
      <c r="AA4">
        <f>'quant data list'!Y4/'quant data list'!$B4</f>
        <v>0.67622905450951287</v>
      </c>
      <c r="AB4">
        <f>'quant data list'!Z4/'quant data list'!$B4</f>
        <v>1.0114593699634584</v>
      </c>
      <c r="AC4">
        <f>'quant data list'!AA4/'quant data list'!$B4</f>
        <v>0.28629479431730548</v>
      </c>
      <c r="AD4">
        <f>'quant data list'!AB4/'quant data list'!$B4</f>
        <v>0.23300467358386268</v>
      </c>
      <c r="AE4">
        <f>'quant data list'!AC4/'quant data list'!$B4</f>
        <v>1.4226189052916869</v>
      </c>
      <c r="AF4">
        <f>'quant data list'!AD4/'quant data list'!$B4</f>
        <v>0.97777576118592902</v>
      </c>
      <c r="AG4">
        <f>'quant data list'!AE4/'quant data list'!$B4</f>
        <v>2.0249250086150425</v>
      </c>
      <c r="AH4">
        <f>'quant data list'!AF4/'quant data list'!$B4</f>
        <v>1.2321277451108978</v>
      </c>
      <c r="AI4">
        <f>'quant data list'!AG4/'quant data list'!$B4</f>
        <v>0.32892894855119575</v>
      </c>
      <c r="AJ4">
        <f>'quant data list'!AH4/'quant data list'!$B4</f>
        <v>1.0264320322087281</v>
      </c>
      <c r="AK4">
        <f>'quant data list'!AI4/'quant data list'!$B4</f>
        <v>0.99412163804966824</v>
      </c>
      <c r="AL4">
        <f>'quant data list'!AJ4/'quant data list'!$B4</f>
        <v>0.88554036359803179</v>
      </c>
      <c r="AM4">
        <f>'quant data list'!AK4/'quant data list'!$B4</f>
        <v>1.5756749145324531</v>
      </c>
      <c r="AN4">
        <f>'quant data list'!AL4/'quant data list'!$B4</f>
        <v>0.76053515289900742</v>
      </c>
      <c r="AO4">
        <f>'quant data list'!AM4/'quant data list'!$B4</f>
        <v>0.6958638518296254</v>
      </c>
      <c r="AP4">
        <f>'quant data list'!AN4/'quant data list'!$B4</f>
        <v>0.33727362910498782</v>
      </c>
      <c r="AQ4">
        <f t="shared" si="2"/>
        <v>-1.5680085741796024</v>
      </c>
      <c r="AR4">
        <f>'quant data list'!AO4/'quant data list'!$B4</f>
        <v>0.58827867140616918</v>
      </c>
      <c r="AS4">
        <f>'quant data list'!AP4/'quant data list'!$B4</f>
        <v>0.71398057244092283</v>
      </c>
      <c r="AT4">
        <f>'quant data list'!AQ4/'quant data list'!$B4</f>
        <v>1.0375731747899397</v>
      </c>
      <c r="AU4">
        <f>'quant data list'!AR4/'quant data list'!$B4</f>
        <v>0.752926304242443</v>
      </c>
      <c r="AV4">
        <f>'quant data list'!AS4/'quant data list'!$B4</f>
        <v>1.025018458004787</v>
      </c>
      <c r="AW4">
        <f>'quant data list'!AT4/'quant data list'!$B4</f>
        <v>0.45680795343091762</v>
      </c>
      <c r="AX4">
        <f>'quant data list'!AU4/'quant data list'!$B4</f>
        <v>0.17683641623917848</v>
      </c>
      <c r="AY4">
        <f>'quant data list'!AV4/'quant data list'!$B4</f>
        <v>0.77360670132654341</v>
      </c>
      <c r="AZ4">
        <f>'quant data list'!AW4/'quant data list'!$B4</f>
        <v>1.616923140550347</v>
      </c>
    </row>
    <row r="5" spans="1:52" x14ac:dyDescent="0.25">
      <c r="A5" t="str">
        <f>'raw data (CT)'!A5</f>
        <v>0h</v>
      </c>
      <c r="B5">
        <f>'quant data list'!C5/'quant data list'!$B5</f>
        <v>2.5907448613013493</v>
      </c>
      <c r="C5">
        <f>'quant data list'!D5/'quant data list'!$B5</f>
        <v>0.60163542131416303</v>
      </c>
      <c r="D5">
        <f>'quant data list'!E5/'quant data list'!$B5</f>
        <v>0.90451439163058767</v>
      </c>
      <c r="E5">
        <f t="shared" si="0"/>
        <v>-0.14478463729358079</v>
      </c>
      <c r="F5">
        <f>'quant data list'!F5/'quant data list'!$B5</f>
        <v>2.7794305660577581</v>
      </c>
      <c r="G5">
        <f>'quant data list'!G5/'quant data list'!$B5</f>
        <v>91.852655334047171</v>
      </c>
      <c r="H5">
        <f>'quant data list'!H5/'quant data list'!$B5</f>
        <v>1.5917274819626628</v>
      </c>
      <c r="I5">
        <f>'quant data list'!I5/'quant data list'!$B5</f>
        <v>1.7705919978737512</v>
      </c>
      <c r="J5">
        <f>'quant data list'!J5/'quant data list'!$B5</f>
        <v>2.6742000812163478</v>
      </c>
      <c r="K5">
        <f t="shared" si="3"/>
        <v>1.419107410599491</v>
      </c>
      <c r="L5">
        <f>'quant data list'!K5/'quant data list'!$B5</f>
        <v>1.7594791010965853</v>
      </c>
      <c r="M5">
        <f>'quant data list'!L5/'quant data list'!$B5</f>
        <v>3.1187766460419173</v>
      </c>
      <c r="N5">
        <f>'quant data list'!M5/'quant data list'!$B5</f>
        <v>1.1991534511143567</v>
      </c>
      <c r="O5">
        <f>'quant data list'!N5/'quant data list'!$B5</f>
        <v>1465.0065911467152</v>
      </c>
      <c r="P5">
        <f>'quant data list'!O5/'quant data list'!$B5</f>
        <v>1.9005266075470988</v>
      </c>
      <c r="Q5">
        <f>'quant data list'!P5/'quant data list'!$B5</f>
        <v>1.3838921323847513</v>
      </c>
      <c r="R5">
        <f>'quant data list'!Q5/'quant data list'!$B5</f>
        <v>1.3426225713542475</v>
      </c>
      <c r="S5">
        <f>'quant data list'!R5/'quant data list'!$B5</f>
        <v>0.69790516201802555</v>
      </c>
      <c r="T5">
        <f>'quant data list'!S5/'quant data list'!$B5</f>
        <v>0.72648351573801384</v>
      </c>
      <c r="U5">
        <f t="shared" si="1"/>
        <v>-0.46099803210540269</v>
      </c>
      <c r="V5">
        <f>'quant data list'!T5/'quant data list'!$B5</f>
        <v>2.1594584281262246</v>
      </c>
      <c r="W5">
        <f>'quant data list'!U5/'quant data list'!$B5</f>
        <v>0.550003336204969</v>
      </c>
      <c r="X5">
        <f>'quant data list'!V5/'quant data list'!$B5</f>
        <v>1.1160990030912461</v>
      </c>
      <c r="Y5">
        <f>'quant data list'!W5/'quant data list'!$B5</f>
        <v>2.0327377929009351</v>
      </c>
      <c r="Z5">
        <f>'quant data list'!X5/'quant data list'!$B5</f>
        <v>2.3605596087697047</v>
      </c>
      <c r="AA5">
        <f>'quant data list'!Y5/'quant data list'!$B5</f>
        <v>1.1920909155225312</v>
      </c>
      <c r="AB5">
        <f>'quant data list'!Z5/'quant data list'!$B5</f>
        <v>1.4006253914470592</v>
      </c>
      <c r="AC5">
        <f>'quant data list'!AA5/'quant data list'!$B5</f>
        <v>0.64246445624590964</v>
      </c>
      <c r="AD5">
        <f>'quant data list'!AB5/'quant data list'!$B5</f>
        <v>19.843165799212041</v>
      </c>
      <c r="AE5">
        <f>'quant data list'!AC5/'quant data list'!$B5</f>
        <v>2.0247036540988077</v>
      </c>
      <c r="AF5">
        <f>'quant data list'!AD5/'quant data list'!$B5</f>
        <v>1.3867448424985727</v>
      </c>
      <c r="AG5">
        <f>'quant data list'!AE5/'quant data list'!$B5</f>
        <v>4.3794203966313088</v>
      </c>
      <c r="AH5">
        <f>'quant data list'!AF5/'quant data list'!$B5</f>
        <v>1.6715546776795194</v>
      </c>
      <c r="AI5">
        <f>'quant data list'!AG5/'quant data list'!$B5</f>
        <v>3.0862171508231686</v>
      </c>
      <c r="AJ5">
        <f>'quant data list'!AH5/'quant data list'!$B5</f>
        <v>1.4950705884802564</v>
      </c>
      <c r="AK5">
        <f>'quant data list'!AI5/'quant data list'!$B5</f>
        <v>1.7901111039791651</v>
      </c>
      <c r="AL5">
        <f>'quant data list'!AJ5/'quant data list'!$B5</f>
        <v>1.2238606298468409</v>
      </c>
      <c r="AM5">
        <f>'quant data list'!AK5/'quant data list'!$B5</f>
        <v>2.0323596333074829</v>
      </c>
      <c r="AN5">
        <f>'quant data list'!AL5/'quant data list'!$B5</f>
        <v>1.1048436061879408</v>
      </c>
      <c r="AO5">
        <f>'quant data list'!AM5/'quant data list'!$B5</f>
        <v>0.93845383482578504</v>
      </c>
      <c r="AP5">
        <f>'quant data list'!AN5/'quant data list'!$B5</f>
        <v>0.14536883543920134</v>
      </c>
      <c r="AQ5">
        <f t="shared" si="2"/>
        <v>-2.7822100813134631</v>
      </c>
      <c r="AR5">
        <f>'quant data list'!AO5/'quant data list'!$B5</f>
        <v>2.9369916944782468</v>
      </c>
      <c r="AS5">
        <f>'quant data list'!AP5/'quant data list'!$B5</f>
        <v>8.4627114738045321</v>
      </c>
      <c r="AT5">
        <f>'quant data list'!AQ5/'quant data list'!$B5</f>
        <v>1.5073196451053603</v>
      </c>
      <c r="AU5">
        <f>'quant data list'!AR5/'quant data list'!$B5</f>
        <v>0.59561043005544634</v>
      </c>
      <c r="AV5">
        <f>'quant data list'!AS5/'quant data list'!$B5</f>
        <v>1.1200634292222065</v>
      </c>
      <c r="AW5">
        <f>'quant data list'!AT5/'quant data list'!$B5</f>
        <v>3.0311861587645308</v>
      </c>
      <c r="AX5">
        <f>'quant data list'!AU5/'quant data list'!$B5</f>
        <v>20.091757502468717</v>
      </c>
      <c r="AY5">
        <f>'quant data list'!AV5/'quant data list'!$B5</f>
        <v>1.7487939745721686</v>
      </c>
      <c r="AZ5">
        <f>'quant data list'!AW5/'quant data list'!$B5</f>
        <v>1.3461090386083792</v>
      </c>
    </row>
    <row r="6" spans="1:52" x14ac:dyDescent="0.25">
      <c r="A6" t="str">
        <f>'raw data (CT)'!A6</f>
        <v>0h</v>
      </c>
      <c r="B6">
        <f>'quant data list'!C6/'quant data list'!$B6</f>
        <v>1.5619353285387898</v>
      </c>
      <c r="C6">
        <f>'quant data list'!D6/'quant data list'!$B6</f>
        <v>0.49714305216678356</v>
      </c>
      <c r="D6">
        <f>'quant data list'!E6/'quant data list'!$B6</f>
        <v>0.37052571545484936</v>
      </c>
      <c r="E6">
        <f t="shared" si="0"/>
        <v>-1.4323544220681228</v>
      </c>
      <c r="F6">
        <f>'quant data list'!F6/'quant data list'!$B6</f>
        <v>8.9806324619313288E-2</v>
      </c>
      <c r="G6">
        <f>'quant data list'!G6/'quant data list'!$B6</f>
        <v>0.10269432961815882</v>
      </c>
      <c r="H6">
        <f>'quant data list'!H6/'quant data list'!$B6</f>
        <v>0.31477610683083357</v>
      </c>
      <c r="I6">
        <f>'quant data list'!I6/'quant data list'!$B6</f>
        <v>0.9030121500066417</v>
      </c>
      <c r="J6">
        <f>'quant data list'!J6/'quant data list'!$B6</f>
        <v>2.1317437110193103</v>
      </c>
      <c r="K6">
        <f t="shared" si="3"/>
        <v>1.0920340004484022</v>
      </c>
      <c r="L6">
        <f>'quant data list'!K6/'quant data list'!$B6</f>
        <v>0.25315901457409307</v>
      </c>
      <c r="M6">
        <f>'quant data list'!L6/'quant data list'!$B6</f>
        <v>0.95451318504966975</v>
      </c>
      <c r="N6">
        <f>'quant data list'!M6/'quant data list'!$B6</f>
        <v>1.5057342802374991</v>
      </c>
      <c r="O6">
        <f>'quant data list'!N6/'quant data list'!$B6</f>
        <v>4.9116994568769229E-4</v>
      </c>
      <c r="P6">
        <f>'quant data list'!O6/'quant data list'!$B6</f>
        <v>1.2665289791396204</v>
      </c>
      <c r="Q6">
        <f>'quant data list'!P6/'quant data list'!$B6</f>
        <v>0.82168209410840964</v>
      </c>
      <c r="R6">
        <f>'quant data list'!Q6/'quant data list'!$B6</f>
        <v>0.86005829034587811</v>
      </c>
      <c r="S6">
        <f>'quant data list'!R6/'quant data list'!$B6</f>
        <v>0.53982036939496936</v>
      </c>
      <c r="T6">
        <f>'quant data list'!S6/'quant data list'!$B6</f>
        <v>0.4103597436096339</v>
      </c>
      <c r="U6">
        <f t="shared" si="1"/>
        <v>-1.2850388857342327</v>
      </c>
      <c r="V6">
        <f>'quant data list'!T6/'quant data list'!$B6</f>
        <v>0.15940705831469598</v>
      </c>
      <c r="W6">
        <f>'quant data list'!U6/'quant data list'!$B6</f>
        <v>0.26645640873221016</v>
      </c>
      <c r="X6">
        <f>'quant data list'!V6/'quant data list'!$B6</f>
        <v>0.72774534225495247</v>
      </c>
      <c r="Y6">
        <f>'quant data list'!W6/'quant data list'!$B6</f>
        <v>0.77313915003679212</v>
      </c>
      <c r="Z6">
        <f>'quant data list'!X6/'quant data list'!$B6</f>
        <v>1.4052814564762404</v>
      </c>
      <c r="AA6">
        <f>'quant data list'!Y6/'quant data list'!$B6</f>
        <v>0.23240441693889383</v>
      </c>
      <c r="AB6">
        <f>'quant data list'!Z6/'quant data list'!$B6</f>
        <v>1.131347826325906</v>
      </c>
      <c r="AC6">
        <f>'quant data list'!AA6/'quant data list'!$B6</f>
        <v>0.55905645422898287</v>
      </c>
      <c r="AD6">
        <f>'quant data list'!AB6/'quant data list'!$B6</f>
        <v>0.15869660648050396</v>
      </c>
      <c r="AE6">
        <f>'quant data list'!AC6/'quant data list'!$B6</f>
        <v>0.83406548497419897</v>
      </c>
      <c r="AF6">
        <f>'quant data list'!AD6/'quant data list'!$B6</f>
        <v>1.0291717365921997</v>
      </c>
      <c r="AG6">
        <f>'quant data list'!AE6/'quant data list'!$B6</f>
        <v>4.0040630953014222</v>
      </c>
      <c r="AH6">
        <f>'quant data list'!AF6/'quant data list'!$B6</f>
        <v>0.93347231276234222</v>
      </c>
      <c r="AI6">
        <f>'quant data list'!AG6/'quant data list'!$B6</f>
        <v>0.65019720150022786</v>
      </c>
      <c r="AJ6">
        <f>'quant data list'!AH6/'quant data list'!$B6</f>
        <v>0.95229686474933695</v>
      </c>
      <c r="AK6">
        <f>'quant data list'!AI6/'quant data list'!$B6</f>
        <v>0.94717678615444001</v>
      </c>
      <c r="AL6">
        <f>'quant data list'!AJ6/'quant data list'!$B6</f>
        <v>1.2220402630714313</v>
      </c>
      <c r="AM6">
        <f>'quant data list'!AK6/'quant data list'!$B6</f>
        <v>0.92670343634225194</v>
      </c>
      <c r="AN6">
        <f>'quant data list'!AL6/'quant data list'!$B6</f>
        <v>0.64516065422314195</v>
      </c>
      <c r="AO6">
        <f>'quant data list'!AM6/'quant data list'!$B6</f>
        <v>0.77522582564139542</v>
      </c>
      <c r="AP6">
        <f>'quant data list'!AN6/'quant data list'!$B6</f>
        <v>0.1053756881346234</v>
      </c>
      <c r="AQ6">
        <f t="shared" si="2"/>
        <v>-3.2463860424610052</v>
      </c>
      <c r="AR6">
        <f>'quant data list'!AO6/'quant data list'!$B6</f>
        <v>0.76156519746326523</v>
      </c>
      <c r="AS6">
        <f>'quant data list'!AP6/'quant data list'!$B6</f>
        <v>0.37560631125377791</v>
      </c>
      <c r="AT6">
        <f>'quant data list'!AQ6/'quant data list'!$B6</f>
        <v>0.80403891969554009</v>
      </c>
      <c r="AU6">
        <f>'quant data list'!AR6/'quant data list'!$B6</f>
        <v>0.58580554835196241</v>
      </c>
      <c r="AV6">
        <f>'quant data list'!AS6/'quant data list'!$B6</f>
        <v>0.74214429970237439</v>
      </c>
      <c r="AW6">
        <f>'quant data list'!AT6/'quant data list'!$B6</f>
        <v>0.40916906267281999</v>
      </c>
      <c r="AX6">
        <f>'quant data list'!AU6/'quant data list'!$B6</f>
        <v>6.0162862323549456E-2</v>
      </c>
      <c r="AY6">
        <f>'quant data list'!AV6/'quant data list'!$B6</f>
        <v>0.82050961708931769</v>
      </c>
      <c r="AZ6">
        <f>'quant data list'!AW6/'quant data list'!$B6</f>
        <v>1.0619068544044152</v>
      </c>
    </row>
    <row r="7" spans="1:52" x14ac:dyDescent="0.25">
      <c r="A7" t="str">
        <f>'raw data (CT)'!A7</f>
        <v>6h</v>
      </c>
      <c r="B7">
        <f>'quant data list'!C7/'quant data list'!$B7</f>
        <v>2.0224053071408443</v>
      </c>
      <c r="C7">
        <f>'quant data list'!D7/'quant data list'!$B7</f>
        <v>0.83002226602118179</v>
      </c>
      <c r="D7">
        <f>'quant data list'!E7/'quant data list'!$B7</f>
        <v>2818.8471290918119</v>
      </c>
      <c r="E7">
        <f t="shared" si="0"/>
        <v>11.460889524868639</v>
      </c>
      <c r="F7">
        <f>'quant data list'!F7/'quant data list'!$B7</f>
        <v>10.278895133626477</v>
      </c>
      <c r="G7">
        <f>'quant data list'!G7/'quant data list'!$B7</f>
        <v>304.1503193534482</v>
      </c>
      <c r="H7">
        <f>'quant data list'!H7/'quant data list'!$B7</f>
        <v>2.9009824530217512</v>
      </c>
      <c r="I7">
        <f>'quant data list'!I7/'quant data list'!$B7</f>
        <v>1.8790825992112414</v>
      </c>
      <c r="J7">
        <f>'quant data list'!J7/'quant data list'!$B7</f>
        <v>2.0588386311901883</v>
      </c>
      <c r="K7">
        <f t="shared" si="3"/>
        <v>1.0418307580396522</v>
      </c>
      <c r="L7">
        <f>'quant data list'!K7/'quant data list'!$B7</f>
        <v>2.7529045234781591</v>
      </c>
      <c r="M7">
        <f>'quant data list'!L7/'quant data list'!$B7</f>
        <v>3.2383482515530115</v>
      </c>
      <c r="N7">
        <f>'quant data list'!M7/'quant data list'!$B7</f>
        <v>1.2577355718437979</v>
      </c>
      <c r="O7">
        <f>'quant data list'!N7/'quant data list'!$B7</f>
        <v>4897.2931115287547</v>
      </c>
      <c r="P7">
        <f>'quant data list'!O7/'quant data list'!$B7</f>
        <v>1.7613294105680157</v>
      </c>
      <c r="Q7">
        <f>'quant data list'!P7/'quant data list'!$B7</f>
        <v>1.5812078797279545</v>
      </c>
      <c r="R7">
        <f>'quant data list'!Q7/'quant data list'!$B7</f>
        <v>1.280353753433644</v>
      </c>
      <c r="S7">
        <f>'quant data list'!R7/'quant data list'!$B7</f>
        <v>0.94008636643714982</v>
      </c>
      <c r="T7">
        <f>'quant data list'!S7/'quant data list'!$B7</f>
        <v>0.59470792679720763</v>
      </c>
      <c r="U7">
        <f t="shared" si="1"/>
        <v>-0.74974678951996332</v>
      </c>
      <c r="V7">
        <f>'quant data list'!T7/'quant data list'!$B7</f>
        <v>8.023361348219689</v>
      </c>
      <c r="W7">
        <f>'quant data list'!U7/'quant data list'!$B7</f>
        <v>1.9252272982098391</v>
      </c>
      <c r="X7">
        <f>'quant data list'!V7/'quant data list'!$B7</f>
        <v>1.2484184370618099</v>
      </c>
      <c r="Y7">
        <f>'quant data list'!W7/'quant data list'!$B7</f>
        <v>5.9199440690645293</v>
      </c>
      <c r="Z7">
        <f>'quant data list'!X7/'quant data list'!$B7</f>
        <v>1.4721553957451832</v>
      </c>
      <c r="AA7">
        <f>'quant data list'!Y7/'quant data list'!$B7</f>
        <v>0.67078810647589382</v>
      </c>
      <c r="AB7">
        <f>'quant data list'!Z7/'quant data list'!$B7</f>
        <v>1.1834704250749859</v>
      </c>
      <c r="AC7">
        <f>'quant data list'!AA7/'quant data list'!$B7</f>
        <v>3.5325352471825804</v>
      </c>
      <c r="AD7">
        <f>'quant data list'!AB7/'quant data list'!$B7</f>
        <v>59.162994474560058</v>
      </c>
      <c r="AE7">
        <f>'quant data list'!AC7/'quant data list'!$B7</f>
        <v>1.6356356531354126</v>
      </c>
      <c r="AF7">
        <f>'quant data list'!AD7/'quant data list'!$B7</f>
        <v>1.5601786877465089</v>
      </c>
      <c r="AG7">
        <f>'quant data list'!AE7/'quant data list'!$B7</f>
        <v>0.71551137019368471</v>
      </c>
      <c r="AH7">
        <f>'quant data list'!AF7/'quant data list'!$B7</f>
        <v>1.3083697259001237</v>
      </c>
      <c r="AI7">
        <f>'quant data list'!AG7/'quant data list'!$B7</f>
        <v>8.6751564228588922</v>
      </c>
      <c r="AJ7">
        <f>'quant data list'!AH7/'quant data list'!$B7</f>
        <v>1.7760688157825288</v>
      </c>
      <c r="AK7">
        <f>'quant data list'!AI7/'quant data list'!$B7</f>
        <v>1.1427393341355823</v>
      </c>
      <c r="AL7">
        <f>'quant data list'!AJ7/'quant data list'!$B7</f>
        <v>1.1350794446010208</v>
      </c>
      <c r="AM7">
        <f>'quant data list'!AK7/'quant data list'!$B7</f>
        <v>1.7132815688585026</v>
      </c>
      <c r="AN7">
        <f>'quant data list'!AL7/'quant data list'!$B7</f>
        <v>1.6886917437088875</v>
      </c>
      <c r="AO7">
        <f>'quant data list'!AM7/'quant data list'!$B7</f>
        <v>1.5960001270278501</v>
      </c>
      <c r="AP7">
        <f>'quant data list'!AN7/'quant data list'!$B7</f>
        <v>496.46305967026905</v>
      </c>
      <c r="AQ7">
        <f t="shared" si="2"/>
        <v>8.9555425649036575</v>
      </c>
      <c r="AR7">
        <f>'quant data list'!AO7/'quant data list'!$B7</f>
        <v>18.265932210592748</v>
      </c>
      <c r="AS7">
        <f>'quant data list'!AP7/'quant data list'!$B7</f>
        <v>26.704336067831299</v>
      </c>
      <c r="AT7">
        <f>'quant data list'!AQ7/'quant data list'!$B7</f>
        <v>1.2666522724089491</v>
      </c>
      <c r="AU7">
        <f>'quant data list'!AR7/'quant data list'!$B7</f>
        <v>0.95516171404902794</v>
      </c>
      <c r="AV7">
        <f>'quant data list'!AS7/'quant data list'!$B7</f>
        <v>1.8157539233738571</v>
      </c>
      <c r="AW7">
        <f>'quant data list'!AT7/'quant data list'!$B7</f>
        <v>6.1534102742116179</v>
      </c>
      <c r="AX7">
        <f>'quant data list'!AU7/'quant data list'!$B7</f>
        <v>46.199126527189854</v>
      </c>
      <c r="AY7">
        <f>'quant data list'!AV7/'quant data list'!$B7</f>
        <v>1.1839965483194221</v>
      </c>
      <c r="AZ7">
        <f>'quant data list'!AW7/'quant data list'!$B7</f>
        <v>1.9974995606515211</v>
      </c>
    </row>
    <row r="8" spans="1:52" x14ac:dyDescent="0.25">
      <c r="A8" t="str">
        <f>'raw data (CT)'!A8</f>
        <v>6h</v>
      </c>
      <c r="B8">
        <f>'quant data list'!C8/'quant data list'!$B8</f>
        <v>1.4065563648108046</v>
      </c>
      <c r="C8">
        <f>'quant data list'!D8/'quant data list'!$B8</f>
        <v>0.72329251605826139</v>
      </c>
      <c r="D8">
        <f>'quant data list'!E8/'quant data list'!$B8</f>
        <v>3663.011284834522</v>
      </c>
      <c r="E8">
        <f t="shared" si="0"/>
        <v>11.838814430303078</v>
      </c>
      <c r="F8">
        <f>'quant data list'!F8/'quant data list'!$B8</f>
        <v>12.823616252686019</v>
      </c>
      <c r="G8">
        <f>'quant data list'!G8/'quant data list'!$B8</f>
        <v>346.182407964167</v>
      </c>
      <c r="H8">
        <f>'quant data list'!H8/'quant data list'!$B8</f>
        <v>3.3446414574844838</v>
      </c>
      <c r="I8">
        <f>'quant data list'!I8/'quant data list'!$B8</f>
        <v>1.8442018976236241</v>
      </c>
      <c r="J8">
        <f>'quant data list'!J8/'quant data list'!$B8</f>
        <v>2.0228964142416355</v>
      </c>
      <c r="K8">
        <f t="shared" si="3"/>
        <v>1.016422446200663</v>
      </c>
      <c r="L8">
        <f>'quant data list'!K8/'quant data list'!$B8</f>
        <v>3.7231543790678243</v>
      </c>
      <c r="M8">
        <f>'quant data list'!L8/'quant data list'!$B8</f>
        <v>3.4956730232814639</v>
      </c>
      <c r="N8">
        <f>'quant data list'!M8/'quant data list'!$B8</f>
        <v>1.0574339261713179</v>
      </c>
      <c r="O8">
        <f>'quant data list'!N8/'quant data list'!$B8</f>
        <v>6443.1381551711738</v>
      </c>
      <c r="P8">
        <f>'quant data list'!O8/'quant data list'!$B8</f>
        <v>1.4723357935406145</v>
      </c>
      <c r="Q8">
        <f>'quant data list'!P8/'quant data list'!$B8</f>
        <v>1.5970329546134843</v>
      </c>
      <c r="R8">
        <f>'quant data list'!Q8/'quant data list'!$B8</f>
        <v>1.5023782852881833</v>
      </c>
      <c r="S8">
        <f>'quant data list'!R8/'quant data list'!$B8</f>
        <v>1.2323553202306248</v>
      </c>
      <c r="T8">
        <f>'quant data list'!S8/'quant data list'!$B8</f>
        <v>0.68823972307846415</v>
      </c>
      <c r="U8">
        <f t="shared" si="1"/>
        <v>-0.53901693249214244</v>
      </c>
      <c r="V8">
        <f>'quant data list'!T8/'quant data list'!$B8</f>
        <v>4.501135785316503</v>
      </c>
      <c r="W8">
        <f>'quant data list'!U8/'quant data list'!$B8</f>
        <v>2.1967746721600827</v>
      </c>
      <c r="X8">
        <f>'quant data list'!V8/'quant data list'!$B8</f>
        <v>1.3944830478769021</v>
      </c>
      <c r="Y8">
        <f>'quant data list'!W8/'quant data list'!$B8</f>
        <v>5.3450992144007898</v>
      </c>
      <c r="Z8">
        <f>'quant data list'!X8/'quant data list'!$B8</f>
        <v>1.2472549823183927</v>
      </c>
      <c r="AA8">
        <f>'quant data list'!Y8/'quant data list'!$B8</f>
        <v>1.2934864023895611</v>
      </c>
      <c r="AB8">
        <f>'quant data list'!Z8/'quant data list'!$B8</f>
        <v>1.3048264441914696</v>
      </c>
      <c r="AC8">
        <f>'quant data list'!AA8/'quant data list'!$B8</f>
        <v>4.3895254671215458</v>
      </c>
      <c r="AD8">
        <f>'quant data list'!AB8/'quant data list'!$B8</f>
        <v>71.75344729184485</v>
      </c>
      <c r="AE8">
        <f>'quant data list'!AC8/'quant data list'!$B8</f>
        <v>1.3724862193095815</v>
      </c>
      <c r="AF8">
        <f>'quant data list'!AD8/'quant data list'!$B8</f>
        <v>1.4317123954641575</v>
      </c>
      <c r="AG8">
        <f>'quant data list'!AE8/'quant data list'!$B8</f>
        <v>0.54963950293360098</v>
      </c>
      <c r="AH8">
        <f>'quant data list'!AF8/'quant data list'!$B8</f>
        <v>1.3541160532799097</v>
      </c>
      <c r="AI8">
        <f>'quant data list'!AG8/'quant data list'!$B8</f>
        <v>13.10648497499708</v>
      </c>
      <c r="AJ8">
        <f>'quant data list'!AH8/'quant data list'!$B8</f>
        <v>1.7447980760211728</v>
      </c>
      <c r="AK8">
        <f>'quant data list'!AI8/'quant data list'!$B8</f>
        <v>0.95135948165404371</v>
      </c>
      <c r="AL8">
        <f>'quant data list'!AJ8/'quant data list'!$B8</f>
        <v>0.85753269092910966</v>
      </c>
      <c r="AM8">
        <f>'quant data list'!AK8/'quant data list'!$B8</f>
        <v>2.1843796264569799</v>
      </c>
      <c r="AN8">
        <f>'quant data list'!AL8/'quant data list'!$B8</f>
        <v>1.5086075471221894</v>
      </c>
      <c r="AO8">
        <f>'quant data list'!AM8/'quant data list'!$B8</f>
        <v>1.6174794027233046</v>
      </c>
      <c r="AP8">
        <f>'quant data list'!AN8/'quant data list'!$B8</f>
        <v>655.51573972588358</v>
      </c>
      <c r="AQ8">
        <f t="shared" si="2"/>
        <v>9.3564866114907961</v>
      </c>
      <c r="AR8">
        <f>'quant data list'!AO8/'quant data list'!$B8</f>
        <v>19.110765700325999</v>
      </c>
      <c r="AS8">
        <f>'quant data list'!AP8/'quant data list'!$B8</f>
        <v>29.53365563016396</v>
      </c>
      <c r="AT8">
        <f>'quant data list'!AQ8/'quant data list'!$B8</f>
        <v>1.2708357661328782</v>
      </c>
      <c r="AU8">
        <f>'quant data list'!AR8/'quant data list'!$B8</f>
        <v>1.0562659434143793</v>
      </c>
      <c r="AV8">
        <f>'quant data list'!AS8/'quant data list'!$B8</f>
        <v>1.5644948432644159</v>
      </c>
      <c r="AW8">
        <f>'quant data list'!AT8/'quant data list'!$B8</f>
        <v>6.9868137568801458</v>
      </c>
      <c r="AX8">
        <f>'quant data list'!AU8/'quant data list'!$B8</f>
        <v>58.478572106881927</v>
      </c>
      <c r="AY8">
        <f>'quant data list'!AV8/'quant data list'!$B8</f>
        <v>1.0255954883516607</v>
      </c>
      <c r="AZ8">
        <f>'quant data list'!AW8/'quant data list'!$B8</f>
        <v>1.9597198781259255</v>
      </c>
    </row>
    <row r="9" spans="1:52" x14ac:dyDescent="0.25">
      <c r="A9" t="str">
        <f>'raw data (CT)'!A9</f>
        <v>6h</v>
      </c>
      <c r="B9">
        <f>'quant data list'!C9/'quant data list'!$B9</f>
        <v>1.2302870029053228</v>
      </c>
      <c r="C9">
        <f>'quant data list'!D9/'quant data list'!$B9</f>
        <v>0.7691061191112667</v>
      </c>
      <c r="D9">
        <f>'quant data list'!E9/'quant data list'!$B9</f>
        <v>1442.2995059119055</v>
      </c>
      <c r="E9">
        <f t="shared" si="0"/>
        <v>10.494155068399298</v>
      </c>
      <c r="F9">
        <f>'quant data list'!F9/'quant data list'!$B9</f>
        <v>3.7962568497127025</v>
      </c>
      <c r="G9">
        <f>'quant data list'!G9/'quant data list'!$B9</f>
        <v>150.2088148756857</v>
      </c>
      <c r="H9">
        <f>'quant data list'!H9/'quant data list'!$B9</f>
        <v>1.6349735804137022</v>
      </c>
      <c r="I9">
        <f>'quant data list'!I9/'quant data list'!$B9</f>
        <v>1.3624367197828495</v>
      </c>
      <c r="J9">
        <f>'quant data list'!J9/'quant data list'!$B9</f>
        <v>2.0710988146137734</v>
      </c>
      <c r="K9">
        <f t="shared" si="3"/>
        <v>1.0503963879149507</v>
      </c>
      <c r="L9">
        <f>'quant data list'!K9/'quant data list'!$B9</f>
        <v>2.167019266330934</v>
      </c>
      <c r="M9">
        <f>'quant data list'!L9/'quant data list'!$B9</f>
        <v>2.7530515809290304</v>
      </c>
      <c r="N9">
        <f>'quant data list'!M9/'quant data list'!$B9</f>
        <v>1.0946154050164634</v>
      </c>
      <c r="O9">
        <f>'quant data list'!N9/'quant data list'!$B9</f>
        <v>2230.7696068352698</v>
      </c>
      <c r="P9">
        <f>'quant data list'!O9/'quant data list'!$B9</f>
        <v>1.0986658913394489</v>
      </c>
      <c r="Q9">
        <f>'quant data list'!P9/'quant data list'!$B9</f>
        <v>1.1139071082499206</v>
      </c>
      <c r="R9">
        <f>'quant data list'!Q9/'quant data list'!$B9</f>
        <v>1.2206183788262055</v>
      </c>
      <c r="S9">
        <f>'quant data list'!R9/'quant data list'!$B9</f>
        <v>1.2261105222355606</v>
      </c>
      <c r="T9">
        <f>'quant data list'!S9/'quant data list'!$B9</f>
        <v>0.69778510313520203</v>
      </c>
      <c r="U9">
        <f t="shared" si="1"/>
        <v>-0.51914529681391308</v>
      </c>
      <c r="V9">
        <f>'quant data list'!T9/'quant data list'!$B9</f>
        <v>4.0751420644668572</v>
      </c>
      <c r="W9">
        <f>'quant data list'!U9/'quant data list'!$B9</f>
        <v>2.1684867325502788</v>
      </c>
      <c r="X9">
        <f>'quant data list'!V9/'quant data list'!$B9</f>
        <v>0.97824335620439817</v>
      </c>
      <c r="Y9">
        <f>'quant data list'!W9/'quant data list'!$B9</f>
        <v>2.7585883730195118</v>
      </c>
      <c r="Z9">
        <f>'quant data list'!X9/'quant data list'!$B9</f>
        <v>1.4051445743284359</v>
      </c>
      <c r="AA9">
        <f>'quant data list'!Y9/'quant data list'!$B9</f>
        <v>0.75488051702755099</v>
      </c>
      <c r="AB9">
        <f>'quant data list'!Z9/'quant data list'!$B9</f>
        <v>1.1995708537127254</v>
      </c>
      <c r="AC9">
        <f>'quant data list'!AA9/'quant data list'!$B9</f>
        <v>2.6278258878970737</v>
      </c>
      <c r="AD9">
        <f>'quant data list'!AB9/'quant data list'!$B9</f>
        <v>26.217414534957122</v>
      </c>
      <c r="AE9">
        <f>'quant data list'!AC9/'quant data list'!$B9</f>
        <v>1.0732041316027328</v>
      </c>
      <c r="AF9">
        <f>'quant data list'!AD9/'quant data list'!$B9</f>
        <v>1.1852336190611468</v>
      </c>
      <c r="AG9">
        <f>'quant data list'!AE9/'quant data list'!$B9</f>
        <v>0.28903879115371656</v>
      </c>
      <c r="AH9">
        <f>'quant data list'!AF9/'quant data list'!$B9</f>
        <v>1.3966548905728222</v>
      </c>
      <c r="AI9">
        <f>'quant data list'!AG9/'quant data list'!$B9</f>
        <v>3.9030670534254877</v>
      </c>
      <c r="AJ9">
        <f>'quant data list'!AH9/'quant data list'!$B9</f>
        <v>1.4329477121870164</v>
      </c>
      <c r="AK9">
        <f>'quant data list'!AI9/'quant data list'!$B9</f>
        <v>1.0307854498900728</v>
      </c>
      <c r="AL9">
        <f>'quant data list'!AJ9/'quant data list'!$B9</f>
        <v>1.5149234737604633</v>
      </c>
      <c r="AM9">
        <f>'quant data list'!AK9/'quant data list'!$B9</f>
        <v>1.6648634595007588</v>
      </c>
      <c r="AN9">
        <f>'quant data list'!AL9/'quant data list'!$B9</f>
        <v>2.0133479649109112</v>
      </c>
      <c r="AO9">
        <f>'quant data list'!AM9/'quant data list'!$B9</f>
        <v>1.6762400870864229</v>
      </c>
      <c r="AP9">
        <f>'quant data list'!AN9/'quant data list'!$B9</f>
        <v>193.16916311842695</v>
      </c>
      <c r="AQ9">
        <f t="shared" si="2"/>
        <v>7.593720995299817</v>
      </c>
      <c r="AR9">
        <f>'quant data list'!AO9/'quant data list'!$B9</f>
        <v>7.9222599912296179</v>
      </c>
      <c r="AS9">
        <f>'quant data list'!AP9/'quant data list'!$B9</f>
        <v>10.5728393091516</v>
      </c>
      <c r="AT9">
        <f>'quant data list'!AQ9/'quant data list'!$B9</f>
        <v>1.3207547406304916</v>
      </c>
      <c r="AU9">
        <f>'quant data list'!AR9/'quant data list'!$B9</f>
        <v>0.89159767718250693</v>
      </c>
      <c r="AV9">
        <f>'quant data list'!AS9/'quant data list'!$B9</f>
        <v>1.5142598930996893</v>
      </c>
      <c r="AW9">
        <f>'quant data list'!AT9/'quant data list'!$B9</f>
        <v>3.4001010115771138</v>
      </c>
      <c r="AX9">
        <f>'quant data list'!AU9/'quant data list'!$B9</f>
        <v>23.200539872436135</v>
      </c>
      <c r="AY9">
        <f>'quant data list'!AV9/'quant data list'!$B9</f>
        <v>0.83435712985050992</v>
      </c>
      <c r="AZ9">
        <f>'quant data list'!AW9/'quant data list'!$B9</f>
        <v>1.7745426767352128</v>
      </c>
    </row>
    <row r="10" spans="1:52" x14ac:dyDescent="0.25">
      <c r="A10" t="str">
        <f>'raw data (CT)'!A10</f>
        <v>6h</v>
      </c>
      <c r="B10">
        <f>'quant data list'!C10/'quant data list'!$B10</f>
        <v>1.1687865299574915</v>
      </c>
      <c r="C10">
        <f>'quant data list'!D10/'quant data list'!$B10</f>
        <v>0.96216701956044171</v>
      </c>
      <c r="D10">
        <f>'quant data list'!E10/'quant data list'!$B10</f>
        <v>125.6804343740864</v>
      </c>
      <c r="E10">
        <f t="shared" si="0"/>
        <v>6.9736162617404887</v>
      </c>
      <c r="F10">
        <f>'quant data list'!F10/'quant data list'!$B10</f>
        <v>0.26063299584268063</v>
      </c>
      <c r="G10">
        <f>'quant data list'!G10/'quant data list'!$B10</f>
        <v>1.0611373416549458E-2</v>
      </c>
      <c r="H10">
        <f>'quant data list'!H10/'quant data list'!$B10</f>
        <v>0.2816046198296332</v>
      </c>
      <c r="I10">
        <f>'quant data list'!I10/'quant data list'!$B10</f>
        <v>0.73167940813557764</v>
      </c>
      <c r="J10">
        <f>'quant data list'!J10/'quant data list'!$B10</f>
        <v>2.0898523005964229</v>
      </c>
      <c r="K10">
        <f t="shared" si="3"/>
        <v>1.0634009840636904</v>
      </c>
      <c r="L10">
        <f>'quant data list'!K10/'quant data list'!$B10</f>
        <v>0.17119300386018879</v>
      </c>
      <c r="M10">
        <f>'quant data list'!L10/'quant data list'!$B10</f>
        <v>0.92144136633464591</v>
      </c>
      <c r="N10">
        <f>'quant data list'!M10/'quant data list'!$B10</f>
        <v>1.1482991212061786</v>
      </c>
      <c r="O10">
        <f>'quant data list'!N10/'quant data list'!$B10</f>
        <v>9.6306205853477198E-2</v>
      </c>
      <c r="P10">
        <f>'quant data list'!O10/'quant data list'!$B10</f>
        <v>1.1236358546142078</v>
      </c>
      <c r="Q10">
        <f>'quant data list'!P10/'quant data list'!$B10</f>
        <v>0.69628655980069865</v>
      </c>
      <c r="R10">
        <f>'quant data list'!Q10/'quant data list'!$B10</f>
        <v>0.77069178273964523</v>
      </c>
      <c r="S10">
        <f>'quant data list'!R10/'quant data list'!$B10</f>
        <v>0.68909512664911887</v>
      </c>
      <c r="T10">
        <f>'quant data list'!S10/'quant data list'!$B10</f>
        <v>0.46553303984778094</v>
      </c>
      <c r="U10">
        <f t="shared" si="1"/>
        <v>-1.1030445324029439</v>
      </c>
      <c r="V10">
        <f>'quant data list'!T10/'quant data list'!$B10</f>
        <v>4.0549000267463846</v>
      </c>
      <c r="W10">
        <f>'quant data list'!U10/'quant data list'!$B10</f>
        <v>0.90882773313018161</v>
      </c>
      <c r="X10">
        <f>'quant data list'!V10/'quant data list'!$B10</f>
        <v>0.71781148939462436</v>
      </c>
      <c r="Y10">
        <f>'quant data list'!W10/'quant data list'!$B10</f>
        <v>0.78655294214215798</v>
      </c>
      <c r="Z10">
        <f>'quant data list'!X10/'quant data list'!$B10</f>
        <v>1.2142439330014025</v>
      </c>
      <c r="AA10">
        <f>'quant data list'!Y10/'quant data list'!$B10</f>
        <v>0.49367058293970939</v>
      </c>
      <c r="AB10">
        <f>'quant data list'!Z10/'quant data list'!$B10</f>
        <v>0.98873104392869815</v>
      </c>
      <c r="AC10">
        <f>'quant data list'!AA10/'quant data list'!$B10</f>
        <v>1.253405026170495</v>
      </c>
      <c r="AD10">
        <f>'quant data list'!AB10/'quant data list'!$B10</f>
        <v>0.43454094339789401</v>
      </c>
      <c r="AE10">
        <f>'quant data list'!AC10/'quant data list'!$B10</f>
        <v>0.68896530239106568</v>
      </c>
      <c r="AF10">
        <f>'quant data list'!AD10/'quant data list'!$B10</f>
        <v>1.0181829379680585</v>
      </c>
      <c r="AG10">
        <f>'quant data list'!AE10/'quant data list'!$B10</f>
        <v>0.51324237048773202</v>
      </c>
      <c r="AH10">
        <f>'quant data list'!AF10/'quant data list'!$B10</f>
        <v>0.94250754561696293</v>
      </c>
      <c r="AI10">
        <f>'quant data list'!AG10/'quant data list'!$B10</f>
        <v>1.084883792511544</v>
      </c>
      <c r="AJ10">
        <f>'quant data list'!AH10/'quant data list'!$B10</f>
        <v>0.86681930667249663</v>
      </c>
      <c r="AK10">
        <f>'quant data list'!AI10/'quant data list'!$B10</f>
        <v>0.59909200723312861</v>
      </c>
      <c r="AL10">
        <f>'quant data list'!AJ10/'quant data list'!$B10</f>
        <v>0.80303586955304895</v>
      </c>
      <c r="AM10">
        <f>'quant data list'!AK10/'quant data list'!$B10</f>
        <v>1.7447197662550407</v>
      </c>
      <c r="AN10">
        <f>'quant data list'!AL10/'quant data list'!$B10</f>
        <v>0.64631334068353352</v>
      </c>
      <c r="AO10">
        <f>'quant data list'!AM10/'quant data list'!$B10</f>
        <v>0.78499452598665309</v>
      </c>
      <c r="AP10">
        <f>'quant data list'!AN10/'quant data list'!$B10</f>
        <v>228.52935110406406</v>
      </c>
      <c r="AQ10">
        <f t="shared" si="2"/>
        <v>7.8362356590970057</v>
      </c>
      <c r="AR10">
        <f>'quant data list'!AO10/'quant data list'!$B10</f>
        <v>2.198877714157971</v>
      </c>
      <c r="AS10">
        <f>'quant data list'!AP10/'quant data list'!$B10</f>
        <v>0.5025947041660247</v>
      </c>
      <c r="AT10">
        <f>'quant data list'!AQ10/'quant data list'!$B10</f>
        <v>0.96526697813504558</v>
      </c>
      <c r="AU10">
        <f>'quant data list'!AR10/'quant data list'!$B10</f>
        <v>0.74752921607770317</v>
      </c>
      <c r="AV10">
        <f>'quant data list'!AS10/'quant data list'!$B10</f>
        <v>0.97135069873545821</v>
      </c>
      <c r="AW10">
        <f>'quant data list'!AT10/'quant data list'!$B10</f>
        <v>0.35219510627644607</v>
      </c>
      <c r="AX10">
        <f>'quant data list'!AU10/'quant data list'!$B10</f>
        <v>0.5996976893531808</v>
      </c>
      <c r="AY10">
        <f>'quant data list'!AV10/'quant data list'!$B10</f>
        <v>0.55679373634906071</v>
      </c>
      <c r="AZ10">
        <f>'quant data list'!AW10/'quant data list'!$B10</f>
        <v>2.1544374688959844</v>
      </c>
    </row>
    <row r="11" spans="1:52" x14ac:dyDescent="0.25">
      <c r="A11" t="str">
        <f>'raw data (CT)'!A11</f>
        <v>6h</v>
      </c>
      <c r="B11">
        <f>'quant data list'!C11/'quant data list'!$B11</f>
        <v>1.488311529603455</v>
      </c>
      <c r="C11">
        <f>'quant data list'!D11/'quant data list'!$B11</f>
        <v>0.94281794075235104</v>
      </c>
      <c r="D11">
        <f>'quant data list'!E11/'quant data list'!$B11</f>
        <v>403.29305881251969</v>
      </c>
      <c r="E11">
        <f t="shared" si="0"/>
        <v>8.6556847651120368</v>
      </c>
      <c r="F11">
        <f>'quant data list'!F11/'quant data list'!$B11</f>
        <v>2.579830888271719E-2</v>
      </c>
      <c r="G11">
        <f>'quant data list'!G11/'quant data list'!$B11</f>
        <v>0.63805658088366213</v>
      </c>
      <c r="H11">
        <f>'quant data list'!H11/'quant data list'!$B11</f>
        <v>0.40319182367042761</v>
      </c>
      <c r="I11">
        <f>'quant data list'!I11/'quant data list'!$B11</f>
        <v>0.92982972046336965</v>
      </c>
      <c r="J11">
        <f>'quant data list'!J11/'quant data list'!$B11</f>
        <v>2.6736282727580356</v>
      </c>
      <c r="K11">
        <f t="shared" si="3"/>
        <v>1.4187988946278907</v>
      </c>
      <c r="L11">
        <f>'quant data list'!K11/'quant data list'!$B11</f>
        <v>0.19669309897328424</v>
      </c>
      <c r="M11">
        <f>'quant data list'!L11/'quant data list'!$B11</f>
        <v>1.4305171629425428</v>
      </c>
      <c r="N11">
        <f>'quant data list'!M11/'quant data list'!$B11</f>
        <v>1.3601631414201516</v>
      </c>
      <c r="O11">
        <f>'quant data list'!N11/'quant data list'!$B11</f>
        <v>0.36673346036257393</v>
      </c>
      <c r="P11">
        <f>'quant data list'!O11/'quant data list'!$B11</f>
        <v>1.5222324860702032</v>
      </c>
      <c r="Q11">
        <f>'quant data list'!P11/'quant data list'!$B11</f>
        <v>0.82046521110713244</v>
      </c>
      <c r="R11">
        <f>'quant data list'!Q11/'quant data list'!$B11</f>
        <v>0.88036031161445971</v>
      </c>
      <c r="S11">
        <f>'quant data list'!R11/'quant data list'!$B11</f>
        <v>0.67347754743215305</v>
      </c>
      <c r="T11">
        <f>'quant data list'!S11/'quant data list'!$B11</f>
        <v>0.6968701263211099</v>
      </c>
      <c r="U11">
        <f t="shared" si="1"/>
        <v>-0.52103828466313318</v>
      </c>
      <c r="V11">
        <f>'quant data list'!T11/'quant data list'!$B11</f>
        <v>2.8840324885991837</v>
      </c>
      <c r="W11">
        <f>'quant data list'!U11/'quant data list'!$B11</f>
        <v>0.5917259641437187</v>
      </c>
      <c r="X11">
        <f>'quant data list'!V11/'quant data list'!$B11</f>
        <v>0.73004098446405252</v>
      </c>
      <c r="Y11">
        <f>'quant data list'!W11/'quant data list'!$B11</f>
        <v>0.66155774877452189</v>
      </c>
      <c r="Z11">
        <f>'quant data list'!X11/'quant data list'!$B11</f>
        <v>1.7610115975320171</v>
      </c>
      <c r="AA11">
        <f>'quant data list'!Y11/'quant data list'!$B11</f>
        <v>0.60540332173962785</v>
      </c>
      <c r="AB11">
        <f>'quant data list'!Z11/'quant data list'!$B11</f>
        <v>1.217426847831421</v>
      </c>
      <c r="AC11">
        <f>'quant data list'!AA11/'quant data list'!$B11</f>
        <v>0.96936522929257762</v>
      </c>
      <c r="AD11">
        <f>'quant data list'!AB11/'quant data list'!$B11</f>
        <v>4.9767226597356683E-2</v>
      </c>
      <c r="AE11">
        <f>'quant data list'!AC11/'quant data list'!$B11</f>
        <v>1.0164954844919727</v>
      </c>
      <c r="AF11">
        <f>'quant data list'!AD11/'quant data list'!$B11</f>
        <v>1.1192099769792034</v>
      </c>
      <c r="AG11">
        <f>'quant data list'!AE11/'quant data list'!$B11</f>
        <v>0.84778116777071011</v>
      </c>
      <c r="AH11">
        <f>'quant data list'!AF11/'quant data list'!$B11</f>
        <v>1.2197699768899779</v>
      </c>
      <c r="AI11">
        <f>'quant data list'!AG11/'quant data list'!$B11</f>
        <v>0.94011182732299292</v>
      </c>
      <c r="AJ11">
        <f>'quant data list'!AH11/'quant data list'!$B11</f>
        <v>1.0502829777678702</v>
      </c>
      <c r="AK11">
        <f>'quant data list'!AI11/'quant data list'!$B11</f>
        <v>0.87868215956712048</v>
      </c>
      <c r="AL11">
        <f>'quant data list'!AJ11/'quant data list'!$B11</f>
        <v>0.94858094781912705</v>
      </c>
      <c r="AM11">
        <f>'quant data list'!AK11/'quant data list'!$B11</f>
        <v>2.2437985787412802</v>
      </c>
      <c r="AN11">
        <f>'quant data list'!AL11/'quant data list'!$B11</f>
        <v>0.86138423174075229</v>
      </c>
      <c r="AO11">
        <f>'quant data list'!AM11/'quant data list'!$B11</f>
        <v>0.6115767082573107</v>
      </c>
      <c r="AP11">
        <f>'quant data list'!AN11/'quant data list'!$B11</f>
        <v>451.43916360775813</v>
      </c>
      <c r="AQ11">
        <f t="shared" si="2"/>
        <v>8.8183877715561554</v>
      </c>
      <c r="AR11">
        <f>'quant data list'!AO11/'quant data list'!$B11</f>
        <v>0.90827234166072535</v>
      </c>
      <c r="AS11">
        <f>'quant data list'!AP11/'quant data list'!$B11</f>
        <v>0.6189130722839663</v>
      </c>
      <c r="AT11">
        <f>'quant data list'!AQ11/'quant data list'!$B11</f>
        <v>1.1767374188529385</v>
      </c>
      <c r="AU11">
        <f>'quant data list'!AR11/'quant data list'!$B11</f>
        <v>0.64106083975325645</v>
      </c>
      <c r="AV11">
        <f>'quant data list'!AS11/'quant data list'!$B11</f>
        <v>1.1455000159289184</v>
      </c>
      <c r="AW11">
        <f>'quant data list'!AT11/'quant data list'!$B11</f>
        <v>0.26885054842623679</v>
      </c>
      <c r="AX11">
        <f>'quant data list'!AU11/'quant data list'!$B11</f>
        <v>0.17865061866010132</v>
      </c>
      <c r="AY11">
        <f>'quant data list'!AV11/'quant data list'!$B11</f>
        <v>0.66053747893734238</v>
      </c>
      <c r="AZ11">
        <f>'quant data list'!AW11/'quant data list'!$B11</f>
        <v>2.3098075789044392</v>
      </c>
    </row>
    <row r="12" spans="1:52" x14ac:dyDescent="0.25">
      <c r="A12" t="str">
        <f>'raw data (CT)'!A12</f>
        <v>12h</v>
      </c>
      <c r="B12">
        <f>'quant data list'!C12/'quant data list'!$B12</f>
        <v>0.82513093950271466</v>
      </c>
      <c r="C12">
        <f>'quant data list'!D12/'quant data list'!$B12</f>
        <v>1.0084170954792528</v>
      </c>
      <c r="D12">
        <f>'quant data list'!E12/'quant data list'!$B12</f>
        <v>0.24346010862080106</v>
      </c>
      <c r="E12">
        <f t="shared" si="0"/>
        <v>-2.0382426914077225</v>
      </c>
      <c r="F12">
        <f>'quant data list'!F12/'quant data list'!$B12</f>
        <v>1.6917402305214855</v>
      </c>
      <c r="G12">
        <f>'quant data list'!G12/'quant data list'!$B12</f>
        <v>0.2946472733474767</v>
      </c>
      <c r="H12">
        <f>'quant data list'!H12/'quant data list'!$B12</f>
        <v>1.018354998565399</v>
      </c>
      <c r="I12">
        <f>'quant data list'!I12/'quant data list'!$B12</f>
        <v>0.94110916700877711</v>
      </c>
      <c r="J12">
        <f>'quant data list'!J12/'quant data list'!$B12</f>
        <v>1.5208832513346566</v>
      </c>
      <c r="K12">
        <f t="shared" si="3"/>
        <v>0.60490941066588266</v>
      </c>
      <c r="L12">
        <f>'quant data list'!K12/'quant data list'!$B12</f>
        <v>1.3893207563105883</v>
      </c>
      <c r="M12">
        <f>'quant data list'!L12/'quant data list'!$B12</f>
        <v>0.92756812085761231</v>
      </c>
      <c r="N12">
        <f>'quant data list'!M12/'quant data list'!$B12</f>
        <v>0.95135779062927839</v>
      </c>
      <c r="O12">
        <f>'quant data list'!N12/'quant data list'!$B12</f>
        <v>0.22771268022084365</v>
      </c>
      <c r="P12">
        <f>'quant data list'!O12/'quant data list'!$B12</f>
        <v>1.0095227277024152</v>
      </c>
      <c r="Q12">
        <f>'quant data list'!P12/'quant data list'!$B12</f>
        <v>0.99401765666255437</v>
      </c>
      <c r="R12">
        <f>'quant data list'!Q12/'quant data list'!$B12</f>
        <v>1.2904203890542618</v>
      </c>
      <c r="S12">
        <f>'quant data list'!R12/'quant data list'!$B12</f>
        <v>1.2826246868440354</v>
      </c>
      <c r="T12">
        <f>'quant data list'!S12/'quant data list'!$B12</f>
        <v>0.58224429900328967</v>
      </c>
      <c r="U12">
        <f t="shared" si="1"/>
        <v>-0.7803034864107713</v>
      </c>
      <c r="V12">
        <f>'quant data list'!T12/'quant data list'!$B12</f>
        <v>1.5236102896327017</v>
      </c>
      <c r="W12">
        <f>'quant data list'!U12/'quant data list'!$B12</f>
        <v>1.5065938202874833</v>
      </c>
      <c r="X12">
        <f>'quant data list'!V12/'quant data list'!$B12</f>
        <v>0.66847796397298254</v>
      </c>
      <c r="Y12">
        <f>'quant data list'!W12/'quant data list'!$B12</f>
        <v>0.77526713512012324</v>
      </c>
      <c r="Z12">
        <f>'quant data list'!X12/'quant data list'!$B12</f>
        <v>1.4511846373107542</v>
      </c>
      <c r="AA12">
        <f>'quant data list'!Y12/'quant data list'!$B12</f>
        <v>0.42844956211324919</v>
      </c>
      <c r="AB12">
        <f>'quant data list'!Z12/'quant data list'!$B12</f>
        <v>1.0052050782052788</v>
      </c>
      <c r="AC12">
        <f>'quant data list'!AA12/'quant data list'!$B12</f>
        <v>1.1367347456848977</v>
      </c>
      <c r="AD12">
        <f>'quant data list'!AB12/'quant data list'!$B12</f>
        <v>0.59202444126111153</v>
      </c>
      <c r="AE12">
        <f>'quant data list'!AC12/'quant data list'!$B12</f>
        <v>1.101992799628184</v>
      </c>
      <c r="AF12">
        <f>'quant data list'!AD12/'quant data list'!$B12</f>
        <v>0.97495416521364009</v>
      </c>
      <c r="AG12">
        <f>'quant data list'!AE12/'quant data list'!$B12</f>
        <v>0.66996960556942475</v>
      </c>
      <c r="AH12">
        <f>'quant data list'!AF12/'quant data list'!$B12</f>
        <v>1.1119604662495357</v>
      </c>
      <c r="AI12">
        <f>'quant data list'!AG12/'quant data list'!$B12</f>
        <v>0.63652328144924031</v>
      </c>
      <c r="AJ12">
        <f>'quant data list'!AH12/'quant data list'!$B12</f>
        <v>0.77525688770698453</v>
      </c>
      <c r="AK12">
        <f>'quant data list'!AI12/'quant data list'!$B12</f>
        <v>0.8783466533959523</v>
      </c>
      <c r="AL12">
        <f>'quant data list'!AJ12/'quant data list'!$B12</f>
        <v>1.3048989916266889</v>
      </c>
      <c r="AM12">
        <f>'quant data list'!AK12/'quant data list'!$B12</f>
        <v>1.2323948975015711</v>
      </c>
      <c r="AN12">
        <f>'quant data list'!AL12/'quant data list'!$B12</f>
        <v>1.293600899407287</v>
      </c>
      <c r="AO12">
        <f>'quant data list'!AM12/'quant data list'!$B12</f>
        <v>0.86587495478163345</v>
      </c>
      <c r="AP12">
        <f>'quant data list'!AN12/'quant data list'!$B12</f>
        <v>1.1498017168863144</v>
      </c>
      <c r="AQ12">
        <f t="shared" si="2"/>
        <v>0.20138509010089736</v>
      </c>
      <c r="AR12">
        <f>'quant data list'!AO12/'quant data list'!$B12</f>
        <v>1.8074790016260205</v>
      </c>
      <c r="AS12">
        <f>'quant data list'!AP12/'quant data list'!$B12</f>
        <v>0.34037804813188272</v>
      </c>
      <c r="AT12">
        <f>'quant data list'!AQ12/'quant data list'!$B12</f>
        <v>0.86181629301727736</v>
      </c>
      <c r="AU12">
        <f>'quant data list'!AR12/'quant data list'!$B12</f>
        <v>0.87705790555529772</v>
      </c>
      <c r="AV12">
        <f>'quant data list'!AS12/'quant data list'!$B12</f>
        <v>1.0379723669901326</v>
      </c>
      <c r="AW12">
        <f>'quant data list'!AT12/'quant data list'!$B12</f>
        <v>0.5901387557244091</v>
      </c>
      <c r="AX12">
        <f>'quant data list'!AU12/'quant data list'!$B12</f>
        <v>0.59879288995129165</v>
      </c>
      <c r="AY12">
        <f>'quant data list'!AV12/'quant data list'!$B12</f>
        <v>0.92477430530067872</v>
      </c>
      <c r="AZ12">
        <f>'quant data list'!AW12/'quant data list'!$B12</f>
        <v>1.633485023709017</v>
      </c>
    </row>
    <row r="13" spans="1:52" x14ac:dyDescent="0.25">
      <c r="A13" t="str">
        <f>'raw data (CT)'!A13</f>
        <v>12h</v>
      </c>
      <c r="B13">
        <f>'quant data list'!C13/'quant data list'!$B13</f>
        <v>1.1925449336927265</v>
      </c>
      <c r="C13">
        <f>'quant data list'!D13/'quant data list'!$B13</f>
        <v>0.79757449323860052</v>
      </c>
      <c r="D13">
        <f>'quant data list'!E13/'quant data list'!$B13</f>
        <v>0.33297482984893528</v>
      </c>
      <c r="E13">
        <f t="shared" si="0"/>
        <v>-1.5865149693162333</v>
      </c>
      <c r="F13">
        <f>'quant data list'!F13/'quant data list'!$B13</f>
        <v>1.5061578217697651</v>
      </c>
      <c r="G13">
        <f>'quant data list'!G13/'quant data list'!$B13</f>
        <v>0.30924834257892464</v>
      </c>
      <c r="H13">
        <f>'quant data list'!H13/'quant data list'!$B13</f>
        <v>0.67728194657481677</v>
      </c>
      <c r="I13">
        <f>'quant data list'!I13/'quant data list'!$B13</f>
        <v>0.89127365569431771</v>
      </c>
      <c r="J13">
        <f>'quant data list'!J13/'quant data list'!$B13</f>
        <v>1.7612738250402988</v>
      </c>
      <c r="K13">
        <f t="shared" si="3"/>
        <v>0.81661922223967132</v>
      </c>
      <c r="L13">
        <f>'quant data list'!K13/'quant data list'!$B13</f>
        <v>0.90730241493943309</v>
      </c>
      <c r="M13">
        <f>'quant data list'!L13/'quant data list'!$B13</f>
        <v>0.99539804580738056</v>
      </c>
      <c r="N13">
        <f>'quant data list'!M13/'quant data list'!$B13</f>
        <v>1.1949661704136798</v>
      </c>
      <c r="O13">
        <f>'quant data list'!N13/'quant data list'!$B13</f>
        <v>0.16733635068317501</v>
      </c>
      <c r="P13">
        <f>'quant data list'!O13/'quant data list'!$B13</f>
        <v>1.0479218585191936</v>
      </c>
      <c r="Q13">
        <f>'quant data list'!P13/'quant data list'!$B13</f>
        <v>0.86032505022613748</v>
      </c>
      <c r="R13">
        <f>'quant data list'!Q13/'quant data list'!$B13</f>
        <v>1.0222029971971351</v>
      </c>
      <c r="S13">
        <f>'quant data list'!R13/'quant data list'!$B13</f>
        <v>0.86916986746528191</v>
      </c>
      <c r="T13">
        <f>'quant data list'!S13/'quant data list'!$B13</f>
        <v>0.60911755924082844</v>
      </c>
      <c r="U13">
        <f t="shared" si="1"/>
        <v>-0.71520740080147338</v>
      </c>
      <c r="V13">
        <f>'quant data list'!T13/'quant data list'!$B13</f>
        <v>1.4723012319234432</v>
      </c>
      <c r="W13">
        <f>'quant data list'!U13/'quant data list'!$B13</f>
        <v>0.98654199197255743</v>
      </c>
      <c r="X13">
        <f>'quant data list'!V13/'quant data list'!$B13</f>
        <v>0.66595577477954027</v>
      </c>
      <c r="Y13">
        <f>'quant data list'!W13/'quant data list'!$B13</f>
        <v>0.68808783777784432</v>
      </c>
      <c r="Z13">
        <f>'quant data list'!X13/'quant data list'!$B13</f>
        <v>1.8284176812165271</v>
      </c>
      <c r="AA13">
        <f>'quant data list'!Y13/'quant data list'!$B13</f>
        <v>0.49531500714715293</v>
      </c>
      <c r="AB13">
        <f>'quant data list'!Z13/'quant data list'!$B13</f>
        <v>0.9171195012758081</v>
      </c>
      <c r="AC13">
        <f>'quant data list'!AA13/'quant data list'!$B13</f>
        <v>0.67968899256442616</v>
      </c>
      <c r="AD13">
        <f>'quant data list'!AB13/'quant data list'!$B13</f>
        <v>0.48519199834685539</v>
      </c>
      <c r="AE13">
        <f>'quant data list'!AC13/'quant data list'!$B13</f>
        <v>1.0943028533224464</v>
      </c>
      <c r="AF13">
        <f>'quant data list'!AD13/'quant data list'!$B13</f>
        <v>0.91112221648783676</v>
      </c>
      <c r="AG13">
        <f>'quant data list'!AE13/'quant data list'!$B13</f>
        <v>1.8016402578570658</v>
      </c>
      <c r="AH13">
        <f>'quant data list'!AF13/'quant data list'!$B13</f>
        <v>1.0797682275649612</v>
      </c>
      <c r="AI13">
        <f>'quant data list'!AG13/'quant data list'!$B13</f>
        <v>0.60488068727477562</v>
      </c>
      <c r="AJ13">
        <f>'quant data list'!AH13/'quant data list'!$B13</f>
        <v>0.88964481832785558</v>
      </c>
      <c r="AK13">
        <f>'quant data list'!AI13/'quant data list'!$B13</f>
        <v>1.0546211902861753</v>
      </c>
      <c r="AL13">
        <f>'quant data list'!AJ13/'quant data list'!$B13</f>
        <v>1.124490724937441</v>
      </c>
      <c r="AM13">
        <f>'quant data list'!AK13/'quant data list'!$B13</f>
        <v>1.1983104396612516</v>
      </c>
      <c r="AN13">
        <f>'quant data list'!AL13/'quant data list'!$B13</f>
        <v>1.0172643906317491</v>
      </c>
      <c r="AO13">
        <f>'quant data list'!AM13/'quant data list'!$B13</f>
        <v>0.71364682865883</v>
      </c>
      <c r="AP13">
        <f>'quant data list'!AN13/'quant data list'!$B13</f>
        <v>1.3159321409827522</v>
      </c>
      <c r="AQ13">
        <f t="shared" si="2"/>
        <v>0.3960850951583873</v>
      </c>
      <c r="AR13">
        <f>'quant data list'!AO13/'quant data list'!$B13</f>
        <v>0.65374992140935861</v>
      </c>
      <c r="AS13">
        <f>'quant data list'!AP13/'quant data list'!$B13</f>
        <v>0.48960444633475503</v>
      </c>
      <c r="AT13">
        <f>'quant data list'!AQ13/'quant data list'!$B13</f>
        <v>0.89539718201774754</v>
      </c>
      <c r="AU13">
        <f>'quant data list'!AR13/'quant data list'!$B13</f>
        <v>0.63748654439127805</v>
      </c>
      <c r="AV13">
        <f>'quant data list'!AS13/'quant data list'!$B13</f>
        <v>0.87008224558920144</v>
      </c>
      <c r="AW13">
        <f>'quant data list'!AT13/'quant data list'!$B13</f>
        <v>0.54107980824124591</v>
      </c>
      <c r="AX13">
        <f>'quant data list'!AU13/'quant data list'!$B13</f>
        <v>0.45240126799719593</v>
      </c>
      <c r="AY13">
        <f>'quant data list'!AV13/'quant data list'!$B13</f>
        <v>1.0533024797313293</v>
      </c>
      <c r="AZ13">
        <f>'quant data list'!AW13/'quant data list'!$B13</f>
        <v>1.4589919444959376</v>
      </c>
    </row>
    <row r="14" spans="1:52" x14ac:dyDescent="0.25">
      <c r="A14" t="str">
        <f>'raw data (CT)'!A14</f>
        <v>12h</v>
      </c>
      <c r="B14">
        <f>'quant data list'!C14/'quant data list'!$B14</f>
        <v>1.1471247656531227</v>
      </c>
      <c r="C14">
        <f>'quant data list'!D14/'quant data list'!$B14</f>
        <v>0.58204949457442734</v>
      </c>
      <c r="D14">
        <f>'quant data list'!E14/'quant data list'!$B14</f>
        <v>2.0626816840663725E-2</v>
      </c>
      <c r="E14">
        <f t="shared" si="0"/>
        <v>-5.5993349900974838</v>
      </c>
      <c r="F14">
        <f>'quant data list'!F14/'quant data list'!$B14</f>
        <v>0.49379639852550733</v>
      </c>
      <c r="G14">
        <f>'quant data list'!G14/'quant data list'!$B14</f>
        <v>0.23568856973488489</v>
      </c>
      <c r="H14">
        <f>'quant data list'!H14/'quant data list'!$B14</f>
        <v>0.76918951455629181</v>
      </c>
      <c r="I14">
        <f>'quant data list'!I14/'quant data list'!$B14</f>
        <v>0.82440862862806263</v>
      </c>
      <c r="J14">
        <f>'quant data list'!J14/'quant data list'!$B14</f>
        <v>1.2527448715107872</v>
      </c>
      <c r="K14">
        <f t="shared" si="3"/>
        <v>0.32509263167202118</v>
      </c>
      <c r="L14">
        <f>'quant data list'!K14/'quant data list'!$B14</f>
        <v>1.0392831297432317</v>
      </c>
      <c r="M14">
        <f>'quant data list'!L14/'quant data list'!$B14</f>
        <v>0.80640387974673777</v>
      </c>
      <c r="N14">
        <f>'quant data list'!M14/'quant data list'!$B14</f>
        <v>1.0959933290224242</v>
      </c>
      <c r="O14">
        <f>'quant data list'!N14/'quant data list'!$B14</f>
        <v>1.0294671589659415E-2</v>
      </c>
      <c r="P14">
        <f>'quant data list'!O14/'quant data list'!$B14</f>
        <v>0.78372038359123863</v>
      </c>
      <c r="Q14">
        <f>'quant data list'!P14/'quant data list'!$B14</f>
        <v>0.95200154406928184</v>
      </c>
      <c r="R14">
        <f>'quant data list'!Q14/'quant data list'!$B14</f>
        <v>0.99516387011411245</v>
      </c>
      <c r="S14">
        <f>'quant data list'!R14/'quant data list'!$B14</f>
        <v>1.1437020707902383</v>
      </c>
      <c r="T14">
        <f>'quant data list'!S14/'quant data list'!$B14</f>
        <v>0.4933184912704186</v>
      </c>
      <c r="U14">
        <f t="shared" si="1"/>
        <v>-1.019408729379103</v>
      </c>
      <c r="V14">
        <f>'quant data list'!T14/'quant data list'!$B14</f>
        <v>0.85959301584877534</v>
      </c>
      <c r="W14">
        <f>'quant data list'!U14/'quant data list'!$B14</f>
        <v>0.60914442412512382</v>
      </c>
      <c r="X14">
        <f>'quant data list'!V14/'quant data list'!$B14</f>
        <v>0.81354231434587509</v>
      </c>
      <c r="Y14">
        <f>'quant data list'!W14/'quant data list'!$B14</f>
        <v>0.75480039492571727</v>
      </c>
      <c r="Z14">
        <f>'quant data list'!X14/'quant data list'!$B14</f>
        <v>0.97545263365521906</v>
      </c>
      <c r="AA14">
        <f>'quant data list'!Y14/'quant data list'!$B14</f>
        <v>0.42107655683680906</v>
      </c>
      <c r="AB14">
        <f>'quant data list'!Z14/'quant data list'!$B14</f>
        <v>0.78479534887497948</v>
      </c>
      <c r="AC14">
        <f>'quant data list'!AA14/'quant data list'!$B14</f>
        <v>0.98512209118515504</v>
      </c>
      <c r="AD14">
        <f>'quant data list'!AB14/'quant data list'!$B14</f>
        <v>0.23732414896355689</v>
      </c>
      <c r="AE14">
        <f>'quant data list'!AC14/'quant data list'!$B14</f>
        <v>0.71635368589371162</v>
      </c>
      <c r="AF14">
        <f>'quant data list'!AD14/'quant data list'!$B14</f>
        <v>0.98009763067344868</v>
      </c>
      <c r="AG14">
        <f>'quant data list'!AE14/'quant data list'!$B14</f>
        <v>1.0251781278112029</v>
      </c>
      <c r="AH14">
        <f>'quant data list'!AF14/'quant data list'!$B14</f>
        <v>0.78373530007612646</v>
      </c>
      <c r="AI14">
        <f>'quant data list'!AG14/'quant data list'!$B14</f>
        <v>0.51682184700491696</v>
      </c>
      <c r="AJ14">
        <f>'quant data list'!AH14/'quant data list'!$B14</f>
        <v>0.69654628677273644</v>
      </c>
      <c r="AK14">
        <f>'quant data list'!AI14/'quant data list'!$B14</f>
        <v>0.67701185862584912</v>
      </c>
      <c r="AL14">
        <f>'quant data list'!AJ14/'quant data list'!$B14</f>
        <v>1.1352526917613388</v>
      </c>
      <c r="AM14">
        <f>'quant data list'!AK14/'quant data list'!$B14</f>
        <v>1.2120314062335964</v>
      </c>
      <c r="AN14">
        <f>'quant data list'!AL14/'quant data list'!$B14</f>
        <v>1.0739726438384423</v>
      </c>
      <c r="AO14">
        <f>'quant data list'!AM14/'quant data list'!$B14</f>
        <v>0.84209065654297377</v>
      </c>
      <c r="AP14">
        <f>'quant data list'!AN14/'quant data list'!$B14</f>
        <v>0.42886020360955346</v>
      </c>
      <c r="AQ14">
        <f t="shared" si="2"/>
        <v>-1.2214206486246635</v>
      </c>
      <c r="AR14">
        <f>'quant data list'!AO14/'quant data list'!$B14</f>
        <v>4.0779524008939223</v>
      </c>
      <c r="AS14">
        <f>'quant data list'!AP14/'quant data list'!$B14</f>
        <v>0.27727655158615822</v>
      </c>
      <c r="AT14">
        <f>'quant data list'!AQ14/'quant data list'!$B14</f>
        <v>0.72239392689590698</v>
      </c>
      <c r="AU14">
        <f>'quant data list'!AR14/'quant data list'!$B14</f>
        <v>1.0803925377314105</v>
      </c>
      <c r="AV14">
        <f>'quant data list'!AS14/'quant data list'!$B14</f>
        <v>0.69704201759403428</v>
      </c>
      <c r="AW14">
        <f>'quant data list'!AT14/'quant data list'!$B14</f>
        <v>0.29235849531013747</v>
      </c>
      <c r="AX14">
        <f>'quant data list'!AU14/'quant data list'!$B14</f>
        <v>7.4723564409655899E-2</v>
      </c>
      <c r="AY14">
        <f>'quant data list'!AV14/'quant data list'!$B14</f>
        <v>1.2052782119810561</v>
      </c>
      <c r="AZ14">
        <f>'quant data list'!AW14/'quant data list'!$B14</f>
        <v>1.2890513796325123</v>
      </c>
    </row>
    <row r="15" spans="1:52" x14ac:dyDescent="0.25">
      <c r="A15" t="str">
        <f>'raw data (CT)'!A15</f>
        <v>12h</v>
      </c>
      <c r="B15">
        <f>'quant data list'!C15/'quant data list'!$B15</f>
        <v>1.5450860988170307</v>
      </c>
      <c r="C15">
        <f>'quant data list'!D15/'quant data list'!$B15</f>
        <v>0.44098361891389526</v>
      </c>
      <c r="D15">
        <f>'quant data list'!E15/'quant data list'!$B15</f>
        <v>0.98568027828817761</v>
      </c>
      <c r="E15">
        <f t="shared" si="0"/>
        <v>-2.0808334418893151E-2</v>
      </c>
      <c r="F15">
        <f>'quant data list'!F15/'quant data list'!$B15</f>
        <v>1.3461984353806264</v>
      </c>
      <c r="G15">
        <f>'quant data list'!G15/'quant data list'!$B15</f>
        <v>0.54402577987922285</v>
      </c>
      <c r="H15">
        <f>'quant data list'!H15/'quant data list'!$B15</f>
        <v>0.71327015227334378</v>
      </c>
      <c r="I15">
        <f>'quant data list'!I15/'quant data list'!$B15</f>
        <v>0.90285353278877756</v>
      </c>
      <c r="J15">
        <f>'quant data list'!J15/'quant data list'!$B15</f>
        <v>1.3054389170084175</v>
      </c>
      <c r="K15">
        <f t="shared" si="3"/>
        <v>0.38453495386621156</v>
      </c>
      <c r="L15">
        <f>'quant data list'!K15/'quant data list'!$B15</f>
        <v>1.2954622535531186</v>
      </c>
      <c r="M15">
        <f>'quant data list'!L15/'quant data list'!$B15</f>
        <v>0.80172319494079447</v>
      </c>
      <c r="N15">
        <f>'quant data list'!M15/'quant data list'!$B15</f>
        <v>0.81658926240175211</v>
      </c>
      <c r="O15">
        <f>'quant data list'!N15/'quant data list'!$B15</f>
        <v>0.86330286367734832</v>
      </c>
      <c r="P15">
        <f>'quant data list'!O15/'quant data list'!$B15</f>
        <v>0.97057815672272452</v>
      </c>
      <c r="Q15">
        <f>'quant data list'!P15/'quant data list'!$B15</f>
        <v>0.92189358668894883</v>
      </c>
      <c r="R15">
        <f>'quant data list'!Q15/'quant data list'!$B15</f>
        <v>0.97829980784734283</v>
      </c>
      <c r="S15">
        <f>'quant data list'!R15/'quant data list'!$B15</f>
        <v>1.0451916687284595</v>
      </c>
      <c r="T15">
        <f>'quant data list'!S15/'quant data list'!$B15</f>
        <v>0.4301235053502423</v>
      </c>
      <c r="U15">
        <f t="shared" si="1"/>
        <v>-1.2171771211829725</v>
      </c>
      <c r="V15">
        <f>'quant data list'!T15/'quant data list'!$B15</f>
        <v>3.0194731310437288</v>
      </c>
      <c r="W15">
        <f>'quant data list'!U15/'quant data list'!$B15</f>
        <v>1.3544901083975966</v>
      </c>
      <c r="X15">
        <f>'quant data list'!V15/'quant data list'!$B15</f>
        <v>0.66550966600304118</v>
      </c>
      <c r="Y15">
        <f>'quant data list'!W15/'quant data list'!$B15</f>
        <v>0.79867195406236657</v>
      </c>
      <c r="Z15">
        <f>'quant data list'!X15/'quant data list'!$B15</f>
        <v>1.386203245948852</v>
      </c>
      <c r="AA15">
        <f>'quant data list'!Y15/'quant data list'!$B15</f>
        <v>0.35671125069403092</v>
      </c>
      <c r="AB15">
        <f>'quant data list'!Z15/'quant data list'!$B15</f>
        <v>0.8581958480431906</v>
      </c>
      <c r="AC15">
        <f>'quant data list'!AA15/'quant data list'!$B15</f>
        <v>0.77375681288854437</v>
      </c>
      <c r="AD15">
        <f>'quant data list'!AB15/'quant data list'!$B15</f>
        <v>0.4096129094120553</v>
      </c>
      <c r="AE15">
        <f>'quant data list'!AC15/'quant data list'!$B15</f>
        <v>0.99961717696952745</v>
      </c>
      <c r="AF15">
        <f>'quant data list'!AD15/'quant data list'!$B15</f>
        <v>1.0937307581677604</v>
      </c>
      <c r="AG15">
        <f>'quant data list'!AE15/'quant data list'!$B15</f>
        <v>0.78524015450441642</v>
      </c>
      <c r="AH15">
        <f>'quant data list'!AF15/'quant data list'!$B15</f>
        <v>1.0892150973596604</v>
      </c>
      <c r="AI15">
        <f>'quant data list'!AG15/'quant data list'!$B15</f>
        <v>0.65575461940429847</v>
      </c>
      <c r="AJ15">
        <f>'quant data list'!AH15/'quant data list'!$B15</f>
        <v>0.68464806330607608</v>
      </c>
      <c r="AK15">
        <f>'quant data list'!AI15/'quant data list'!$B15</f>
        <v>0.8713989617515161</v>
      </c>
      <c r="AL15">
        <f>'quant data list'!AJ15/'quant data list'!$B15</f>
        <v>1.385744572933596</v>
      </c>
      <c r="AM15">
        <f>'quant data list'!AK15/'quant data list'!$B15</f>
        <v>1.3083977714249979</v>
      </c>
      <c r="AN15">
        <f>'quant data list'!AL15/'quant data list'!$B15</f>
        <v>1.4253525624084393</v>
      </c>
      <c r="AO15">
        <f>'quant data list'!AM15/'quant data list'!$B15</f>
        <v>1.0521208580223191</v>
      </c>
      <c r="AP15">
        <f>'quant data list'!AN15/'quant data list'!$B15</f>
        <v>1.4067727625388329</v>
      </c>
      <c r="AQ15">
        <f t="shared" si="2"/>
        <v>0.49238930737002767</v>
      </c>
      <c r="AR15">
        <f>'quant data list'!AO15/'quant data list'!$B15</f>
        <v>1.3152214010901369</v>
      </c>
      <c r="AS15">
        <f>'quant data list'!AP15/'quant data list'!$B15</f>
        <v>0.5723563751291898</v>
      </c>
      <c r="AT15">
        <f>'quant data list'!AQ15/'quant data list'!$B15</f>
        <v>0.76474328549449344</v>
      </c>
      <c r="AU15">
        <f>'quant data list'!AR15/'quant data list'!$B15</f>
        <v>0.73519255515637472</v>
      </c>
      <c r="AV15">
        <f>'quant data list'!AS15/'quant data list'!$B15</f>
        <v>1.3320011419167344</v>
      </c>
      <c r="AW15">
        <f>'quant data list'!AT15/'quant data list'!$B15</f>
        <v>0.45613265465524744</v>
      </c>
      <c r="AX15">
        <f>'quant data list'!AU15/'quant data list'!$B15</f>
        <v>0.27759930832147744</v>
      </c>
      <c r="AY15">
        <f>'quant data list'!AV15/'quant data list'!$B15</f>
        <v>1.4612009796953696</v>
      </c>
      <c r="AZ15">
        <f>'quant data list'!AW15/'quant data list'!$B15</f>
        <v>1.3432021606045925</v>
      </c>
    </row>
    <row r="16" spans="1:52" x14ac:dyDescent="0.25">
      <c r="A16" t="str">
        <f>'raw data (CT)'!A16</f>
        <v>12h</v>
      </c>
      <c r="B16">
        <f>'quant data list'!C16/'quant data list'!$B16</f>
        <v>0.93554725598381427</v>
      </c>
      <c r="C16">
        <f>'quant data list'!D16/'quant data list'!$B16</f>
        <v>0.58811058822890905</v>
      </c>
      <c r="D16">
        <f>'quant data list'!E16/'quant data list'!$B16</f>
        <v>4.4390221764397362</v>
      </c>
      <c r="E16">
        <f t="shared" si="0"/>
        <v>2.1502419160880377</v>
      </c>
      <c r="F16">
        <f>'quant data list'!F16/'quant data list'!$B16</f>
        <v>0.45814809000974621</v>
      </c>
      <c r="G16">
        <f>'quant data list'!G16/'quant data list'!$B16</f>
        <v>0.55984074834143105</v>
      </c>
      <c r="H16">
        <f>'quant data list'!H16/'quant data list'!$B16</f>
        <v>0.52080149141592913</v>
      </c>
      <c r="I16">
        <f>'quant data list'!I16/'quant data list'!$B16</f>
        <v>0.72341965806562702</v>
      </c>
      <c r="J16">
        <f>'quant data list'!J16/'quant data list'!$B16</f>
        <v>1.2823574924961199</v>
      </c>
      <c r="K16">
        <f t="shared" si="3"/>
        <v>0.35879850903504107</v>
      </c>
      <c r="L16">
        <f>'quant data list'!K16/'quant data list'!$B16</f>
        <v>0.65004209620815467</v>
      </c>
      <c r="M16">
        <f>'quant data list'!L16/'quant data list'!$B16</f>
        <v>0.76547404812135056</v>
      </c>
      <c r="N16">
        <f>'quant data list'!M16/'quant data list'!$B16</f>
        <v>0.92292291401086624</v>
      </c>
      <c r="O16">
        <f>'quant data list'!N16/'quant data list'!$B16</f>
        <v>5.1956579290875551</v>
      </c>
      <c r="P16">
        <f>'quant data list'!O16/'quant data list'!$B16</f>
        <v>0.7965403445698791</v>
      </c>
      <c r="Q16">
        <f>'quant data list'!P16/'quant data list'!$B16</f>
        <v>0.85659553192599247</v>
      </c>
      <c r="R16">
        <f>'quant data list'!Q16/'quant data list'!$B16</f>
        <v>1.0815397649975178</v>
      </c>
      <c r="S16">
        <f>'quant data list'!R16/'quant data list'!$B16</f>
        <v>0.9469562039586652</v>
      </c>
      <c r="T16">
        <f>'quant data list'!S16/'quant data list'!$B16</f>
        <v>0.43327321769413557</v>
      </c>
      <c r="U16">
        <f t="shared" si="1"/>
        <v>-1.2066510341234931</v>
      </c>
      <c r="V16">
        <f>'quant data list'!T16/'quant data list'!$B16</f>
        <v>1.6106323569066525</v>
      </c>
      <c r="W16">
        <f>'quant data list'!U16/'quant data list'!$B16</f>
        <v>0.89463935234604453</v>
      </c>
      <c r="X16">
        <f>'quant data list'!V16/'quant data list'!$B16</f>
        <v>0.73766365468377626</v>
      </c>
      <c r="Y16">
        <f>'quant data list'!W16/'quant data list'!$B16</f>
        <v>0.79594947594897036</v>
      </c>
      <c r="Z16">
        <f>'quant data list'!X16/'quant data list'!$B16</f>
        <v>0.79513118965818086</v>
      </c>
      <c r="AA16">
        <f>'quant data list'!Y16/'quant data list'!$B16</f>
        <v>0.35128817936385126</v>
      </c>
      <c r="AB16">
        <f>'quant data list'!Z16/'quant data list'!$B16</f>
        <v>0.70845020652084634</v>
      </c>
      <c r="AC16">
        <f>'quant data list'!AA16/'quant data list'!$B16</f>
        <v>1.4016193665321774</v>
      </c>
      <c r="AD16">
        <f>'quant data list'!AB16/'quant data list'!$B16</f>
        <v>0.59692954707894497</v>
      </c>
      <c r="AE16">
        <f>'quant data list'!AC16/'quant data list'!$B16</f>
        <v>0.65459545251830387</v>
      </c>
      <c r="AF16">
        <f>'quant data list'!AD16/'quant data list'!$B16</f>
        <v>0.98915077072079616</v>
      </c>
      <c r="AG16">
        <f>'quant data list'!AE16/'quant data list'!$B16</f>
        <v>0.23925382105757653</v>
      </c>
      <c r="AH16">
        <f>'quant data list'!AF16/'quant data list'!$B16</f>
        <v>0.77706410003674886</v>
      </c>
      <c r="AI16">
        <f>'quant data list'!AG16/'quant data list'!$B16</f>
        <v>1.541771422005098</v>
      </c>
      <c r="AJ16">
        <f>'quant data list'!AH16/'quant data list'!$B16</f>
        <v>0.65098359552131801</v>
      </c>
      <c r="AK16">
        <f>'quant data list'!AI16/'quant data list'!$B16</f>
        <v>0.50779344595716014</v>
      </c>
      <c r="AL16">
        <f>'quant data list'!AJ16/'quant data list'!$B16</f>
        <v>0.64884559477179971</v>
      </c>
      <c r="AM16">
        <f>'quant data list'!AK16/'quant data list'!$B16</f>
        <v>1.0261382411123006</v>
      </c>
      <c r="AN16">
        <f>'quant data list'!AL16/'quant data list'!$B16</f>
        <v>0.9295635569531645</v>
      </c>
      <c r="AO16">
        <f>'quant data list'!AM16/'quant data list'!$B16</f>
        <v>0.95408761747131798</v>
      </c>
      <c r="AP16">
        <f>'quant data list'!AN16/'quant data list'!$B16</f>
        <v>1.0492656381702057</v>
      </c>
      <c r="AQ16">
        <f t="shared" si="2"/>
        <v>6.9379965194257542E-2</v>
      </c>
      <c r="AR16">
        <f>'quant data list'!AO16/'quant data list'!$B16</f>
        <v>2.3657837983985446</v>
      </c>
      <c r="AS16">
        <f>'quant data list'!AP16/'quant data list'!$B16</f>
        <v>0.58257099568606674</v>
      </c>
      <c r="AT16">
        <f>'quant data list'!AQ16/'quant data list'!$B16</f>
        <v>0.68410219158656205</v>
      </c>
      <c r="AU16">
        <f>'quant data list'!AR16/'quant data list'!$B16</f>
        <v>0.96132604261735988</v>
      </c>
      <c r="AV16">
        <f>'quant data list'!AS16/'quant data list'!$B16</f>
        <v>0.86156238904129867</v>
      </c>
      <c r="AW16">
        <f>'quant data list'!AT16/'quant data list'!$B16</f>
        <v>0.37619647316778532</v>
      </c>
      <c r="AX16">
        <f>'quant data list'!AU16/'quant data list'!$B16</f>
        <v>0.20006505906192429</v>
      </c>
      <c r="AY16">
        <f>'quant data list'!AV16/'quant data list'!$B16</f>
        <v>0.77359747509377286</v>
      </c>
      <c r="AZ16">
        <f>'quant data list'!AW16/'quant data list'!$B16</f>
        <v>1.3667211241629993</v>
      </c>
    </row>
    <row r="17" spans="1:52" x14ac:dyDescent="0.25">
      <c r="A17" t="str">
        <f>'raw data (CT)'!A17</f>
        <v>18h</v>
      </c>
      <c r="B17">
        <f>'quant data list'!C17/'quant data list'!$B17</f>
        <v>0.95702578733994847</v>
      </c>
      <c r="C17">
        <f>'quant data list'!D17/'quant data list'!$B17</f>
        <v>1.7356194789311208</v>
      </c>
      <c r="D17">
        <f>'quant data list'!E17/'quant data list'!$B17</f>
        <v>0.23658660172745719</v>
      </c>
      <c r="E17">
        <f t="shared" si="0"/>
        <v>-2.0795597209927426</v>
      </c>
      <c r="F17">
        <f>'quant data list'!F17/'quant data list'!$B17</f>
        <v>1.0409249204725259</v>
      </c>
      <c r="G17">
        <f>'quant data list'!G17/'quant data list'!$B17</f>
        <v>0.64798741978818897</v>
      </c>
      <c r="H17">
        <f>'quant data list'!H17/'quant data list'!$B17</f>
        <v>1.770807471531288</v>
      </c>
      <c r="I17">
        <f>'quant data list'!I17/'quant data list'!$B17</f>
        <v>0.9334335439549698</v>
      </c>
      <c r="J17">
        <f>'quant data list'!J17/'quant data list'!$B17</f>
        <v>1.3745457197686959</v>
      </c>
      <c r="K17">
        <f t="shared" si="3"/>
        <v>0.45895489418196073</v>
      </c>
      <c r="L17">
        <f>'quant data list'!K17/'quant data list'!$B17</f>
        <v>1.7733860089935791</v>
      </c>
      <c r="M17">
        <f>'quant data list'!L17/'quant data list'!$B17</f>
        <v>1.0273393791547312</v>
      </c>
      <c r="N17">
        <f>'quant data list'!M17/'quant data list'!$B17</f>
        <v>1.2989129513437774</v>
      </c>
      <c r="O17">
        <f>'quant data list'!N17/'quant data list'!$B17</f>
        <v>24.377490002693893</v>
      </c>
      <c r="P17">
        <f>'quant data list'!O17/'quant data list'!$B17</f>
        <v>0.87228515924951</v>
      </c>
      <c r="Q17">
        <f>'quant data list'!P17/'quant data list'!$B17</f>
        <v>0.90060748205927432</v>
      </c>
      <c r="R17">
        <f>'quant data list'!Q17/'quant data list'!$B17</f>
        <v>1.1548731414541133</v>
      </c>
      <c r="S17">
        <f>'quant data list'!R17/'quant data list'!$B17</f>
        <v>1.5393335647657387</v>
      </c>
      <c r="T17">
        <f>'quant data list'!S17/'quant data list'!$B17</f>
        <v>1.3090969166932402</v>
      </c>
      <c r="U17">
        <f t="shared" si="1"/>
        <v>0.38857190863294705</v>
      </c>
      <c r="V17">
        <f>'quant data list'!T17/'quant data list'!$B17</f>
        <v>3.164446303811038</v>
      </c>
      <c r="W17">
        <f>'quant data list'!U17/'quant data list'!$B17</f>
        <v>1.7261462468752022</v>
      </c>
      <c r="X17">
        <f>'quant data list'!V17/'quant data list'!$B17</f>
        <v>0.90619564152265353</v>
      </c>
      <c r="Y17">
        <f>'quant data list'!W17/'quant data list'!$B17</f>
        <v>1.0466706979148173</v>
      </c>
      <c r="Z17">
        <f>'quant data list'!X17/'quant data list'!$B17</f>
        <v>1.4792997133332333</v>
      </c>
      <c r="AA17">
        <f>'quant data list'!Y17/'quant data list'!$B17</f>
        <v>1.1489835262249082</v>
      </c>
      <c r="AB17">
        <f>'quant data list'!Z17/'quant data list'!$B17</f>
        <v>0.96151124350766903</v>
      </c>
      <c r="AC17">
        <f>'quant data list'!AA17/'quant data list'!$B17</f>
        <v>1.0943292168374421</v>
      </c>
      <c r="AD17">
        <f>'quant data list'!AB17/'quant data list'!$B17</f>
        <v>0.52472528060940826</v>
      </c>
      <c r="AE17">
        <f>'quant data list'!AC17/'quant data list'!$B17</f>
        <v>0.98249817289157448</v>
      </c>
      <c r="AF17">
        <f>'quant data list'!AD17/'quant data list'!$B17</f>
        <v>0.89770334500166327</v>
      </c>
      <c r="AG17">
        <f>'quant data list'!AE17/'quant data list'!$B17</f>
        <v>0.60203652556208653</v>
      </c>
      <c r="AH17">
        <f>'quant data list'!AF17/'quant data list'!$B17</f>
        <v>1.3161668574223995</v>
      </c>
      <c r="AI17">
        <f>'quant data list'!AG17/'quant data list'!$B17</f>
        <v>0.55908693514907426</v>
      </c>
      <c r="AJ17">
        <f>'quant data list'!AH17/'quant data list'!$B17</f>
        <v>0.97444145888019507</v>
      </c>
      <c r="AK17">
        <f>'quant data list'!AI17/'quant data list'!$B17</f>
        <v>1.1776858152429952</v>
      </c>
      <c r="AL17">
        <f>'quant data list'!AJ17/'quant data list'!$B17</f>
        <v>1.4436238081240695</v>
      </c>
      <c r="AM17">
        <f>'quant data list'!AK17/'quant data list'!$B17</f>
        <v>1.8463223248709673</v>
      </c>
      <c r="AN17">
        <f>'quant data list'!AL17/'quant data list'!$B17</f>
        <v>1.2843079589723581</v>
      </c>
      <c r="AO17">
        <f>'quant data list'!AM17/'quant data list'!$B17</f>
        <v>1.2380762528248273</v>
      </c>
      <c r="AP17">
        <f>'quant data list'!AN17/'quant data list'!$B17</f>
        <v>0.66437750877546642</v>
      </c>
      <c r="AQ17">
        <f t="shared" si="2"/>
        <v>-0.58992486043012549</v>
      </c>
      <c r="AR17">
        <f>'quant data list'!AO17/'quant data list'!$B17</f>
        <v>0.81778659387379016</v>
      </c>
      <c r="AS17">
        <f>'quant data list'!AP17/'quant data list'!$B17</f>
        <v>0.54696713724185764</v>
      </c>
      <c r="AT17">
        <f>'quant data list'!AQ17/'quant data list'!$B17</f>
        <v>1.0244115406642766</v>
      </c>
      <c r="AU17">
        <f>'quant data list'!AR17/'quant data list'!$B17</f>
        <v>1.1244548367995582</v>
      </c>
      <c r="AV17">
        <f>'quant data list'!AS17/'quant data list'!$B17</f>
        <v>1.1283994865473288</v>
      </c>
      <c r="AW17">
        <f>'quant data list'!AT17/'quant data list'!$B17</f>
        <v>0.63518292065712179</v>
      </c>
      <c r="AX17">
        <f>'quant data list'!AU17/'quant data list'!$B17</f>
        <v>2.3723804573859066</v>
      </c>
      <c r="AY17">
        <f>'quant data list'!AV17/'quant data list'!$B17</f>
        <v>1.4259767430727135</v>
      </c>
      <c r="AZ17">
        <f>'quant data list'!AW17/'quant data list'!$B17</f>
        <v>2.0324131202968392</v>
      </c>
    </row>
    <row r="18" spans="1:52" x14ac:dyDescent="0.25">
      <c r="A18" t="str">
        <f>'raw data (CT)'!A18</f>
        <v>18h</v>
      </c>
      <c r="B18">
        <f>'quant data list'!C18/'quant data list'!$B18</f>
        <v>0.74324287092565855</v>
      </c>
      <c r="C18">
        <f>'quant data list'!D18/'quant data list'!$B18</f>
        <v>1.1741165842035586</v>
      </c>
      <c r="D18">
        <f>'quant data list'!E18/'quant data list'!$B18</f>
        <v>4.7470839362803427E-2</v>
      </c>
      <c r="E18">
        <f t="shared" si="0"/>
        <v>-4.3968146305519724</v>
      </c>
      <c r="F18">
        <f>'quant data list'!F18/'quant data list'!$B18</f>
        <v>0.38580340660255857</v>
      </c>
      <c r="G18">
        <f>'quant data list'!G18/'quant data list'!$B18</f>
        <v>0.25109563608451446</v>
      </c>
      <c r="H18">
        <f>'quant data list'!H18/'quant data list'!$B18</f>
        <v>1.3271636320752394</v>
      </c>
      <c r="I18">
        <f>'quant data list'!I18/'quant data list'!$B18</f>
        <v>0.78895409338798705</v>
      </c>
      <c r="J18">
        <f>'quant data list'!J18/'quant data list'!$B18</f>
        <v>1.0124162657216691</v>
      </c>
      <c r="K18">
        <f t="shared" si="3"/>
        <v>1.780259143073145E-2</v>
      </c>
      <c r="L18">
        <f>'quant data list'!K18/'quant data list'!$B18</f>
        <v>1.2809275456788562</v>
      </c>
      <c r="M18">
        <f>'quant data list'!L18/'quant data list'!$B18</f>
        <v>0.58611630723805996</v>
      </c>
      <c r="N18">
        <f>'quant data list'!M18/'quant data list'!$B18</f>
        <v>1.1090694678704425</v>
      </c>
      <c r="O18">
        <f>'quant data list'!N18/'quant data list'!$B18</f>
        <v>8.8416746734211335E-2</v>
      </c>
      <c r="P18">
        <f>'quant data list'!O18/'quant data list'!$B18</f>
        <v>0.64745903024767515</v>
      </c>
      <c r="Q18">
        <f>'quant data list'!P18/'quant data list'!$B18</f>
        <v>0.87005869052767104</v>
      </c>
      <c r="R18">
        <f>'quant data list'!Q18/'quant data list'!$B18</f>
        <v>1.0741255441424185</v>
      </c>
      <c r="S18">
        <f>'quant data list'!R18/'quant data list'!$B18</f>
        <v>1.2220259461600265</v>
      </c>
      <c r="T18">
        <f>'quant data list'!S18/'quant data list'!$B18</f>
        <v>0.72278879254466177</v>
      </c>
      <c r="U18">
        <f t="shared" si="1"/>
        <v>-0.46835395872579255</v>
      </c>
      <c r="V18">
        <f>'quant data list'!T18/'quant data list'!$B18</f>
        <v>1.7765347830895442</v>
      </c>
      <c r="W18">
        <f>'quant data list'!U18/'quant data list'!$B18</f>
        <v>0.98279494661652333</v>
      </c>
      <c r="X18">
        <f>'quant data list'!V18/'quant data list'!$B18</f>
        <v>0.91638669117124971</v>
      </c>
      <c r="Y18">
        <f>'quant data list'!W18/'quant data list'!$B18</f>
        <v>0.63537521792222984</v>
      </c>
      <c r="Z18">
        <f>'quant data list'!X18/'quant data list'!$B18</f>
        <v>0.98446171749937494</v>
      </c>
      <c r="AA18">
        <f>'quant data list'!Y18/'quant data list'!$B18</f>
        <v>0.39329817897803215</v>
      </c>
      <c r="AB18">
        <f>'quant data list'!Z18/'quant data list'!$B18</f>
        <v>0.87449772482058297</v>
      </c>
      <c r="AC18">
        <f>'quant data list'!AA18/'quant data list'!$B18</f>
        <v>1.2992994010721151</v>
      </c>
      <c r="AD18">
        <f>'quant data list'!AB18/'quant data list'!$B18</f>
        <v>1.1316672602717452</v>
      </c>
      <c r="AE18">
        <f>'quant data list'!AC18/'quant data list'!$B18</f>
        <v>0.83969268572593125</v>
      </c>
      <c r="AF18">
        <f>'quant data list'!AD18/'quant data list'!$B18</f>
        <v>0.86395569844622611</v>
      </c>
      <c r="AG18">
        <f>'quant data list'!AE18/'quant data list'!$B18</f>
        <v>0.49129671209317965</v>
      </c>
      <c r="AH18">
        <f>'quant data list'!AF18/'quant data list'!$B18</f>
        <v>1.1299760421839253</v>
      </c>
      <c r="AI18">
        <f>'quant data list'!AG18/'quant data list'!$B18</f>
        <v>0.53016893612070803</v>
      </c>
      <c r="AJ18">
        <f>'quant data list'!AH18/'quant data list'!$B18</f>
        <v>0.75630269711258113</v>
      </c>
      <c r="AK18">
        <f>'quant data list'!AI18/'quant data list'!$B18</f>
        <v>0.66385027562384791</v>
      </c>
      <c r="AL18">
        <f>'quant data list'!AJ18/'quant data list'!$B18</f>
        <v>1.0085184602089814</v>
      </c>
      <c r="AM18">
        <f>'quant data list'!AK18/'quant data list'!$B18</f>
        <v>1.2081737578369005</v>
      </c>
      <c r="AN18">
        <f>'quant data list'!AL18/'quant data list'!$B18</f>
        <v>1.0575886931628391</v>
      </c>
      <c r="AO18">
        <f>'quant data list'!AM18/'quant data list'!$B18</f>
        <v>1.0088353624082562</v>
      </c>
      <c r="AP18">
        <f>'quant data list'!AN18/'quant data list'!$B18</f>
        <v>0.16031226762020789</v>
      </c>
      <c r="AQ18">
        <f t="shared" si="2"/>
        <v>-2.6410432654170535</v>
      </c>
      <c r="AR18">
        <f>'quant data list'!AO18/'quant data list'!$B18</f>
        <v>0.40282241462884161</v>
      </c>
      <c r="AS18">
        <f>'quant data list'!AP18/'quant data list'!$B18</f>
        <v>0.25844168827325198</v>
      </c>
      <c r="AT18">
        <f>'quant data list'!AQ18/'quant data list'!$B18</f>
        <v>0.80885526410044817</v>
      </c>
      <c r="AU18">
        <f>'quant data list'!AR18/'quant data list'!$B18</f>
        <v>1.1740644508674329</v>
      </c>
      <c r="AV18">
        <f>'quant data list'!AS18/'quant data list'!$B18</f>
        <v>0.95558054137050785</v>
      </c>
      <c r="AW18">
        <f>'quant data list'!AT18/'quant data list'!$B18</f>
        <v>0.39745661486178063</v>
      </c>
      <c r="AX18">
        <f>'quant data list'!AU18/'quant data list'!$B18</f>
        <v>0.39321187097073268</v>
      </c>
      <c r="AY18">
        <f>'quant data list'!AV18/'quant data list'!$B18</f>
        <v>1.2554805158247611</v>
      </c>
      <c r="AZ18">
        <f>'quant data list'!AW18/'quant data list'!$B18</f>
        <v>0.96713246177977497</v>
      </c>
    </row>
    <row r="19" spans="1:52" x14ac:dyDescent="0.25">
      <c r="A19" t="str">
        <f>'raw data (CT)'!A19</f>
        <v>18h</v>
      </c>
      <c r="B19">
        <f>'quant data list'!C19/'quant data list'!$B19</f>
        <v>1.0102833652620717</v>
      </c>
      <c r="C19">
        <f>'quant data list'!D19/'quant data list'!$B19</f>
        <v>2.2806375179661753</v>
      </c>
      <c r="D19">
        <f>'quant data list'!E19/'quant data list'!$B19</f>
        <v>1.829749997445336E-2</v>
      </c>
      <c r="E19">
        <f t="shared" si="0"/>
        <v>-5.7722096462297543</v>
      </c>
      <c r="F19">
        <f>'quant data list'!F19/'quant data list'!$B19</f>
        <v>0.36422016140652086</v>
      </c>
      <c r="G19">
        <f>'quant data list'!G19/'quant data list'!$B19</f>
        <v>0.39898422882285556</v>
      </c>
      <c r="H19">
        <f>'quant data list'!H19/'quant data list'!$B19</f>
        <v>1.8756141083335334</v>
      </c>
      <c r="I19">
        <f>'quant data list'!I19/'quant data list'!$B19</f>
        <v>0.69231351027785404</v>
      </c>
      <c r="J19">
        <f>'quant data list'!J19/'quant data list'!$B19</f>
        <v>1.0466793218111257</v>
      </c>
      <c r="K19">
        <f t="shared" si="3"/>
        <v>6.5819501775152528E-2</v>
      </c>
      <c r="L19">
        <f>'quant data list'!K19/'quant data list'!$B19</f>
        <v>0.68235319497932567</v>
      </c>
      <c r="M19">
        <f>'quant data list'!L19/'quant data list'!$B19</f>
        <v>0.94692326954800854</v>
      </c>
      <c r="N19">
        <f>'quant data list'!M19/'quant data list'!$B19</f>
        <v>1.2547268098223239</v>
      </c>
      <c r="O19">
        <f>'quant data list'!N19/'quant data list'!$B19</f>
        <v>7.5736491640125379E-3</v>
      </c>
      <c r="P19">
        <f>'quant data list'!O19/'quant data list'!$B19</f>
        <v>0.7617487863797815</v>
      </c>
      <c r="Q19">
        <f>'quant data list'!P19/'quant data list'!$B19</f>
        <v>0.88919681287999486</v>
      </c>
      <c r="R19">
        <f>'quant data list'!Q19/'quant data list'!$B19</f>
        <v>0.98737547244901147</v>
      </c>
      <c r="S19">
        <f>'quant data list'!R19/'quant data list'!$B19</f>
        <v>1.4286208388714197</v>
      </c>
      <c r="T19">
        <f>'quant data list'!S19/'quant data list'!$B19</f>
        <v>1.1135871309600538</v>
      </c>
      <c r="U19">
        <f t="shared" si="1"/>
        <v>0.15521444405844786</v>
      </c>
      <c r="V19">
        <f>'quant data list'!T19/'quant data list'!$B19</f>
        <v>3.0544174168179286</v>
      </c>
      <c r="W19">
        <f>'quant data list'!U19/'quant data list'!$B19</f>
        <v>0.6352332981288642</v>
      </c>
      <c r="X19">
        <f>'quant data list'!V19/'quant data list'!$B19</f>
        <v>1.0905673586719959</v>
      </c>
      <c r="Y19">
        <f>'quant data list'!W19/'quant data list'!$B19</f>
        <v>0.9852273452335073</v>
      </c>
      <c r="Z19">
        <f>'quant data list'!X19/'quant data list'!$B19</f>
        <v>1.2578045474275874</v>
      </c>
      <c r="AA19">
        <f>'quant data list'!Y19/'quant data list'!$B19</f>
        <v>0.74659739731830843</v>
      </c>
      <c r="AB19">
        <f>'quant data list'!Z19/'quant data list'!$B19</f>
        <v>0.81465705145258083</v>
      </c>
      <c r="AC19">
        <f>'quant data list'!AA19/'quant data list'!$B19</f>
        <v>0.72850046036089544</v>
      </c>
      <c r="AD19">
        <f>'quant data list'!AB19/'quant data list'!$B19</f>
        <v>0.41336831652967959</v>
      </c>
      <c r="AE19">
        <f>'quant data list'!AC19/'quant data list'!$B19</f>
        <v>0.70017445169719883</v>
      </c>
      <c r="AF19">
        <f>'quant data list'!AD19/'quant data list'!$B19</f>
        <v>0.92785685387486738</v>
      </c>
      <c r="AG19">
        <f>'quant data list'!AE19/'quant data list'!$B19</f>
        <v>0.95113854544776877</v>
      </c>
      <c r="AH19">
        <f>'quant data list'!AF19/'quant data list'!$B19</f>
        <v>1.1171152670744853</v>
      </c>
      <c r="AI19">
        <f>'quant data list'!AG19/'quant data list'!$B19</f>
        <v>0.65300919248884448</v>
      </c>
      <c r="AJ19">
        <f>'quant data list'!AH19/'quant data list'!$B19</f>
        <v>0.89198430609192325</v>
      </c>
      <c r="AK19">
        <f>'quant data list'!AI19/'quant data list'!$B19</f>
        <v>0.8863470067293493</v>
      </c>
      <c r="AL19">
        <f>'quant data list'!AJ19/'quant data list'!$B19</f>
        <v>1.047190273269796</v>
      </c>
      <c r="AM19">
        <f>'quant data list'!AK19/'quant data list'!$B19</f>
        <v>1.2763999389699661</v>
      </c>
      <c r="AN19">
        <f>'quant data list'!AL19/'quant data list'!$B19</f>
        <v>0.89366356570483241</v>
      </c>
      <c r="AO19">
        <f>'quant data list'!AM19/'quant data list'!$B19</f>
        <v>0.98773202249667313</v>
      </c>
      <c r="AP19">
        <f>'quant data list'!AN19/'quant data list'!$B19</f>
        <v>0.45641048508614041</v>
      </c>
      <c r="AQ19">
        <f t="shared" si="2"/>
        <v>-1.131596159947833</v>
      </c>
      <c r="AR19">
        <f>'quant data list'!AO19/'quant data list'!$B19</f>
        <v>1.5122526808322962</v>
      </c>
      <c r="AS19">
        <f>'quant data list'!AP19/'quant data list'!$B19</f>
        <v>0.30003524202342102</v>
      </c>
      <c r="AT19">
        <f>'quant data list'!AQ19/'quant data list'!$B19</f>
        <v>1.0706890703146965</v>
      </c>
      <c r="AU19">
        <f>'quant data list'!AR19/'quant data list'!$B19</f>
        <v>1.0240190548916133</v>
      </c>
      <c r="AV19">
        <f>'quant data list'!AS19/'quant data list'!$B19</f>
        <v>1.0459201363950252</v>
      </c>
      <c r="AW19">
        <f>'quant data list'!AT19/'quant data list'!$B19</f>
        <v>0.34717913191550553</v>
      </c>
      <c r="AX19">
        <f>'quant data list'!AU19/'quant data list'!$B19</f>
        <v>0.43835729899179982</v>
      </c>
      <c r="AY19">
        <f>'quant data list'!AV19/'quant data list'!$B19</f>
        <v>1.4384595209745705</v>
      </c>
      <c r="AZ19">
        <f>'quant data list'!AW19/'quant data list'!$B19</f>
        <v>1.3756762103373772</v>
      </c>
    </row>
    <row r="20" spans="1:52" x14ac:dyDescent="0.25">
      <c r="A20" t="str">
        <f>'raw data (CT)'!A20</f>
        <v>18h</v>
      </c>
      <c r="B20">
        <f>'quant data list'!C20/'quant data list'!$B20</f>
        <v>0.82116807599201669</v>
      </c>
      <c r="C20">
        <f>'quant data list'!D20/'quant data list'!$B20</f>
        <v>0.89284260696508522</v>
      </c>
      <c r="D20">
        <f>'quant data list'!E20/'quant data list'!$B20</f>
        <v>0.33439612385758011</v>
      </c>
      <c r="E20">
        <f t="shared" si="0"/>
        <v>-1.5803699703269911</v>
      </c>
      <c r="F20">
        <f>'quant data list'!F20/'quant data list'!$B20</f>
        <v>2.3522658146055528</v>
      </c>
      <c r="G20">
        <f>'quant data list'!G20/'quant data list'!$B20</f>
        <v>0.39515270421990023</v>
      </c>
      <c r="H20">
        <f>'quant data list'!H20/'quant data list'!$B20</f>
        <v>0.98145133521342565</v>
      </c>
      <c r="I20">
        <f>'quant data list'!I20/'quant data list'!$B20</f>
        <v>1.0113065349871149</v>
      </c>
      <c r="J20">
        <f>'quant data list'!J20/'quant data list'!$B20</f>
        <v>1.0263629553215725</v>
      </c>
      <c r="K20">
        <f t="shared" si="3"/>
        <v>3.7541005062513393E-2</v>
      </c>
      <c r="L20">
        <f>'quant data list'!K20/'quant data list'!$B20</f>
        <v>1.2801243188283888</v>
      </c>
      <c r="M20">
        <f>'quant data list'!L20/'quant data list'!$B20</f>
        <v>0.6376280954381025</v>
      </c>
      <c r="N20">
        <f>'quant data list'!M20/'quant data list'!$B20</f>
        <v>1.1797328735918449</v>
      </c>
      <c r="O20">
        <f>'quant data list'!N20/'quant data list'!$B20</f>
        <v>0.18551352168819674</v>
      </c>
      <c r="P20">
        <f>'quant data list'!O20/'quant data list'!$B20</f>
        <v>0.89673629261420018</v>
      </c>
      <c r="Q20">
        <f>'quant data list'!P20/'quant data list'!$B20</f>
        <v>1.1665725001553662</v>
      </c>
      <c r="R20">
        <f>'quant data list'!Q20/'quant data list'!$B20</f>
        <v>1.8915808234270306</v>
      </c>
      <c r="S20">
        <f>'quant data list'!R20/'quant data list'!$B20</f>
        <v>1.1998095282636905</v>
      </c>
      <c r="T20">
        <f>'quant data list'!S20/'quant data list'!$B20</f>
        <v>0.55363699356834406</v>
      </c>
      <c r="U20">
        <f t="shared" si="1"/>
        <v>-0.85298774899641205</v>
      </c>
      <c r="V20">
        <f>'quant data list'!T20/'quant data list'!$B20</f>
        <v>2.2986523005753505</v>
      </c>
      <c r="W20">
        <f>'quant data list'!U20/'quant data list'!$B20</f>
        <v>2.4928792457813413</v>
      </c>
      <c r="X20">
        <f>'quant data list'!V20/'quant data list'!$B20</f>
        <v>1.1031079946421911</v>
      </c>
      <c r="Y20">
        <f>'quant data list'!W20/'quant data list'!$B20</f>
        <v>1.6498248490309411</v>
      </c>
      <c r="Z20">
        <f>'quant data list'!X20/'quant data list'!$B20</f>
        <v>0.72988786906771252</v>
      </c>
      <c r="AA20">
        <f>'quant data list'!Y20/'quant data list'!$B20</f>
        <v>0.26100783129464106</v>
      </c>
      <c r="AB20">
        <f>'quant data list'!Z20/'quant data list'!$B20</f>
        <v>1.1870479040359891</v>
      </c>
      <c r="AC20">
        <f>'quant data list'!AA20/'quant data list'!$B20</f>
        <v>2.5742493450097639</v>
      </c>
      <c r="AD20">
        <f>'quant data list'!AB20/'quant data list'!$B20</f>
        <v>0.7228029514993356</v>
      </c>
      <c r="AE20">
        <f>'quant data list'!AC20/'quant data list'!$B20</f>
        <v>0.69195201768953696</v>
      </c>
      <c r="AF20">
        <f>'quant data list'!AD20/'quant data list'!$B20</f>
        <v>1.1890698875399208</v>
      </c>
      <c r="AG20">
        <f>'quant data list'!AE20/'quant data list'!$B20</f>
        <v>0.21242572556812256</v>
      </c>
      <c r="AH20">
        <f>'quant data list'!AF20/'quant data list'!$B20</f>
        <v>0.91776380477421871</v>
      </c>
      <c r="AI20">
        <f>'quant data list'!AG20/'quant data list'!$B20</f>
        <v>1.7078085228336168</v>
      </c>
      <c r="AJ20">
        <f>'quant data list'!AH20/'quant data list'!$B20</f>
        <v>0.80886640795872222</v>
      </c>
      <c r="AK20">
        <f>'quant data list'!AI20/'quant data list'!$B20</f>
        <v>0.91401872013885865</v>
      </c>
      <c r="AL20">
        <f>'quant data list'!AJ20/'quant data list'!$B20</f>
        <v>0.95568069282956392</v>
      </c>
      <c r="AM20">
        <f>'quant data list'!AK20/'quant data list'!$B20</f>
        <v>1.4001934954460993</v>
      </c>
      <c r="AN20">
        <f>'quant data list'!AL20/'quant data list'!$B20</f>
        <v>0.9787793611891491</v>
      </c>
      <c r="AO20">
        <f>'quant data list'!AM20/'quant data list'!$B20</f>
        <v>1.6252079194182074</v>
      </c>
      <c r="AP20">
        <f>'quant data list'!AN20/'quant data list'!$B20</f>
        <v>0.85280076591857579</v>
      </c>
      <c r="AQ20">
        <f t="shared" si="2"/>
        <v>-0.22971936107447288</v>
      </c>
      <c r="AR20">
        <f>'quant data list'!AO20/'quant data list'!$B20</f>
        <v>0.36278252184175963</v>
      </c>
      <c r="AS20">
        <f>'quant data list'!AP20/'quant data list'!$B20</f>
        <v>0.40344702220098294</v>
      </c>
      <c r="AT20">
        <f>'quant data list'!AQ20/'quant data list'!$B20</f>
        <v>0.85273786232659488</v>
      </c>
      <c r="AU20">
        <f>'quant data list'!AR20/'quant data list'!$B20</f>
        <v>1.2703968902732921</v>
      </c>
      <c r="AV20">
        <f>'quant data list'!AS20/'quant data list'!$B20</f>
        <v>1.2461285206597099</v>
      </c>
      <c r="AW20">
        <f>'quant data list'!AT20/'quant data list'!$B20</f>
        <v>0.68989706422121955</v>
      </c>
      <c r="AX20">
        <f>'quant data list'!AU20/'quant data list'!$B20</f>
        <v>0.78857231034133179</v>
      </c>
      <c r="AY20">
        <f>'quant data list'!AV20/'quant data list'!$B20</f>
        <v>1.1724925686725136</v>
      </c>
      <c r="AZ20">
        <f>'quant data list'!AW20/'quant data list'!$B20</f>
        <v>0.99092920113786376</v>
      </c>
    </row>
    <row r="21" spans="1:52" x14ac:dyDescent="0.25">
      <c r="A21" t="str">
        <f>'raw data (CT)'!A21</f>
        <v>18h</v>
      </c>
      <c r="B21">
        <f>'quant data list'!C21/'quant data list'!$B21</f>
        <v>0.9952273269978642</v>
      </c>
      <c r="C21">
        <f>'quant data list'!D21/'quant data list'!$B21</f>
        <v>0.87526807689433073</v>
      </c>
      <c r="D21">
        <f>'quant data list'!E21/'quant data list'!$B21</f>
        <v>1.5290585466392346E-2</v>
      </c>
      <c r="E21">
        <f t="shared" si="0"/>
        <v>-6.0312125421806435</v>
      </c>
      <c r="F21">
        <f>'quant data list'!F21/'quant data list'!$B21</f>
        <v>9.1381317920464902E-2</v>
      </c>
      <c r="G21">
        <f>'quant data list'!G21/'quant data list'!$B21</f>
        <v>0.22219266573657737</v>
      </c>
      <c r="H21">
        <f>'quant data list'!H21/'quant data list'!$B21</f>
        <v>2.4074022098771128</v>
      </c>
      <c r="I21">
        <f>'quant data list'!I21/'quant data list'!$B21</f>
        <v>0.75003017669129146</v>
      </c>
      <c r="J21">
        <f>'quant data list'!J21/'quant data list'!$B21</f>
        <v>0.87243912016278546</v>
      </c>
      <c r="K21">
        <f t="shared" si="3"/>
        <v>-0.1968736330248379</v>
      </c>
      <c r="L21">
        <f>'quant data list'!K21/'quant data list'!$B21</f>
        <v>0.32091976813824402</v>
      </c>
      <c r="M21">
        <f>'quant data list'!L21/'quant data list'!$B21</f>
        <v>0.85410345535644772</v>
      </c>
      <c r="N21">
        <f>'quant data list'!M21/'quant data list'!$B21</f>
        <v>0.63219792576279155</v>
      </c>
      <c r="O21">
        <f>'quant data list'!N21/'quant data list'!$B21</f>
        <v>5.2315296116914401E-3</v>
      </c>
      <c r="P21">
        <f>'quant data list'!O21/'quant data list'!$B21</f>
        <v>0.86619219908579914</v>
      </c>
      <c r="Q21">
        <f>'quant data list'!P21/'quant data list'!$B21</f>
        <v>1.0680781885039039</v>
      </c>
      <c r="R21">
        <f>'quant data list'!Q21/'quant data list'!$B21</f>
        <v>1.151466368248053</v>
      </c>
      <c r="S21">
        <f>'quant data list'!R21/'quant data list'!$B21</f>
        <v>1.3326449650881829</v>
      </c>
      <c r="T21">
        <f>'quant data list'!S21/'quant data list'!$B21</f>
        <v>0.4913834154596709</v>
      </c>
      <c r="U21">
        <f t="shared" si="1"/>
        <v>-1.025078928351002</v>
      </c>
      <c r="V21">
        <f>'quant data list'!T21/'quant data list'!$B21</f>
        <v>11.336978892362595</v>
      </c>
      <c r="W21">
        <f>'quant data list'!U21/'quant data list'!$B21</f>
        <v>1.3012119526888291</v>
      </c>
      <c r="X21">
        <f>'quant data list'!V21/'quant data list'!$B21</f>
        <v>1.6075799928641057</v>
      </c>
      <c r="Y21">
        <f>'quant data list'!W21/'quant data list'!$B21</f>
        <v>0.56149142889643699</v>
      </c>
      <c r="Z21">
        <f>'quant data list'!X21/'quant data list'!$B21</f>
        <v>1.1001620967390726</v>
      </c>
      <c r="AA21">
        <f>'quant data list'!Y21/'quant data list'!$B21</f>
        <v>0.23771013147008119</v>
      </c>
      <c r="AB21">
        <f>'quant data list'!Z21/'quant data list'!$B21</f>
        <v>0.99554962362086308</v>
      </c>
      <c r="AC21">
        <f>'quant data list'!AA21/'quant data list'!$B21</f>
        <v>1.9655392946895558</v>
      </c>
      <c r="AD21">
        <f>'quant data list'!AB21/'quant data list'!$B21</f>
        <v>0.11819870209357335</v>
      </c>
      <c r="AE21">
        <f>'quant data list'!AC21/'quant data list'!$B21</f>
        <v>0.6816410583385909</v>
      </c>
      <c r="AF21">
        <f>'quant data list'!AD21/'quant data list'!$B21</f>
        <v>1.25531235018039</v>
      </c>
      <c r="AG21">
        <f>'quant data list'!AE21/'quant data list'!$B21</f>
        <v>1.8856285935522805</v>
      </c>
      <c r="AH21">
        <f>'quant data list'!AF21/'quant data list'!$B21</f>
        <v>1.047432219048348</v>
      </c>
      <c r="AI21">
        <f>'quant data list'!AG21/'quant data list'!$B21</f>
        <v>0.34860104236975359</v>
      </c>
      <c r="AJ21">
        <f>'quant data list'!AH21/'quant data list'!$B21</f>
        <v>0.90490788978109071</v>
      </c>
      <c r="AK21">
        <f>'quant data list'!AI21/'quant data list'!$B21</f>
        <v>0.86051161429153766</v>
      </c>
      <c r="AL21">
        <f>'quant data list'!AJ21/'quant data list'!$B21</f>
        <v>0.67902106898724779</v>
      </c>
      <c r="AM21">
        <f>'quant data list'!AK21/'quant data list'!$B21</f>
        <v>2.1082434928956943</v>
      </c>
      <c r="AN21">
        <f>'quant data list'!AL21/'quant data list'!$B21</f>
        <v>0.60438427816611728</v>
      </c>
      <c r="AO21">
        <f>'quant data list'!AM21/'quant data list'!$B21</f>
        <v>0.95040886682324111</v>
      </c>
      <c r="AP21">
        <f>'quant data list'!AN21/'quant data list'!$B21</f>
        <v>7.1331167015469473E-5</v>
      </c>
      <c r="AQ21">
        <f t="shared" si="2"/>
        <v>-13.775107897431521</v>
      </c>
      <c r="AR21">
        <f>'quant data list'!AO21/'quant data list'!$B21</f>
        <v>0.38385910469731682</v>
      </c>
      <c r="AS21">
        <f>'quant data list'!AP21/'quant data list'!$B21</f>
        <v>0.2515854205079488</v>
      </c>
      <c r="AT21">
        <f>'quant data list'!AQ21/'quant data list'!$B21</f>
        <v>0.89275988530578865</v>
      </c>
      <c r="AU21">
        <f>'quant data list'!AR21/'quant data list'!$B21</f>
        <v>0.98184123996483696</v>
      </c>
      <c r="AV21">
        <f>'quant data list'!AS21/'quant data list'!$B21</f>
        <v>0.9946433035487493</v>
      </c>
      <c r="AW21">
        <f>'quant data list'!AT21/'quant data list'!$B21</f>
        <v>0.33913996267872865</v>
      </c>
      <c r="AX21">
        <f>'quant data list'!AU21/'quant data list'!$B21</f>
        <v>3.9489924508107725E-2</v>
      </c>
      <c r="AY21">
        <f>'quant data list'!AV21/'quant data list'!$B21</f>
        <v>1.797097197128779</v>
      </c>
      <c r="AZ21">
        <f>'quant data list'!AW21/'quant data list'!$B21</f>
        <v>0.84487536064483726</v>
      </c>
    </row>
    <row r="22" spans="1:52" x14ac:dyDescent="0.25">
      <c r="A22" t="str">
        <f>'raw data (CT)'!A22</f>
        <v>30h</v>
      </c>
      <c r="B22">
        <f>'quant data list'!C22/'quant data list'!$B22</f>
        <v>0.91514026361031753</v>
      </c>
      <c r="C22">
        <f>'quant data list'!D22/'quant data list'!$B22</f>
        <v>1.2796133034465009</v>
      </c>
      <c r="D22">
        <f>'quant data list'!E22/'quant data list'!$B22</f>
        <v>9.0694276520979997</v>
      </c>
      <c r="E22">
        <f t="shared" si="0"/>
        <v>3.1810115089088193</v>
      </c>
      <c r="F22">
        <f>'quant data list'!F22/'quant data list'!$B22</f>
        <v>1.0285184755735177</v>
      </c>
      <c r="G22">
        <f>'quant data list'!G22/'quant data list'!$B22</f>
        <v>0.8174569943019373</v>
      </c>
      <c r="H22">
        <f>'quant data list'!H22/'quant data list'!$B22</f>
        <v>1.2527214901903974</v>
      </c>
      <c r="I22">
        <f>'quant data list'!I22/'quant data list'!$B22</f>
        <v>1.0442207864696631</v>
      </c>
      <c r="J22">
        <f>'quant data list'!J22/'quant data list'!$B22</f>
        <v>0.82424558509632828</v>
      </c>
      <c r="K22">
        <f t="shared" si="3"/>
        <v>-0.27885384047327844</v>
      </c>
      <c r="L22">
        <f>'quant data list'!K22/'quant data list'!$B22</f>
        <v>0.80288143479337049</v>
      </c>
      <c r="M22">
        <f>'quant data list'!L22/'quant data list'!$B22</f>
        <v>0.73254093677538001</v>
      </c>
      <c r="N22">
        <f>'quant data list'!M22/'quant data list'!$B22</f>
        <v>1.2450256598305534</v>
      </c>
      <c r="O22">
        <f>'quant data list'!N22/'quant data list'!$B22</f>
        <v>3.8643437573372665</v>
      </c>
      <c r="P22">
        <f>'quant data list'!O22/'quant data list'!$B22</f>
        <v>1.1543985479540622</v>
      </c>
      <c r="Q22">
        <f>'quant data list'!P22/'quant data list'!$B22</f>
        <v>1.1717534382196493</v>
      </c>
      <c r="R22">
        <f>'quant data list'!Q22/'quant data list'!$B22</f>
        <v>1.1333316839137639</v>
      </c>
      <c r="S22">
        <f>'quant data list'!R22/'quant data list'!$B22</f>
        <v>0.95936367392905164</v>
      </c>
      <c r="T22">
        <f>'quant data list'!S22/'quant data list'!$B22</f>
        <v>1.4614815226727318</v>
      </c>
      <c r="U22">
        <f t="shared" si="1"/>
        <v>0.54743158944712711</v>
      </c>
      <c r="V22">
        <f>'quant data list'!T22/'quant data list'!$B22</f>
        <v>1.35713347688627</v>
      </c>
      <c r="W22">
        <f>'quant data list'!U22/'quant data list'!$B22</f>
        <v>0.89710566357169641</v>
      </c>
      <c r="X22">
        <f>'quant data list'!V22/'quant data list'!$B22</f>
        <v>1.1384159993227982</v>
      </c>
      <c r="Y22">
        <f>'quant data list'!W22/'quant data list'!$B22</f>
        <v>0.61648932497134512</v>
      </c>
      <c r="Z22">
        <f>'quant data list'!X22/'quant data list'!$B22</f>
        <v>1.0220849693514313</v>
      </c>
      <c r="AA22">
        <f>'quant data list'!Y22/'quant data list'!$B22</f>
        <v>1.3382948507833301</v>
      </c>
      <c r="AB22">
        <f>'quant data list'!Z22/'quant data list'!$B22</f>
        <v>1.0545369796601289</v>
      </c>
      <c r="AC22">
        <f>'quant data list'!AA22/'quant data list'!$B22</f>
        <v>1.6925141058534556</v>
      </c>
      <c r="AD22">
        <f>'quant data list'!AB22/'quant data list'!$B22</f>
        <v>0.65191139855734359</v>
      </c>
      <c r="AE22">
        <f>'quant data list'!AC22/'quant data list'!$B22</f>
        <v>0.81217164337542369</v>
      </c>
      <c r="AF22">
        <f>'quant data list'!AD22/'quant data list'!$B22</f>
        <v>1.0666035544235828</v>
      </c>
      <c r="AG22">
        <f>'quant data list'!AE22/'quant data list'!$B22</f>
        <v>1.2657407512173133</v>
      </c>
      <c r="AH22">
        <f>'quant data list'!AF22/'quant data list'!$B22</f>
        <v>1.1423933035463825</v>
      </c>
      <c r="AI22">
        <f>'quant data list'!AG22/'quant data list'!$B22</f>
        <v>0.62709207211915563</v>
      </c>
      <c r="AJ22">
        <f>'quant data list'!AH22/'quant data list'!$B22</f>
        <v>1.3469016550331323</v>
      </c>
      <c r="AK22">
        <f>'quant data list'!AI22/'quant data list'!$B22</f>
        <v>1.2678997380035844</v>
      </c>
      <c r="AL22">
        <f>'quant data list'!AJ22/'quant data list'!$B22</f>
        <v>0.92274382383332743</v>
      </c>
      <c r="AM22">
        <f>'quant data list'!AK22/'quant data list'!$B22</f>
        <v>1.514307659281813</v>
      </c>
      <c r="AN22">
        <f>'quant data list'!AL22/'quant data list'!$B22</f>
        <v>1.0618083370649833</v>
      </c>
      <c r="AO22">
        <f>'quant data list'!AM22/'quant data list'!$B22</f>
        <v>1.0024953268630967</v>
      </c>
      <c r="AP22">
        <f>'quant data list'!AN22/'quant data list'!$B22</f>
        <v>1.7355850695428845</v>
      </c>
      <c r="AQ22">
        <f t="shared" si="2"/>
        <v>0.7954220804646378</v>
      </c>
      <c r="AR22">
        <f>'quant data list'!AO22/'quant data list'!$B22</f>
        <v>0.23747185852421196</v>
      </c>
      <c r="AS22">
        <f>'quant data list'!AP22/'quant data list'!$B22</f>
        <v>0.57485238692610374</v>
      </c>
      <c r="AT22">
        <f>'quant data list'!AQ22/'quant data list'!$B22</f>
        <v>0.93983790452010718</v>
      </c>
      <c r="AU22">
        <f>'quant data list'!AR22/'quant data list'!$B22</f>
        <v>1.0623431650772472</v>
      </c>
      <c r="AV22">
        <f>'quant data list'!AS22/'quant data list'!$B22</f>
        <v>1.2961143829624779</v>
      </c>
      <c r="AW22">
        <f>'quant data list'!AT22/'quant data list'!$B22</f>
        <v>0.83894512645783192</v>
      </c>
      <c r="AX22">
        <f>'quant data list'!AU22/'quant data list'!$B22</f>
        <v>0.70805556706369854</v>
      </c>
      <c r="AY22">
        <f>'quant data list'!AV22/'quant data list'!$B22</f>
        <v>1.4153244472625359</v>
      </c>
      <c r="AZ22">
        <f>'quant data list'!AW22/'quant data list'!$B22</f>
        <v>1.1954438426568019</v>
      </c>
    </row>
    <row r="23" spans="1:52" x14ac:dyDescent="0.25">
      <c r="A23" t="str">
        <f>'raw data (CT)'!A23</f>
        <v>30h</v>
      </c>
      <c r="B23">
        <f>'quant data list'!C23/'quant data list'!$B23</f>
        <v>0.91531964964331647</v>
      </c>
      <c r="C23">
        <f>'quant data list'!D23/'quant data list'!$B23</f>
        <v>1.5138921746736738</v>
      </c>
      <c r="D23">
        <f>'quant data list'!E23/'quant data list'!$B23</f>
        <v>0.72000735396805171</v>
      </c>
      <c r="E23">
        <f t="shared" si="0"/>
        <v>-0.4739164529448327</v>
      </c>
      <c r="F23">
        <f>'quant data list'!F23/'quant data list'!$B23</f>
        <v>0.85896059784922807</v>
      </c>
      <c r="G23">
        <f>'quant data list'!G23/'quant data list'!$B23</f>
        <v>0.64720240625529601</v>
      </c>
      <c r="H23">
        <f>'quant data list'!H23/'quant data list'!$B23</f>
        <v>2.4024211386299359</v>
      </c>
      <c r="I23">
        <f>'quant data list'!I23/'quant data list'!$B23</f>
        <v>0.94267963263375631</v>
      </c>
      <c r="J23">
        <f>'quant data list'!J23/'quant data list'!$B23</f>
        <v>0.63821104619697511</v>
      </c>
      <c r="K23">
        <f t="shared" si="3"/>
        <v>-0.64789451579742874</v>
      </c>
      <c r="L23">
        <f>'quant data list'!K23/'quant data list'!$B23</f>
        <v>0.81101792538267292</v>
      </c>
      <c r="M23">
        <f>'quant data list'!L23/'quant data list'!$B23</f>
        <v>0.96031423298899055</v>
      </c>
      <c r="N23">
        <f>'quant data list'!M23/'quant data list'!$B23</f>
        <v>1.1640042568300564</v>
      </c>
      <c r="O23">
        <f>'quant data list'!N23/'quant data list'!$B23</f>
        <v>0.67239534318718519</v>
      </c>
      <c r="P23">
        <f>'quant data list'!O23/'quant data list'!$B23</f>
        <v>0.93351903992245011</v>
      </c>
      <c r="Q23">
        <f>'quant data list'!P23/'quant data list'!$B23</f>
        <v>1.2057992517194158</v>
      </c>
      <c r="R23">
        <f>'quant data list'!Q23/'quant data list'!$B23</f>
        <v>0.96912773295573063</v>
      </c>
      <c r="S23">
        <f>'quant data list'!R23/'quant data list'!$B23</f>
        <v>1.2180724452360572</v>
      </c>
      <c r="T23">
        <f>'quant data list'!S23/'quant data list'!$B23</f>
        <v>1.5607497049891832</v>
      </c>
      <c r="U23">
        <f t="shared" si="1"/>
        <v>0.64223919309814714</v>
      </c>
      <c r="V23">
        <f>'quant data list'!T23/'quant data list'!$B23</f>
        <v>3.469134068218489</v>
      </c>
      <c r="W23">
        <f>'quant data list'!U23/'quant data list'!$B23</f>
        <v>1.0013629998347082</v>
      </c>
      <c r="X23">
        <f>'quant data list'!V23/'quant data list'!$B23</f>
        <v>1.2089124551599486</v>
      </c>
      <c r="Y23">
        <f>'quant data list'!W23/'quant data list'!$B23</f>
        <v>1.1866265687741713</v>
      </c>
      <c r="Z23">
        <f>'quant data list'!X23/'quant data list'!$B23</f>
        <v>1.2862111950356276</v>
      </c>
      <c r="AA23">
        <f>'quant data list'!Y23/'quant data list'!$B23</f>
        <v>1.2100440110694104</v>
      </c>
      <c r="AB23">
        <f>'quant data list'!Z23/'quant data list'!$B23</f>
        <v>0.94679905845782397</v>
      </c>
      <c r="AC23">
        <f>'quant data list'!AA23/'quant data list'!$B23</f>
        <v>1.004661762311241</v>
      </c>
      <c r="AD23">
        <f>'quant data list'!AB23/'quant data list'!$B23</f>
        <v>0.91878641268301031</v>
      </c>
      <c r="AE23">
        <f>'quant data list'!AC23/'quant data list'!$B23</f>
        <v>0.79134329424676175</v>
      </c>
      <c r="AF23">
        <f>'quant data list'!AD23/'quant data list'!$B23</f>
        <v>1.0910075764794995</v>
      </c>
      <c r="AG23">
        <f>'quant data list'!AE23/'quant data list'!$B23</f>
        <v>2.5471722866376303</v>
      </c>
      <c r="AH23">
        <f>'quant data list'!AF23/'quant data list'!$B23</f>
        <v>1.2734941766357861</v>
      </c>
      <c r="AI23">
        <f>'quant data list'!AG23/'quant data list'!$B23</f>
        <v>0.74859950156518817</v>
      </c>
      <c r="AJ23">
        <f>'quant data list'!AH23/'quant data list'!$B23</f>
        <v>1.0685617435658978</v>
      </c>
      <c r="AK23">
        <f>'quant data list'!AI23/'quant data list'!$B23</f>
        <v>1.279827583738808</v>
      </c>
      <c r="AL23">
        <f>'quant data list'!AJ23/'quant data list'!$B23</f>
        <v>1.1538585059804025</v>
      </c>
      <c r="AM23">
        <f>'quant data list'!AK23/'quant data list'!$B23</f>
        <v>1.143695010842535</v>
      </c>
      <c r="AN23">
        <f>'quant data list'!AL23/'quant data list'!$B23</f>
        <v>1.1118157257895018</v>
      </c>
      <c r="AO23">
        <f>'quant data list'!AM23/'quant data list'!$B23</f>
        <v>1.121026751199601</v>
      </c>
      <c r="AP23">
        <f>'quant data list'!AN23/'quant data list'!$B23</f>
        <v>0.27263815473057218</v>
      </c>
      <c r="AQ23">
        <f t="shared" si="2"/>
        <v>-1.8749406186258122</v>
      </c>
      <c r="AR23">
        <f>'quant data list'!AO23/'quant data list'!$B23</f>
        <v>0.96482807641172608</v>
      </c>
      <c r="AS23">
        <f>'quant data list'!AP23/'quant data list'!$B23</f>
        <v>0.6624333365701508</v>
      </c>
      <c r="AT23">
        <f>'quant data list'!AQ23/'quant data list'!$B23</f>
        <v>1.0973546215238315</v>
      </c>
      <c r="AU23">
        <f>'quant data list'!AR23/'quant data list'!$B23</f>
        <v>0.95994015140896161</v>
      </c>
      <c r="AV23">
        <f>'quant data list'!AS23/'quant data list'!$B23</f>
        <v>1.1199999251404327</v>
      </c>
      <c r="AW23">
        <f>'quant data list'!AT23/'quant data list'!$B23</f>
        <v>1.0556578938070296</v>
      </c>
      <c r="AX23">
        <f>'quant data list'!AU23/'quant data list'!$B23</f>
        <v>2.1124261984168009</v>
      </c>
      <c r="AY23">
        <f>'quant data list'!AV23/'quant data list'!$B23</f>
        <v>1.8782518819630005</v>
      </c>
      <c r="AZ23">
        <f>'quant data list'!AW23/'quant data list'!$B23</f>
        <v>0.55893268236292704</v>
      </c>
    </row>
    <row r="24" spans="1:52" x14ac:dyDescent="0.25">
      <c r="A24" t="str">
        <f>'raw data (CT)'!A24</f>
        <v>30h</v>
      </c>
      <c r="B24">
        <f>'quant data list'!C24/'quant data list'!$B24</f>
        <v>0.63738437995440578</v>
      </c>
      <c r="C24">
        <f>'quant data list'!D24/'quant data list'!$B24</f>
        <v>1.5139842118808002</v>
      </c>
      <c r="D24">
        <f>'quant data list'!E24/'quant data list'!$B24</f>
        <v>0.13772797227159495</v>
      </c>
      <c r="E24">
        <f t="shared" si="0"/>
        <v>-2.8601064972214627</v>
      </c>
      <c r="F24">
        <f>'quant data list'!F24/'quant data list'!$B24</f>
        <v>0.97822671954944951</v>
      </c>
      <c r="G24">
        <f>'quant data list'!G24/'quant data list'!$B24</f>
        <v>0.54926307242726047</v>
      </c>
      <c r="H24">
        <f>'quant data list'!H24/'quant data list'!$B24</f>
        <v>1.9246825283390281</v>
      </c>
      <c r="I24">
        <f>'quant data list'!I24/'quant data list'!$B24</f>
        <v>0.76160503779262689</v>
      </c>
      <c r="J24">
        <f>'quant data list'!J24/'quant data list'!$B24</f>
        <v>0.45999833766459836</v>
      </c>
      <c r="K24">
        <f t="shared" si="3"/>
        <v>-1.1202994472989589</v>
      </c>
      <c r="L24">
        <f>'quant data list'!K24/'quant data list'!$B24</f>
        <v>1.8153686422724755</v>
      </c>
      <c r="M24">
        <f>'quant data list'!L24/'quant data list'!$B24</f>
        <v>0.78380322266568681</v>
      </c>
      <c r="N24">
        <f>'quant data list'!M24/'quant data list'!$B24</f>
        <v>1.0110303478976965</v>
      </c>
      <c r="O24">
        <f>'quant data list'!N24/'quant data list'!$B24</f>
        <v>0.34773896878040172</v>
      </c>
      <c r="P24">
        <f>'quant data list'!O24/'quant data list'!$B24</f>
        <v>0.63160793458523457</v>
      </c>
      <c r="Q24">
        <f>'quant data list'!P24/'quant data list'!$B24</f>
        <v>0.98123006895156162</v>
      </c>
      <c r="R24">
        <f>'quant data list'!Q24/'quant data list'!$B24</f>
        <v>0.8312382182238941</v>
      </c>
      <c r="S24">
        <f>'quant data list'!R24/'quant data list'!$B24</f>
        <v>1.5807041602998</v>
      </c>
      <c r="T24">
        <f>'quant data list'!S24/'quant data list'!$B24</f>
        <v>1.5713873504962543</v>
      </c>
      <c r="U24">
        <f t="shared" si="1"/>
        <v>0.65203885202492728</v>
      </c>
      <c r="V24">
        <f>'quant data list'!T24/'quant data list'!$B24</f>
        <v>0.56596785904486668</v>
      </c>
      <c r="W24">
        <f>'quant data list'!U24/'quant data list'!$B24</f>
        <v>1.116829124473214</v>
      </c>
      <c r="X24">
        <f>'quant data list'!V24/'quant data list'!$B24</f>
        <v>0.7898873592222474</v>
      </c>
      <c r="Y24">
        <f>'quant data list'!W24/'quant data list'!$B24</f>
        <v>0.61821151171366873</v>
      </c>
      <c r="Z24">
        <f>'quant data list'!X24/'quant data list'!$B24</f>
        <v>1.02888031106919</v>
      </c>
      <c r="AA24">
        <f>'quant data list'!Y24/'quant data list'!$B24</f>
        <v>0.92607490352563671</v>
      </c>
      <c r="AB24">
        <f>'quant data list'!Z24/'quant data list'!$B24</f>
        <v>0.93521156033147979</v>
      </c>
      <c r="AC24">
        <f>'quant data list'!AA24/'quant data list'!$B24</f>
        <v>1.1950878364440987</v>
      </c>
      <c r="AD24">
        <f>'quant data list'!AB24/'quant data list'!$B24</f>
        <v>0.9638477272721977</v>
      </c>
      <c r="AE24">
        <f>'quant data list'!AC24/'quant data list'!$B24</f>
        <v>0.8568159310884278</v>
      </c>
      <c r="AF24">
        <f>'quant data list'!AD24/'quant data list'!$B24</f>
        <v>0.93269657054991395</v>
      </c>
      <c r="AG24">
        <f>'quant data list'!AE24/'quant data list'!$B24</f>
        <v>7.9532608108184855E-2</v>
      </c>
      <c r="AH24">
        <f>'quant data list'!AF24/'quant data list'!$B24</f>
        <v>1.2294858241178117</v>
      </c>
      <c r="AI24">
        <f>'quant data list'!AG24/'quant data list'!$B24</f>
        <v>0.43206724224019782</v>
      </c>
      <c r="AJ24">
        <f>'quant data list'!AH24/'quant data list'!$B24</f>
        <v>0.76938601640425419</v>
      </c>
      <c r="AK24">
        <f>'quant data list'!AI24/'quant data list'!$B24</f>
        <v>0.92051670901216243</v>
      </c>
      <c r="AL24">
        <f>'quant data list'!AJ24/'quant data list'!$B24</f>
        <v>1.4892342978864028</v>
      </c>
      <c r="AM24">
        <f>'quant data list'!AK24/'quant data list'!$B24</f>
        <v>1.0122781160918406</v>
      </c>
      <c r="AN24">
        <f>'quant data list'!AL24/'quant data list'!$B24</f>
        <v>1.4798210714570097</v>
      </c>
      <c r="AO24">
        <f>'quant data list'!AM24/'quant data list'!$B24</f>
        <v>1.1829249076097301</v>
      </c>
      <c r="AP24">
        <f>'quant data list'!AN24/'quant data list'!$B24</f>
        <v>0.76884730385559752</v>
      </c>
      <c r="AQ24">
        <f t="shared" si="2"/>
        <v>-0.37923099324704251</v>
      </c>
      <c r="AR24">
        <f>'quant data list'!AO24/'quant data list'!$B24</f>
        <v>0.88779190455518986</v>
      </c>
      <c r="AS24">
        <f>'quant data list'!AP24/'quant data list'!$B24</f>
        <v>0.56202264990393069</v>
      </c>
      <c r="AT24">
        <f>'quant data list'!AQ24/'quant data list'!$B24</f>
        <v>1.0285699323683026</v>
      </c>
      <c r="AU24">
        <f>'quant data list'!AR24/'quant data list'!$B24</f>
        <v>0.83271244713241077</v>
      </c>
      <c r="AV24">
        <f>'quant data list'!AS24/'quant data list'!$B24</f>
        <v>1.1634143955138028</v>
      </c>
      <c r="AW24">
        <f>'quant data list'!AT24/'quant data list'!$B24</f>
        <v>0.6089506946076314</v>
      </c>
      <c r="AX24">
        <f>'quant data list'!AU24/'quant data list'!$B24</f>
        <v>1.0115833738065885</v>
      </c>
      <c r="AY24">
        <f>'quant data list'!AV24/'quant data list'!$B24</f>
        <v>1.1262618848312373</v>
      </c>
      <c r="AZ24">
        <f>'quant data list'!AW24/'quant data list'!$B24</f>
        <v>0.63117273907496563</v>
      </c>
    </row>
    <row r="25" spans="1:52" x14ac:dyDescent="0.25">
      <c r="A25" t="str">
        <f>'raw data (CT)'!A25</f>
        <v>30h</v>
      </c>
      <c r="B25">
        <f>'quant data list'!C25/'quant data list'!$B25</f>
        <v>1.0636296674176997</v>
      </c>
      <c r="C25">
        <f>'quant data list'!D25/'quant data list'!$B25</f>
        <v>0.93111624294796547</v>
      </c>
      <c r="D25">
        <f>'quant data list'!E25/'quant data list'!$B25</f>
        <v>1.6177358829264746E-2</v>
      </c>
      <c r="E25">
        <f t="shared" si="0"/>
        <v>-5.9498801020905629</v>
      </c>
      <c r="F25">
        <f>'quant data list'!F25/'quant data list'!$B25</f>
        <v>1.7064779292343668</v>
      </c>
      <c r="G25">
        <f>'quant data list'!G25/'quant data list'!$B25</f>
        <v>0.71820681739652892</v>
      </c>
      <c r="H25">
        <f>'quant data list'!H25/'quant data list'!$B25</f>
        <v>0.98483029220190343</v>
      </c>
      <c r="I25">
        <f>'quant data list'!I25/'quant data list'!$B25</f>
        <v>0.90600808028007895</v>
      </c>
      <c r="J25">
        <f>'quant data list'!J25/'quant data list'!$B25</f>
        <v>0.45529352161679865</v>
      </c>
      <c r="K25">
        <f t="shared" si="3"/>
        <v>-1.1351311635289585</v>
      </c>
      <c r="L25">
        <f>'quant data list'!K25/'quant data list'!$B25</f>
        <v>1.7013425527720607</v>
      </c>
      <c r="M25">
        <f>'quant data list'!L25/'quant data list'!$B25</f>
        <v>0.67674926068639063</v>
      </c>
      <c r="N25">
        <f>'quant data list'!M25/'quant data list'!$B25</f>
        <v>1.1590170426938913</v>
      </c>
      <c r="O25">
        <f>'quant data list'!N25/'quant data list'!$B25</f>
        <v>3.4791135745456357E-2</v>
      </c>
      <c r="P25">
        <f>'quant data list'!O25/'quant data list'!$B25</f>
        <v>0.70230391083018373</v>
      </c>
      <c r="Q25">
        <f>'quant data list'!P25/'quant data list'!$B25</f>
        <v>0.90590539729446273</v>
      </c>
      <c r="R25">
        <f>'quant data list'!Q25/'quant data list'!$B25</f>
        <v>0.88645131871475569</v>
      </c>
      <c r="S25">
        <f>'quant data list'!R25/'quant data list'!$B25</f>
        <v>1.0622048011436687</v>
      </c>
      <c r="T25">
        <f>'quant data list'!S25/'quant data list'!$B25</f>
        <v>1.593885398291446</v>
      </c>
      <c r="U25">
        <f t="shared" si="1"/>
        <v>0.67254790206342852</v>
      </c>
      <c r="V25">
        <f>'quant data list'!T25/'quant data list'!$B25</f>
        <v>0.46129902797172395</v>
      </c>
      <c r="W25">
        <f>'quant data list'!U25/'quant data list'!$B25</f>
        <v>0.95540408715037806</v>
      </c>
      <c r="X25">
        <f>'quant data list'!V25/'quant data list'!$B25</f>
        <v>0.94966921680260874</v>
      </c>
      <c r="Y25">
        <f>'quant data list'!W25/'quant data list'!$B25</f>
        <v>0.91966364219533803</v>
      </c>
      <c r="Z25">
        <f>'quant data list'!X25/'quant data list'!$B25</f>
        <v>0.81729840258289599</v>
      </c>
      <c r="AA25">
        <f>'quant data list'!Y25/'quant data list'!$B25</f>
        <v>0.90366655967678544</v>
      </c>
      <c r="AB25">
        <f>'quant data list'!Z25/'quant data list'!$B25</f>
        <v>0.57356750014359192</v>
      </c>
      <c r="AC25">
        <f>'quant data list'!AA25/'quant data list'!$B25</f>
        <v>1.2513104405365656</v>
      </c>
      <c r="AD25">
        <f>'quant data list'!AB25/'quant data list'!$B25</f>
        <v>0.2997850507044113</v>
      </c>
      <c r="AE25">
        <f>'quant data list'!AC25/'quant data list'!$B25</f>
        <v>1.0629614929035476</v>
      </c>
      <c r="AF25">
        <f>'quant data list'!AD25/'quant data list'!$B25</f>
        <v>0.93465260045366128</v>
      </c>
      <c r="AG25">
        <f>'quant data list'!AE25/'quant data list'!$B25</f>
        <v>0.22341811702698522</v>
      </c>
      <c r="AH25">
        <f>'quant data list'!AF25/'quant data list'!$B25</f>
        <v>1.0148799526132162</v>
      </c>
      <c r="AI25">
        <f>'quant data list'!AG25/'quant data list'!$B25</f>
        <v>0.47097034370989199</v>
      </c>
      <c r="AJ25">
        <f>'quant data list'!AH25/'quant data list'!$B25</f>
        <v>0.78427018931467452</v>
      </c>
      <c r="AK25">
        <f>'quant data list'!AI25/'quant data list'!$B25</f>
        <v>1.2474747675619258</v>
      </c>
      <c r="AL25">
        <f>'quant data list'!AJ25/'quant data list'!$B25</f>
        <v>1.2549747033835543</v>
      </c>
      <c r="AM25">
        <f>'quant data list'!AK25/'quant data list'!$B25</f>
        <v>0.87872871138256314</v>
      </c>
      <c r="AN25">
        <f>'quant data list'!AL25/'quant data list'!$B25</f>
        <v>1.1662295993144065</v>
      </c>
      <c r="AO25">
        <f>'quant data list'!AM25/'quant data list'!$B25</f>
        <v>1.2681547882105637</v>
      </c>
      <c r="AP25">
        <f>'quant data list'!AN25/'quant data list'!$B25</f>
        <v>0.44398501665467749</v>
      </c>
      <c r="AQ25">
        <f t="shared" si="2"/>
        <v>-1.1714171047145427</v>
      </c>
      <c r="AR25">
        <f>'quant data list'!AO25/'quant data list'!$B25</f>
        <v>0.40313431316262588</v>
      </c>
      <c r="AS25">
        <f>'quant data list'!AP25/'quant data list'!$B25</f>
        <v>0.65607873646191861</v>
      </c>
      <c r="AT25">
        <f>'quant data list'!AQ25/'quant data list'!$B25</f>
        <v>0.75230694958143651</v>
      </c>
      <c r="AU25">
        <f>'quant data list'!AR25/'quant data list'!$B25</f>
        <v>1.2432849395574708</v>
      </c>
      <c r="AV25">
        <f>'quant data list'!AS25/'quant data list'!$B25</f>
        <v>0.91221268048968318</v>
      </c>
      <c r="AW25">
        <f>'quant data list'!AT25/'quant data list'!$B25</f>
        <v>0.79145439710435239</v>
      </c>
      <c r="AX25">
        <f>'quant data list'!AU25/'quant data list'!$B25</f>
        <v>0.59058970618204143</v>
      </c>
      <c r="AY25">
        <f>'quant data list'!AV25/'quant data list'!$B25</f>
        <v>1.3611589355089073</v>
      </c>
      <c r="AZ25">
        <f>'quant data list'!AW25/'quant data list'!$B25</f>
        <v>0.66072697561464944</v>
      </c>
    </row>
    <row r="26" spans="1:52" x14ac:dyDescent="0.25">
      <c r="A26" t="str">
        <f>'raw data (CT)'!A26</f>
        <v>30h</v>
      </c>
      <c r="B26">
        <f>'quant data list'!C26/'quant data list'!$B26</f>
        <v>1.1712627998733032</v>
      </c>
      <c r="C26">
        <f>'quant data list'!D26/'quant data list'!$B26</f>
        <v>1.2144386658512463</v>
      </c>
      <c r="D26">
        <f>'quant data list'!E26/'quant data list'!$B26</f>
        <v>3.2789213865293019</v>
      </c>
      <c r="E26">
        <f t="shared" si="0"/>
        <v>1.7132213129466185</v>
      </c>
      <c r="F26">
        <f>'quant data list'!F26/'quant data list'!$B26</f>
        <v>0.60171822171615807</v>
      </c>
      <c r="G26">
        <f>'quant data list'!G26/'quant data list'!$B26</f>
        <v>0.16781908889172667</v>
      </c>
      <c r="H26">
        <f>'quant data list'!H26/'quant data list'!$B26</f>
        <v>1.89992991167514</v>
      </c>
      <c r="I26">
        <f>'quant data list'!I26/'quant data list'!$B26</f>
        <v>0.92999064099101403</v>
      </c>
      <c r="J26">
        <f>'quant data list'!J26/'quant data list'!$B26</f>
        <v>0.58576655399554922</v>
      </c>
      <c r="K26">
        <f t="shared" si="3"/>
        <v>-0.77160227408777793</v>
      </c>
      <c r="L26">
        <f>'quant data list'!K26/'quant data list'!$B26</f>
        <v>0.72291627789760116</v>
      </c>
      <c r="M26">
        <f>'quant data list'!L26/'quant data list'!$B26</f>
        <v>0.91237906069386698</v>
      </c>
      <c r="N26">
        <f>'quant data list'!M26/'quant data list'!$B26</f>
        <v>1.2630220611231835</v>
      </c>
      <c r="O26">
        <f>'quant data list'!N26/'quant data list'!$B26</f>
        <v>2.6586629116226224E-2</v>
      </c>
      <c r="P26">
        <f>'quant data list'!O26/'quant data list'!$B26</f>
        <v>1.3193958151430711</v>
      </c>
      <c r="Q26">
        <f>'quant data list'!P26/'quant data list'!$B26</f>
        <v>1.1690820371252826</v>
      </c>
      <c r="R26">
        <f>'quant data list'!Q26/'quant data list'!$B26</f>
        <v>1.0134506869048694</v>
      </c>
      <c r="S26">
        <f>'quant data list'!R26/'quant data list'!$B26</f>
        <v>1.5052609468700417</v>
      </c>
      <c r="T26">
        <f>'quant data list'!S26/'quant data list'!$B26</f>
        <v>1.495356059271802</v>
      </c>
      <c r="U26">
        <f t="shared" si="1"/>
        <v>0.58048904548295799</v>
      </c>
      <c r="V26">
        <f>'quant data list'!T26/'quant data list'!$B26</f>
        <v>1.3573603711927524</v>
      </c>
      <c r="W26">
        <f>'quant data list'!U26/'quant data list'!$B26</f>
        <v>0.95876717143176005</v>
      </c>
      <c r="X26">
        <f>'quant data list'!V26/'quant data list'!$B26</f>
        <v>1.0725117985131754</v>
      </c>
      <c r="Y26">
        <f>'quant data list'!W26/'quant data list'!$B26</f>
        <v>0.65331412917741649</v>
      </c>
      <c r="Z26">
        <f>'quant data list'!X26/'quant data list'!$B26</f>
        <v>1.182255371258893</v>
      </c>
      <c r="AA26">
        <f>'quant data list'!Y26/'quant data list'!$B26</f>
        <v>1.3052517302707167</v>
      </c>
      <c r="AB26">
        <f>'quant data list'!Z26/'quant data list'!$B26</f>
        <v>1.0401888544008759</v>
      </c>
      <c r="AC26">
        <f>'quant data list'!AA26/'quant data list'!$B26</f>
        <v>1.4400849375223195</v>
      </c>
      <c r="AD26">
        <f>'quant data list'!AB26/'quant data list'!$B26</f>
        <v>1.0133766895501284</v>
      </c>
      <c r="AE26">
        <f>'quant data list'!AC26/'quant data list'!$B26</f>
        <v>1.1316951940048763</v>
      </c>
      <c r="AF26">
        <f>'quant data list'!AD26/'quant data list'!$B26</f>
        <v>1.2545496255622293</v>
      </c>
      <c r="AG26">
        <f>'quant data list'!AE26/'quant data list'!$B26</f>
        <v>1.4748446916271734</v>
      </c>
      <c r="AH26">
        <f>'quant data list'!AF26/'quant data list'!$B26</f>
        <v>1.1330373825199511</v>
      </c>
      <c r="AI26">
        <f>'quant data list'!AG26/'quant data list'!$B26</f>
        <v>0.81402532227114044</v>
      </c>
      <c r="AJ26">
        <f>'quant data list'!AH26/'quant data list'!$B26</f>
        <v>0.90586254112662112</v>
      </c>
      <c r="AK26">
        <f>'quant data list'!AI26/'quant data list'!$B26</f>
        <v>1.2823330439818541</v>
      </c>
      <c r="AL26">
        <f>'quant data list'!AJ26/'quant data list'!$B26</f>
        <v>1.1920387795132115</v>
      </c>
      <c r="AM26">
        <f>'quant data list'!AK26/'quant data list'!$B26</f>
        <v>1.5311290679274134</v>
      </c>
      <c r="AN26">
        <f>'quant data list'!AL26/'quant data list'!$B26</f>
        <v>1.0192646087635799</v>
      </c>
      <c r="AO26">
        <f>'quant data list'!AM26/'quant data list'!$B26</f>
        <v>1.3902512064046078</v>
      </c>
      <c r="AP26">
        <f>'quant data list'!AN26/'quant data list'!$B26</f>
        <v>4.6087850407044767E-4</v>
      </c>
      <c r="AQ26">
        <f t="shared" si="2"/>
        <v>-11.083325899343262</v>
      </c>
      <c r="AR26">
        <f>'quant data list'!AO26/'quant data list'!$B26</f>
        <v>0.45844254501960685</v>
      </c>
      <c r="AS26">
        <f>'quant data list'!AP26/'quant data list'!$B26</f>
        <v>0.29142231969472165</v>
      </c>
      <c r="AT26">
        <f>'quant data list'!AQ26/'quant data list'!$B26</f>
        <v>1.2375829097040003</v>
      </c>
      <c r="AU26">
        <f>'quant data list'!AR26/'quant data list'!$B26</f>
        <v>0.97228648745215929</v>
      </c>
      <c r="AV26">
        <f>'quant data list'!AS26/'quant data list'!$B26</f>
        <v>1.2644779232602628</v>
      </c>
      <c r="AW26">
        <f>'quant data list'!AT26/'quant data list'!$B26</f>
        <v>0.94239851933927843</v>
      </c>
      <c r="AX26">
        <f>'quant data list'!AU26/'quant data list'!$B26</f>
        <v>0.15872110588777005</v>
      </c>
      <c r="AY26">
        <f>'quant data list'!AV26/'quant data list'!$B26</f>
        <v>2.0107338212550641</v>
      </c>
      <c r="AZ26">
        <f>'quant data list'!AW26/'quant data list'!$B26</f>
        <v>0.9369108436948409</v>
      </c>
    </row>
    <row r="27" spans="1:52" x14ac:dyDescent="0.25">
      <c r="A27" t="str">
        <f>'raw data (CT)'!A27</f>
        <v>2d</v>
      </c>
      <c r="B27">
        <f>'quant data list'!C27/'quant data list'!$B27</f>
        <v>0.54487998360773959</v>
      </c>
      <c r="C27">
        <f>'quant data list'!D27/'quant data list'!$B27</f>
        <v>1.5787792325421726</v>
      </c>
      <c r="D27">
        <f>'quant data list'!E27/'quant data list'!$B27</f>
        <v>0.11543968260462133</v>
      </c>
      <c r="E27">
        <f t="shared" si="0"/>
        <v>-3.1147888565548336</v>
      </c>
      <c r="F27">
        <f>'quant data list'!F27/'quant data list'!$B27</f>
        <v>0.21990191151314309</v>
      </c>
      <c r="G27">
        <f>'quant data list'!G27/'quant data list'!$B27</f>
        <v>0.73734481532142704</v>
      </c>
      <c r="H27">
        <f>'quant data list'!H27/'quant data list'!$B27</f>
        <v>0.89765052797110356</v>
      </c>
      <c r="I27">
        <f>'quant data list'!I27/'quant data list'!$B27</f>
        <v>0.97585962149221395</v>
      </c>
      <c r="J27">
        <f>'quant data list'!J27/'quant data list'!$B27</f>
        <v>1.0849998491763817</v>
      </c>
      <c r="K27">
        <f t="shared" si="3"/>
        <v>0.1176948421236705</v>
      </c>
      <c r="L27">
        <f>'quant data list'!K27/'quant data list'!$B27</f>
        <v>1.5037725438180545</v>
      </c>
      <c r="M27">
        <f>'quant data list'!L27/'quant data list'!$B27</f>
        <v>0.66228390859711916</v>
      </c>
      <c r="N27">
        <f>'quant data list'!M27/'quant data list'!$B27</f>
        <v>1.0992718514041218</v>
      </c>
      <c r="O27">
        <f>'quant data list'!N27/'quant data list'!$B27</f>
        <v>7.111229392521895E-2</v>
      </c>
      <c r="P27">
        <f>'quant data list'!O27/'quant data list'!$B27</f>
        <v>0.59173320323713285</v>
      </c>
      <c r="Q27">
        <f>'quant data list'!P27/'quant data list'!$B27</f>
        <v>0.97490783283811</v>
      </c>
      <c r="R27">
        <f>'quant data list'!Q27/'quant data list'!$B27</f>
        <v>0.87882460306841903</v>
      </c>
      <c r="S27">
        <f>'quant data list'!R27/'quant data list'!$B27</f>
        <v>1.2759913475478004</v>
      </c>
      <c r="T27">
        <f>'quant data list'!S27/'quant data list'!$B27</f>
        <v>2.2442222573637673</v>
      </c>
      <c r="U27">
        <f t="shared" si="1"/>
        <v>1.1662155608478466</v>
      </c>
      <c r="V27">
        <f>'quant data list'!T27/'quant data list'!$B27</f>
        <v>0.60619408690536691</v>
      </c>
      <c r="W27">
        <f>'quant data list'!U27/'quant data list'!$B27</f>
        <v>1.3024272619347914</v>
      </c>
      <c r="X27">
        <f>'quant data list'!V27/'quant data list'!$B27</f>
        <v>1.0791507905722966</v>
      </c>
      <c r="Y27">
        <f>'quant data list'!W27/'quant data list'!$B27</f>
        <v>1.090225487106302</v>
      </c>
      <c r="Z27">
        <f>'quant data list'!X27/'quant data list'!$B27</f>
        <v>0.72936800920825107</v>
      </c>
      <c r="AA27">
        <f>'quant data list'!Y27/'quant data list'!$B27</f>
        <v>2.4188956135573942</v>
      </c>
      <c r="AB27">
        <f>'quant data list'!Z27/'quant data list'!$B27</f>
        <v>0.90649678871446981</v>
      </c>
      <c r="AC27">
        <f>'quant data list'!AA27/'quant data list'!$B27</f>
        <v>1.7567659053658402</v>
      </c>
      <c r="AD27">
        <f>'quant data list'!AB27/'quant data list'!$B27</f>
        <v>0.19933398895760929</v>
      </c>
      <c r="AE27">
        <f>'quant data list'!AC27/'quant data list'!$B27</f>
        <v>0.97109144357780064</v>
      </c>
      <c r="AF27">
        <f>'quant data list'!AD27/'quant data list'!$B27</f>
        <v>0.90930410521669713</v>
      </c>
      <c r="AG27">
        <f>'quant data list'!AE27/'quant data list'!$B27</f>
        <v>0.32354148038952463</v>
      </c>
      <c r="AH27">
        <f>'quant data list'!AF27/'quant data list'!$B27</f>
        <v>0.89828354987091297</v>
      </c>
      <c r="AI27">
        <f>'quant data list'!AG27/'quant data list'!$B27</f>
        <v>0.55402925937182501</v>
      </c>
      <c r="AJ27">
        <f>'quant data list'!AH27/'quant data list'!$B27</f>
        <v>1.0235337312522721</v>
      </c>
      <c r="AK27">
        <f>'quant data list'!AI27/'quant data list'!$B27</f>
        <v>1.1444112624890546</v>
      </c>
      <c r="AL27">
        <f>'quant data list'!AJ27/'quant data list'!$B27</f>
        <v>0.86734637704214956</v>
      </c>
      <c r="AM27">
        <f>'quant data list'!AK27/'quant data list'!$B27</f>
        <v>0.8646771365903938</v>
      </c>
      <c r="AN27">
        <f>'quant data list'!AL27/'quant data list'!$B27</f>
        <v>1.1449057420893476</v>
      </c>
      <c r="AO27">
        <f>'quant data list'!AM27/'quant data list'!$B27</f>
        <v>1.1275397226455628</v>
      </c>
      <c r="AP27">
        <f>'quant data list'!AN27/'quant data list'!$B27</f>
        <v>1.2196382870007423</v>
      </c>
      <c r="AQ27">
        <f>LOG(AP27,2)</f>
        <v>0.28645334539068446</v>
      </c>
      <c r="AR27">
        <f>'quant data list'!AO27/'quant data list'!$B27</f>
        <v>0.37751121604651616</v>
      </c>
      <c r="AS27">
        <f>'quant data list'!AP27/'quant data list'!$B27</f>
        <v>0.55731982888609199</v>
      </c>
      <c r="AT27">
        <f>'quant data list'!AQ27/'quant data list'!$B27</f>
        <v>0.84236468027079803</v>
      </c>
      <c r="AU27">
        <f>'quant data list'!AR27/'quant data list'!$B27</f>
        <v>1.1974784628256956</v>
      </c>
      <c r="AV27">
        <f>'quant data list'!AS27/'quant data list'!$B27</f>
        <v>0.97011954027351233</v>
      </c>
      <c r="AW27">
        <f>'quant data list'!AT27/'quant data list'!$B27</f>
        <v>0.90845071957365342</v>
      </c>
      <c r="AX27">
        <f>'quant data list'!AU27/'quant data list'!$B27</f>
        <v>0.37798288379046457</v>
      </c>
      <c r="AY27">
        <f>'quant data list'!AV27/'quant data list'!$B27</f>
        <v>0.83195298585903299</v>
      </c>
      <c r="AZ27">
        <f>'quant data list'!AW27/'quant data list'!$B27</f>
        <v>1.5038807361714788</v>
      </c>
    </row>
    <row r="28" spans="1:52" x14ac:dyDescent="0.25">
      <c r="A28" t="str">
        <f>'raw data (CT)'!A28</f>
        <v>2d</v>
      </c>
      <c r="B28">
        <f>'quant data list'!C28/'quant data list'!$B28</f>
        <v>0.47405366204591864</v>
      </c>
      <c r="C28">
        <f>'quant data list'!D28/'quant data list'!$B28</f>
        <v>1.3261265490275684</v>
      </c>
      <c r="D28">
        <f>'quant data list'!E28/'quant data list'!$B28</f>
        <v>9.4946483458866082E-2</v>
      </c>
      <c r="E28">
        <f t="shared" si="0"/>
        <v>-3.3967416216316937</v>
      </c>
      <c r="F28">
        <f>'quant data list'!F28/'quant data list'!$B28</f>
        <v>3.0510953694392824</v>
      </c>
      <c r="G28">
        <f>'quant data list'!G28/'quant data list'!$B28</f>
        <v>0.41055632922238094</v>
      </c>
      <c r="H28">
        <f>'quant data list'!H28/'quant data list'!$B28</f>
        <v>1.4678170771451582</v>
      </c>
      <c r="I28">
        <f>'quant data list'!I28/'quant data list'!$B28</f>
        <v>1.1433047408552899</v>
      </c>
      <c r="J28">
        <f>'quant data list'!J28/'quant data list'!$B28</f>
        <v>0.53985990372323089</v>
      </c>
      <c r="K28">
        <f t="shared" si="3"/>
        <v>-0.88934302543818888</v>
      </c>
      <c r="L28">
        <f>'quant data list'!K28/'quant data list'!$B28</f>
        <v>1.4403188503597364</v>
      </c>
      <c r="M28">
        <f>'quant data list'!L28/'quant data list'!$B28</f>
        <v>0.45235027264591199</v>
      </c>
      <c r="N28">
        <f>'quant data list'!M28/'quant data list'!$B28</f>
        <v>0.92475509861225869</v>
      </c>
      <c r="O28">
        <f>'quant data list'!N28/'quant data list'!$B28</f>
        <v>6.6552972084099091E-2</v>
      </c>
      <c r="P28">
        <f>'quant data list'!O28/'quant data list'!$B28</f>
        <v>0.63765029639809834</v>
      </c>
      <c r="Q28">
        <f>'quant data list'!P28/'quant data list'!$B28</f>
        <v>1.0926960316889776</v>
      </c>
      <c r="R28">
        <f>'quant data list'!Q28/'quant data list'!$B28</f>
        <v>1.8897069168767191</v>
      </c>
      <c r="S28">
        <f>'quant data list'!R28/'quant data list'!$B28</f>
        <v>1.5168255374595316</v>
      </c>
      <c r="T28">
        <f>'quant data list'!S28/'quant data list'!$B28</f>
        <v>1.9309099744889495</v>
      </c>
      <c r="U28">
        <f t="shared" si="1"/>
        <v>0.94928090256613706</v>
      </c>
      <c r="V28">
        <f>'quant data list'!T28/'quant data list'!$B28</f>
        <v>0.41037824366479991</v>
      </c>
      <c r="W28">
        <f>'quant data list'!U28/'quant data list'!$B28</f>
        <v>2.036153879506609</v>
      </c>
      <c r="X28">
        <f>'quant data list'!V28/'quant data list'!$B28</f>
        <v>1.2412581550791137</v>
      </c>
      <c r="Y28">
        <f>'quant data list'!W28/'quant data list'!$B28</f>
        <v>1.4224558255261246</v>
      </c>
      <c r="Z28">
        <f>'quant data list'!X28/'quant data list'!$B28</f>
        <v>0.50082626133223274</v>
      </c>
      <c r="AA28">
        <f>'quant data list'!Y28/'quant data list'!$B28</f>
        <v>1.9117382494138795</v>
      </c>
      <c r="AB28">
        <f>'quant data list'!Z28/'quant data list'!$B28</f>
        <v>1.1017864161576618</v>
      </c>
      <c r="AC28">
        <f>'quant data list'!AA28/'quant data list'!$B28</f>
        <v>2.4575088348132601</v>
      </c>
      <c r="AD28">
        <f>'quant data list'!AB28/'quant data list'!$B28</f>
        <v>0.65645241763503326</v>
      </c>
      <c r="AE28">
        <f>'quant data list'!AC28/'quant data list'!$B28</f>
        <v>0.75335874534516334</v>
      </c>
      <c r="AF28">
        <f>'quant data list'!AD28/'quant data list'!$B28</f>
        <v>0.95354055215138422</v>
      </c>
      <c r="AG28">
        <f>'quant data list'!AE28/'quant data list'!$B28</f>
        <v>2.6400627790788153E-2</v>
      </c>
      <c r="AH28">
        <f>'quant data list'!AF28/'quant data list'!$B28</f>
        <v>1.1745436554829325</v>
      </c>
      <c r="AI28">
        <f>'quant data list'!AG28/'quant data list'!$B28</f>
        <v>2.3007731662979167</v>
      </c>
      <c r="AJ28">
        <f>'quant data list'!AH28/'quant data list'!$B28</f>
        <v>0.94927928375014725</v>
      </c>
      <c r="AK28">
        <f>'quant data list'!AI28/'quant data list'!$B28</f>
        <v>0.91490514910582454</v>
      </c>
      <c r="AL28">
        <f>'quant data list'!AJ28/'quant data list'!$B28</f>
        <v>0.80104234843123767</v>
      </c>
      <c r="AM28">
        <f>'quant data list'!AK28/'quant data list'!$B28</f>
        <v>1.1191113681430793</v>
      </c>
      <c r="AN28">
        <f>'quant data list'!AL28/'quant data list'!$B28</f>
        <v>1.0977413384501238</v>
      </c>
      <c r="AO28">
        <f>'quant data list'!AM28/'quant data list'!$B28</f>
        <v>1.3983655776415109</v>
      </c>
      <c r="AP28">
        <f>'quant data list'!AN28/'quant data list'!$B28</f>
        <v>0.58104692095091404</v>
      </c>
      <c r="AQ28">
        <f t="shared" si="2"/>
        <v>-0.78327342542287315</v>
      </c>
      <c r="AR28">
        <f>'quant data list'!AO28/'quant data list'!$B28</f>
        <v>0.25340416076315575</v>
      </c>
      <c r="AS28">
        <f>'quant data list'!AP28/'quant data list'!$B28</f>
        <v>0.78544370237376004</v>
      </c>
      <c r="AT28">
        <f>'quant data list'!AQ28/'quant data list'!$B28</f>
        <v>0.75164566641878983</v>
      </c>
      <c r="AU28">
        <f>'quant data list'!AR28/'quant data list'!$B28</f>
        <v>1.8125488585633451</v>
      </c>
      <c r="AV28">
        <f>'quant data list'!AS28/'quant data list'!$B28</f>
        <v>1.1870639691894198</v>
      </c>
      <c r="AW28">
        <f>'quant data list'!AT28/'quant data list'!$B28</f>
        <v>1.4433691156898301</v>
      </c>
      <c r="AX28">
        <f>'quant data list'!AU28/'quant data list'!$B28</f>
        <v>1.1166616680299792</v>
      </c>
      <c r="AY28">
        <f>'quant data list'!AV28/'quant data list'!$B28</f>
        <v>0.74479953470581683</v>
      </c>
      <c r="AZ28">
        <f>'quant data list'!AW28/'quant data list'!$B28</f>
        <v>0.87074447800268095</v>
      </c>
    </row>
    <row r="29" spans="1:52" x14ac:dyDescent="0.25">
      <c r="A29" t="str">
        <f>'raw data (CT)'!A29</f>
        <v>2d</v>
      </c>
      <c r="B29">
        <f>'quant data list'!C29/'quant data list'!$B29</f>
        <v>0.7814212258261346</v>
      </c>
      <c r="C29">
        <f>'quant data list'!D29/'quant data list'!$B29</f>
        <v>1.7638839384768628</v>
      </c>
      <c r="D29">
        <f>'quant data list'!E29/'quant data list'!$B29</f>
        <v>5.559102166169926</v>
      </c>
      <c r="E29">
        <f t="shared" si="0"/>
        <v>2.4748518964364461</v>
      </c>
      <c r="F29">
        <f>'quant data list'!F29/'quant data list'!$B29</f>
        <v>1.2973405913138187</v>
      </c>
      <c r="G29">
        <f>'quant data list'!G29/'quant data list'!$B29</f>
        <v>0.13764951222424457</v>
      </c>
      <c r="H29">
        <f>'quant data list'!H29/'quant data list'!$B29</f>
        <v>1.0503929606202096</v>
      </c>
      <c r="I29">
        <f>'quant data list'!I29/'quant data list'!$B29</f>
        <v>0.99031178941232434</v>
      </c>
      <c r="J29">
        <f>'quant data list'!J29/'quant data list'!$B29</f>
        <v>1.0419324988648881</v>
      </c>
      <c r="K29">
        <f t="shared" si="3"/>
        <v>5.9261816285051436E-2</v>
      </c>
      <c r="L29">
        <f>'quant data list'!K29/'quant data list'!$B29</f>
        <v>1.587486090536671</v>
      </c>
      <c r="M29">
        <f>'quant data list'!L29/'quant data list'!$B29</f>
        <v>0.75218178093739574</v>
      </c>
      <c r="N29">
        <f>'quant data list'!M29/'quant data list'!$B29</f>
        <v>0.8314198792547034</v>
      </c>
      <c r="O29">
        <f>'quant data list'!N29/'quant data list'!$B29</f>
        <v>3.6168419247631693E-2</v>
      </c>
      <c r="P29">
        <f>'quant data list'!O29/'quant data list'!$B29</f>
        <v>0.54909582730188744</v>
      </c>
      <c r="Q29">
        <f>'quant data list'!P29/'quant data list'!$B29</f>
        <v>0.85249899021845044</v>
      </c>
      <c r="R29">
        <f>'quant data list'!Q29/'quant data list'!$B29</f>
        <v>0.97082606675489658</v>
      </c>
      <c r="S29">
        <f>'quant data list'!R29/'quant data list'!$B29</f>
        <v>0.95364559040426833</v>
      </c>
      <c r="T29">
        <f>'quant data list'!S29/'quant data list'!$B29</f>
        <v>2.1734715199420345</v>
      </c>
      <c r="U29">
        <f t="shared" si="1"/>
        <v>1.1200011914027075</v>
      </c>
      <c r="V29">
        <f>'quant data list'!T29/'quant data list'!$B29</f>
        <v>0.42763362280105155</v>
      </c>
      <c r="W29">
        <f>'quant data list'!U29/'quant data list'!$B29</f>
        <v>0.75219544527854476</v>
      </c>
      <c r="X29">
        <f>'quant data list'!V29/'quant data list'!$B29</f>
        <v>1.1318873150086126</v>
      </c>
      <c r="Y29">
        <f>'quant data list'!W29/'quant data list'!$B29</f>
        <v>0.51500148978455573</v>
      </c>
      <c r="Z29">
        <f>'quant data list'!X29/'quant data list'!$B29</f>
        <v>0.92465513430650426</v>
      </c>
      <c r="AA29">
        <f>'quant data list'!Y29/'quant data list'!$B29</f>
        <v>1.9966675576925088</v>
      </c>
      <c r="AB29">
        <f>'quant data list'!Z29/'quant data list'!$B29</f>
        <v>1.0912690088873587</v>
      </c>
      <c r="AC29">
        <f>'quant data list'!AA29/'quant data list'!$B29</f>
        <v>0.27083740232884407</v>
      </c>
      <c r="AD29">
        <f>'quant data list'!AB29/'quant data list'!$B29</f>
        <v>0.94074804742963614</v>
      </c>
      <c r="AE29">
        <f>'quant data list'!AC29/'quant data list'!$B29</f>
        <v>0.779684624379818</v>
      </c>
      <c r="AF29">
        <f>'quant data list'!AD29/'quant data list'!$B29</f>
        <v>0.65386537090521846</v>
      </c>
      <c r="AG29">
        <f>'quant data list'!AE29/'quant data list'!$B29</f>
        <v>1.8918010291367828</v>
      </c>
      <c r="AH29">
        <f>'quant data list'!AF29/'quant data list'!$B29</f>
        <v>1.2448443360966368</v>
      </c>
      <c r="AI29">
        <f>'quant data list'!AG29/'quant data list'!$B29</f>
        <v>0.32211716972261284</v>
      </c>
      <c r="AJ29">
        <f>'quant data list'!AH29/'quant data list'!$B29</f>
        <v>1.2809865153428193</v>
      </c>
      <c r="AK29">
        <f>'quant data list'!AI29/'quant data list'!$B29</f>
        <v>1.0350386198495425</v>
      </c>
      <c r="AL29">
        <f>'quant data list'!AJ29/'quant data list'!$B29</f>
        <v>0.76190144887469569</v>
      </c>
      <c r="AM29">
        <f>'quant data list'!AK29/'quant data list'!$B29</f>
        <v>1.1425456231717632</v>
      </c>
      <c r="AN29">
        <f>'quant data list'!AL29/'quant data list'!$B29</f>
        <v>0.87251963885138606</v>
      </c>
      <c r="AO29">
        <f>'quant data list'!AM29/'quant data list'!$B29</f>
        <v>0.7896811925707572</v>
      </c>
      <c r="AP29">
        <f>'quant data list'!AN29/'quant data list'!$B29</f>
        <v>0.93792729257550189</v>
      </c>
      <c r="AQ29">
        <f t="shared" si="2"/>
        <v>-9.2452004456232209E-2</v>
      </c>
      <c r="AR29">
        <f>'quant data list'!AO29/'quant data list'!$B29</f>
        <v>0.61852249982901775</v>
      </c>
      <c r="AS29">
        <f>'quant data list'!AP29/'quant data list'!$B29</f>
        <v>0.72525207960452365</v>
      </c>
      <c r="AT29">
        <f>'quant data list'!AQ29/'quant data list'!$B29</f>
        <v>0.96101056447620514</v>
      </c>
      <c r="AU29">
        <f>'quant data list'!AR29/'quant data list'!$B29</f>
        <v>1.3621987276613954</v>
      </c>
      <c r="AV29">
        <f>'quant data list'!AS29/'quant data list'!$B29</f>
        <v>0.82298960840208413</v>
      </c>
      <c r="AW29">
        <f>'quant data list'!AT29/'quant data list'!$B29</f>
        <v>1.2592592504276181</v>
      </c>
      <c r="AX29">
        <f>'quant data list'!AU29/'quant data list'!$B29</f>
        <v>0.68230517664633872</v>
      </c>
      <c r="AY29">
        <f>'quant data list'!AV29/'quant data list'!$B29</f>
        <v>1.0065960292265892</v>
      </c>
      <c r="AZ29">
        <f>'quant data list'!AW29/'quant data list'!$B29</f>
        <v>1.5278397823870442</v>
      </c>
    </row>
    <row r="30" spans="1:52" x14ac:dyDescent="0.25">
      <c r="A30" t="str">
        <f>'raw data (CT)'!A30</f>
        <v>2d</v>
      </c>
      <c r="B30">
        <f>'quant data list'!C30/'quant data list'!$B30</f>
        <v>0.74232286028443817</v>
      </c>
      <c r="C30">
        <f>'quant data list'!D30/'quant data list'!$B30</f>
        <v>1.4279936118366203</v>
      </c>
      <c r="D30">
        <f>'quant data list'!E30/'quant data list'!$B30</f>
        <v>0.43786001681857911</v>
      </c>
      <c r="E30">
        <f t="shared" si="0"/>
        <v>-1.1914583787601016</v>
      </c>
      <c r="F30">
        <f>'quant data list'!F30/'quant data list'!$B30</f>
        <v>0.45494964192946186</v>
      </c>
      <c r="G30">
        <f>'quant data list'!G30/'quant data list'!$B30</f>
        <v>0.39557549994395036</v>
      </c>
      <c r="H30">
        <f>'quant data list'!H30/'quant data list'!$B30</f>
        <v>2.1741115853573496</v>
      </c>
      <c r="I30">
        <f>'quant data list'!I30/'quant data list'!$B30</f>
        <v>0.82632813019205431</v>
      </c>
      <c r="J30">
        <f>'quant data list'!J30/'quant data list'!$B30</f>
        <v>0.44431166625780083</v>
      </c>
      <c r="K30">
        <f t="shared" si="3"/>
        <v>-1.1703560723075979</v>
      </c>
      <c r="L30">
        <f>'quant data list'!K30/'quant data list'!$B30</f>
        <v>0.97243493735774367</v>
      </c>
      <c r="M30">
        <f>'quant data list'!L30/'quant data list'!$B30</f>
        <v>1.5847263839417784</v>
      </c>
      <c r="N30">
        <f>'quant data list'!M30/'quant data list'!$B30</f>
        <v>0.88190307020544823</v>
      </c>
      <c r="O30">
        <f>'quant data list'!N30/'quant data list'!$B30</f>
        <v>0.34379468096611421</v>
      </c>
      <c r="P30">
        <f>'quant data list'!O30/'quant data list'!$B30</f>
        <v>0.96276383932190712</v>
      </c>
      <c r="Q30">
        <f>'quant data list'!P30/'quant data list'!$B30</f>
        <v>0.87768307621918085</v>
      </c>
      <c r="R30">
        <f>'quant data list'!Q30/'quant data list'!$B30</f>
        <v>1.0495203923324248</v>
      </c>
      <c r="S30">
        <f>'quant data list'!R30/'quant data list'!$B30</f>
        <v>1.7324226837599783</v>
      </c>
      <c r="T30">
        <f>'quant data list'!S30/'quant data list'!$B30</f>
        <v>1.1295381682727434</v>
      </c>
      <c r="U30">
        <f t="shared" si="1"/>
        <v>0.17573302172474756</v>
      </c>
      <c r="V30">
        <f>'quant data list'!T30/'quant data list'!$B30</f>
        <v>2.8210495677359058</v>
      </c>
      <c r="W30">
        <f>'quant data list'!U30/'quant data list'!$B30</f>
        <v>0.58811028404250776</v>
      </c>
      <c r="X30">
        <f>'quant data list'!V30/'quant data list'!$B30</f>
        <v>0.88990477226819253</v>
      </c>
      <c r="Y30">
        <f>'quant data list'!W30/'quant data list'!$B30</f>
        <v>0.74130512282088268</v>
      </c>
      <c r="Z30">
        <f>'quant data list'!X30/'quant data list'!$B30</f>
        <v>1.2682595601368045</v>
      </c>
      <c r="AA30">
        <f>'quant data list'!Y30/'quant data list'!$B30</f>
        <v>0.9904579402092496</v>
      </c>
      <c r="AB30">
        <f>'quant data list'!Z30/'quant data list'!$B30</f>
        <v>1.195405485311926</v>
      </c>
      <c r="AC30">
        <f>'quant data list'!AA30/'quant data list'!$B30</f>
        <v>0.63477590572252129</v>
      </c>
      <c r="AD30">
        <f>'quant data list'!AB30/'quant data list'!$B30</f>
        <v>0.37840925019637117</v>
      </c>
      <c r="AE30">
        <f>'quant data list'!AC30/'quant data list'!$B30</f>
        <v>0.8174352299330252</v>
      </c>
      <c r="AF30">
        <f>'quant data list'!AD30/'quant data list'!$B30</f>
        <v>0.87411488434716633</v>
      </c>
      <c r="AG30">
        <f>'quant data list'!AE30/'quant data list'!$B30</f>
        <v>1.2674526896432039</v>
      </c>
      <c r="AH30">
        <f>'quant data list'!AF30/'quant data list'!$B30</f>
        <v>1.1984569429611667</v>
      </c>
      <c r="AI30">
        <f>'quant data list'!AG30/'quant data list'!$B30</f>
        <v>0.36708150405558687</v>
      </c>
      <c r="AJ30">
        <f>'quant data list'!AH30/'quant data list'!$B30</f>
        <v>1.0292664829972793</v>
      </c>
      <c r="AK30">
        <f>'quant data list'!AI30/'quant data list'!$B30</f>
        <v>0.94880876695004679</v>
      </c>
      <c r="AL30">
        <f>'quant data list'!AJ30/'quant data list'!$B30</f>
        <v>1.7266446208547002</v>
      </c>
      <c r="AM30">
        <f>'quant data list'!AK30/'quant data list'!$B30</f>
        <v>1.0518754969072905</v>
      </c>
      <c r="AN30">
        <f>'quant data list'!AL30/'quant data list'!$B30</f>
        <v>1.2097106585473629</v>
      </c>
      <c r="AO30">
        <f>'quant data list'!AM30/'quant data list'!$B30</f>
        <v>0.72370781525018635</v>
      </c>
      <c r="AP30">
        <f>'quant data list'!AN30/'quant data list'!$B30</f>
        <v>0.55307838837954704</v>
      </c>
      <c r="AQ30">
        <f t="shared" si="2"/>
        <v>-0.85444412525588309</v>
      </c>
      <c r="AR30">
        <f>'quant data list'!AO30/'quant data list'!$B30</f>
        <v>6.5504878899227812</v>
      </c>
      <c r="AS30">
        <f>'quant data list'!AP30/'quant data list'!$B30</f>
        <v>0.48559446168714371</v>
      </c>
      <c r="AT30">
        <f>'quant data list'!AQ30/'quant data list'!$B30</f>
        <v>1.3156293797468617</v>
      </c>
      <c r="AU30">
        <f>'quant data list'!AR30/'quant data list'!$B30</f>
        <v>0.59216432606288671</v>
      </c>
      <c r="AV30">
        <f>'quant data list'!AS30/'quant data list'!$B30</f>
        <v>1.0210399175799019</v>
      </c>
      <c r="AW30">
        <f>'quant data list'!AT30/'quant data list'!$B30</f>
        <v>0.31413788134136783</v>
      </c>
      <c r="AX30">
        <f>'quant data list'!AU30/'quant data list'!$B30</f>
        <v>0.12199189288382628</v>
      </c>
      <c r="AY30">
        <f>'quant data list'!AV30/'quant data list'!$B30</f>
        <v>1.5221288043596448</v>
      </c>
      <c r="AZ30">
        <f>'quant data list'!AW30/'quant data list'!$B30</f>
        <v>0.6022893267148286</v>
      </c>
    </row>
    <row r="31" spans="1:52" x14ac:dyDescent="0.25">
      <c r="A31" t="str">
        <f>'raw data (CT)'!A31</f>
        <v>2d</v>
      </c>
      <c r="B31">
        <f>'quant data list'!C31/'quant data list'!$B31</f>
        <v>0.90278639101447955</v>
      </c>
      <c r="C31">
        <f>'quant data list'!D31/'quant data list'!$B31</f>
        <v>1.0993632396446376</v>
      </c>
      <c r="D31">
        <f>'quant data list'!E31/'quant data list'!$B31</f>
        <v>0.15275939306998068</v>
      </c>
      <c r="E31">
        <f t="shared" si="0"/>
        <v>-2.7106670017903944</v>
      </c>
      <c r="F31">
        <f>'quant data list'!F31/'quant data list'!$B31</f>
        <v>0.44854512479605996</v>
      </c>
      <c r="G31">
        <f>'quant data list'!G31/'quant data list'!$B31</f>
        <v>0.41210272216748955</v>
      </c>
      <c r="H31">
        <f>'quant data list'!H31/'quant data list'!$B31</f>
        <v>1.5616603924240073</v>
      </c>
      <c r="I31">
        <f>'quant data list'!I31/'quant data list'!$B31</f>
        <v>0.95299502812599846</v>
      </c>
      <c r="J31">
        <f>'quant data list'!J31/'quant data list'!$B31</f>
        <v>0.79177378419228883</v>
      </c>
      <c r="K31">
        <f t="shared" si="3"/>
        <v>-0.33683979468518832</v>
      </c>
      <c r="L31">
        <f>'quant data list'!K31/'quant data list'!$B31</f>
        <v>0.94653173957221115</v>
      </c>
      <c r="M31">
        <f>'quant data list'!L31/'quant data list'!$B31</f>
        <v>1.1478252112924807</v>
      </c>
      <c r="N31">
        <f>'quant data list'!M31/'quant data list'!$B31</f>
        <v>0.95796431397044868</v>
      </c>
      <c r="O31">
        <f>'quant data list'!N31/'quant data list'!$B31</f>
        <v>0.13761219343640338</v>
      </c>
      <c r="P31">
        <f>'quant data list'!O31/'quant data list'!$B31</f>
        <v>0.84447039282478931</v>
      </c>
      <c r="Q31">
        <f>'quant data list'!P31/'quant data list'!$B31</f>
        <v>1.1345500056885118</v>
      </c>
      <c r="R31">
        <f>'quant data list'!Q31/'quant data list'!$B31</f>
        <v>1.1446248202135387</v>
      </c>
      <c r="S31">
        <f>'quant data list'!R31/'quant data list'!$B31</f>
        <v>1.4850606225437415</v>
      </c>
      <c r="T31">
        <f>'quant data list'!S31/'quant data list'!$B31</f>
        <v>1.4782271668144633</v>
      </c>
      <c r="U31">
        <f t="shared" si="1"/>
        <v>0.56386799293008649</v>
      </c>
      <c r="V31">
        <f>'quant data list'!T31/'quant data list'!$B31</f>
        <v>0.64621120556888223</v>
      </c>
      <c r="W31">
        <f>'quant data list'!U31/'quant data list'!$B31</f>
        <v>0.8428402900228591</v>
      </c>
      <c r="X31">
        <f>'quant data list'!V31/'quant data list'!$B31</f>
        <v>1.3368314559041758</v>
      </c>
      <c r="Y31">
        <f>'quant data list'!W31/'quant data list'!$B31</f>
        <v>1.0467945081296515</v>
      </c>
      <c r="Z31">
        <f>'quant data list'!X31/'quant data list'!$B31</f>
        <v>1.0149279172127248</v>
      </c>
      <c r="AA31">
        <f>'quant data list'!Y31/'quant data list'!$B31</f>
        <v>1.8874234592656185</v>
      </c>
      <c r="AB31">
        <f>'quant data list'!Z31/'quant data list'!$B31</f>
        <v>1.457170746625694</v>
      </c>
      <c r="AC31">
        <f>'quant data list'!AA31/'quant data list'!$B31</f>
        <v>1.0786627823429293</v>
      </c>
      <c r="AD31">
        <f>'quant data list'!AB31/'quant data list'!$B31</f>
        <v>0.33499104942156538</v>
      </c>
      <c r="AE31">
        <f>'quant data list'!AC31/'quant data list'!$B31</f>
        <v>0.75215857801391606</v>
      </c>
      <c r="AF31">
        <f>'quant data list'!AD31/'quant data list'!$B31</f>
        <v>0.9970981908314428</v>
      </c>
      <c r="AG31">
        <f>'quant data list'!AE31/'quant data list'!$B31</f>
        <v>1.5143990404478782</v>
      </c>
      <c r="AH31">
        <f>'quant data list'!AF31/'quant data list'!$B31</f>
        <v>1.1307861839228031</v>
      </c>
      <c r="AI31">
        <f>'quant data list'!AG31/'quant data list'!$B31</f>
        <v>0.33780311518948974</v>
      </c>
      <c r="AJ31">
        <f>'quant data list'!AH31/'quant data list'!$B31</f>
        <v>1.3137823798938291</v>
      </c>
      <c r="AK31">
        <f>'quant data list'!AI31/'quant data list'!$B31</f>
        <v>1.0805572730575246</v>
      </c>
      <c r="AL31">
        <f>'quant data list'!AJ31/'quant data list'!$B31</f>
        <v>1.1761441349279809</v>
      </c>
      <c r="AM31">
        <f>'quant data list'!AK31/'quant data list'!$B31</f>
        <v>0.97205517849773637</v>
      </c>
      <c r="AN31">
        <f>'quant data list'!AL31/'quant data list'!$B31</f>
        <v>1.0951709994108534</v>
      </c>
      <c r="AO31">
        <f>'quant data list'!AM31/'quant data list'!$B31</f>
        <v>1.1460146435503862</v>
      </c>
      <c r="AP31">
        <f>'quant data list'!AN31/'quant data list'!$B31</f>
        <v>0.30545200324682942</v>
      </c>
      <c r="AQ31">
        <f t="shared" si="2"/>
        <v>-1.7109823928067736</v>
      </c>
      <c r="AR31">
        <f>'quant data list'!AO31/'quant data list'!$B31</f>
        <v>0.85993176015745387</v>
      </c>
      <c r="AS31">
        <f>'quant data list'!AP31/'quant data list'!$B31</f>
        <v>0.67474786094838413</v>
      </c>
      <c r="AT31">
        <f>'quant data list'!AQ31/'quant data list'!$B31</f>
        <v>1.1469069953684241</v>
      </c>
      <c r="AU31">
        <f>'quant data list'!AR31/'quant data list'!$B31</f>
        <v>0.90708928301355396</v>
      </c>
      <c r="AV31">
        <f>'quant data list'!AS31/'quant data list'!$B31</f>
        <v>1.0871127324290739</v>
      </c>
      <c r="AW31">
        <f>'quant data list'!AT31/'quant data list'!$B31</f>
        <v>0.68887562351450449</v>
      </c>
      <c r="AX31">
        <f>'quant data list'!AU31/'quant data list'!$B31</f>
        <v>0.10393575611676933</v>
      </c>
      <c r="AY31">
        <f>'quant data list'!AV31/'quant data list'!$B31</f>
        <v>1.669897390824624</v>
      </c>
      <c r="AZ31">
        <f>'quant data list'!AW31/'quant data list'!$B31</f>
        <v>0.95285889963736081</v>
      </c>
    </row>
    <row r="32" spans="1:52" x14ac:dyDescent="0.25">
      <c r="A32" t="str">
        <f>'raw data (CT)'!A32</f>
        <v>5d</v>
      </c>
      <c r="B32">
        <f>'quant data list'!C32/'quant data list'!$B32</f>
        <v>0.60086192469603994</v>
      </c>
      <c r="C32">
        <f>'quant data list'!D32/'quant data list'!$B32</f>
        <v>1.4429806895592385</v>
      </c>
      <c r="D32">
        <f>'quant data list'!E32/'quant data list'!$B32</f>
        <v>3.9978617084516305E-2</v>
      </c>
      <c r="E32">
        <f t="shared" si="0"/>
        <v>-4.6446276216395823</v>
      </c>
      <c r="F32">
        <f>'quant data list'!F32/'quant data list'!$B32</f>
        <v>0.60629148492705398</v>
      </c>
      <c r="G32">
        <f>'quant data list'!G32/'quant data list'!$B32</f>
        <v>0.27227340214320356</v>
      </c>
      <c r="H32">
        <f>'quant data list'!H32/'quant data list'!$B32</f>
        <v>0.80197376805087273</v>
      </c>
      <c r="I32">
        <f>'quant data list'!I32/'quant data list'!$B32</f>
        <v>0.81136266711992677</v>
      </c>
      <c r="J32">
        <f>'quant data list'!J32/'quant data list'!$B32</f>
        <v>0.50735274527872787</v>
      </c>
      <c r="K32">
        <f t="shared" si="3"/>
        <v>-0.97893894152177752</v>
      </c>
      <c r="L32">
        <f>'quant data list'!K32/'quant data list'!$B32</f>
        <v>0.64176831172758919</v>
      </c>
      <c r="M32">
        <f>'quant data list'!L32/'quant data list'!$B32</f>
        <v>0.58967706985922208</v>
      </c>
      <c r="N32">
        <f>'quant data list'!M32/'quant data list'!$B32</f>
        <v>0.96726096969088204</v>
      </c>
      <c r="O32">
        <f>'quant data list'!N32/'quant data list'!$B32</f>
        <v>2.5532074760954229E-2</v>
      </c>
      <c r="P32">
        <f>'quant data list'!O32/'quant data list'!$B32</f>
        <v>0.89221061680072078</v>
      </c>
      <c r="Q32">
        <f>'quant data list'!P32/'quant data list'!$B32</f>
        <v>0.91239618891201013</v>
      </c>
      <c r="R32">
        <f>'quant data list'!Q32/'quant data list'!$B32</f>
        <v>0.79611505263649418</v>
      </c>
      <c r="S32">
        <f>'quant data list'!R32/'quant data list'!$B32</f>
        <v>0.79069162492974032</v>
      </c>
      <c r="T32">
        <f>'quant data list'!S32/'quant data list'!$B32</f>
        <v>1.6607059582302535</v>
      </c>
      <c r="U32">
        <f t="shared" si="1"/>
        <v>0.73179665478373779</v>
      </c>
      <c r="V32">
        <f>'quant data list'!T32/'quant data list'!$B32</f>
        <v>0.85531876213624869</v>
      </c>
      <c r="W32">
        <f>'quant data list'!U32/'quant data list'!$B32</f>
        <v>1.0413745470280056</v>
      </c>
      <c r="X32">
        <f>'quant data list'!V32/'quant data list'!$B32</f>
        <v>0.94321051710373416</v>
      </c>
      <c r="Y32">
        <f>'quant data list'!W32/'quant data list'!$B32</f>
        <v>0.48556600482995499</v>
      </c>
      <c r="Z32">
        <f>'quant data list'!X32/'quant data list'!$B32</f>
        <v>0.55759703376637337</v>
      </c>
      <c r="AA32">
        <f>'quant data list'!Y32/'quant data list'!$B32</f>
        <v>1.612809271358393</v>
      </c>
      <c r="AB32">
        <f>'quant data list'!Z32/'quant data list'!$B32</f>
        <v>0.95524091916191356</v>
      </c>
      <c r="AC32">
        <f>'quant data list'!AA32/'quant data list'!$B32</f>
        <v>0.29725452083199722</v>
      </c>
      <c r="AD32">
        <f>'quant data list'!AB32/'quant data list'!$B32</f>
        <v>0.46860270609290228</v>
      </c>
      <c r="AE32">
        <f>'quant data list'!AC32/'quant data list'!$B32</f>
        <v>0.84484251500636109</v>
      </c>
      <c r="AF32">
        <f>'quant data list'!AD32/'quant data list'!$B32</f>
        <v>0.87842455361628202</v>
      </c>
      <c r="AG32">
        <f>'quant data list'!AE32/'quant data list'!$B32</f>
        <v>2.1166391880237119</v>
      </c>
      <c r="AH32">
        <f>'quant data list'!AF32/'quant data list'!$B32</f>
        <v>0.57571514652250855</v>
      </c>
      <c r="AI32">
        <f>'quant data list'!AG32/'quant data list'!$B32</f>
        <v>0.40362339041368195</v>
      </c>
      <c r="AJ32">
        <f>'quant data list'!AH32/'quant data list'!$B32</f>
        <v>0.95323792407550179</v>
      </c>
      <c r="AK32">
        <f>'quant data list'!AI32/'quant data list'!$B32</f>
        <v>0.79753070715721419</v>
      </c>
      <c r="AL32">
        <f>'quant data list'!AJ32/'quant data list'!$B32</f>
        <v>0.74405032273320892</v>
      </c>
      <c r="AM32">
        <f>'quant data list'!AK32/'quant data list'!$B32</f>
        <v>0.53117738507681433</v>
      </c>
      <c r="AN32">
        <f>'quant data list'!AL32/'quant data list'!$B32</f>
        <v>0.82013497982740291</v>
      </c>
      <c r="AO32">
        <f>'quant data list'!AM32/'quant data list'!$B32</f>
        <v>0.85458541270725197</v>
      </c>
      <c r="AP32">
        <f>'quant data list'!AN32/'quant data list'!$B32</f>
        <v>0.11142761466382331</v>
      </c>
      <c r="AQ32">
        <f t="shared" si="2"/>
        <v>-3.1658212805082644</v>
      </c>
      <c r="AR32">
        <f>'quant data list'!AO32/'quant data list'!$B32</f>
        <v>0.41484530928465696</v>
      </c>
      <c r="AS32">
        <f>'quant data list'!AP32/'quant data list'!$B32</f>
        <v>0.7935187728339208</v>
      </c>
      <c r="AT32">
        <f>'quant data list'!AQ32/'quant data list'!$B32</f>
        <v>0.84212123677846906</v>
      </c>
      <c r="AU32">
        <f>'quant data list'!AR32/'quant data list'!$B32</f>
        <v>0.91661104730471821</v>
      </c>
      <c r="AV32">
        <f>'quant data list'!AS32/'quant data list'!$B32</f>
        <v>0.80327396214122138</v>
      </c>
      <c r="AW32">
        <f>'quant data list'!AT32/'quant data list'!$B32</f>
        <v>1.3018943974476875</v>
      </c>
      <c r="AX32">
        <f>'quant data list'!AU32/'quant data list'!$B32</f>
        <v>6.5756659266357103</v>
      </c>
      <c r="AY32">
        <f>'quant data list'!AV32/'quant data list'!$B32</f>
        <v>0.74775500139759277</v>
      </c>
      <c r="AZ32">
        <f>'quant data list'!AW32/'quant data list'!$B32</f>
        <v>0.72698412934285905</v>
      </c>
    </row>
    <row r="33" spans="1:52" x14ac:dyDescent="0.25">
      <c r="A33" t="str">
        <f>'raw data (CT)'!A33</f>
        <v>5d</v>
      </c>
      <c r="B33">
        <f>'quant data list'!C33/'quant data list'!$B33</f>
        <v>0.65098844869613837</v>
      </c>
      <c r="C33">
        <f>'quant data list'!D33/'quant data list'!$B33</f>
        <v>1.498051936791398</v>
      </c>
      <c r="D33">
        <f>'quant data list'!E33/'quant data list'!$B33</f>
        <v>4.4331677505174132E-2</v>
      </c>
      <c r="E33">
        <f t="shared" si="0"/>
        <v>-4.4955182348373821</v>
      </c>
      <c r="F33">
        <f>'quant data list'!F33/'quant data list'!$B33</f>
        <v>3.4959425884970861</v>
      </c>
      <c r="G33">
        <f>'quant data list'!G33/'quant data list'!$B33</f>
        <v>0.67416702505321002</v>
      </c>
      <c r="H33">
        <f>'quant data list'!H33/'quant data list'!$B33</f>
        <v>0.62973378367677046</v>
      </c>
      <c r="I33">
        <f>'quant data list'!I33/'quant data list'!$B33</f>
        <v>1.062670196611464</v>
      </c>
      <c r="J33">
        <f>'quant data list'!J33/'quant data list'!$B33</f>
        <v>0.38958062065879007</v>
      </c>
      <c r="K33">
        <f t="shared" si="3"/>
        <v>-1.3600061812628788</v>
      </c>
      <c r="L33">
        <f>'quant data list'!K33/'quant data list'!$B33</f>
        <v>1.4056108330163404</v>
      </c>
      <c r="M33">
        <f>'quant data list'!L33/'quant data list'!$B33</f>
        <v>0.65404008138033276</v>
      </c>
      <c r="N33">
        <f>'quant data list'!M33/'quant data list'!$B33</f>
        <v>1.0646079685454357</v>
      </c>
      <c r="O33">
        <f>'quant data list'!N33/'quant data list'!$B33</f>
        <v>12.159044315140065</v>
      </c>
      <c r="P33">
        <f>'quant data list'!O33/'quant data list'!$B33</f>
        <v>0.92276557182855246</v>
      </c>
      <c r="Q33">
        <f>'quant data list'!P33/'quant data list'!$B33</f>
        <v>1.2333069638839227</v>
      </c>
      <c r="R33">
        <f>'quant data list'!Q33/'quant data list'!$B33</f>
        <v>0.986409529408944</v>
      </c>
      <c r="S33">
        <f>'quant data list'!R33/'quant data list'!$B33</f>
        <v>1.170702014416652</v>
      </c>
      <c r="T33">
        <f>'quant data list'!S33/'quant data list'!$B33</f>
        <v>1.7733887903389329</v>
      </c>
      <c r="U33">
        <f t="shared" si="1"/>
        <v>0.8265088613376167</v>
      </c>
      <c r="V33">
        <f>'quant data list'!T33/'quant data list'!$B33</f>
        <v>9.1701418310542043E-2</v>
      </c>
      <c r="W33">
        <f>'quant data list'!U33/'quant data list'!$B33</f>
        <v>2.1843546215354408</v>
      </c>
      <c r="X33">
        <f>'quant data list'!V33/'quant data list'!$B33</f>
        <v>1.4342518515178209</v>
      </c>
      <c r="Y33">
        <f>'quant data list'!W33/'quant data list'!$B33</f>
        <v>1.4794472472763933</v>
      </c>
      <c r="Z33">
        <f>'quant data list'!X33/'quant data list'!$B33</f>
        <v>0.37734057644882779</v>
      </c>
      <c r="AA33">
        <f>'quant data list'!Y33/'quant data list'!$B33</f>
        <v>2.2993152777428065</v>
      </c>
      <c r="AB33">
        <f>'quant data list'!Z33/'quant data list'!$B33</f>
        <v>0.92267760939888088</v>
      </c>
      <c r="AC33">
        <f>'quant data list'!AA33/'quant data list'!$B33</f>
        <v>1.6907130702640267</v>
      </c>
      <c r="AD33">
        <f>'quant data list'!AB33/'quant data list'!$B33</f>
        <v>1.0613162967319376</v>
      </c>
      <c r="AE33">
        <f>'quant data list'!AC33/'quant data list'!$B33</f>
        <v>1.2054241801391683</v>
      </c>
      <c r="AF33">
        <f>'quant data list'!AD33/'quant data list'!$B33</f>
        <v>0.82678571976519788</v>
      </c>
      <c r="AG33">
        <f>'quant data list'!AE33/'quant data list'!$B33</f>
        <v>0.64305693736475411</v>
      </c>
      <c r="AH33">
        <f>'quant data list'!AF33/'quant data list'!$B33</f>
        <v>0.52944956554592959</v>
      </c>
      <c r="AI33">
        <f>'quant data list'!AG33/'quant data list'!$B33</f>
        <v>0.96012889152844783</v>
      </c>
      <c r="AJ33">
        <f>'quant data list'!AH33/'quant data list'!$B33</f>
        <v>0.96708433603732746</v>
      </c>
      <c r="AK33">
        <f>'quant data list'!AI33/'quant data list'!$B33</f>
        <v>0.96187016943756032</v>
      </c>
      <c r="AL33">
        <f>'quant data list'!AJ33/'quant data list'!$B33</f>
        <v>0.64950032361911003</v>
      </c>
      <c r="AM33">
        <f>'quant data list'!AK33/'quant data list'!$B33</f>
        <v>0.22477865066615235</v>
      </c>
      <c r="AN33">
        <f>'quant data list'!AL33/'quant data list'!$B33</f>
        <v>1.0670239907131267</v>
      </c>
      <c r="AO33">
        <f>'quant data list'!AM33/'quant data list'!$B33</f>
        <v>1.4412077825530274</v>
      </c>
      <c r="AP33">
        <f>'quant data list'!AN33/'quant data list'!$B33</f>
        <v>0.2506045962071321</v>
      </c>
      <c r="AQ33">
        <f t="shared" si="2"/>
        <v>-1.9965152202737628</v>
      </c>
      <c r="AR33">
        <f>'quant data list'!AO33/'quant data list'!$B33</f>
        <v>0.23577207339133438</v>
      </c>
      <c r="AS33">
        <f>'quant data list'!AP33/'quant data list'!$B33</f>
        <v>1.5784073986951328</v>
      </c>
      <c r="AT33">
        <f>'quant data list'!AQ33/'quant data list'!$B33</f>
        <v>0.90742875502021503</v>
      </c>
      <c r="AU33">
        <f>'quant data list'!AR33/'quant data list'!$B33</f>
        <v>2.4391008455498375</v>
      </c>
      <c r="AV33">
        <f>'quant data list'!AS33/'quant data list'!$B33</f>
        <v>0.87875084305070472</v>
      </c>
      <c r="AW33">
        <f>'quant data list'!AT33/'quant data list'!$B33</f>
        <v>2.3926913052675429</v>
      </c>
      <c r="AX33">
        <f>'quant data list'!AU33/'quant data list'!$B33</f>
        <v>2.1330688612352224</v>
      </c>
      <c r="AY33">
        <f>'quant data list'!AV33/'quant data list'!$B33</f>
        <v>0.48653827398450661</v>
      </c>
      <c r="AZ33">
        <f>'quant data list'!AW33/'quant data list'!$B33</f>
        <v>0.59621365358638223</v>
      </c>
    </row>
    <row r="34" spans="1:52" x14ac:dyDescent="0.25">
      <c r="A34" t="str">
        <f>'raw data (CT)'!A34</f>
        <v>5d</v>
      </c>
      <c r="B34">
        <f>'quant data list'!C34/'quant data list'!$B34</f>
        <v>0.50778000888833308</v>
      </c>
      <c r="C34">
        <f>'quant data list'!D34/'quant data list'!$B34</f>
        <v>0.86271872436702168</v>
      </c>
      <c r="D34">
        <f>'quant data list'!E34/'quant data list'!$B34</f>
        <v>0.4432329693078994</v>
      </c>
      <c r="E34">
        <f t="shared" si="0"/>
        <v>-1.1738628965148221</v>
      </c>
      <c r="F34">
        <f>'quant data list'!F34/'quant data list'!$B34</f>
        <v>1.5888959849979576</v>
      </c>
      <c r="G34">
        <f>'quant data list'!G34/'quant data list'!$B34</f>
        <v>0.21388243328701498</v>
      </c>
      <c r="H34">
        <f>'quant data list'!H34/'quant data list'!$B34</f>
        <v>0.38016613816843486</v>
      </c>
      <c r="I34">
        <f>'quant data list'!I34/'quant data list'!$B34</f>
        <v>0.77938670238433849</v>
      </c>
      <c r="J34">
        <f>'quant data list'!J34/'quant data list'!$B34</f>
        <v>0.49820799526307696</v>
      </c>
      <c r="K34">
        <f t="shared" si="3"/>
        <v>-1.0051799206915186</v>
      </c>
      <c r="L34">
        <f>'quant data list'!K34/'quant data list'!$B34</f>
        <v>0.61578207170544996</v>
      </c>
      <c r="M34">
        <f>'quant data list'!L34/'quant data list'!$B34</f>
        <v>0.43460851808108608</v>
      </c>
      <c r="N34">
        <f>'quant data list'!M34/'quant data list'!$B34</f>
        <v>0.95378488658909133</v>
      </c>
      <c r="O34">
        <f>'quant data list'!N34/'quant data list'!$B34</f>
        <v>0.39461976720850717</v>
      </c>
      <c r="P34">
        <f>'quant data list'!O34/'quant data list'!$B34</f>
        <v>0.70861577636133344</v>
      </c>
      <c r="Q34">
        <f>'quant data list'!P34/'quant data list'!$B34</f>
        <v>0.84544775861928201</v>
      </c>
      <c r="R34">
        <f>'quant data list'!Q34/'quant data list'!$B34</f>
        <v>0.68145590730905614</v>
      </c>
      <c r="S34">
        <f>'quant data list'!R34/'quant data list'!$B34</f>
        <v>0.61653217593965814</v>
      </c>
      <c r="T34">
        <f>'quant data list'!S34/'quant data list'!$B34</f>
        <v>1.4202589465917097</v>
      </c>
      <c r="U34">
        <f t="shared" si="1"/>
        <v>0.5061539909309074</v>
      </c>
      <c r="V34">
        <f>'quant data list'!T34/'quant data list'!$B34</f>
        <v>9.673709648245106E-2</v>
      </c>
      <c r="W34">
        <f>'quant data list'!U34/'quant data list'!$B34</f>
        <v>1.0279462988743169</v>
      </c>
      <c r="X34">
        <f>'quant data list'!V34/'quant data list'!$B34</f>
        <v>0.89847516225718971</v>
      </c>
      <c r="Y34">
        <f>'quant data list'!W34/'quant data list'!$B34</f>
        <v>0.58484505990128055</v>
      </c>
      <c r="Z34">
        <f>'quant data list'!X34/'quant data list'!$B34</f>
        <v>0.38686759705442852</v>
      </c>
      <c r="AA34">
        <f>'quant data list'!Y34/'quant data list'!$B34</f>
        <v>1.4710942896185843</v>
      </c>
      <c r="AB34">
        <f>'quant data list'!Z34/'quant data list'!$B34</f>
        <v>0.82818027316992127</v>
      </c>
      <c r="AC34">
        <f>'quant data list'!AA34/'quant data list'!$B34</f>
        <v>0.38689524196029673</v>
      </c>
      <c r="AD34">
        <f>'quant data list'!AB34/'quant data list'!$B34</f>
        <v>0.80843400428924672</v>
      </c>
      <c r="AE34">
        <f>'quant data list'!AC34/'quant data list'!$B34</f>
        <v>0.81127375367121191</v>
      </c>
      <c r="AF34">
        <f>'quant data list'!AD34/'quant data list'!$B34</f>
        <v>0.66016167068495535</v>
      </c>
      <c r="AG34">
        <f>'quant data list'!AE34/'quant data list'!$B34</f>
        <v>1.1606438175078417</v>
      </c>
      <c r="AH34">
        <f>'quant data list'!AF34/'quant data list'!$B34</f>
        <v>0.38670476310337387</v>
      </c>
      <c r="AI34">
        <f>'quant data list'!AG34/'quant data list'!$B34</f>
        <v>0.40177389450985918</v>
      </c>
      <c r="AJ34">
        <f>'quant data list'!AH34/'quant data list'!$B34</f>
        <v>0.93101324577574962</v>
      </c>
      <c r="AK34">
        <f>'quant data list'!AI34/'quant data list'!$B34</f>
        <v>0.8774987117232641</v>
      </c>
      <c r="AL34">
        <f>'quant data list'!AJ34/'quant data list'!$B34</f>
        <v>0.44054686156163247</v>
      </c>
      <c r="AM34">
        <f>'quant data list'!AK34/'quant data list'!$B34</f>
        <v>0.24181321497725039</v>
      </c>
      <c r="AN34">
        <f>'quant data list'!AL34/'quant data list'!$B34</f>
        <v>0.74987716917257452</v>
      </c>
      <c r="AO34">
        <f>'quant data list'!AM34/'quant data list'!$B34</f>
        <v>0.85549756371590702</v>
      </c>
      <c r="AP34">
        <f>'quant data list'!AN34/'quant data list'!$B34</f>
        <v>0.12823965413791413</v>
      </c>
      <c r="AQ34">
        <f t="shared" si="2"/>
        <v>-2.9630856552226019</v>
      </c>
      <c r="AR34">
        <f>'quant data list'!AO34/'quant data list'!$B34</f>
        <v>0.12391313022229569</v>
      </c>
      <c r="AS34">
        <f>'quant data list'!AP34/'quant data list'!$B34</f>
        <v>0.97131628518136492</v>
      </c>
      <c r="AT34">
        <f>'quant data list'!AQ34/'quant data list'!$B34</f>
        <v>0.83187573511891544</v>
      </c>
      <c r="AU34">
        <f>'quant data list'!AR34/'quant data list'!$B34</f>
        <v>1.1254733417755962</v>
      </c>
      <c r="AV34">
        <f>'quant data list'!AS34/'quant data list'!$B34</f>
        <v>0.55477972183119695</v>
      </c>
      <c r="AW34">
        <f>'quant data list'!AT34/'quant data list'!$B34</f>
        <v>1.6911298748186536</v>
      </c>
      <c r="AX34">
        <f>'quant data list'!AU34/'quant data list'!$B34</f>
        <v>1.0525223528725034</v>
      </c>
      <c r="AY34">
        <f>'quant data list'!AV34/'quant data list'!$B34</f>
        <v>0.49850064957773249</v>
      </c>
      <c r="AZ34">
        <f>'quant data list'!AW34/'quant data list'!$B34</f>
        <v>0.35808145347543063</v>
      </c>
    </row>
    <row r="35" spans="1:52" x14ac:dyDescent="0.25">
      <c r="A35" t="str">
        <f>'raw data (CT)'!A35</f>
        <v>5d</v>
      </c>
      <c r="B35">
        <f>'quant data list'!C35/'quant data list'!$B35</f>
        <v>0.89523698009888508</v>
      </c>
      <c r="C35">
        <f>'quant data list'!D35/'quant data list'!$B35</f>
        <v>0.95491440210510214</v>
      </c>
      <c r="D35">
        <f>'quant data list'!E35/'quant data list'!$B35</f>
        <v>7.5740268192913991</v>
      </c>
      <c r="E35">
        <f t="shared" si="0"/>
        <v>2.9210605297502168</v>
      </c>
      <c r="F35">
        <f>'quant data list'!F35/'quant data list'!$B35</f>
        <v>1.7342345553040333</v>
      </c>
      <c r="G35">
        <f>'quant data list'!G35/'quant data list'!$B35</f>
        <v>1.3276544214214887</v>
      </c>
      <c r="H35">
        <f>'quant data list'!H35/'quant data list'!$B35</f>
        <v>0.77323377974653185</v>
      </c>
      <c r="I35">
        <f>'quant data list'!I35/'quant data list'!$B35</f>
        <v>0.94672238354943417</v>
      </c>
      <c r="J35">
        <f>'quant data list'!J35/'quant data list'!$B35</f>
        <v>0.64245128961416542</v>
      </c>
      <c r="K35">
        <f t="shared" si="3"/>
        <v>-0.63834102096387746</v>
      </c>
      <c r="L35">
        <f>'quant data list'!K35/'quant data list'!$B35</f>
        <v>1.7198244020828246</v>
      </c>
      <c r="M35">
        <f>'quant data list'!L35/'quant data list'!$B35</f>
        <v>0.65090824291090732</v>
      </c>
      <c r="N35">
        <f>'quant data list'!M35/'quant data list'!$B35</f>
        <v>0.69786487065563818</v>
      </c>
      <c r="O35">
        <f>'quant data list'!N35/'quant data list'!$B35</f>
        <v>6.5841060352845577</v>
      </c>
      <c r="P35">
        <f>'quant data list'!O35/'quant data list'!$B35</f>
        <v>0.99569730795594624</v>
      </c>
      <c r="Q35">
        <f>'quant data list'!P35/'quant data list'!$B35</f>
        <v>0.97209435705175162</v>
      </c>
      <c r="R35">
        <f>'quant data list'!Q35/'quant data list'!$B35</f>
        <v>0.64038615938506016</v>
      </c>
      <c r="S35">
        <f>'quant data list'!R35/'quant data list'!$B35</f>
        <v>0.93068291506114753</v>
      </c>
      <c r="T35">
        <f>'quant data list'!S35/'quant data list'!$B35</f>
        <v>1.9157551752314228</v>
      </c>
      <c r="U35">
        <f t="shared" si="1"/>
        <v>0.93791320301161729</v>
      </c>
      <c r="V35">
        <f>'quant data list'!T35/'quant data list'!$B35</f>
        <v>0.19554116038636676</v>
      </c>
      <c r="W35">
        <f>'quant data list'!U35/'quant data list'!$B35</f>
        <v>0.96724369997156823</v>
      </c>
      <c r="X35">
        <f>'quant data list'!V35/'quant data list'!$B35</f>
        <v>0.84603963943359461</v>
      </c>
      <c r="Y35">
        <f>'quant data list'!W35/'quant data list'!$B35</f>
        <v>0.33531946301033966</v>
      </c>
      <c r="Z35">
        <f>'quant data list'!X35/'quant data list'!$B35</f>
        <v>0.59010434317769522</v>
      </c>
      <c r="AA35">
        <f>'quant data list'!Y35/'quant data list'!$B35</f>
        <v>2.7887757645147278</v>
      </c>
      <c r="AB35">
        <f>'quant data list'!Z35/'quant data list'!$B35</f>
        <v>0.85209623028835935</v>
      </c>
      <c r="AC35">
        <f>'quant data list'!AA35/'quant data list'!$B35</f>
        <v>0.54807277683632094</v>
      </c>
      <c r="AD35">
        <f>'quant data list'!AB35/'quant data list'!$B35</f>
        <v>1.2247427706444134</v>
      </c>
      <c r="AE35">
        <f>'quant data list'!AC35/'quant data list'!$B35</f>
        <v>1.1173260484771093</v>
      </c>
      <c r="AF35">
        <f>'quant data list'!AD35/'quant data list'!$B35</f>
        <v>0.78290687771211387</v>
      </c>
      <c r="AG35">
        <f>'quant data list'!AE35/'quant data list'!$B35</f>
        <v>3.4871695123972932</v>
      </c>
      <c r="AH35">
        <f>'quant data list'!AF35/'quant data list'!$B35</f>
        <v>0.58396992844552287</v>
      </c>
      <c r="AI35">
        <f>'quant data list'!AG35/'quant data list'!$B35</f>
        <v>0.51307953478115065</v>
      </c>
      <c r="AJ35">
        <f>'quant data list'!AH35/'quant data list'!$B35</f>
        <v>0.79723840826577663</v>
      </c>
      <c r="AK35">
        <f>'quant data list'!AI35/'quant data list'!$B35</f>
        <v>1.0731593559515327</v>
      </c>
      <c r="AL35">
        <f>'quant data list'!AJ35/'quant data list'!$B35</f>
        <v>0.95070076421496053</v>
      </c>
      <c r="AM35">
        <f>'quant data list'!AK35/'quant data list'!$B35</f>
        <v>0.32214239675812506</v>
      </c>
      <c r="AN35">
        <f>'quant data list'!AL35/'quant data list'!$B35</f>
        <v>0.88101259418718136</v>
      </c>
      <c r="AO35">
        <f>'quant data list'!AM35/'quant data list'!$B35</f>
        <v>0.6290580478170027</v>
      </c>
      <c r="AP35">
        <f>'quant data list'!AN35/'quant data list'!$B35</f>
        <v>0.94797147790330638</v>
      </c>
      <c r="AQ35">
        <f t="shared" si="2"/>
        <v>-7.7084442205262643E-2</v>
      </c>
      <c r="AR35">
        <f>'quant data list'!AO35/'quant data list'!$B35</f>
        <v>1.2749350008399245</v>
      </c>
      <c r="AS35">
        <f>'quant data list'!AP35/'quant data list'!$B35</f>
        <v>1.3855363309677531</v>
      </c>
      <c r="AT35">
        <f>'quant data list'!AQ35/'quant data list'!$B35</f>
        <v>0.9965723796628505</v>
      </c>
      <c r="AU35">
        <f>'quant data list'!AR35/'quant data list'!$B35</f>
        <v>0.97639867801944547</v>
      </c>
      <c r="AV35">
        <f>'quant data list'!AS35/'quant data list'!$B35</f>
        <v>0.62481863107539037</v>
      </c>
      <c r="AW35">
        <f>'quant data list'!AT35/'quant data list'!$B35</f>
        <v>1.3543423270535806</v>
      </c>
      <c r="AX35">
        <f>'quant data list'!AU35/'quant data list'!$B35</f>
        <v>0.74052936660502378</v>
      </c>
      <c r="AY35">
        <f>'quant data list'!AV35/'quant data list'!$B35</f>
        <v>0.72324771800671717</v>
      </c>
      <c r="AZ35">
        <f>'quant data list'!AW35/'quant data list'!$B35</f>
        <v>0.44170852336144734</v>
      </c>
    </row>
    <row r="36" spans="1:52" x14ac:dyDescent="0.25">
      <c r="A36" t="str">
        <f>'raw data (CT)'!A36</f>
        <v>5d</v>
      </c>
      <c r="B36">
        <f>'quant data list'!C36/'quant data list'!$B36</f>
        <v>1.2653993086619801</v>
      </c>
      <c r="C36">
        <f>'quant data list'!D36/'quant data list'!$B36</f>
        <v>1.0944404488656647</v>
      </c>
      <c r="D36">
        <f>'quant data list'!E36/'quant data list'!$B36</f>
        <v>0.45608510775400446</v>
      </c>
      <c r="E36">
        <f t="shared" si="0"/>
        <v>-1.1326250312915829</v>
      </c>
      <c r="F36">
        <f>'quant data list'!F36/'quant data list'!$B36</f>
        <v>1.5276957592839349</v>
      </c>
      <c r="G36">
        <f>'quant data list'!G36/'quant data list'!$B36</f>
        <v>52.486864743070541</v>
      </c>
      <c r="H36">
        <f>'quant data list'!H36/'quant data list'!$B36</f>
        <v>2.0910804463410626</v>
      </c>
      <c r="I36">
        <f>'quant data list'!I36/'quant data list'!$B36</f>
        <v>1.5061999947232008</v>
      </c>
      <c r="J36">
        <f>'quant data list'!J36/'quant data list'!$B36</f>
        <v>0.74410985009975494</v>
      </c>
      <c r="K36">
        <f t="shared" si="3"/>
        <v>-0.42641247826417855</v>
      </c>
      <c r="L36">
        <f>'quant data list'!K36/'quant data list'!$B36</f>
        <v>2.1991748957716277</v>
      </c>
      <c r="M36">
        <f>'quant data list'!L36/'quant data list'!$B36</f>
        <v>1.6792200898382088</v>
      </c>
      <c r="N36">
        <f>'quant data list'!M36/'quant data list'!$B36</f>
        <v>1.0051997886002111</v>
      </c>
      <c r="O36">
        <f>'quant data list'!N36/'quant data list'!$B36</f>
        <v>659.48543822681086</v>
      </c>
      <c r="P36">
        <f>'quant data list'!O36/'quant data list'!$B36</f>
        <v>1.407091269922746</v>
      </c>
      <c r="Q36">
        <f>'quant data list'!P36/'quant data list'!$B36</f>
        <v>1.5660204285814505</v>
      </c>
      <c r="R36">
        <f>'quant data list'!Q36/'quant data list'!$B36</f>
        <v>1.1369289405897325</v>
      </c>
      <c r="S36">
        <f>'quant data list'!R36/'quant data list'!$B36</f>
        <v>1.2722726741417949</v>
      </c>
      <c r="T36">
        <f>'quant data list'!S36/'quant data list'!$B36</f>
        <v>1.6245562122012813</v>
      </c>
      <c r="U36">
        <f t="shared" si="1"/>
        <v>0.70004566404964741</v>
      </c>
      <c r="V36">
        <f>'quant data list'!T36/'quant data list'!$B36</f>
        <v>1.7028365288358196</v>
      </c>
      <c r="W36">
        <f>'quant data list'!U36/'quant data list'!$B36</f>
        <v>1.8189961169741793</v>
      </c>
      <c r="X36">
        <f>'quant data list'!V36/'quant data list'!$B36</f>
        <v>1.8954380233865515</v>
      </c>
      <c r="Y36">
        <f>'quant data list'!W36/'quant data list'!$B36</f>
        <v>3.4918141476029749</v>
      </c>
      <c r="Z36">
        <f>'quant data list'!X36/'quant data list'!$B36</f>
        <v>0.63615937431529634</v>
      </c>
      <c r="AA36">
        <f>'quant data list'!Y36/'quant data list'!$B36</f>
        <v>2.4113816601563709</v>
      </c>
      <c r="AB36">
        <f>'quant data list'!Z36/'quant data list'!$B36</f>
        <v>1.0373504949814263</v>
      </c>
      <c r="AC36">
        <f>'quant data list'!AA36/'quant data list'!$B36</f>
        <v>1.445740332212389</v>
      </c>
      <c r="AD36">
        <f>'quant data list'!AB36/'quant data list'!$B36</f>
        <v>8.7956625499767238</v>
      </c>
      <c r="AE36">
        <f>'quant data list'!AC36/'quant data list'!$B36</f>
        <v>1.6173490105173136</v>
      </c>
      <c r="AF36">
        <f>'quant data list'!AD36/'quant data list'!$B36</f>
        <v>1.4120770623242549</v>
      </c>
      <c r="AG36">
        <f>'quant data list'!AE36/'quant data list'!$B36</f>
        <v>1.8167942560052086</v>
      </c>
      <c r="AH36">
        <f>'quant data list'!AF36/'quant data list'!$B36</f>
        <v>0.70108891309974697</v>
      </c>
      <c r="AI36">
        <f>'quant data list'!AG36/'quant data list'!$B36</f>
        <v>4.2866778911062449</v>
      </c>
      <c r="AJ36">
        <f>'quant data list'!AH36/'quant data list'!$B36</f>
        <v>1.3924592914076119</v>
      </c>
      <c r="AK36">
        <f>'quant data list'!AI36/'quant data list'!$B36</f>
        <v>1.3749535923741147</v>
      </c>
      <c r="AL36">
        <f>'quant data list'!AJ36/'quant data list'!$B36</f>
        <v>1.1064956714257899</v>
      </c>
      <c r="AM36">
        <f>'quant data list'!AK36/'quant data list'!$B36</f>
        <v>0.71924769187632043</v>
      </c>
      <c r="AN36">
        <f>'quant data list'!AL36/'quant data list'!$B36</f>
        <v>1.369274449513818</v>
      </c>
      <c r="AO36">
        <f>'quant data list'!AM36/'quant data list'!$B36</f>
        <v>1.7298986379825836</v>
      </c>
      <c r="AP36">
        <f>'quant data list'!AN36/'quant data list'!$B36</f>
        <v>76.200533940997417</v>
      </c>
      <c r="AQ36">
        <f t="shared" si="2"/>
        <v>6.2517292016785353</v>
      </c>
      <c r="AR36">
        <f>'quant data list'!AO36/'quant data list'!$B36</f>
        <v>3.1972929529780743</v>
      </c>
      <c r="AS36">
        <f>'quant data list'!AP36/'quant data list'!$B36</f>
        <v>5.5138874769543715</v>
      </c>
      <c r="AT36">
        <f>'quant data list'!AQ36/'quant data list'!$B36</f>
        <v>1.282656273980318</v>
      </c>
      <c r="AU36">
        <f>'quant data list'!AR36/'quant data list'!$B36</f>
        <v>1.4152877043787857</v>
      </c>
      <c r="AV36">
        <f>'quant data list'!AS36/'quant data list'!$B36</f>
        <v>1.2924576433916168</v>
      </c>
      <c r="AW36">
        <f>'quant data list'!AT36/'quant data list'!$B36</f>
        <v>3.6433937072062998</v>
      </c>
      <c r="AX36">
        <f>'quant data list'!AU36/'quant data list'!$B36</f>
        <v>16.435069561662662</v>
      </c>
      <c r="AY36">
        <f>'quant data list'!AV36/'quant data list'!$B36</f>
        <v>1.2554864810618507</v>
      </c>
      <c r="AZ36">
        <f>'quant data list'!AW36/'quant data list'!$B36</f>
        <v>0.4995393054145667</v>
      </c>
    </row>
    <row r="37" spans="1:52" x14ac:dyDescent="0.25">
      <c r="A37" t="str">
        <f>'raw data (CT)'!A37</f>
        <v>14d</v>
      </c>
      <c r="B37">
        <f>'quant data list'!C37/'quant data list'!$B37</f>
        <v>1.0690759502707745</v>
      </c>
      <c r="C37">
        <f>'quant data list'!D37/'quant data list'!$B37</f>
        <v>0.85556558538464422</v>
      </c>
      <c r="D37">
        <f>'quant data list'!E37/'quant data list'!$B37</f>
        <v>0.7657043713738878</v>
      </c>
      <c r="E37">
        <f t="shared" si="0"/>
        <v>-0.38514060126938432</v>
      </c>
      <c r="F37">
        <f>'quant data list'!F37/'quant data list'!$B37</f>
        <v>4.7341905585705817</v>
      </c>
      <c r="G37">
        <f>'quant data list'!G37/'quant data list'!$B37</f>
        <v>78.698199043341972</v>
      </c>
      <c r="H37">
        <f>'quant data list'!H37/'quant data list'!$B37</f>
        <v>2.085504026594049</v>
      </c>
      <c r="I37">
        <f>'quant data list'!I37/'quant data list'!$B37</f>
        <v>1.6719781033347494</v>
      </c>
      <c r="J37">
        <f>'quant data list'!J37/'quant data list'!$B37</f>
        <v>0.58514224288010874</v>
      </c>
      <c r="K37">
        <f t="shared" si="3"/>
        <v>-0.77314072121187938</v>
      </c>
      <c r="L37">
        <f>'quant data list'!K37/'quant data list'!$B37</f>
        <v>3.4220687553824063</v>
      </c>
      <c r="M37">
        <f>'quant data list'!L37/'quant data list'!$B37</f>
        <v>1.8683088109269104</v>
      </c>
      <c r="N37">
        <f>'quant data list'!M37/'quant data list'!$B37</f>
        <v>0.61968522593512632</v>
      </c>
      <c r="O37">
        <f>'quant data list'!N37/'quant data list'!$B37</f>
        <v>1256.5814063164589</v>
      </c>
      <c r="P37">
        <f>'quant data list'!O37/'quant data list'!$B37</f>
        <v>1.1883738705255573</v>
      </c>
      <c r="Q37">
        <f>'quant data list'!P37/'quant data list'!$B37</f>
        <v>1.1468784931213247</v>
      </c>
      <c r="R37">
        <f>'quant data list'!Q37/'quant data list'!$B37</f>
        <v>1.0725783728019329</v>
      </c>
      <c r="S37">
        <f>'quant data list'!R37/'quant data list'!$B37</f>
        <v>1.0998566974607673</v>
      </c>
      <c r="T37">
        <f>'quant data list'!S37/'quant data list'!$B37</f>
        <v>2.1359961417489974</v>
      </c>
      <c r="U37">
        <f t="shared" si="1"/>
        <v>1.0949090410869768</v>
      </c>
      <c r="V37">
        <f>'quant data list'!T37/'quant data list'!$B37</f>
        <v>0.41955824664143115</v>
      </c>
      <c r="W37">
        <f>'quant data list'!U37/'quant data list'!$B37</f>
        <v>1.0806930135977519</v>
      </c>
      <c r="X37">
        <f>'quant data list'!V37/'quant data list'!$B37</f>
        <v>1.3208052270811341</v>
      </c>
      <c r="Y37">
        <f>'quant data list'!W37/'quant data list'!$B37</f>
        <v>2.8298259154452103</v>
      </c>
      <c r="Z37">
        <f>'quant data list'!X37/'quant data list'!$B37</f>
        <v>0.83286090089081988</v>
      </c>
      <c r="AA37">
        <f>'quant data list'!Y37/'quant data list'!$B37</f>
        <v>4.8040998548943188</v>
      </c>
      <c r="AB37">
        <f>'quant data list'!Z37/'quant data list'!$B37</f>
        <v>1.3397142323685387</v>
      </c>
      <c r="AC37">
        <f>'quant data list'!AA37/'quant data list'!$B37</f>
        <v>1.2026241257576673</v>
      </c>
      <c r="AD37">
        <f>'quant data list'!AB37/'quant data list'!$B37</f>
        <v>15.105454357261266</v>
      </c>
      <c r="AE37">
        <f>'quant data list'!AC37/'quant data list'!$B37</f>
        <v>1.5545236942544014</v>
      </c>
      <c r="AF37">
        <f>'quant data list'!AD37/'quant data list'!$B37</f>
        <v>1.2473101916108398</v>
      </c>
      <c r="AG37">
        <f>'quant data list'!AE37/'quant data list'!$B37</f>
        <v>4.3187570446729469</v>
      </c>
      <c r="AH37">
        <f>'quant data list'!AF37/'quant data list'!$B37</f>
        <v>1.3066974138840584</v>
      </c>
      <c r="AI37">
        <f>'quant data list'!AG37/'quant data list'!$B37</f>
        <v>3.9347152804943666</v>
      </c>
      <c r="AJ37">
        <f>'quant data list'!AH37/'quant data list'!$B37</f>
        <v>1.2819540732637125</v>
      </c>
      <c r="AK37">
        <f>'quant data list'!AI37/'quant data list'!$B37</f>
        <v>1.5106777729108203</v>
      </c>
      <c r="AL37">
        <f>'quant data list'!AJ37/'quant data list'!$B37</f>
        <v>1.7142015322025999</v>
      </c>
      <c r="AM37">
        <f>'quant data list'!AK37/'quant data list'!$B37</f>
        <v>0.70326576564964172</v>
      </c>
      <c r="AN37">
        <f>'quant data list'!AL37/'quant data list'!$B37</f>
        <v>0.98497000496499387</v>
      </c>
      <c r="AO37">
        <f>'quant data list'!AM37/'quant data list'!$B37</f>
        <v>0.94319304464646181</v>
      </c>
      <c r="AP37">
        <f>'quant data list'!AN37/'quant data list'!$B37</f>
        <v>130.56711644518083</v>
      </c>
      <c r="AQ37">
        <f t="shared" si="2"/>
        <v>7.0286477871567357</v>
      </c>
      <c r="AR37">
        <f>'quant data list'!AO37/'quant data list'!$B37</f>
        <v>2.5990142516265928</v>
      </c>
      <c r="AS37">
        <f>'quant data list'!AP37/'quant data list'!$B37</f>
        <v>8.1940850785357586</v>
      </c>
      <c r="AT37">
        <f>'quant data list'!AQ37/'quant data list'!$B37</f>
        <v>1.411080376259777</v>
      </c>
      <c r="AU37">
        <f>'quant data list'!AR37/'quant data list'!$B37</f>
        <v>1.2248738948121523</v>
      </c>
      <c r="AV37">
        <f>'quant data list'!AS37/'quant data list'!$B37</f>
        <v>1.034451469231161</v>
      </c>
      <c r="AW37">
        <f>'quant data list'!AT37/'quant data list'!$B37</f>
        <v>4.7161977684111704</v>
      </c>
      <c r="AX37">
        <f>'quant data list'!AU37/'quant data list'!$B37</f>
        <v>15.461961688888028</v>
      </c>
      <c r="AY37">
        <f>'quant data list'!AV37/'quant data list'!$B37</f>
        <v>1.3509725437708366</v>
      </c>
      <c r="AZ37">
        <f>'quant data list'!AW37/'quant data list'!$B37</f>
        <v>0.41301677702242723</v>
      </c>
    </row>
    <row r="38" spans="1:52" x14ac:dyDescent="0.25">
      <c r="A38" t="str">
        <f>'raw data (CT)'!A38</f>
        <v>14d</v>
      </c>
      <c r="B38">
        <f>'quant data list'!C38/'quant data list'!$B38</f>
        <v>1.1632258910793265</v>
      </c>
      <c r="C38">
        <f>'quant data list'!D38/'quant data list'!$B38</f>
        <v>0.79240386333151502</v>
      </c>
      <c r="D38">
        <f>'quant data list'!E38/'quant data list'!$B38</f>
        <v>0.17987177650406128</v>
      </c>
      <c r="E38">
        <f t="shared" si="0"/>
        <v>-2.4749592623388903</v>
      </c>
      <c r="F38">
        <f>'quant data list'!F38/'quant data list'!$B38</f>
        <v>4.9206605273691757</v>
      </c>
      <c r="G38">
        <f>'quant data list'!G38/'quant data list'!$B38</f>
        <v>14.408570893430992</v>
      </c>
      <c r="H38">
        <f>'quant data list'!H38/'quant data list'!$B38</f>
        <v>1.5044862675814006</v>
      </c>
      <c r="I38">
        <f>'quant data list'!I38/'quant data list'!$B38</f>
        <v>1.6231610179330274</v>
      </c>
      <c r="J38">
        <f>'quant data list'!J38/'quant data list'!$B38</f>
        <v>0.43518200785045447</v>
      </c>
      <c r="K38">
        <f t="shared" si="3"/>
        <v>-1.200309183798888</v>
      </c>
      <c r="L38">
        <f>'quant data list'!K38/'quant data list'!$B38</f>
        <v>3.1188446970423569</v>
      </c>
      <c r="M38">
        <f>'quant data list'!L38/'quant data list'!$B38</f>
        <v>1.0614470194424583</v>
      </c>
      <c r="N38">
        <f>'quant data list'!M38/'quant data list'!$B38</f>
        <v>0.48877031545021427</v>
      </c>
      <c r="O38">
        <f>'quant data list'!N38/'quant data list'!$B38</f>
        <v>204.11780753740797</v>
      </c>
      <c r="P38">
        <f>'quant data list'!O38/'quant data list'!$B38</f>
        <v>1.1174503924429908</v>
      </c>
      <c r="Q38">
        <f>'quant data list'!P38/'quant data list'!$B38</f>
        <v>0.92765814133191316</v>
      </c>
      <c r="R38">
        <f>'quant data list'!Q38/'quant data list'!$B38</f>
        <v>0.89807771452766016</v>
      </c>
      <c r="S38">
        <f>'quant data list'!R38/'quant data list'!$B38</f>
        <v>0.91316644116053958</v>
      </c>
      <c r="T38">
        <f>'quant data list'!S38/'quant data list'!$B38</f>
        <v>1.5897516374999536</v>
      </c>
      <c r="U38">
        <f t="shared" si="1"/>
        <v>0.66880139485887757</v>
      </c>
      <c r="V38">
        <f>'quant data list'!T38/'quant data list'!$B38</f>
        <v>0.15076937729973064</v>
      </c>
      <c r="W38">
        <f>'quant data list'!U38/'quant data list'!$B38</f>
        <v>1.2112983431962792</v>
      </c>
      <c r="X38">
        <f>'quant data list'!V38/'quant data list'!$B38</f>
        <v>1.5704196324982163</v>
      </c>
      <c r="Y38">
        <f>'quant data list'!W38/'quant data list'!$B38</f>
        <v>1.7304745609842871</v>
      </c>
      <c r="Z38">
        <f>'quant data list'!X38/'quant data list'!$B38</f>
        <v>0.79925291284638289</v>
      </c>
      <c r="AA38">
        <f>'quant data list'!Y38/'quant data list'!$B38</f>
        <v>2.9127547103701721</v>
      </c>
      <c r="AB38">
        <f>'quant data list'!Z38/'quant data list'!$B38</f>
        <v>1.1145673508733061</v>
      </c>
      <c r="AC38">
        <f>'quant data list'!AA38/'quant data list'!$B38</f>
        <v>1.1455839132067605</v>
      </c>
      <c r="AD38">
        <f>'quant data list'!AB38/'quant data list'!$B38</f>
        <v>6.0405269872400469</v>
      </c>
      <c r="AE38">
        <f>'quant data list'!AC38/'quant data list'!$B38</f>
        <v>1.6067149847136999</v>
      </c>
      <c r="AF38">
        <f>'quant data list'!AD38/'quant data list'!$B38</f>
        <v>1.1033130694948714</v>
      </c>
      <c r="AG38">
        <f>'quant data list'!AE38/'quant data list'!$B38</f>
        <v>3.600083677687798</v>
      </c>
      <c r="AH38">
        <f>'quant data list'!AF38/'quant data list'!$B38</f>
        <v>1.0166063711679973</v>
      </c>
      <c r="AI38">
        <f>'quant data list'!AG38/'quant data list'!$B38</f>
        <v>3.1214129706545948</v>
      </c>
      <c r="AJ38">
        <f>'quant data list'!AH38/'quant data list'!$B38</f>
        <v>1.0703743542465003</v>
      </c>
      <c r="AK38">
        <f>'quant data list'!AI38/'quant data list'!$B38</f>
        <v>1.4126149434455648</v>
      </c>
      <c r="AL38">
        <f>'quant data list'!AJ38/'quant data list'!$B38</f>
        <v>1.5079141758452854</v>
      </c>
      <c r="AM38">
        <f>'quant data list'!AK38/'quant data list'!$B38</f>
        <v>0.53347182432075846</v>
      </c>
      <c r="AN38">
        <f>'quant data list'!AL38/'quant data list'!$B38</f>
        <v>0.93030330467835565</v>
      </c>
      <c r="AO38">
        <f>'quant data list'!AM38/'quant data list'!$B38</f>
        <v>1.1658581588688499</v>
      </c>
      <c r="AP38">
        <f>'quant data list'!AN38/'quant data list'!$B38</f>
        <v>21.443192682003083</v>
      </c>
      <c r="AQ38">
        <f t="shared" si="2"/>
        <v>4.4224478198797268</v>
      </c>
      <c r="AR38">
        <f>'quant data list'!AO38/'quant data list'!$B38</f>
        <v>0.62637875059992398</v>
      </c>
      <c r="AS38">
        <f>'quant data list'!AP38/'quant data list'!$B38</f>
        <v>4.4214328564452972</v>
      </c>
      <c r="AT38">
        <f>'quant data list'!AQ38/'quant data list'!$B38</f>
        <v>1.0672977759595981</v>
      </c>
      <c r="AU38">
        <f>'quant data list'!AR38/'quant data list'!$B38</f>
        <v>1.6653167963313522</v>
      </c>
      <c r="AV38">
        <f>'quant data list'!AS38/'quant data list'!$B38</f>
        <v>0.90113025604557151</v>
      </c>
      <c r="AW38">
        <f>'quant data list'!AT38/'quant data list'!$B38</f>
        <v>5.1806053443702469</v>
      </c>
      <c r="AX38">
        <f>'quant data list'!AU38/'quant data list'!$B38</f>
        <v>8.3638355783527949</v>
      </c>
      <c r="AY38">
        <f>'quant data list'!AV38/'quant data list'!$B38</f>
        <v>0.88501489868201189</v>
      </c>
      <c r="AZ38">
        <f>'quant data list'!AW38/'quant data list'!$B38</f>
        <v>0.4549211703794655</v>
      </c>
    </row>
    <row r="39" spans="1:52" x14ac:dyDescent="0.25">
      <c r="A39" t="str">
        <f>'raw data (CT)'!A39</f>
        <v>14d</v>
      </c>
      <c r="B39">
        <f>'quant data list'!C39/'quant data list'!$B39</f>
        <v>0.90854629902798534</v>
      </c>
      <c r="C39">
        <f>'quant data list'!D39/'quant data list'!$B39</f>
        <v>0.89770588742331792</v>
      </c>
      <c r="D39">
        <f>'quant data list'!E39/'quant data list'!$B39</f>
        <v>7.3786255387284241</v>
      </c>
      <c r="E39">
        <f t="shared" si="0"/>
        <v>2.8833521017687369</v>
      </c>
      <c r="F39">
        <f>'quant data list'!F39/'quant data list'!$B39</f>
        <v>2.8409740736698841</v>
      </c>
      <c r="G39">
        <f>'quant data list'!G39/'quant data list'!$B39</f>
        <v>0.99445756510621619</v>
      </c>
      <c r="H39">
        <f>'quant data list'!H39/'quant data list'!$B39</f>
        <v>1.1302834068183627</v>
      </c>
      <c r="I39">
        <f>'quant data list'!I39/'quant data list'!$B39</f>
        <v>0.92717727094992464</v>
      </c>
      <c r="J39">
        <f>'quant data list'!J39/'quant data list'!$B39</f>
        <v>0.48273859671725666</v>
      </c>
      <c r="K39">
        <f t="shared" si="3"/>
        <v>-1.0506859147456591</v>
      </c>
      <c r="L39">
        <f>'quant data list'!K39/'quant data list'!$B39</f>
        <v>1.5593131477893025</v>
      </c>
      <c r="M39">
        <f>'quant data list'!L39/'quant data list'!$B39</f>
        <v>1.0612795406154203</v>
      </c>
      <c r="N39">
        <f>'quant data list'!M39/'quant data list'!$B39</f>
        <v>0.59506134513515418</v>
      </c>
      <c r="O39">
        <f>'quant data list'!N39/'quant data list'!$B39</f>
        <v>5.9548165670929212</v>
      </c>
      <c r="P39">
        <f>'quant data list'!O39/'quant data list'!$B39</f>
        <v>0.79451548718025045</v>
      </c>
      <c r="Q39">
        <f>'quant data list'!P39/'quant data list'!$B39</f>
        <v>0.77046334371019598</v>
      </c>
      <c r="R39">
        <f>'quant data list'!Q39/'quant data list'!$B39</f>
        <v>0.76951436422595465</v>
      </c>
      <c r="S39">
        <f>'quant data list'!R39/'quant data list'!$B39</f>
        <v>1.1132692707208267</v>
      </c>
      <c r="T39">
        <f>'quant data list'!S39/'quant data list'!$B39</f>
        <v>1.7584047226405497</v>
      </c>
      <c r="U39">
        <f t="shared" si="1"/>
        <v>0.8142671661273474</v>
      </c>
      <c r="V39">
        <f>'quant data list'!T39/'quant data list'!$B39</f>
        <v>0.13532333888465226</v>
      </c>
      <c r="W39">
        <f>'quant data list'!U39/'quant data list'!$B39</f>
        <v>0.70575325872762751</v>
      </c>
      <c r="X39">
        <f>'quant data list'!V39/'quant data list'!$B39</f>
        <v>1.2685825965275106</v>
      </c>
      <c r="Y39">
        <f>'quant data list'!W39/'quant data list'!$B39</f>
        <v>1.1846755312409734</v>
      </c>
      <c r="Z39">
        <f>'quant data list'!X39/'quant data list'!$B39</f>
        <v>0.89642750838603935</v>
      </c>
      <c r="AA39">
        <f>'quant data list'!Y39/'quant data list'!$B39</f>
        <v>2.9564512056341075</v>
      </c>
      <c r="AB39">
        <f>'quant data list'!Z39/'quant data list'!$B39</f>
        <v>1.049267873397163</v>
      </c>
      <c r="AC39">
        <f>'quant data list'!AA39/'quant data list'!$B39</f>
        <v>0.75212895159676085</v>
      </c>
      <c r="AD39">
        <f>'quant data list'!AB39/'quant data list'!$B39</f>
        <v>0.6820052204984004</v>
      </c>
      <c r="AE39">
        <f>'quant data list'!AC39/'quant data list'!$B39</f>
        <v>1.0643863622883962</v>
      </c>
      <c r="AF39">
        <f>'quant data list'!AD39/'quant data list'!$B39</f>
        <v>0.83988270588782765</v>
      </c>
      <c r="AG39">
        <f>'quant data list'!AE39/'quant data list'!$B39</f>
        <v>5.4195516529106103</v>
      </c>
      <c r="AH39">
        <f>'quant data list'!AF39/'quant data list'!$B39</f>
        <v>0.95677124620489862</v>
      </c>
      <c r="AI39">
        <f>'quant data list'!AG39/'quant data list'!$B39</f>
        <v>0.87829879073399597</v>
      </c>
      <c r="AJ39">
        <f>'quant data list'!AH39/'quant data list'!$B39</f>
        <v>0.85399181741808905</v>
      </c>
      <c r="AK39">
        <f>'quant data list'!AI39/'quant data list'!$B39</f>
        <v>1.3902198971556872</v>
      </c>
      <c r="AL39">
        <f>'quant data list'!AJ39/'quant data list'!$B39</f>
        <v>1.6701494933283902</v>
      </c>
      <c r="AM39">
        <f>'quant data list'!AK39/'quant data list'!$B39</f>
        <v>0.39260995059735065</v>
      </c>
      <c r="AN39">
        <f>'quant data list'!AL39/'quant data list'!$B39</f>
        <v>0.92558831181959145</v>
      </c>
      <c r="AO39">
        <f>'quant data list'!AM39/'quant data list'!$B39</f>
        <v>0.91690859149191584</v>
      </c>
      <c r="AP39">
        <f>'quant data list'!AN39/'quant data list'!$B39</f>
        <v>0.70500336055674206</v>
      </c>
      <c r="AQ39">
        <f t="shared" si="2"/>
        <v>-0.50429796042984432</v>
      </c>
      <c r="AR39">
        <f>'quant data list'!AO39/'quant data list'!$B39</f>
        <v>0.47254098532698957</v>
      </c>
      <c r="AS39">
        <f>'quant data list'!AP39/'quant data list'!$B39</f>
        <v>1.3095135463194116</v>
      </c>
      <c r="AT39">
        <f>'quant data list'!AQ39/'quant data list'!$B39</f>
        <v>1.095473399463238</v>
      </c>
      <c r="AU39">
        <f>'quant data list'!AR39/'quant data list'!$B39</f>
        <v>0.85136614176464409</v>
      </c>
      <c r="AV39">
        <f>'quant data list'!AS39/'quant data list'!$B39</f>
        <v>0.76793697979542341</v>
      </c>
      <c r="AW39">
        <f>'quant data list'!AT39/'quant data list'!$B39</f>
        <v>1.7969645306863469</v>
      </c>
      <c r="AX39">
        <f>'quant data list'!AU39/'quant data list'!$B39</f>
        <v>1.5864282302120085</v>
      </c>
      <c r="AY39">
        <f>'quant data list'!AV39/'quant data list'!$B39</f>
        <v>1.0146817515732443</v>
      </c>
      <c r="AZ39">
        <f>'quant data list'!AW39/'quant data list'!$B39</f>
        <v>0.4404133180418035</v>
      </c>
    </row>
    <row r="40" spans="1:52" x14ac:dyDescent="0.25">
      <c r="A40" t="str">
        <f>'raw data (CT)'!A40</f>
        <v>14d</v>
      </c>
      <c r="B40">
        <f>'quant data list'!C40/'quant data list'!$B40</f>
        <v>0.70409990787514176</v>
      </c>
      <c r="C40">
        <f>'quant data list'!D40/'quant data list'!$B40</f>
        <v>1.2014128191103497</v>
      </c>
      <c r="D40">
        <f>'quant data list'!E40/'quant data list'!$B40</f>
        <v>4.3466406237160637E-2</v>
      </c>
      <c r="E40">
        <f t="shared" si="0"/>
        <v>-4.5239553699386637</v>
      </c>
      <c r="F40">
        <f>'quant data list'!F40/'quant data list'!$B40</f>
        <v>2.5809820306203788</v>
      </c>
      <c r="G40">
        <f>'quant data list'!G40/'quant data list'!$B40</f>
        <v>0.26391581831269484</v>
      </c>
      <c r="H40">
        <f>'quant data list'!H40/'quant data list'!$B40</f>
        <v>0.52120773917464669</v>
      </c>
      <c r="I40">
        <f>'quant data list'!I40/'quant data list'!$B40</f>
        <v>0.91974976188591662</v>
      </c>
      <c r="J40">
        <f>'quant data list'!J40/'quant data list'!$B40</f>
        <v>0.53571780554004034</v>
      </c>
      <c r="K40">
        <f t="shared" si="3"/>
        <v>-0.90045484748125848</v>
      </c>
      <c r="L40">
        <f>'quant data list'!K40/'quant data list'!$B40</f>
        <v>1.1023006393761769</v>
      </c>
      <c r="M40">
        <f>'quant data list'!L40/'quant data list'!$B40</f>
        <v>0.60030809190044709</v>
      </c>
      <c r="N40">
        <f>'quant data list'!M40/'quant data list'!$B40</f>
        <v>0.5961388696660036</v>
      </c>
      <c r="O40">
        <f>'quant data list'!N40/'quant data list'!$B40</f>
        <v>2.9650611905341515</v>
      </c>
      <c r="P40">
        <f>'quant data list'!O40/'quant data list'!$B40</f>
        <v>1.0054344863533997</v>
      </c>
      <c r="Q40">
        <f>'quant data list'!P40/'quant data list'!$B40</f>
        <v>0.9196145956569487</v>
      </c>
      <c r="R40">
        <f>'quant data list'!Q40/'quant data list'!$B40</f>
        <v>0.66755035403485541</v>
      </c>
      <c r="S40">
        <f>'quant data list'!R40/'quant data list'!$B40</f>
        <v>0.67575300728053478</v>
      </c>
      <c r="T40">
        <f>'quant data list'!S40/'quant data list'!$B40</f>
        <v>1.2580442030228061</v>
      </c>
      <c r="U40">
        <f t="shared" si="1"/>
        <v>0.33118261407843774</v>
      </c>
      <c r="V40">
        <f>'quant data list'!T40/'quant data list'!$B40</f>
        <v>0.1269399881250064</v>
      </c>
      <c r="W40">
        <f>'quant data list'!U40/'quant data list'!$B40</f>
        <v>1.0712559713608574</v>
      </c>
      <c r="X40">
        <f>'quant data list'!V40/'quant data list'!$B40</f>
        <v>1.1965456531540175</v>
      </c>
      <c r="Y40">
        <f>'quant data list'!W40/'quant data list'!$B40</f>
        <v>1.1104551629861574</v>
      </c>
      <c r="Z40">
        <f>'quant data list'!X40/'quant data list'!$B40</f>
        <v>0.57663825086465703</v>
      </c>
      <c r="AA40">
        <f>'quant data list'!Y40/'quant data list'!$B40</f>
        <v>2.1095542970811558</v>
      </c>
      <c r="AB40">
        <f>'quant data list'!Z40/'quant data list'!$B40</f>
        <v>0.77036718502671087</v>
      </c>
      <c r="AC40">
        <f>'quant data list'!AA40/'quant data list'!$B40</f>
        <v>0.68806706663825756</v>
      </c>
      <c r="AD40">
        <f>'quant data list'!AB40/'quant data list'!$B40</f>
        <v>1.2400293692213065</v>
      </c>
      <c r="AE40">
        <f>'quant data list'!AC40/'quant data list'!$B40</f>
        <v>1.3107272704966741</v>
      </c>
      <c r="AF40">
        <f>'quant data list'!AD40/'quant data list'!$B40</f>
        <v>0.8698266501506613</v>
      </c>
      <c r="AG40">
        <f>'quant data list'!AE40/'quant data list'!$B40</f>
        <v>3.2942599399015866</v>
      </c>
      <c r="AH40">
        <f>'quant data list'!AF40/'quant data list'!$B40</f>
        <v>0.68911686676134776</v>
      </c>
      <c r="AI40">
        <f>'quant data list'!AG40/'quant data list'!$B40</f>
        <v>2.6073595828645502</v>
      </c>
      <c r="AJ40">
        <f>'quant data list'!AH40/'quant data list'!$B40</f>
        <v>0.92629610541186014</v>
      </c>
      <c r="AK40">
        <f>'quant data list'!AI40/'quant data list'!$B40</f>
        <v>0.97582941091766207</v>
      </c>
      <c r="AL40">
        <f>'quant data list'!AJ40/'quant data list'!$B40</f>
        <v>0.87936682288493295</v>
      </c>
      <c r="AM40">
        <f>'quant data list'!AK40/'quant data list'!$B40</f>
        <v>0.2632922272512061</v>
      </c>
      <c r="AN40">
        <f>'quant data list'!AL40/'quant data list'!$B40</f>
        <v>0.84548543894965045</v>
      </c>
      <c r="AO40">
        <f>'quant data list'!AM40/'quant data list'!$B40</f>
        <v>1.0161925856819609</v>
      </c>
      <c r="AP40">
        <f>'quant data list'!AN40/'quant data list'!$B40</f>
        <v>4.3760872918429672E-3</v>
      </c>
      <c r="AQ40">
        <f t="shared" si="2"/>
        <v>-7.836142768137444</v>
      </c>
      <c r="AR40">
        <f>'quant data list'!AO40/'quant data list'!$B40</f>
        <v>0.5304076672116973</v>
      </c>
      <c r="AS40">
        <f>'quant data list'!AP40/'quant data list'!$B40</f>
        <v>1.107526150712377</v>
      </c>
      <c r="AT40">
        <f>'quant data list'!AQ40/'quant data list'!$B40</f>
        <v>0.94312280929630532</v>
      </c>
      <c r="AU40">
        <f>'quant data list'!AR40/'quant data list'!$B40</f>
        <v>1.818641794385895</v>
      </c>
      <c r="AV40">
        <f>'quant data list'!AS40/'quant data list'!$B40</f>
        <v>0.75306194196847376</v>
      </c>
      <c r="AW40">
        <f>'quant data list'!AT40/'quant data list'!$B40</f>
        <v>2.9428855205043623</v>
      </c>
      <c r="AX40">
        <f>'quant data list'!AU40/'quant data list'!$B40</f>
        <v>1.6209944237719829</v>
      </c>
      <c r="AY40">
        <f>'quant data list'!AV40/'quant data list'!$B40</f>
        <v>0.51367426916787218</v>
      </c>
      <c r="AZ40">
        <f>'quant data list'!AW40/'quant data list'!$B40</f>
        <v>0.63707941320271932</v>
      </c>
    </row>
    <row r="41" spans="1:52" x14ac:dyDescent="0.25">
      <c r="A41" t="str">
        <f>'raw data (CT)'!A41</f>
        <v>14d</v>
      </c>
      <c r="B41">
        <f>'quant data list'!C41/'quant data list'!$B41</f>
        <v>0.50534019543223752</v>
      </c>
      <c r="C41">
        <f>'quant data list'!D41/'quant data list'!$B41</f>
        <v>0.79983345478136669</v>
      </c>
      <c r="D41">
        <f>'quant data list'!E41/'quant data list'!$B41</f>
        <v>1.760168052740984</v>
      </c>
      <c r="E41">
        <f t="shared" si="0"/>
        <v>0.8157131773180879</v>
      </c>
      <c r="F41">
        <f>'quant data list'!F41/'quant data list'!$B41</f>
        <v>2.9377473715073359</v>
      </c>
      <c r="G41">
        <f>'quant data list'!G41/'quant data list'!$B41</f>
        <v>0.23308751387574231</v>
      </c>
      <c r="H41">
        <f>'quant data list'!H41/'quant data list'!$B41</f>
        <v>0.27506967992077896</v>
      </c>
      <c r="I41">
        <f>'quant data list'!I41/'quant data list'!$B41</f>
        <v>0.72784312725380229</v>
      </c>
      <c r="J41">
        <f>'quant data list'!J41/'quant data list'!$B41</f>
        <v>0.56757682842261492</v>
      </c>
      <c r="K41">
        <f t="shared" si="3"/>
        <v>-0.81711240295570797</v>
      </c>
      <c r="L41">
        <f>'quant data list'!K41/'quant data list'!$B41</f>
        <v>0.66135525100947368</v>
      </c>
      <c r="M41">
        <f>'quant data list'!L41/'quant data list'!$B41</f>
        <v>0.39592122298488491</v>
      </c>
      <c r="N41">
        <f>'quant data list'!M41/'quant data list'!$B41</f>
        <v>0.77479863627883205</v>
      </c>
      <c r="O41">
        <f>'quant data list'!N41/'quant data list'!$B41</f>
        <v>6.2570421809616996E-3</v>
      </c>
      <c r="P41">
        <f>'quant data list'!O41/'quant data list'!$B41</f>
        <v>0.65405317992902268</v>
      </c>
      <c r="Q41">
        <f>'quant data list'!P41/'quant data list'!$B41</f>
        <v>0.79039064433882122</v>
      </c>
      <c r="R41">
        <f>'quant data list'!Q41/'quant data list'!$B41</f>
        <v>0.59544143127667015</v>
      </c>
      <c r="S41">
        <f>'quant data list'!R41/'quant data list'!$B41</f>
        <v>0.61231275081135728</v>
      </c>
      <c r="T41">
        <f>'quant data list'!S41/'quant data list'!$B41</f>
        <v>1.7249540946977735</v>
      </c>
      <c r="U41">
        <f t="shared" si="1"/>
        <v>0.78655796871219696</v>
      </c>
      <c r="V41">
        <f>'quant data list'!T41/'quant data list'!$B41</f>
        <v>5.2191385803009499E-2</v>
      </c>
      <c r="W41">
        <f>'quant data list'!U41/'quant data list'!$B41</f>
        <v>0.93038277754547172</v>
      </c>
      <c r="X41">
        <f>'quant data list'!V41/'quant data list'!$B41</f>
        <v>1.0446884652899151</v>
      </c>
      <c r="Y41">
        <f>'quant data list'!W41/'quant data list'!$B41</f>
        <v>1.0477909504539835</v>
      </c>
      <c r="Z41">
        <f>'quant data list'!X41/'quant data list'!$B41</f>
        <v>0.37370180958017474</v>
      </c>
      <c r="AA41">
        <f>'quant data list'!Y41/'quant data list'!$B41</f>
        <v>1.9712310550326129</v>
      </c>
      <c r="AB41">
        <f>'quant data list'!Z41/'quant data list'!$B41</f>
        <v>0.56066591419939205</v>
      </c>
      <c r="AC41">
        <f>'quant data list'!AA41/'quant data list'!$B41</f>
        <v>0.406343222626186</v>
      </c>
      <c r="AD41">
        <f>'quant data list'!AB41/'quant data list'!$B41</f>
        <v>1.9962196271242165</v>
      </c>
      <c r="AE41">
        <f>'quant data list'!AC41/'quant data list'!$B41</f>
        <v>0.950725634874235</v>
      </c>
      <c r="AF41">
        <f>'quant data list'!AD41/'quant data list'!$B41</f>
        <v>0.61779656375262648</v>
      </c>
      <c r="AG41">
        <f>'quant data list'!AE41/'quant data list'!$B41</f>
        <v>1.8501857421186694</v>
      </c>
      <c r="AH41">
        <f>'quant data list'!AF41/'quant data list'!$B41</f>
        <v>0.50539791267714818</v>
      </c>
      <c r="AI41">
        <f>'quant data list'!AG41/'quant data list'!$B41</f>
        <v>3.9460055014273943</v>
      </c>
      <c r="AJ41">
        <f>'quant data list'!AH41/'quant data list'!$B41</f>
        <v>0.95979714213813883</v>
      </c>
      <c r="AK41">
        <f>'quant data list'!AI41/'quant data list'!$B41</f>
        <v>0.96160412981115662</v>
      </c>
      <c r="AL41">
        <f>'quant data list'!AJ41/'quant data list'!$B41</f>
        <v>0.53172153813848311</v>
      </c>
      <c r="AM41">
        <f>'quant data list'!AK41/'quant data list'!$B41</f>
        <v>0.13237633737401641</v>
      </c>
      <c r="AN41">
        <f>'quant data list'!AL41/'quant data list'!$B41</f>
        <v>0.55571297357656346</v>
      </c>
      <c r="AO41">
        <f>'quant data list'!AM41/'quant data list'!$B41</f>
        <v>0.75220967399447858</v>
      </c>
      <c r="AP41">
        <f>'quant data list'!AN41/'quant data list'!$B41</f>
        <v>0.16605558895267347</v>
      </c>
      <c r="AQ41">
        <f t="shared" si="2"/>
        <v>-2.5902618142712939</v>
      </c>
      <c r="AR41">
        <f>'quant data list'!AO41/'quant data list'!$B41</f>
        <v>0.39602319674713854</v>
      </c>
      <c r="AS41">
        <f>'quant data list'!AP41/'quant data list'!$B41</f>
        <v>0.82013609048568181</v>
      </c>
      <c r="AT41">
        <f>'quant data list'!AQ41/'quant data list'!$B41</f>
        <v>0.76572859162714269</v>
      </c>
      <c r="AU41">
        <f>'quant data list'!AR41/'quant data list'!$B41</f>
        <v>1.4945141908234589</v>
      </c>
      <c r="AV41">
        <f>'quant data list'!AS41/'quant data list'!$B41</f>
        <v>0.54084041006630468</v>
      </c>
      <c r="AW41">
        <f>'quant data list'!AT41/'quant data list'!$B41</f>
        <v>3.2739590759987873</v>
      </c>
      <c r="AX41">
        <f>'quant data list'!AU41/'quant data list'!$B41</f>
        <v>1.9968327855589649</v>
      </c>
      <c r="AY41">
        <f>'quant data list'!AV41/'quant data list'!$B41</f>
        <v>0.3415826629016675</v>
      </c>
      <c r="AZ41">
        <f>'quant data list'!AW41/'quant data list'!$B41</f>
        <v>0.36256540490306605</v>
      </c>
    </row>
  </sheetData>
  <conditionalFormatting sqref="A1:XFD1048576">
    <cfRule type="colorScale" priority="1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90"/>
  <sheetViews>
    <sheetView workbookViewId="0">
      <selection activeCell="K22" sqref="K22"/>
    </sheetView>
  </sheetViews>
  <sheetFormatPr baseColWidth="10" defaultRowHeight="15" x14ac:dyDescent="0.25"/>
  <cols>
    <col min="1" max="1" width="13.28515625" customWidth="1"/>
  </cols>
  <sheetData>
    <row r="1" spans="1:50" s="7" customFormat="1" ht="15.75" x14ac:dyDescent="0.25">
      <c r="C1" s="28" t="str">
        <f>'raw data (CT)'!C1</f>
        <v>Ppara</v>
      </c>
      <c r="D1" s="28" t="str">
        <f>'raw data (CT)'!D1</f>
        <v>Cyp3a11</v>
      </c>
      <c r="E1" s="28" t="str">
        <f>'raw data (CT)'!E1</f>
        <v>Cyp24a1</v>
      </c>
      <c r="F1" s="28" t="str">
        <f>'raw data (CT)'!F1</f>
        <v>Nos2</v>
      </c>
      <c r="G1" s="28" t="str">
        <f>'raw data (CT)'!G1</f>
        <v>Nfkbia</v>
      </c>
      <c r="H1" s="28" t="str">
        <f>'raw data (CT)'!H1</f>
        <v>Cyp2c39</v>
      </c>
      <c r="I1" s="28" t="str">
        <f>'raw data (CT)'!I1</f>
        <v>Nr3c1</v>
      </c>
      <c r="J1" s="28" t="str">
        <f>'raw data (CT)'!J1</f>
        <v>Cyp1a2</v>
      </c>
      <c r="K1" s="72" t="s">
        <v>110</v>
      </c>
      <c r="L1" s="28" t="str">
        <f>'raw data (CT)'!K1</f>
        <v>Abcb1a</v>
      </c>
      <c r="M1" s="28" t="str">
        <f>'raw data (CT)'!L1</f>
        <v>Sult1b1</v>
      </c>
      <c r="N1" s="28" t="str">
        <f>'raw data (CT)'!M1</f>
        <v>Gstp1</v>
      </c>
      <c r="O1" s="28" t="str">
        <f>'raw data (CT)'!N1</f>
        <v>Cxcl15</v>
      </c>
      <c r="P1" s="28" t="str">
        <f>'raw data (CT)'!O1</f>
        <v>Cebpa</v>
      </c>
      <c r="Q1" s="28" t="str">
        <f>'raw data (CT)'!P1</f>
        <v>Nr1h3</v>
      </c>
      <c r="R1" s="28" t="str">
        <f>'raw data (CT)'!Q1</f>
        <v>Sod2</v>
      </c>
      <c r="S1" s="28" t="str">
        <f>'raw data (CT)'!R1</f>
        <v>Sult1a1</v>
      </c>
      <c r="T1" s="28" t="str">
        <f>'raw data (CT)'!S1</f>
        <v>Gstm1</v>
      </c>
      <c r="U1" s="28" t="str">
        <f>'raw data (CT)'!T1</f>
        <v>Cyp4a10</v>
      </c>
      <c r="V1" s="28" t="str">
        <f>'raw data (CT)'!U1</f>
        <v>Hmox1</v>
      </c>
      <c r="W1" s="28" t="str">
        <f>'raw data (CT)'!V1</f>
        <v>Ahr</v>
      </c>
      <c r="X1" s="28" t="str">
        <f>'raw data (CT)'!W1</f>
        <v>Cebpd</v>
      </c>
      <c r="Y1" s="28" t="str">
        <f>'raw data (CT)'!X1</f>
        <v>Slc10a1</v>
      </c>
      <c r="Z1" s="28" t="str">
        <f>'raw data (CT)'!Y1</f>
        <v>Gsta2</v>
      </c>
      <c r="AA1" s="28" t="str">
        <f>'raw data (CT)'!Z1</f>
        <v>Dpyd</v>
      </c>
      <c r="AB1" s="28" t="str">
        <f>'raw data (CT)'!AA1</f>
        <v>Socs3</v>
      </c>
      <c r="AC1" s="28" t="str">
        <f>'raw data (CT)'!AB1</f>
        <v>Vdr</v>
      </c>
      <c r="AD1" s="28" t="str">
        <f>'raw data (CT)'!AC1</f>
        <v>Nr2f2</v>
      </c>
      <c r="AE1" s="28" t="str">
        <f>'raw data (CT)'!AD1</f>
        <v>Rxra</v>
      </c>
      <c r="AF1" s="28" t="str">
        <f>'raw data (CT)'!AE1</f>
        <v>Cyp7a1</v>
      </c>
      <c r="AG1" s="28" t="str">
        <f>'raw data (CT)'!AF1</f>
        <v>Ugt1a1</v>
      </c>
      <c r="AH1" s="28" t="str">
        <f>'raw data (CT)'!AG1</f>
        <v>Socs1</v>
      </c>
      <c r="AI1" s="28" t="str">
        <f>'raw data (CT)'!AH1</f>
        <v>Abcg2</v>
      </c>
      <c r="AJ1" s="28" t="str">
        <f>'raw data (CT)'!AI1</f>
        <v>Abcc2</v>
      </c>
      <c r="AK1" s="28" t="str">
        <f>'raw data (CT)'!AJ1</f>
        <v>Por</v>
      </c>
      <c r="AL1" s="28" t="str">
        <f>'raw data (CT)'!AK1</f>
        <v>Cyp2c37</v>
      </c>
      <c r="AM1" s="28" t="str">
        <f>'raw data (CT)'!AL1</f>
        <v>Nr1i2</v>
      </c>
      <c r="AN1" s="28" t="str">
        <f>'raw data (CT)'!AM1</f>
        <v>Cebpb</v>
      </c>
      <c r="AO1" s="28" t="str">
        <f>'raw data (CT)'!AN1</f>
        <v>Nr0b2</v>
      </c>
      <c r="AP1" s="28" t="str">
        <f>'raw data (CT)'!AO1</f>
        <v>Cyp2b10</v>
      </c>
      <c r="AQ1" s="28" t="str">
        <f>'raw data (CT)'!AP1</f>
        <v>Nr2f1</v>
      </c>
      <c r="AR1" s="28" t="str">
        <f>'raw data (CT)'!AQ1</f>
        <v>Cyp2d22</v>
      </c>
      <c r="AS1" s="28" t="str">
        <f>'raw data (CT)'!AR1</f>
        <v>Act B</v>
      </c>
      <c r="AT1" s="28" t="str">
        <f>'raw data (CT)'!AS1</f>
        <v>Hnf4a</v>
      </c>
      <c r="AU1" s="28" t="str">
        <f>'raw data (CT)'!AT1</f>
        <v>Hk2</v>
      </c>
      <c r="AV1" s="28" t="str">
        <f>'raw data (CT)'!AU1</f>
        <v>Ptgs2</v>
      </c>
      <c r="AW1" s="28" t="str">
        <f>'raw data (CT)'!AV1</f>
        <v>Nr1i3</v>
      </c>
      <c r="AX1" s="28" t="str">
        <f>'raw data (CT)'!AW1</f>
        <v>Cyp2c29</v>
      </c>
    </row>
    <row r="2" spans="1:50" ht="15.75" x14ac:dyDescent="0.25">
      <c r="A2" s="32" t="s">
        <v>48</v>
      </c>
      <c r="B2" s="29" t="str">
        <f>'Gapdh normalized 1'!A2</f>
        <v>0h</v>
      </c>
      <c r="C2">
        <f>AVERAGE('Gapdh normalized 1'!B2:B6)</f>
        <v>1.8815886302121065</v>
      </c>
      <c r="D2">
        <f>AVERAGE('Gapdh normalized 1'!C2:C6)</f>
        <v>0.78536460832549493</v>
      </c>
      <c r="E2">
        <f>AVERAGE('Gapdh normalized 1'!D2:D6)</f>
        <v>4.1354382850105882</v>
      </c>
      <c r="F2">
        <f>AVERAGE('Gapdh normalized 1'!F2:F6)</f>
        <v>0.82158281370455788</v>
      </c>
      <c r="G2">
        <f>AVERAGE('Gapdh normalized 1'!G2:G6)</f>
        <v>21.3301131241533</v>
      </c>
      <c r="H2">
        <f>AVERAGE('Gapdh normalized 1'!H2:H6)</f>
        <v>0.64572889105286901</v>
      </c>
      <c r="I2">
        <f>AVERAGE('Gapdh normalized 1'!I2:I6)</f>
        <v>1.1986546643511258</v>
      </c>
      <c r="J2">
        <f>AVERAGE('Gapdh normalized 1'!J2:J6)</f>
        <v>2.6104172990426422</v>
      </c>
      <c r="K2">
        <f>AVERAGE('Gapdh normalized 1'!K2:K6)</f>
        <v>1.3719793060710019</v>
      </c>
      <c r="L2">
        <f>AVERAGE('Gapdh normalized 1'!L2:L6)</f>
        <v>0.62470602242983253</v>
      </c>
      <c r="M2">
        <f>AVERAGE('Gapdh normalized 1'!M2:M6)</f>
        <v>1.8578421897058561</v>
      </c>
      <c r="N2">
        <f>AVERAGE('Gapdh normalized 1'!N2:N6)</f>
        <v>1.3237812355639851</v>
      </c>
      <c r="O2">
        <f>AVERAGE('Gapdh normalized 1'!O2:O6)</f>
        <v>331.42565749339303</v>
      </c>
      <c r="P2">
        <f>AVERAGE('Gapdh normalized 1'!P2:P6)</f>
        <v>1.7899462541123878</v>
      </c>
      <c r="Q2">
        <f>AVERAGE('Gapdh normalized 1'!Q2:Q6)</f>
        <v>1.0331487885347639</v>
      </c>
      <c r="R2">
        <f>AVERAGE('Gapdh normalized 1'!R2:R6)</f>
        <v>1.0095165311845644</v>
      </c>
      <c r="S2">
        <f>AVERAGE('Gapdh normalized 1'!S2:S6)</f>
        <v>0.58169438500011239</v>
      </c>
      <c r="T2">
        <f>AVERAGE('Gapdh normalized 1'!T2:T6)</f>
        <v>0.57673346015972071</v>
      </c>
      <c r="U2">
        <f>AVERAGE('Gapdh normalized 1'!V2:V6)</f>
        <v>1.7300388806174833</v>
      </c>
      <c r="V2">
        <f>AVERAGE('Gapdh normalized 1'!W2:W6)</f>
        <v>0.44737147811373701</v>
      </c>
      <c r="W2">
        <f>AVERAGE('Gapdh normalized 1'!X2:X6)</f>
        <v>0.81279487954642193</v>
      </c>
      <c r="X2">
        <f>AVERAGE('Gapdh normalized 1'!Y2:Y6)</f>
        <v>0.92544320507949129</v>
      </c>
      <c r="Y2">
        <f>AVERAGE('Gapdh normalized 1'!Z2:Z6)</f>
        <v>1.8458168429847646</v>
      </c>
      <c r="Z2">
        <f>AVERAGE('Gapdh normalized 1'!AA2:AA6)</f>
        <v>0.73441918308508514</v>
      </c>
      <c r="AA2">
        <f>AVERAGE('Gapdh normalized 1'!AB2:AB6)</f>
        <v>1.235216679696916</v>
      </c>
      <c r="AB2">
        <f>AVERAGE('Gapdh normalized 1'!AC2:AC6)</f>
        <v>0.53354523190740966</v>
      </c>
      <c r="AC2">
        <f>AVERAGE('Gapdh normalized 1'!AD2:AD6)</f>
        <v>4.5899210850575631</v>
      </c>
      <c r="AD2">
        <f>AVERAGE('Gapdh normalized 1'!AE2:AE6)</f>
        <v>1.3465470020660737</v>
      </c>
      <c r="AE2">
        <f>AVERAGE('Gapdh normalized 1'!AF2:AF6)</f>
        <v>1.1108573473235586</v>
      </c>
      <c r="AF2">
        <f>AVERAGE('Gapdh normalized 1'!AG2:AG6)</f>
        <v>2.6019220321781815</v>
      </c>
      <c r="AG2">
        <f>AVERAGE('Gapdh normalized 1'!AH2:AH6)</f>
        <v>1.3191521205198404</v>
      </c>
      <c r="AH2">
        <f>AVERAGE('Gapdh normalized 1'!AI2:AI6)</f>
        <v>1.2494019275152675</v>
      </c>
      <c r="AI2">
        <f>AVERAGE('Gapdh normalized 1'!AJ2:AJ6)</f>
        <v>1.1499410838531543</v>
      </c>
      <c r="AJ2">
        <f>AVERAGE('Gapdh normalized 1'!AK2:AK6)</f>
        <v>1.1441060504771048</v>
      </c>
      <c r="AK2">
        <f>AVERAGE('Gapdh normalized 1'!AL2:AL6)</f>
        <v>0.91840082834317072</v>
      </c>
      <c r="AL2">
        <f>AVERAGE('Gapdh normalized 1'!AM2:AM6)</f>
        <v>2.012486224024729</v>
      </c>
      <c r="AM2">
        <f>AVERAGE('Gapdh normalized 1'!AN2:AN6)</f>
        <v>0.79285819524105372</v>
      </c>
      <c r="AN2">
        <f>AVERAGE('Gapdh normalized 1'!AO2:AO6)</f>
        <v>0.75016262021232794</v>
      </c>
      <c r="AO2">
        <f>AVERAGE('Gapdh normalized 1'!AP2:AP6)</f>
        <v>4.5334801971240752</v>
      </c>
      <c r="AP2">
        <f>AVERAGE('Gapdh normalized 1'!AR2:AR6)</f>
        <v>1.322259643094577</v>
      </c>
      <c r="AQ2">
        <f>AVERAGE('Gapdh normalized 1'!AS2:AS6)</f>
        <v>2.5705480299193182</v>
      </c>
      <c r="AR2">
        <f>AVERAGE('Gapdh normalized 1'!AT2:AT6)</f>
        <v>1.2293906953968734</v>
      </c>
      <c r="AS2">
        <f>AVERAGE('Gapdh normalized 1'!AU2:AU6)</f>
        <v>0.65806185738990786</v>
      </c>
      <c r="AT2">
        <f>AVERAGE('Gapdh normalized 1'!AV2:AV6)</f>
        <v>1.0433500351901794</v>
      </c>
      <c r="AU2">
        <f>AVERAGE('Gapdh normalized 1'!AW2:AW6)</f>
        <v>1.0302526294944525</v>
      </c>
      <c r="AV2">
        <f>AVERAGE('Gapdh normalized 1'!AX2:AX6)</f>
        <v>4.5986887156827603</v>
      </c>
      <c r="AW2">
        <f>AVERAGE('Gapdh normalized 1'!AY2:AY6)</f>
        <v>1.0171042016686125</v>
      </c>
      <c r="AX2">
        <f>AVERAGE('Gapdh normalized 1'!AZ2:AZ6)</f>
        <v>1.7004914131710294</v>
      </c>
    </row>
    <row r="3" spans="1:50" ht="15.75" x14ac:dyDescent="0.25">
      <c r="A3" s="7"/>
      <c r="B3" s="29" t="str">
        <f>'Gapdh normalized 1'!A7</f>
        <v>6h</v>
      </c>
      <c r="C3">
        <f>AVERAGE('Gapdh normalized 1'!B7:B11)</f>
        <v>1.4632693468835838</v>
      </c>
      <c r="D3">
        <f>AVERAGE('Gapdh normalized 1'!C7:C11)</f>
        <v>0.84548117230070052</v>
      </c>
      <c r="E3">
        <f>AVERAGE('Gapdh normalized 1'!D7:D11)</f>
        <v>1690.626282604969</v>
      </c>
      <c r="F3">
        <f>AVERAGE('Gapdh normalized 1'!F7:F11)</f>
        <v>5.4370399081501191</v>
      </c>
      <c r="G3">
        <f>AVERAGE('Gapdh normalized 1'!G7:G11)</f>
        <v>160.23804202952022</v>
      </c>
      <c r="H3">
        <f>AVERAGE('Gapdh normalized 1'!H7:H11)</f>
        <v>1.7130787868839996</v>
      </c>
      <c r="I3">
        <f>AVERAGE('Gapdh normalized 1'!I7:I11)</f>
        <v>1.3494460690433325</v>
      </c>
      <c r="J3">
        <f>AVERAGE('Gapdh normalized 1'!J7:J11)</f>
        <v>2.1832628866800112</v>
      </c>
      <c r="K3">
        <f>AVERAGE('Gapdh normalized 1'!K3:K7)</f>
        <v>1.319013370197744</v>
      </c>
      <c r="L3">
        <f>AVERAGE('Gapdh normalized 1'!L7:L11)</f>
        <v>1.8021928543420782</v>
      </c>
      <c r="M3">
        <f>AVERAGE('Gapdh normalized 1'!M7:M11)</f>
        <v>2.3678062770081389</v>
      </c>
      <c r="N3">
        <f>AVERAGE('Gapdh normalized 1'!N7:N11)</f>
        <v>1.1836494331315819</v>
      </c>
      <c r="O3">
        <f>AVERAGE('Gapdh normalized 1'!O7:O11)</f>
        <v>2714.3327826402829</v>
      </c>
      <c r="P3">
        <f>AVERAGE('Gapdh normalized 1'!P7:P11)</f>
        <v>1.3956398872264981</v>
      </c>
      <c r="Q3">
        <f>AVERAGE('Gapdh normalized 1'!Q7:Q11)</f>
        <v>1.1617799426998381</v>
      </c>
      <c r="R3">
        <f>AVERAGE('Gapdh normalized 1'!R7:R11)</f>
        <v>1.1308805023804276</v>
      </c>
      <c r="S3">
        <f>AVERAGE('Gapdh normalized 1'!S7:S11)</f>
        <v>0.9522249765969214</v>
      </c>
      <c r="T3">
        <f>AVERAGE('Gapdh normalized 1'!T7:T11)</f>
        <v>0.62862718383595284</v>
      </c>
      <c r="U3">
        <f>AVERAGE('Gapdh normalized 1'!V7:V11)</f>
        <v>4.707714342669723</v>
      </c>
      <c r="V3">
        <f>AVERAGE('Gapdh normalized 1'!W7:W11)</f>
        <v>1.5582084800388203</v>
      </c>
      <c r="W3">
        <f>AVERAGE('Gapdh normalized 1'!X7:X11)</f>
        <v>1.0137994630003573</v>
      </c>
      <c r="X3">
        <f>AVERAGE('Gapdh normalized 1'!Y7:Y11)</f>
        <v>3.0943484694803023</v>
      </c>
      <c r="Y3">
        <f>AVERAGE('Gapdh normalized 1'!Z7:Z11)</f>
        <v>1.4199620965850861</v>
      </c>
      <c r="Z3">
        <f>AVERAGE('Gapdh normalized 1'!AA7:AA11)</f>
        <v>0.76364578611446854</v>
      </c>
      <c r="AA3">
        <f>AVERAGE('Gapdh normalized 1'!AB7:AB11)</f>
        <v>1.17880512294786</v>
      </c>
      <c r="AB3">
        <f>AVERAGE('Gapdh normalized 1'!AC7:AC11)</f>
        <v>2.5545313715328546</v>
      </c>
      <c r="AC3">
        <f>AVERAGE('Gapdh normalized 1'!AD7:AD11)</f>
        <v>31.523632894271465</v>
      </c>
      <c r="AD3">
        <f>AVERAGE('Gapdh normalized 1'!AE7:AE11)</f>
        <v>1.1573573581861529</v>
      </c>
      <c r="AE3">
        <f>AVERAGE('Gapdh normalized 1'!AF7:AF11)</f>
        <v>1.2629035234438148</v>
      </c>
      <c r="AF3">
        <f>AVERAGE('Gapdh normalized 1'!AG7:AG11)</f>
        <v>0.5830426405078889</v>
      </c>
      <c r="AG3">
        <f>AVERAGE('Gapdh normalized 1'!AH7:AH11)</f>
        <v>1.2442836384519596</v>
      </c>
      <c r="AH3">
        <f>AVERAGE('Gapdh normalized 1'!AI7:AI11)</f>
        <v>5.5419408142231994</v>
      </c>
      <c r="AI3">
        <f>AVERAGE('Gapdh normalized 1'!AJ7:AJ11)</f>
        <v>1.3741833776862171</v>
      </c>
      <c r="AJ3">
        <f>AVERAGE('Gapdh normalized 1'!AK7:AK11)</f>
        <v>0.9205316864959896</v>
      </c>
      <c r="AK3">
        <f>AVERAGE('Gapdh normalized 1'!AL7:AL11)</f>
        <v>1.051830485332554</v>
      </c>
      <c r="AL3">
        <f>AVERAGE('Gapdh normalized 1'!AM7:AM11)</f>
        <v>1.9102085999625125</v>
      </c>
      <c r="AM3">
        <f>AVERAGE('Gapdh normalized 1'!AN7:AN11)</f>
        <v>1.3436689656332548</v>
      </c>
      <c r="AN3">
        <f>AVERAGE('Gapdh normalized 1'!AO7:AO11)</f>
        <v>1.2572581702163084</v>
      </c>
      <c r="AO3">
        <f>AVERAGE('Gapdh normalized 1'!AP7:AP11)</f>
        <v>405.02329544528038</v>
      </c>
      <c r="AP3">
        <f>AVERAGE('Gapdh normalized 1'!AR7:AR11)</f>
        <v>9.6812215915934132</v>
      </c>
      <c r="AQ3">
        <f>AVERAGE('Gapdh normalized 1'!AS7:AS11)</f>
        <v>13.586467756719369</v>
      </c>
      <c r="AR3">
        <f>AVERAGE('Gapdh normalized 1'!AT7:AT11)</f>
        <v>1.2000494352320605</v>
      </c>
      <c r="AS3">
        <f>AVERAGE('Gapdh normalized 1'!AU7:AU11)</f>
        <v>0.85832307809537478</v>
      </c>
      <c r="AT3">
        <f>AVERAGE('Gapdh normalized 1'!AV7:AV11)</f>
        <v>1.4022718748804679</v>
      </c>
      <c r="AU3">
        <f>AVERAGE('Gapdh normalized 1'!AW7:AW11)</f>
        <v>3.4322741394743117</v>
      </c>
      <c r="AV3">
        <f>AVERAGE('Gapdh normalized 1'!AX7:AX11)</f>
        <v>25.731317362904242</v>
      </c>
      <c r="AW3">
        <f>AVERAGE('Gapdh normalized 1'!AY7:AY11)</f>
        <v>0.85225607636159917</v>
      </c>
      <c r="AX3">
        <f>AVERAGE('Gapdh normalized 1'!AZ7:AZ11)</f>
        <v>2.0392014326626167</v>
      </c>
    </row>
    <row r="4" spans="1:50" ht="15.75" x14ac:dyDescent="0.25">
      <c r="A4" s="7"/>
      <c r="B4" s="29" t="str">
        <f>'Gapdh normalized 1'!A12</f>
        <v>12h</v>
      </c>
      <c r="C4">
        <f>AVERAGE('Gapdh normalized 1'!B12:B16)</f>
        <v>1.1290867987298818</v>
      </c>
      <c r="D4">
        <f>AVERAGE('Gapdh normalized 1'!C12:C16)</f>
        <v>0.68342705808701698</v>
      </c>
      <c r="E4">
        <f>AVERAGE('Gapdh normalized 1'!D12:D16)</f>
        <v>1.2043528420076628</v>
      </c>
      <c r="F4">
        <f>AVERAGE('Gapdh normalized 1'!F12:F16)</f>
        <v>1.0992081952414261</v>
      </c>
      <c r="G4">
        <f>AVERAGE('Gapdh normalized 1'!G12:G16)</f>
        <v>0.38869014277638803</v>
      </c>
      <c r="H4">
        <f>AVERAGE('Gapdh normalized 1'!H12:H16)</f>
        <v>0.73977962067715608</v>
      </c>
      <c r="I4">
        <f>AVERAGE('Gapdh normalized 1'!I12:I16)</f>
        <v>0.85661292843711245</v>
      </c>
      <c r="J4">
        <f>AVERAGE('Gapdh normalized 1'!J12:J16)</f>
        <v>1.424539671478056</v>
      </c>
      <c r="K4">
        <f>AVERAGE('Gapdh normalized 1'!K4:K8)</f>
        <v>1.1874105755845783</v>
      </c>
      <c r="L4">
        <f>AVERAGE('Gapdh normalized 1'!L12:L16)</f>
        <v>1.0562821301509051</v>
      </c>
      <c r="M4">
        <f>AVERAGE('Gapdh normalized 1'!M12:M16)</f>
        <v>0.85931345789477509</v>
      </c>
      <c r="N4">
        <f>AVERAGE('Gapdh normalized 1'!N12:N16)</f>
        <v>0.9963658932956001</v>
      </c>
      <c r="O4">
        <f>AVERAGE('Gapdh normalized 1'!O12:O16)</f>
        <v>1.2928608990517163</v>
      </c>
      <c r="P4">
        <f>AVERAGE('Gapdh normalized 1'!P12:P16)</f>
        <v>0.92165669422109031</v>
      </c>
      <c r="Q4">
        <f>AVERAGE('Gapdh normalized 1'!Q12:Q16)</f>
        <v>0.91696667391458297</v>
      </c>
      <c r="R4">
        <f>AVERAGE('Gapdh normalized 1'!R12:R16)</f>
        <v>1.073525365842074</v>
      </c>
      <c r="S4">
        <f>AVERAGE('Gapdh normalized 1'!S12:S16)</f>
        <v>1.0575288995573362</v>
      </c>
      <c r="T4">
        <f>AVERAGE('Gapdh normalized 1'!T12:T16)</f>
        <v>0.50961541451178283</v>
      </c>
      <c r="U4">
        <f>AVERAGE('Gapdh normalized 1'!V12:V16)</f>
        <v>1.6971220050710603</v>
      </c>
      <c r="V4">
        <f>AVERAGE('Gapdh normalized 1'!W12:W16)</f>
        <v>1.0702819394257612</v>
      </c>
      <c r="W4">
        <f>AVERAGE('Gapdh normalized 1'!X12:X16)</f>
        <v>0.71022987475704313</v>
      </c>
      <c r="X4">
        <f>AVERAGE('Gapdh normalized 1'!Y12:Y16)</f>
        <v>0.76255535956700427</v>
      </c>
      <c r="Y4">
        <f>AVERAGE('Gapdh normalized 1'!Z12:Z16)</f>
        <v>1.2872778775579066</v>
      </c>
      <c r="Z4">
        <f>AVERAGE('Gapdh normalized 1'!AA12:AA16)</f>
        <v>0.41056811123101866</v>
      </c>
      <c r="AA4">
        <f>AVERAGE('Gapdh normalized 1'!AB12:AB16)</f>
        <v>0.85475319658402071</v>
      </c>
      <c r="AB4">
        <f>AVERAGE('Gapdh normalized 1'!AC12:AC16)</f>
        <v>0.99538440177104004</v>
      </c>
      <c r="AC4">
        <f>AVERAGE('Gapdh normalized 1'!AD12:AD16)</f>
        <v>0.46421660901250483</v>
      </c>
      <c r="AD4">
        <f>AVERAGE('Gapdh normalized 1'!AE12:AE16)</f>
        <v>0.91337239366643475</v>
      </c>
      <c r="AE4">
        <f>AVERAGE('Gapdh normalized 1'!AF12:AF16)</f>
        <v>0.98981110825269647</v>
      </c>
      <c r="AF4">
        <f>AVERAGE('Gapdh normalized 1'!AG12:AG16)</f>
        <v>0.90425639335993735</v>
      </c>
      <c r="AG4">
        <f>AVERAGE('Gapdh normalized 1'!AH12:AH16)</f>
        <v>0.96834863825740647</v>
      </c>
      <c r="AH4">
        <f>AVERAGE('Gapdh normalized 1'!AI12:AI16)</f>
        <v>0.79115037142766587</v>
      </c>
      <c r="AI4">
        <f>AVERAGE('Gapdh normalized 1'!AJ12:AJ16)</f>
        <v>0.73941593032699415</v>
      </c>
      <c r="AJ4">
        <f>AVERAGE('Gapdh normalized 1'!AK12:AK16)</f>
        <v>0.79783442200333066</v>
      </c>
      <c r="AK4">
        <f>AVERAGE('Gapdh normalized 1'!AL12:AL16)</f>
        <v>1.119846515206173</v>
      </c>
      <c r="AL4">
        <f>AVERAGE('Gapdh normalized 1'!AM12:AM16)</f>
        <v>1.1954545511867436</v>
      </c>
      <c r="AM4">
        <f>AVERAGE('Gapdh normalized 1'!AN12:AN16)</f>
        <v>1.1479508106478165</v>
      </c>
      <c r="AN4">
        <f>AVERAGE('Gapdh normalized 1'!AO12:AO16)</f>
        <v>0.88556418309541485</v>
      </c>
      <c r="AO4">
        <f>AVERAGE('Gapdh normalized 1'!AP12:AP16)</f>
        <v>1.0701264924375318</v>
      </c>
      <c r="AP4">
        <f>AVERAGE('Gapdh normalized 1'!AR12:AR16)</f>
        <v>2.0440373046835965</v>
      </c>
      <c r="AQ4">
        <f>AVERAGE('Gapdh normalized 1'!AS12:AS16)</f>
        <v>0.45243728337361055</v>
      </c>
      <c r="AR4">
        <f>AVERAGE('Gapdh normalized 1'!AT12:AT16)</f>
        <v>0.78569057580239743</v>
      </c>
      <c r="AS4">
        <f>AVERAGE('Gapdh normalized 1'!AU12:AU16)</f>
        <v>0.85829111709034422</v>
      </c>
      <c r="AT4">
        <f>AVERAGE('Gapdh normalized 1'!AV12:AV16)</f>
        <v>0.95973203222628034</v>
      </c>
      <c r="AU4">
        <f>AVERAGE('Gapdh normalized 1'!AW12:AW16)</f>
        <v>0.45118123741976507</v>
      </c>
      <c r="AV4">
        <f>AVERAGE('Gapdh normalized 1'!AX12:AX16)</f>
        <v>0.32071641794830902</v>
      </c>
      <c r="AW4">
        <f>AVERAGE('Gapdh normalized 1'!AY12:AY16)</f>
        <v>1.0836306903604414</v>
      </c>
      <c r="AX4">
        <f>AVERAGE('Gapdh normalized 1'!AZ12:AZ16)</f>
        <v>1.4182903265210116</v>
      </c>
    </row>
    <row r="5" spans="1:50" ht="15.75" x14ac:dyDescent="0.25">
      <c r="A5" s="7"/>
      <c r="B5" s="29" t="str">
        <f>'Gapdh normalized 1'!A17</f>
        <v>18h</v>
      </c>
      <c r="C5">
        <f>AVERAGE('Gapdh normalized 1'!B17:B21)</f>
        <v>0.90538948530351193</v>
      </c>
      <c r="D5">
        <f>AVERAGE('Gapdh normalized 1'!C17:C21)</f>
        <v>1.3916968529920541</v>
      </c>
      <c r="E5">
        <f>AVERAGE('Gapdh normalized 1'!D17:D21)</f>
        <v>0.13040833007773728</v>
      </c>
      <c r="F5">
        <f>AVERAGE('Gapdh normalized 1'!F17:F21)</f>
        <v>0.84691912420152471</v>
      </c>
      <c r="G5">
        <f>AVERAGE('Gapdh normalized 1'!G17:G21)</f>
        <v>0.38308253093040734</v>
      </c>
      <c r="H5">
        <f>AVERAGE('Gapdh normalized 1'!H17:H21)</f>
        <v>1.6724877514061198</v>
      </c>
      <c r="I5">
        <f>AVERAGE('Gapdh normalized 1'!I17:I21)</f>
        <v>0.83520757185984351</v>
      </c>
      <c r="J5">
        <f>AVERAGE('Gapdh normalized 1'!J17:J21)</f>
        <v>1.0664886765571697</v>
      </c>
      <c r="K5">
        <f>AVERAGE('Gapdh normalized 1'!K5:K9)</f>
        <v>1.1239582006406319</v>
      </c>
      <c r="L5">
        <f>AVERAGE('Gapdh normalized 1'!L17:L21)</f>
        <v>1.0675421673236787</v>
      </c>
      <c r="M5">
        <f>AVERAGE('Gapdh normalized 1'!M17:M21)</f>
        <v>0.81042210134706993</v>
      </c>
      <c r="N5">
        <f>AVERAGE('Gapdh normalized 1'!N17:N21)</f>
        <v>1.094928005678236</v>
      </c>
      <c r="O5">
        <f>AVERAGE('Gapdh normalized 1'!O17:O21)</f>
        <v>4.9328450899784011</v>
      </c>
      <c r="P5">
        <f>AVERAGE('Gapdh normalized 1'!P17:P21)</f>
        <v>0.80888429351539326</v>
      </c>
      <c r="Q5">
        <f>AVERAGE('Gapdh normalized 1'!Q17:Q21)</f>
        <v>0.97890273482524215</v>
      </c>
      <c r="R5">
        <f>AVERAGE('Gapdh normalized 1'!R17:R21)</f>
        <v>1.2518842699441255</v>
      </c>
      <c r="S5">
        <f>AVERAGE('Gapdh normalized 1'!S17:S21)</f>
        <v>1.3444869686298118</v>
      </c>
      <c r="T5">
        <f>AVERAGE('Gapdh normalized 1'!T17:T21)</f>
        <v>0.83809864984519411</v>
      </c>
      <c r="U5">
        <f>AVERAGE('Gapdh normalized 1'!V17:V21)</f>
        <v>4.3262059393312908</v>
      </c>
      <c r="V5">
        <f>AVERAGE('Gapdh normalized 1'!W17:W21)</f>
        <v>1.4276531380181521</v>
      </c>
      <c r="W5">
        <f>AVERAGE('Gapdh normalized 1'!X17:X21)</f>
        <v>1.1247675357744393</v>
      </c>
      <c r="X5">
        <f>AVERAGE('Gapdh normalized 1'!Y17:Y21)</f>
        <v>0.97571790779958645</v>
      </c>
      <c r="Y5">
        <f>AVERAGE('Gapdh normalized 1'!Z17:Z21)</f>
        <v>1.1103231888133962</v>
      </c>
      <c r="Z5">
        <f>AVERAGE('Gapdh normalized 1'!AA17:AA21)</f>
        <v>0.55751941305719421</v>
      </c>
      <c r="AA5">
        <f>AVERAGE('Gapdh normalized 1'!AB17:AB21)</f>
        <v>0.96665270948753701</v>
      </c>
      <c r="AB5">
        <f>AVERAGE('Gapdh normalized 1'!AC17:AC21)</f>
        <v>1.5323835435939546</v>
      </c>
      <c r="AC5">
        <f>AVERAGE('Gapdh normalized 1'!AD17:AD21)</f>
        <v>0.58215250220074843</v>
      </c>
      <c r="AD5">
        <f>AVERAGE('Gapdh normalized 1'!AE17:AE21)</f>
        <v>0.77919167726856642</v>
      </c>
      <c r="AE5">
        <f>AVERAGE('Gapdh normalized 1'!AF17:AF21)</f>
        <v>1.0267796270086134</v>
      </c>
      <c r="AF5">
        <f>AVERAGE('Gapdh normalized 1'!AG17:AG21)</f>
        <v>0.82850522044468755</v>
      </c>
      <c r="AG5">
        <f>AVERAGE('Gapdh normalized 1'!AH17:AH21)</f>
        <v>1.1056908381006754</v>
      </c>
      <c r="AH5">
        <f>AVERAGE('Gapdh normalized 1'!AI17:AI21)</f>
        <v>0.75973492579239932</v>
      </c>
      <c r="AI5">
        <f>AVERAGE('Gapdh normalized 1'!AJ17:AJ21)</f>
        <v>0.86730055196490241</v>
      </c>
      <c r="AJ5">
        <f>AVERAGE('Gapdh normalized 1'!AK17:AK21)</f>
        <v>0.9004826864053177</v>
      </c>
      <c r="AK5">
        <f>AVERAGE('Gapdh normalized 1'!AL17:AL21)</f>
        <v>1.0268068606839316</v>
      </c>
      <c r="AL5">
        <f>AVERAGE('Gapdh normalized 1'!AM17:AM21)</f>
        <v>1.5678666020039256</v>
      </c>
      <c r="AM5">
        <f>AVERAGE('Gapdh normalized 1'!AN17:AN21)</f>
        <v>0.96374477143905923</v>
      </c>
      <c r="AN5">
        <f>AVERAGE('Gapdh normalized 1'!AO17:AO21)</f>
        <v>1.162052084794241</v>
      </c>
      <c r="AO5">
        <f>AVERAGE('Gapdh normalized 1'!AP17:AP21)</f>
        <v>0.42679447171348117</v>
      </c>
      <c r="AP5">
        <f>AVERAGE('Gapdh normalized 1'!AR17:AR21)</f>
        <v>0.69590066317480093</v>
      </c>
      <c r="AQ5">
        <f>AVERAGE('Gapdh normalized 1'!AS17:AS21)</f>
        <v>0.35209530204949246</v>
      </c>
      <c r="AR5">
        <f>AVERAGE('Gapdh normalized 1'!AT17:AT21)</f>
        <v>0.92989072454236099</v>
      </c>
      <c r="AS5">
        <f>AVERAGE('Gapdh normalized 1'!AU17:AU21)</f>
        <v>1.1149552945593466</v>
      </c>
      <c r="AT5">
        <f>AVERAGE('Gapdh normalized 1'!AV17:AV21)</f>
        <v>1.0741343977042643</v>
      </c>
      <c r="AU5">
        <f>AVERAGE('Gapdh normalized 1'!AW17:AW21)</f>
        <v>0.48177113886687123</v>
      </c>
      <c r="AV5">
        <f>AVERAGE('Gapdh normalized 1'!AX17:AX21)</f>
        <v>0.8064023724395758</v>
      </c>
      <c r="AW5">
        <f>AVERAGE('Gapdh normalized 1'!AY17:AY21)</f>
        <v>1.4179013091346675</v>
      </c>
      <c r="AX5">
        <f>AVERAGE('Gapdh normalized 1'!AZ17:AZ21)</f>
        <v>1.2422052708393385</v>
      </c>
    </row>
    <row r="6" spans="1:50" ht="15.75" x14ac:dyDescent="0.25">
      <c r="A6" s="7"/>
      <c r="B6" s="29" t="str">
        <f>'Gapdh normalized 1'!A22</f>
        <v>30h</v>
      </c>
      <c r="C6">
        <f>AVERAGE('Gapdh normalized 1'!B22:B26)</f>
        <v>0.94054735209980844</v>
      </c>
      <c r="D6">
        <f>AVERAGE('Gapdh normalized 1'!C22:C26)</f>
        <v>1.2906089197600372</v>
      </c>
      <c r="E6">
        <f>AVERAGE('Gapdh normalized 1'!D22:D26)</f>
        <v>2.6444523447392423</v>
      </c>
      <c r="F6">
        <f>AVERAGE('Gapdh normalized 1'!F22:F26)</f>
        <v>1.0347803887845441</v>
      </c>
      <c r="G6">
        <f>AVERAGE('Gapdh normalized 1'!G22:G26)</f>
        <v>0.57998967585454986</v>
      </c>
      <c r="H6">
        <f>AVERAGE('Gapdh normalized 1'!H22:H26)</f>
        <v>1.692917072207281</v>
      </c>
      <c r="I6">
        <f>AVERAGE('Gapdh normalized 1'!I22:I26)</f>
        <v>0.91690083563342772</v>
      </c>
      <c r="J6">
        <f>AVERAGE('Gapdh normalized 1'!J22:J26)</f>
        <v>0.59270300891404992</v>
      </c>
      <c r="K6">
        <f>AVERAGE('Gapdh normalized 1'!K6:K10)</f>
        <v>1.0528169153334717</v>
      </c>
      <c r="L6">
        <f>AVERAGE('Gapdh normalized 1'!L22:L26)</f>
        <v>1.1707053666236362</v>
      </c>
      <c r="M6">
        <f>AVERAGE('Gapdh normalized 1'!M22:M26)</f>
        <v>0.81315734276206297</v>
      </c>
      <c r="N6">
        <f>AVERAGE('Gapdh normalized 1'!N22:N26)</f>
        <v>1.1684198736750762</v>
      </c>
      <c r="O6">
        <f>AVERAGE('Gapdh normalized 1'!O22:O26)</f>
        <v>0.98917116683330697</v>
      </c>
      <c r="P6">
        <f>AVERAGE('Gapdh normalized 1'!P22:P26)</f>
        <v>0.9482450496870003</v>
      </c>
      <c r="Q6">
        <f>AVERAGE('Gapdh normalized 1'!Q22:Q26)</f>
        <v>1.0867540386620744</v>
      </c>
      <c r="R6">
        <f>AVERAGE('Gapdh normalized 1'!R22:R26)</f>
        <v>0.96671992814260277</v>
      </c>
      <c r="S6">
        <f>AVERAGE('Gapdh normalized 1'!S22:S26)</f>
        <v>1.2651212054957237</v>
      </c>
      <c r="T6">
        <f>AVERAGE('Gapdh normalized 1'!T22:T26)</f>
        <v>1.5365720071442834</v>
      </c>
      <c r="U6">
        <f>AVERAGE('Gapdh normalized 1'!V22:V26)</f>
        <v>1.4421789606628206</v>
      </c>
      <c r="V6">
        <f>AVERAGE('Gapdh normalized 1'!W22:W26)</f>
        <v>0.98589380929235149</v>
      </c>
      <c r="W6">
        <f>AVERAGE('Gapdh normalized 1'!X22:X26)</f>
        <v>1.0318793658041554</v>
      </c>
      <c r="X6">
        <f>AVERAGE('Gapdh normalized 1'!Y22:Y26)</f>
        <v>0.79886103536638797</v>
      </c>
      <c r="Y6">
        <f>AVERAGE('Gapdh normalized 1'!Z22:Z26)</f>
        <v>1.0673460498596075</v>
      </c>
      <c r="Z6">
        <f>AVERAGE('Gapdh normalized 1'!AA22:AA26)</f>
        <v>1.1366664110651761</v>
      </c>
      <c r="AA6">
        <f>AVERAGE('Gapdh normalized 1'!AB22:AB26)</f>
        <v>0.91006079059878009</v>
      </c>
      <c r="AB6">
        <f>AVERAGE('Gapdh normalized 1'!AC22:AC26)</f>
        <v>1.316731816533536</v>
      </c>
      <c r="AC6">
        <f>AVERAGE('Gapdh normalized 1'!AD22:AD26)</f>
        <v>0.76954145575341815</v>
      </c>
      <c r="AD6">
        <f>AVERAGE('Gapdh normalized 1'!AE22:AE26)</f>
        <v>0.93099751112380746</v>
      </c>
      <c r="AE6">
        <f>AVERAGE('Gapdh normalized 1'!AF22:AF26)</f>
        <v>1.0559019854937775</v>
      </c>
      <c r="AF6">
        <f>AVERAGE('Gapdh normalized 1'!AG22:AG26)</f>
        <v>1.1181416909234574</v>
      </c>
      <c r="AG6">
        <f>AVERAGE('Gapdh normalized 1'!AH22:AH26)</f>
        <v>1.1586581278866295</v>
      </c>
      <c r="AH6">
        <f>AVERAGE('Gapdh normalized 1'!AI22:AI26)</f>
        <v>0.61855089638111482</v>
      </c>
      <c r="AI6">
        <f>AVERAGE('Gapdh normalized 1'!AJ22:AJ26)</f>
        <v>0.97499642908891604</v>
      </c>
      <c r="AJ6">
        <f>AVERAGE('Gapdh normalized 1'!AK22:AK26)</f>
        <v>1.1996103684596668</v>
      </c>
      <c r="AK6">
        <f>AVERAGE('Gapdh normalized 1'!AL22:AL26)</f>
        <v>1.2025700221193798</v>
      </c>
      <c r="AL6">
        <f>AVERAGE('Gapdh normalized 1'!AM22:AM26)</f>
        <v>1.2160277131052328</v>
      </c>
      <c r="AM6">
        <f>AVERAGE('Gapdh normalized 1'!AN22:AN26)</f>
        <v>1.1677878684778962</v>
      </c>
      <c r="AN6">
        <f>AVERAGE('Gapdh normalized 1'!AO22:AO26)</f>
        <v>1.1929705960575199</v>
      </c>
      <c r="AO6">
        <f>AVERAGE('Gapdh normalized 1'!AP22:AP26)</f>
        <v>0.64430328465756037</v>
      </c>
      <c r="AP6">
        <f>AVERAGE('Gapdh normalized 1'!AR22:AR26)</f>
        <v>0.59033373953467216</v>
      </c>
      <c r="AQ6">
        <f>AVERAGE('Gapdh normalized 1'!AS22:AS26)</f>
        <v>0.54936188591136514</v>
      </c>
      <c r="AR6">
        <f>AVERAGE('Gapdh normalized 1'!AT22:AT26)</f>
        <v>1.0111304635395357</v>
      </c>
      <c r="AS6">
        <f>AVERAGE('Gapdh normalized 1'!AU22:AU26)</f>
        <v>1.01411343812565</v>
      </c>
      <c r="AT6">
        <f>AVERAGE('Gapdh normalized 1'!AV22:AV26)</f>
        <v>1.151243861473332</v>
      </c>
      <c r="AU6">
        <f>AVERAGE('Gapdh normalized 1'!AW22:AW26)</f>
        <v>0.84748132626322481</v>
      </c>
      <c r="AV6">
        <f>AVERAGE('Gapdh normalized 1'!AX22:AX26)</f>
        <v>0.91627519027137994</v>
      </c>
      <c r="AW6">
        <f>AVERAGE('Gapdh normalized 1'!AY22:AY26)</f>
        <v>1.558346194164149</v>
      </c>
      <c r="AX6">
        <f>AVERAGE('Gapdh normalized 1'!AZ22:AZ26)</f>
        <v>0.79663741668083698</v>
      </c>
    </row>
    <row r="7" spans="1:50" ht="15.75" x14ac:dyDescent="0.25">
      <c r="A7" s="7"/>
      <c r="B7" s="29" t="str">
        <f>'Gapdh normalized 1'!A27</f>
        <v>2d</v>
      </c>
      <c r="C7">
        <f>AVERAGE('Gapdh normalized 1'!B27:B31)</f>
        <v>0.68909282455574206</v>
      </c>
      <c r="D7">
        <f>AVERAGE('Gapdh normalized 1'!C27:C31)</f>
        <v>1.4392293143055723</v>
      </c>
      <c r="E7">
        <f>AVERAGE('Gapdh normalized 1'!D27:D31)</f>
        <v>1.2720215484243946</v>
      </c>
      <c r="F7">
        <f>AVERAGE('Gapdh normalized 1'!F27:F31)</f>
        <v>1.094366527798353</v>
      </c>
      <c r="G7">
        <f>AVERAGE('Gapdh normalized 1'!G27:G31)</f>
        <v>0.41864577577589851</v>
      </c>
      <c r="H7">
        <f>AVERAGE('Gapdh normalized 1'!H27:H31)</f>
        <v>1.4303265087035659</v>
      </c>
      <c r="I7">
        <f>AVERAGE('Gapdh normalized 1'!I27:I31)</f>
        <v>0.97775986201557608</v>
      </c>
      <c r="J7">
        <f>AVERAGE('Gapdh normalized 1'!J27:J31)</f>
        <v>0.7805755404429181</v>
      </c>
      <c r="K7">
        <f>AVERAGE('Gapdh normalized 1'!K7:K11)</f>
        <v>1.1181698941693694</v>
      </c>
      <c r="L7">
        <f>AVERAGE('Gapdh normalized 1'!L27:L31)</f>
        <v>1.2901088323288834</v>
      </c>
      <c r="M7">
        <f>AVERAGE('Gapdh normalized 1'!M27:M31)</f>
        <v>0.91987351148293717</v>
      </c>
      <c r="N7">
        <f>AVERAGE('Gapdh normalized 1'!N27:N31)</f>
        <v>0.93906284268939599</v>
      </c>
      <c r="O7">
        <f>AVERAGE('Gapdh normalized 1'!O27:O31)</f>
        <v>0.13104811193189347</v>
      </c>
      <c r="P7">
        <f>AVERAGE('Gapdh normalized 1'!P27:P31)</f>
        <v>0.71714271181676303</v>
      </c>
      <c r="Q7">
        <f>AVERAGE('Gapdh normalized 1'!Q27:Q31)</f>
        <v>0.98646718733064609</v>
      </c>
      <c r="R7">
        <f>AVERAGE('Gapdh normalized 1'!R27:R31)</f>
        <v>1.1867005598491995</v>
      </c>
      <c r="S7">
        <f>AVERAGE('Gapdh normalized 1'!S27:S31)</f>
        <v>1.3927891563430641</v>
      </c>
      <c r="T7">
        <f>AVERAGE('Gapdh normalized 1'!T27:T31)</f>
        <v>1.7912738173763916</v>
      </c>
      <c r="U7">
        <f>AVERAGE('Gapdh normalized 1'!V27:V31)</f>
        <v>0.9822933453352013</v>
      </c>
      <c r="V7">
        <f>AVERAGE('Gapdh normalized 1'!W27:W31)</f>
        <v>1.1043454321570625</v>
      </c>
      <c r="W7">
        <f>AVERAGE('Gapdh normalized 1'!X27:X31)</f>
        <v>1.1358064977664784</v>
      </c>
      <c r="X7">
        <f>AVERAGE('Gapdh normalized 1'!Y27:Y31)</f>
        <v>0.96315648667350329</v>
      </c>
      <c r="Y7">
        <f>AVERAGE('Gapdh normalized 1'!Z27:Z31)</f>
        <v>0.88760737643930343</v>
      </c>
      <c r="Z7">
        <f>AVERAGE('Gapdh normalized 1'!AA27:AA31)</f>
        <v>1.8410365640277297</v>
      </c>
      <c r="AA7">
        <f>AVERAGE('Gapdh normalized 1'!AB27:AB31)</f>
        <v>1.150425689139422</v>
      </c>
      <c r="AB7">
        <f>AVERAGE('Gapdh normalized 1'!AC27:AC31)</f>
        <v>1.239710166114679</v>
      </c>
      <c r="AC7">
        <f>AVERAGE('Gapdh normalized 1'!AD27:AD31)</f>
        <v>0.50198695072804311</v>
      </c>
      <c r="AD7">
        <f>AVERAGE('Gapdh normalized 1'!AE27:AE31)</f>
        <v>0.81474572424994474</v>
      </c>
      <c r="AE7">
        <f>AVERAGE('Gapdh normalized 1'!AF27:AF31)</f>
        <v>0.87758462069038179</v>
      </c>
      <c r="AF7">
        <f>AVERAGE('Gapdh normalized 1'!AG27:AG31)</f>
        <v>1.0047189734816355</v>
      </c>
      <c r="AG7">
        <f>AVERAGE('Gapdh normalized 1'!AH27:AH31)</f>
        <v>1.1293829336668904</v>
      </c>
      <c r="AH7">
        <f>AVERAGE('Gapdh normalized 1'!AI27:AI31)</f>
        <v>0.77636084292748619</v>
      </c>
      <c r="AI7">
        <f>AVERAGE('Gapdh normalized 1'!AJ27:AJ31)</f>
        <v>1.1193696786472693</v>
      </c>
      <c r="AJ7">
        <f>AVERAGE('Gapdh normalized 1'!AK27:AK31)</f>
        <v>1.0247442142903986</v>
      </c>
      <c r="AK7">
        <f>AVERAGE('Gapdh normalized 1'!AL27:AL31)</f>
        <v>1.0666157860261527</v>
      </c>
      <c r="AL7">
        <f>AVERAGE('Gapdh normalized 1'!AM27:AM31)</f>
        <v>1.0300529606620528</v>
      </c>
      <c r="AM7">
        <f>AVERAGE('Gapdh normalized 1'!AN27:AN31)</f>
        <v>1.0840096754698147</v>
      </c>
      <c r="AN7">
        <f>AVERAGE('Gapdh normalized 1'!AO27:AO31)</f>
        <v>1.0370617903316808</v>
      </c>
      <c r="AO7">
        <f>AVERAGE('Gapdh normalized 1'!AP27:AP31)</f>
        <v>0.71942857843070684</v>
      </c>
      <c r="AP7">
        <f>AVERAGE('Gapdh normalized 1'!AR27:AR31)</f>
        <v>1.7319715053437847</v>
      </c>
      <c r="AQ7">
        <f>AVERAGE('Gapdh normalized 1'!AS27:AS31)</f>
        <v>0.6456715866999807</v>
      </c>
      <c r="AR7">
        <f>AVERAGE('Gapdh normalized 1'!AT27:AT31)</f>
        <v>1.0035114572562158</v>
      </c>
      <c r="AS7">
        <f>AVERAGE('Gapdh normalized 1'!AU27:AU31)</f>
        <v>1.1742959316253754</v>
      </c>
      <c r="AT7">
        <f>AVERAGE('Gapdh normalized 1'!AV27:AV31)</f>
        <v>1.0176651535747985</v>
      </c>
      <c r="AU7">
        <f>AVERAGE('Gapdh normalized 1'!AW27:AW31)</f>
        <v>0.92281851810939486</v>
      </c>
      <c r="AV7">
        <f>AVERAGE('Gapdh normalized 1'!AX27:AX31)</f>
        <v>0.48057547549347568</v>
      </c>
      <c r="AW7">
        <f>AVERAGE('Gapdh normalized 1'!AY27:AY31)</f>
        <v>1.1550749489951415</v>
      </c>
      <c r="AX7">
        <f>AVERAGE('Gapdh normalized 1'!AZ27:AZ31)</f>
        <v>1.0915226445826787</v>
      </c>
    </row>
    <row r="8" spans="1:50" ht="15.75" x14ac:dyDescent="0.25">
      <c r="A8" s="7"/>
      <c r="B8" s="29" t="str">
        <f>'Gapdh normalized 1'!A32</f>
        <v>5d</v>
      </c>
      <c r="C8">
        <f>AVERAGE('Gapdh normalized 1'!B32:B36)</f>
        <v>0.78405333420827517</v>
      </c>
      <c r="D8">
        <f>AVERAGE('Gapdh normalized 1'!C32:C36)</f>
        <v>1.170621240337685</v>
      </c>
      <c r="E8">
        <f>AVERAGE('Gapdh normalized 1'!D32:D36)</f>
        <v>1.7115310381885986</v>
      </c>
      <c r="F8">
        <f>AVERAGE('Gapdh normalized 1'!F32:F36)</f>
        <v>1.7906120746020133</v>
      </c>
      <c r="G8">
        <f>AVERAGE('Gapdh normalized 1'!G32:G36)</f>
        <v>10.994968404995092</v>
      </c>
      <c r="H8">
        <f>AVERAGE('Gapdh normalized 1'!H32:H36)</f>
        <v>0.93523758319673456</v>
      </c>
      <c r="I8">
        <f>AVERAGE('Gapdh normalized 1'!I32:I36)</f>
        <v>1.0212683888776728</v>
      </c>
      <c r="J8">
        <f>AVERAGE('Gapdh normalized 1'!J32:J36)</f>
        <v>0.55634050018290304</v>
      </c>
      <c r="K8">
        <f>AVERAGE('Gapdh normalized 1'!K8:K12)</f>
        <v>1.0307856246946154</v>
      </c>
      <c r="L8">
        <f>AVERAGE('Gapdh normalized 1'!L32:L36)</f>
        <v>1.3164321028607664</v>
      </c>
      <c r="M8">
        <f>AVERAGE('Gapdh normalized 1'!M32:M36)</f>
        <v>0.80169080041395147</v>
      </c>
      <c r="N8">
        <f>AVERAGE('Gapdh normalized 1'!N32:N36)</f>
        <v>0.93774369681625169</v>
      </c>
      <c r="O8">
        <f>AVERAGE('Gapdh normalized 1'!O32:O36)</f>
        <v>135.729748083841</v>
      </c>
      <c r="P8">
        <f>AVERAGE('Gapdh normalized 1'!P32:P36)</f>
        <v>0.98527610857385972</v>
      </c>
      <c r="Q8">
        <f>AVERAGE('Gapdh normalized 1'!Q32:Q36)</f>
        <v>1.1058531394096833</v>
      </c>
      <c r="R8">
        <f>AVERAGE('Gapdh normalized 1'!R32:R36)</f>
        <v>0.84825911786585739</v>
      </c>
      <c r="S8">
        <f>AVERAGE('Gapdh normalized 1'!S32:S36)</f>
        <v>0.95617628089779871</v>
      </c>
      <c r="T8">
        <f>AVERAGE('Gapdh normalized 1'!T32:T36)</f>
        <v>1.67893301651872</v>
      </c>
      <c r="U8">
        <f>AVERAGE('Gapdh normalized 1'!V32:V36)</f>
        <v>0.58842699323028569</v>
      </c>
      <c r="V8">
        <f>AVERAGE('Gapdh normalized 1'!W32:W36)</f>
        <v>1.407983056876702</v>
      </c>
      <c r="W8">
        <f>AVERAGE('Gapdh normalized 1'!X32:X36)</f>
        <v>1.2034830387397784</v>
      </c>
      <c r="X8">
        <f>AVERAGE('Gapdh normalized 1'!Y32:Y36)</f>
        <v>1.2753983845241887</v>
      </c>
      <c r="Y8">
        <f>AVERAGE('Gapdh normalized 1'!Z32:Z36)</f>
        <v>0.5096137849525243</v>
      </c>
      <c r="Z8">
        <f>AVERAGE('Gapdh normalized 1'!AA32:AA36)</f>
        <v>2.1166752526781765</v>
      </c>
      <c r="AA8">
        <f>AVERAGE('Gapdh normalized 1'!AB32:AB36)</f>
        <v>0.91910910540010027</v>
      </c>
      <c r="AB8">
        <f>AVERAGE('Gapdh normalized 1'!AC32:AC36)</f>
        <v>0.87373518842100606</v>
      </c>
      <c r="AC8">
        <f>AVERAGE('Gapdh normalized 1'!AD32:AD36)</f>
        <v>2.4717516655470448</v>
      </c>
      <c r="AD8">
        <f>AVERAGE('Gapdh normalized 1'!AE32:AE36)</f>
        <v>1.1192431015622328</v>
      </c>
      <c r="AE8">
        <f>AVERAGE('Gapdh normalized 1'!AF32:AF36)</f>
        <v>0.91207117682056071</v>
      </c>
      <c r="AF8">
        <f>AVERAGE('Gapdh normalized 1'!AG32:AG36)</f>
        <v>1.8448607422597618</v>
      </c>
      <c r="AG8">
        <f>AVERAGE('Gapdh normalized 1'!AH32:AH36)</f>
        <v>0.55538566334341632</v>
      </c>
      <c r="AH8">
        <f>AVERAGE('Gapdh normalized 1'!AI32:AI36)</f>
        <v>1.3130567204678769</v>
      </c>
      <c r="AI8">
        <f>AVERAGE('Gapdh normalized 1'!AJ32:AJ36)</f>
        <v>1.0082066411123936</v>
      </c>
      <c r="AJ8">
        <f>AVERAGE('Gapdh normalized 1'!AK32:AK36)</f>
        <v>1.0170025073287372</v>
      </c>
      <c r="AK8">
        <f>AVERAGE('Gapdh normalized 1'!AL32:AL36)</f>
        <v>0.77825878871094045</v>
      </c>
      <c r="AL8">
        <f>AVERAGE('Gapdh normalized 1'!AM32:AM36)</f>
        <v>0.40783186787093245</v>
      </c>
      <c r="AM8">
        <f>AVERAGE('Gapdh normalized 1'!AN32:AN36)</f>
        <v>0.9774646366828208</v>
      </c>
      <c r="AN8">
        <f>AVERAGE('Gapdh normalized 1'!AO32:AO36)</f>
        <v>1.1020494889551544</v>
      </c>
      <c r="AO8">
        <f>AVERAGE('Gapdh normalized 1'!AP32:AP36)</f>
        <v>15.527755456781918</v>
      </c>
      <c r="AP8">
        <f>AVERAGE('Gapdh normalized 1'!AR32:AR36)</f>
        <v>1.0493516933432572</v>
      </c>
      <c r="AQ8">
        <f>AVERAGE('Gapdh normalized 1'!AS32:AS36)</f>
        <v>2.0485332529265086</v>
      </c>
      <c r="AR8">
        <f>AVERAGE('Gapdh normalized 1'!AT32:AT36)</f>
        <v>0.97213087611215365</v>
      </c>
      <c r="AS8">
        <f>AVERAGE('Gapdh normalized 1'!AU32:AU36)</f>
        <v>1.3745743234056766</v>
      </c>
      <c r="AT8">
        <f>AVERAGE('Gapdh normalized 1'!AV32:AV36)</f>
        <v>0.83081616029802619</v>
      </c>
      <c r="AU8">
        <f>AVERAGE('Gapdh normalized 1'!AW32:AW36)</f>
        <v>2.0766903223587532</v>
      </c>
      <c r="AV8">
        <f>AVERAGE('Gapdh normalized 1'!AX32:AX36)</f>
        <v>5.3873712138022238</v>
      </c>
      <c r="AW8">
        <f>AVERAGE('Gapdh normalized 1'!AY32:AY36)</f>
        <v>0.74230562480567996</v>
      </c>
      <c r="AX8">
        <f>AVERAGE('Gapdh normalized 1'!AZ32:AZ36)</f>
        <v>0.52450541303613729</v>
      </c>
    </row>
    <row r="9" spans="1:50" ht="15.75" x14ac:dyDescent="0.25">
      <c r="A9" s="7"/>
      <c r="B9" s="29" t="str">
        <f>'Gapdh normalized 1'!A37</f>
        <v>14d</v>
      </c>
      <c r="C9">
        <f>AVERAGE('Gapdh normalized 1'!B37:B41)</f>
        <v>0.87005764873709324</v>
      </c>
      <c r="D9">
        <f>AVERAGE('Gapdh normalized 1'!C37:C41)</f>
        <v>0.90938432200623875</v>
      </c>
      <c r="E9">
        <f>AVERAGE('Gapdh normalized 1'!D37:D41)</f>
        <v>2.0255672291169033</v>
      </c>
      <c r="F9">
        <f>AVERAGE('Gapdh normalized 1'!F37:F41)</f>
        <v>3.602910912347471</v>
      </c>
      <c r="G9">
        <f>AVERAGE('Gapdh normalized 1'!G37:G41)</f>
        <v>18.919646166813525</v>
      </c>
      <c r="H9">
        <f>AVERAGE('Gapdh normalized 1'!H37:H41)</f>
        <v>1.1033102240178474</v>
      </c>
      <c r="I9">
        <f>AVERAGE('Gapdh normalized 1'!I37:I41)</f>
        <v>1.1739818562714839</v>
      </c>
      <c r="J9">
        <f>AVERAGE('Gapdh normalized 1'!J37:J41)</f>
        <v>0.52127149628209501</v>
      </c>
      <c r="K9">
        <f>AVERAGE('Gapdh normalized 1'!K9:K13)</f>
        <v>0.99082497990241714</v>
      </c>
      <c r="L9">
        <f>AVERAGE('Gapdh normalized 1'!L37:L41)</f>
        <v>1.9727764981199432</v>
      </c>
      <c r="M9">
        <f>AVERAGE('Gapdh normalized 1'!M37:M41)</f>
        <v>0.99745293717402428</v>
      </c>
      <c r="N9">
        <f>AVERAGE('Gapdh normalized 1'!N37:N41)</f>
        <v>0.61489087849306601</v>
      </c>
      <c r="O9">
        <f>AVERAGE('Gapdh normalized 1'!O37:O41)</f>
        <v>293.925069730735</v>
      </c>
      <c r="P9">
        <f>AVERAGE('Gapdh normalized 1'!P37:P41)</f>
        <v>0.95196548328624431</v>
      </c>
      <c r="Q9">
        <f>AVERAGE('Gapdh normalized 1'!Q37:Q41)</f>
        <v>0.91100104363184065</v>
      </c>
      <c r="R9">
        <f>AVERAGE('Gapdh normalized 1'!R37:R41)</f>
        <v>0.80063244737341466</v>
      </c>
      <c r="S9">
        <f>AVERAGE('Gapdh normalized 1'!S37:S41)</f>
        <v>0.8828716334868052</v>
      </c>
      <c r="T9">
        <f>AVERAGE('Gapdh normalized 1'!T37:T41)</f>
        <v>1.6934301599220158</v>
      </c>
      <c r="U9">
        <f>AVERAGE('Gapdh normalized 1'!V37:V41)</f>
        <v>0.17695646735076601</v>
      </c>
      <c r="V9">
        <f>AVERAGE('Gapdh normalized 1'!W37:W41)</f>
        <v>0.99987667288559745</v>
      </c>
      <c r="W9">
        <f>AVERAGE('Gapdh normalized 1'!X37:X41)</f>
        <v>1.2802083149101586</v>
      </c>
      <c r="X9">
        <f>AVERAGE('Gapdh normalized 1'!Y37:Y41)</f>
        <v>1.5806444242221223</v>
      </c>
      <c r="Y9">
        <f>AVERAGE('Gapdh normalized 1'!Z37:Z41)</f>
        <v>0.69577627651361484</v>
      </c>
      <c r="Z9">
        <f>AVERAGE('Gapdh normalized 1'!AA37:AA41)</f>
        <v>2.950818224602473</v>
      </c>
      <c r="AA9">
        <f>AVERAGE('Gapdh normalized 1'!AB37:AB41)</f>
        <v>0.96691651117302213</v>
      </c>
      <c r="AB9">
        <f>AVERAGE('Gapdh normalized 1'!AC37:AC41)</f>
        <v>0.83894945596512627</v>
      </c>
      <c r="AC9">
        <f>AVERAGE('Gapdh normalized 1'!AD37:AD41)</f>
        <v>5.0128471122690472</v>
      </c>
      <c r="AD9">
        <f>AVERAGE('Gapdh normalized 1'!AE37:AE41)</f>
        <v>1.2974155893254813</v>
      </c>
      <c r="AE9">
        <f>AVERAGE('Gapdh normalized 1'!AF37:AF41)</f>
        <v>0.93562583617936512</v>
      </c>
      <c r="AF9">
        <f>AVERAGE('Gapdh normalized 1'!AG37:AG41)</f>
        <v>3.6965676114583217</v>
      </c>
      <c r="AG9">
        <f>AVERAGE('Gapdh normalized 1'!AH37:AH41)</f>
        <v>0.89491796213909003</v>
      </c>
      <c r="AH9">
        <f>AVERAGE('Gapdh normalized 1'!AI37:AI41)</f>
        <v>2.8975584252349806</v>
      </c>
      <c r="AI9">
        <f>AVERAGE('Gapdh normalized 1'!AJ37:AJ41)</f>
        <v>1.0184826984956601</v>
      </c>
      <c r="AJ9">
        <f>AVERAGE('Gapdh normalized 1'!AK37:AK41)</f>
        <v>1.2501892308481781</v>
      </c>
      <c r="AK9">
        <f>AVERAGE('Gapdh normalized 1'!AL37:AL41)</f>
        <v>1.2606707124799383</v>
      </c>
      <c r="AL9">
        <f>AVERAGE('Gapdh normalized 1'!AM37:AM41)</f>
        <v>0.40500322103859465</v>
      </c>
      <c r="AM9">
        <f>AVERAGE('Gapdh normalized 1'!AN37:AN41)</f>
        <v>0.84841200679783102</v>
      </c>
      <c r="AN9">
        <f>AVERAGE('Gapdh normalized 1'!AO37:AO41)</f>
        <v>0.95887241093673337</v>
      </c>
      <c r="AO9">
        <f>AVERAGE('Gapdh normalized 1'!AP37:AP41)</f>
        <v>30.577148832797029</v>
      </c>
      <c r="AP9">
        <f>AVERAGE('Gapdh normalized 1'!AR37:AR41)</f>
        <v>0.92487297030246851</v>
      </c>
      <c r="AQ9">
        <f>AVERAGE('Gapdh normalized 1'!AS37:AS41)</f>
        <v>3.170538744499706</v>
      </c>
      <c r="AR9">
        <f>AVERAGE('Gapdh normalized 1'!AT37:AT41)</f>
        <v>1.0565405905212122</v>
      </c>
      <c r="AS9">
        <f>AVERAGE('Gapdh normalized 1'!AU37:AU41)</f>
        <v>1.4109425636235007</v>
      </c>
      <c r="AT9">
        <f>AVERAGE('Gapdh normalized 1'!AV37:AV41)</f>
        <v>0.79948421142138693</v>
      </c>
      <c r="AU9">
        <f>AVERAGE('Gapdh normalized 1'!AW37:AW41)</f>
        <v>3.5821224479941827</v>
      </c>
      <c r="AV9">
        <f>AVERAGE('Gapdh normalized 1'!AX37:AX41)</f>
        <v>5.8060105413567555</v>
      </c>
      <c r="AW9">
        <f>AVERAGE('Gapdh normalized 1'!AY37:AY41)</f>
        <v>0.8211852252191264</v>
      </c>
      <c r="AX9">
        <f>AVERAGE('Gapdh normalized 1'!AZ37:AZ41)</f>
        <v>0.46159921670989634</v>
      </c>
    </row>
    <row r="10" spans="1:50" ht="15.75" x14ac:dyDescent="0.25">
      <c r="A10" s="7"/>
      <c r="B10" s="42"/>
    </row>
    <row r="11" spans="1:50" s="22" customFormat="1" ht="15.75" x14ac:dyDescent="0.25">
      <c r="A11" s="38"/>
      <c r="B11" s="29"/>
      <c r="C11" s="44" t="str">
        <f>C1</f>
        <v>Ppara</v>
      </c>
      <c r="D11" s="44" t="str">
        <f t="shared" ref="D11:AX11" si="0">D1</f>
        <v>Cyp3a11</v>
      </c>
      <c r="E11" s="44" t="str">
        <f t="shared" si="0"/>
        <v>Cyp24a1</v>
      </c>
      <c r="F11" s="44" t="str">
        <f t="shared" si="0"/>
        <v>Nos2</v>
      </c>
      <c r="G11" s="44" t="str">
        <f t="shared" si="0"/>
        <v>Nfkbia</v>
      </c>
      <c r="H11" s="44" t="str">
        <f t="shared" si="0"/>
        <v>Cyp2c39</v>
      </c>
      <c r="I11" s="44" t="str">
        <f t="shared" si="0"/>
        <v>Nr3c1</v>
      </c>
      <c r="J11" s="44" t="str">
        <f t="shared" si="0"/>
        <v>Cyp1a2</v>
      </c>
      <c r="K11" s="72" t="s">
        <v>110</v>
      </c>
      <c r="L11" s="44" t="str">
        <f t="shared" si="0"/>
        <v>Abcb1a</v>
      </c>
      <c r="M11" s="44" t="str">
        <f t="shared" si="0"/>
        <v>Sult1b1</v>
      </c>
      <c r="N11" s="44" t="str">
        <f t="shared" si="0"/>
        <v>Gstp1</v>
      </c>
      <c r="O11" s="44" t="str">
        <f t="shared" si="0"/>
        <v>Cxcl15</v>
      </c>
      <c r="P11" s="44" t="str">
        <f t="shared" si="0"/>
        <v>Cebpa</v>
      </c>
      <c r="Q11" s="44" t="str">
        <f t="shared" si="0"/>
        <v>Nr1h3</v>
      </c>
      <c r="R11" s="44" t="str">
        <f t="shared" si="0"/>
        <v>Sod2</v>
      </c>
      <c r="S11" s="44" t="str">
        <f t="shared" si="0"/>
        <v>Sult1a1</v>
      </c>
      <c r="T11" s="44" t="str">
        <f t="shared" si="0"/>
        <v>Gstm1</v>
      </c>
      <c r="U11" s="44" t="str">
        <f t="shared" si="0"/>
        <v>Cyp4a10</v>
      </c>
      <c r="V11" s="44" t="str">
        <f t="shared" si="0"/>
        <v>Hmox1</v>
      </c>
      <c r="W11" s="44" t="str">
        <f t="shared" si="0"/>
        <v>Ahr</v>
      </c>
      <c r="X11" s="44" t="str">
        <f t="shared" si="0"/>
        <v>Cebpd</v>
      </c>
      <c r="Y11" s="44" t="str">
        <f t="shared" si="0"/>
        <v>Slc10a1</v>
      </c>
      <c r="Z11" s="44" t="str">
        <f t="shared" si="0"/>
        <v>Gsta2</v>
      </c>
      <c r="AA11" s="44" t="str">
        <f t="shared" si="0"/>
        <v>Dpyd</v>
      </c>
      <c r="AB11" s="44" t="str">
        <f t="shared" si="0"/>
        <v>Socs3</v>
      </c>
      <c r="AC11" s="44" t="str">
        <f t="shared" si="0"/>
        <v>Vdr</v>
      </c>
      <c r="AD11" s="44" t="str">
        <f t="shared" si="0"/>
        <v>Nr2f2</v>
      </c>
      <c r="AE11" s="44" t="str">
        <f t="shared" si="0"/>
        <v>Rxra</v>
      </c>
      <c r="AF11" s="44" t="str">
        <f t="shared" si="0"/>
        <v>Cyp7a1</v>
      </c>
      <c r="AG11" s="44" t="str">
        <f t="shared" si="0"/>
        <v>Ugt1a1</v>
      </c>
      <c r="AH11" s="44" t="str">
        <f t="shared" si="0"/>
        <v>Socs1</v>
      </c>
      <c r="AI11" s="44" t="str">
        <f t="shared" si="0"/>
        <v>Abcg2</v>
      </c>
      <c r="AJ11" s="44" t="str">
        <f t="shared" si="0"/>
        <v>Abcc2</v>
      </c>
      <c r="AK11" s="44" t="str">
        <f t="shared" si="0"/>
        <v>Por</v>
      </c>
      <c r="AL11" s="44" t="str">
        <f t="shared" si="0"/>
        <v>Cyp2c37</v>
      </c>
      <c r="AM11" s="44" t="str">
        <f t="shared" si="0"/>
        <v>Nr1i2</v>
      </c>
      <c r="AN11" s="44" t="str">
        <f t="shared" si="0"/>
        <v>Cebpb</v>
      </c>
      <c r="AO11" s="44" t="str">
        <f t="shared" si="0"/>
        <v>Nr0b2</v>
      </c>
      <c r="AP11" s="44" t="str">
        <f t="shared" si="0"/>
        <v>Cyp2b10</v>
      </c>
      <c r="AQ11" s="44" t="str">
        <f t="shared" si="0"/>
        <v>Nr2f1</v>
      </c>
      <c r="AR11" s="44" t="str">
        <f t="shared" si="0"/>
        <v>Cyp2d22</v>
      </c>
      <c r="AS11" s="44" t="str">
        <f t="shared" si="0"/>
        <v>Act B</v>
      </c>
      <c r="AT11" s="44" t="str">
        <f t="shared" si="0"/>
        <v>Hnf4a</v>
      </c>
      <c r="AU11" s="44" t="str">
        <f t="shared" si="0"/>
        <v>Hk2</v>
      </c>
      <c r="AV11" s="44" t="str">
        <f t="shared" si="0"/>
        <v>Ptgs2</v>
      </c>
      <c r="AW11" s="44" t="str">
        <f t="shared" si="0"/>
        <v>Nr1i3</v>
      </c>
      <c r="AX11" s="44" t="str">
        <f t="shared" si="0"/>
        <v>Cyp2c29</v>
      </c>
    </row>
    <row r="12" spans="1:50" s="22" customFormat="1" ht="15.75" x14ac:dyDescent="0.25">
      <c r="A12" s="45" t="s">
        <v>109</v>
      </c>
      <c r="B12" s="29" t="str">
        <f>B3</f>
        <v>6h</v>
      </c>
      <c r="C12" s="22">
        <f>C3/C2</f>
        <v>0.77767760890361737</v>
      </c>
      <c r="D12" s="22">
        <f t="shared" ref="D12:AX12" si="1">D3/D2</f>
        <v>1.0765460568733576</v>
      </c>
      <c r="E12" s="22">
        <f t="shared" si="1"/>
        <v>408.8142939365955</v>
      </c>
      <c r="F12" s="22">
        <f t="shared" si="1"/>
        <v>6.6177624671020503</v>
      </c>
      <c r="G12" s="22">
        <f t="shared" si="1"/>
        <v>7.5122921803951224</v>
      </c>
      <c r="H12" s="22">
        <f t="shared" si="1"/>
        <v>2.6529381147725997</v>
      </c>
      <c r="I12" s="22">
        <f t="shared" si="1"/>
        <v>1.1258005405366986</v>
      </c>
      <c r="J12" s="22">
        <f>J3/J2</f>
        <v>0.83636546826467639</v>
      </c>
      <c r="K12" s="22">
        <f>K3/K2</f>
        <v>0.961394508183262</v>
      </c>
      <c r="L12" s="22">
        <f t="shared" si="1"/>
        <v>2.8848655041491966</v>
      </c>
      <c r="M12" s="22">
        <f t="shared" si="1"/>
        <v>1.2744926830319334</v>
      </c>
      <c r="N12" s="22">
        <f t="shared" si="1"/>
        <v>0.89414277928429675</v>
      </c>
      <c r="O12" s="22">
        <f t="shared" si="1"/>
        <v>8.1898691947058833</v>
      </c>
      <c r="P12" s="22">
        <f t="shared" si="1"/>
        <v>0.77971049913930446</v>
      </c>
      <c r="Q12" s="22">
        <f t="shared" si="1"/>
        <v>1.1245039974808488</v>
      </c>
      <c r="R12" s="22">
        <f t="shared" si="1"/>
        <v>1.1202198948178244</v>
      </c>
      <c r="S12" s="22">
        <f t="shared" si="1"/>
        <v>1.6369849892856323</v>
      </c>
      <c r="T12" s="22">
        <f t="shared" si="1"/>
        <v>1.0899786942513456</v>
      </c>
      <c r="U12" s="22">
        <f t="shared" si="1"/>
        <v>2.7211610070806338</v>
      </c>
      <c r="V12" s="22">
        <f t="shared" si="1"/>
        <v>3.4830304484513221</v>
      </c>
      <c r="W12" s="22">
        <f t="shared" si="1"/>
        <v>1.2473005041150178</v>
      </c>
      <c r="X12" s="22">
        <f t="shared" si="1"/>
        <v>3.3436395150953775</v>
      </c>
      <c r="Y12" s="22">
        <f t="shared" si="1"/>
        <v>0.76928656382230576</v>
      </c>
      <c r="Z12" s="22">
        <f t="shared" si="1"/>
        <v>1.0397955332629123</v>
      </c>
      <c r="AA12" s="22">
        <f t="shared" si="1"/>
        <v>0.95433063876461122</v>
      </c>
      <c r="AB12" s="22">
        <f t="shared" si="1"/>
        <v>4.7878440641301854</v>
      </c>
      <c r="AC12" s="22">
        <f t="shared" si="1"/>
        <v>6.8680119570892622</v>
      </c>
      <c r="AD12" s="22">
        <f t="shared" si="1"/>
        <v>0.85950015588788375</v>
      </c>
      <c r="AE12" s="22">
        <f t="shared" si="1"/>
        <v>1.1368728185365911</v>
      </c>
      <c r="AF12" s="22">
        <f t="shared" si="1"/>
        <v>0.22408151869938958</v>
      </c>
      <c r="AG12" s="22">
        <f t="shared" si="1"/>
        <v>0.94324499737120737</v>
      </c>
      <c r="AH12" s="22">
        <f t="shared" si="1"/>
        <v>4.4356749354826635</v>
      </c>
      <c r="AI12" s="22">
        <f t="shared" si="1"/>
        <v>1.1950032892830345</v>
      </c>
      <c r="AJ12" s="22">
        <f t="shared" si="1"/>
        <v>0.80458597881911187</v>
      </c>
      <c r="AK12" s="22">
        <f t="shared" si="1"/>
        <v>1.1452847742200922</v>
      </c>
      <c r="AL12" s="22">
        <f t="shared" si="1"/>
        <v>0.94917847245797604</v>
      </c>
      <c r="AM12" s="22">
        <f t="shared" si="1"/>
        <v>1.6947153648638738</v>
      </c>
      <c r="AN12" s="22">
        <f t="shared" si="1"/>
        <v>1.6759808291440206</v>
      </c>
      <c r="AO12" s="22">
        <f t="shared" si="1"/>
        <v>89.340479683183986</v>
      </c>
      <c r="AP12" s="22">
        <f t="shared" si="1"/>
        <v>7.3217250803599896</v>
      </c>
      <c r="AQ12" s="22">
        <f t="shared" si="1"/>
        <v>5.2854362566202688</v>
      </c>
      <c r="AR12" s="22">
        <f t="shared" si="1"/>
        <v>0.97613349419783846</v>
      </c>
      <c r="AS12" s="22">
        <f t="shared" si="1"/>
        <v>1.3043197511853513</v>
      </c>
      <c r="AT12" s="22">
        <f t="shared" si="1"/>
        <v>1.3440090358791861</v>
      </c>
      <c r="AU12" s="22">
        <f t="shared" si="1"/>
        <v>3.3314878712404132</v>
      </c>
      <c r="AV12" s="22">
        <f t="shared" si="1"/>
        <v>5.5953596674533674</v>
      </c>
      <c r="AW12" s="22">
        <f t="shared" si="1"/>
        <v>0.83792405435296469</v>
      </c>
      <c r="AX12" s="22">
        <f t="shared" si="1"/>
        <v>1.1991836106128699</v>
      </c>
    </row>
    <row r="13" spans="1:50" s="22" customFormat="1" ht="15.75" x14ac:dyDescent="0.25">
      <c r="A13" s="38"/>
      <c r="B13" s="29" t="str">
        <f t="shared" ref="B13:B18" si="2">B4</f>
        <v>12h</v>
      </c>
      <c r="C13" s="22">
        <f>C4/C2</f>
        <v>0.60007101477999625</v>
      </c>
      <c r="D13" s="22">
        <f t="shared" ref="D13:AX13" si="3">D4/D2</f>
        <v>0.87020353456489108</v>
      </c>
      <c r="E13" s="22">
        <f t="shared" si="3"/>
        <v>0.29122737639997914</v>
      </c>
      <c r="F13" s="22">
        <f t="shared" si="3"/>
        <v>1.3379152739150439</v>
      </c>
      <c r="G13" s="22">
        <f t="shared" si="3"/>
        <v>1.8222601095174318E-2</v>
      </c>
      <c r="H13" s="22">
        <f t="shared" si="3"/>
        <v>1.1456504903643636</v>
      </c>
      <c r="I13" s="22">
        <f t="shared" si="3"/>
        <v>0.71464530520208447</v>
      </c>
      <c r="J13" s="22">
        <f>J4/J2</f>
        <v>0.54571338919662349</v>
      </c>
      <c r="K13" s="22">
        <f t="shared" ref="K13:K18" si="4">K4/K3</f>
        <v>0.9002263376652232</v>
      </c>
      <c r="L13" s="22">
        <f t="shared" si="3"/>
        <v>1.6908467218587564</v>
      </c>
      <c r="M13" s="22">
        <f t="shared" si="3"/>
        <v>0.46253307339889099</v>
      </c>
      <c r="N13" s="22">
        <f t="shared" si="3"/>
        <v>0.75266657853108743</v>
      </c>
      <c r="O13" s="22">
        <f t="shared" si="3"/>
        <v>3.9009076992703542E-3</v>
      </c>
      <c r="P13" s="22">
        <f t="shared" si="3"/>
        <v>0.51490746836872403</v>
      </c>
      <c r="Q13" s="22">
        <f t="shared" si="3"/>
        <v>0.88754561210399019</v>
      </c>
      <c r="R13" s="22">
        <f t="shared" si="3"/>
        <v>1.0634054348593993</v>
      </c>
      <c r="S13" s="22">
        <f t="shared" si="3"/>
        <v>1.8180146255961056</v>
      </c>
      <c r="T13" s="22">
        <f t="shared" si="3"/>
        <v>0.88362380495601867</v>
      </c>
      <c r="U13" s="22">
        <f t="shared" si="3"/>
        <v>0.98097333192033553</v>
      </c>
      <c r="V13" s="22">
        <f t="shared" si="3"/>
        <v>2.3923785752690727</v>
      </c>
      <c r="W13" s="22">
        <f t="shared" si="3"/>
        <v>0.87381194521474481</v>
      </c>
      <c r="X13" s="22">
        <f t="shared" si="3"/>
        <v>0.82398936572396608</v>
      </c>
      <c r="Y13" s="22">
        <f t="shared" si="3"/>
        <v>0.69740282328138437</v>
      </c>
      <c r="Z13" s="22">
        <f t="shared" si="3"/>
        <v>0.55903783654770478</v>
      </c>
      <c r="AA13" s="22">
        <f t="shared" si="3"/>
        <v>0.69198644305365986</v>
      </c>
      <c r="AB13" s="22">
        <f t="shared" si="3"/>
        <v>1.865604530308645</v>
      </c>
      <c r="AC13" s="22">
        <f t="shared" si="3"/>
        <v>0.10113825497430813</v>
      </c>
      <c r="AD13" s="22">
        <f t="shared" si="3"/>
        <v>0.67830710124860272</v>
      </c>
      <c r="AE13" s="22">
        <f t="shared" si="3"/>
        <v>0.89103349825924583</v>
      </c>
      <c r="AF13" s="22">
        <f t="shared" si="3"/>
        <v>0.34753400838953857</v>
      </c>
      <c r="AG13" s="22">
        <f t="shared" si="3"/>
        <v>0.73406896990455339</v>
      </c>
      <c r="AH13" s="22">
        <f t="shared" si="3"/>
        <v>0.63322326787269834</v>
      </c>
      <c r="AI13" s="22">
        <f t="shared" si="3"/>
        <v>0.64300331617808038</v>
      </c>
      <c r="AJ13" s="22">
        <f t="shared" si="3"/>
        <v>0.6973430668167736</v>
      </c>
      <c r="AK13" s="22">
        <f t="shared" si="3"/>
        <v>1.2193439734003919</v>
      </c>
      <c r="AL13" s="22">
        <f t="shared" si="3"/>
        <v>0.59401874999967907</v>
      </c>
      <c r="AM13" s="22">
        <f t="shared" si="3"/>
        <v>1.447863965508742</v>
      </c>
      <c r="AN13" s="22">
        <f t="shared" si="3"/>
        <v>1.1804962807194559</v>
      </c>
      <c r="AO13" s="22">
        <f t="shared" si="3"/>
        <v>0.23604966734306965</v>
      </c>
      <c r="AP13" s="22">
        <f t="shared" si="3"/>
        <v>1.5458668162175717</v>
      </c>
      <c r="AQ13" s="22">
        <f t="shared" si="3"/>
        <v>0.17600810337234243</v>
      </c>
      <c r="AR13" s="22">
        <f t="shared" si="3"/>
        <v>0.63908941131912489</v>
      </c>
      <c r="AS13" s="22">
        <f t="shared" si="3"/>
        <v>1.3042711827952045</v>
      </c>
      <c r="AT13" s="22">
        <f t="shared" si="3"/>
        <v>0.91985623219089896</v>
      </c>
      <c r="AU13" s="22">
        <f t="shared" si="3"/>
        <v>0.43793262400229038</v>
      </c>
      <c r="AV13" s="22">
        <f t="shared" si="3"/>
        <v>6.9740840873743021E-2</v>
      </c>
      <c r="AW13" s="22">
        <f t="shared" si="3"/>
        <v>1.0654077414906837</v>
      </c>
      <c r="AX13" s="22">
        <f t="shared" si="3"/>
        <v>0.83404733216277938</v>
      </c>
    </row>
    <row r="14" spans="1:50" s="22" customFormat="1" ht="15.75" x14ac:dyDescent="0.25">
      <c r="A14" s="38"/>
      <c r="B14" s="29" t="str">
        <f t="shared" si="2"/>
        <v>18h</v>
      </c>
      <c r="C14" s="22">
        <f>C5/C2</f>
        <v>0.48118354392981733</v>
      </c>
      <c r="D14" s="22">
        <f t="shared" ref="D14:AX14" si="5">D5/D2</f>
        <v>1.7720391754848015</v>
      </c>
      <c r="E14" s="22">
        <f t="shared" si="5"/>
        <v>3.1534343179637943E-2</v>
      </c>
      <c r="F14" s="22">
        <f t="shared" si="5"/>
        <v>1.0308384134555153</v>
      </c>
      <c r="G14" s="22">
        <f t="shared" si="5"/>
        <v>1.7959704606377414E-2</v>
      </c>
      <c r="H14" s="22">
        <f t="shared" si="5"/>
        <v>2.5900773135287594</v>
      </c>
      <c r="I14" s="22">
        <f t="shared" si="5"/>
        <v>0.69678748742196817</v>
      </c>
      <c r="J14" s="22">
        <f>J5/J2</f>
        <v>0.40855103011625737</v>
      </c>
      <c r="K14" s="22">
        <f t="shared" si="4"/>
        <v>0.94656239699338374</v>
      </c>
      <c r="L14" s="22">
        <f t="shared" si="5"/>
        <v>1.7088712594308082</v>
      </c>
      <c r="M14" s="22">
        <f t="shared" si="5"/>
        <v>0.43621686806207177</v>
      </c>
      <c r="N14" s="22">
        <f t="shared" si="5"/>
        <v>0.82712156379203527</v>
      </c>
      <c r="O14" s="22">
        <f t="shared" si="5"/>
        <v>1.4883715181516197E-2</v>
      </c>
      <c r="P14" s="22">
        <f t="shared" si="5"/>
        <v>0.4519042354802485</v>
      </c>
      <c r="Q14" s="22">
        <f t="shared" si="5"/>
        <v>0.94749444193178145</v>
      </c>
      <c r="R14" s="22">
        <f t="shared" si="5"/>
        <v>1.2400829815784862</v>
      </c>
      <c r="S14" s="22">
        <f t="shared" si="5"/>
        <v>2.3113287721172555</v>
      </c>
      <c r="T14" s="22">
        <f t="shared" si="5"/>
        <v>1.4531819423362238</v>
      </c>
      <c r="U14" s="22">
        <f t="shared" si="5"/>
        <v>2.5006408744913218</v>
      </c>
      <c r="V14" s="22">
        <f t="shared" si="5"/>
        <v>3.1912028545887634</v>
      </c>
      <c r="W14" s="22">
        <f t="shared" si="5"/>
        <v>1.3838270442871305</v>
      </c>
      <c r="X14" s="22">
        <f t="shared" si="5"/>
        <v>1.0543250006528242</v>
      </c>
      <c r="Y14" s="22">
        <f t="shared" si="5"/>
        <v>0.60153486681698942</v>
      </c>
      <c r="Z14" s="22">
        <f t="shared" si="5"/>
        <v>0.75912969853975554</v>
      </c>
      <c r="AA14" s="22">
        <f t="shared" si="5"/>
        <v>0.78257744197942969</v>
      </c>
      <c r="AB14" s="22">
        <f t="shared" si="5"/>
        <v>2.8720780394114387</v>
      </c>
      <c r="AC14" s="22">
        <f t="shared" si="5"/>
        <v>0.12683279111179915</v>
      </c>
      <c r="AD14" s="22">
        <f t="shared" si="5"/>
        <v>0.57865910070202831</v>
      </c>
      <c r="AE14" s="22">
        <f t="shared" si="5"/>
        <v>0.92431276570522969</v>
      </c>
      <c r="AF14" s="22">
        <f t="shared" si="5"/>
        <v>0.31842046387189782</v>
      </c>
      <c r="AG14" s="22">
        <f t="shared" si="5"/>
        <v>0.83818296684763993</v>
      </c>
      <c r="AH14" s="22">
        <f t="shared" si="5"/>
        <v>0.6080788808316574</v>
      </c>
      <c r="AI14" s="22">
        <f t="shared" si="5"/>
        <v>0.75421303242667292</v>
      </c>
      <c r="AJ14" s="22">
        <f t="shared" si="5"/>
        <v>0.78706225356452453</v>
      </c>
      <c r="AK14" s="22">
        <f t="shared" si="5"/>
        <v>1.1180378207370842</v>
      </c>
      <c r="AL14" s="22">
        <f t="shared" si="5"/>
        <v>0.77906948295446321</v>
      </c>
      <c r="AM14" s="22">
        <f t="shared" si="5"/>
        <v>1.215532332545356</v>
      </c>
      <c r="AN14" s="22">
        <f t="shared" si="5"/>
        <v>1.5490669002746775</v>
      </c>
      <c r="AO14" s="22">
        <f t="shared" si="5"/>
        <v>9.4142789458797851E-2</v>
      </c>
      <c r="AP14" s="22">
        <f t="shared" si="5"/>
        <v>0.52629653094919826</v>
      </c>
      <c r="AQ14" s="22">
        <f t="shared" si="5"/>
        <v>0.13697285479647064</v>
      </c>
      <c r="AR14" s="22">
        <f t="shared" si="5"/>
        <v>0.75638340848364116</v>
      </c>
      <c r="AS14" s="22">
        <f t="shared" si="5"/>
        <v>1.6943016557465129</v>
      </c>
      <c r="AT14" s="22">
        <f t="shared" si="5"/>
        <v>1.0295053064415469</v>
      </c>
      <c r="AU14" s="22">
        <f t="shared" si="5"/>
        <v>0.46762427493466091</v>
      </c>
      <c r="AV14" s="22">
        <f t="shared" si="5"/>
        <v>0.17535485054457539</v>
      </c>
      <c r="AW14" s="22">
        <f t="shared" si="5"/>
        <v>1.3940570757730883</v>
      </c>
      <c r="AX14" s="22">
        <f t="shared" si="5"/>
        <v>0.7304978203464777</v>
      </c>
    </row>
    <row r="15" spans="1:50" s="22" customFormat="1" ht="15.75" x14ac:dyDescent="0.25">
      <c r="A15" s="38"/>
      <c r="B15" s="29" t="str">
        <f t="shared" si="2"/>
        <v>30h</v>
      </c>
      <c r="C15" s="22">
        <f>C6/C2</f>
        <v>0.49986874760918543</v>
      </c>
      <c r="D15" s="22">
        <f t="shared" ref="D15:AX15" si="6">D6/D2</f>
        <v>1.6433245222391577</v>
      </c>
      <c r="E15" s="22">
        <f t="shared" si="6"/>
        <v>0.63946120398517114</v>
      </c>
      <c r="F15" s="22">
        <f t="shared" si="6"/>
        <v>1.2594961475869582</v>
      </c>
      <c r="G15" s="22">
        <f t="shared" si="6"/>
        <v>2.7191120482047259E-2</v>
      </c>
      <c r="H15" s="22">
        <f t="shared" si="6"/>
        <v>2.6217149265955233</v>
      </c>
      <c r="I15" s="22">
        <f t="shared" si="6"/>
        <v>0.76494161571529751</v>
      </c>
      <c r="J15" s="22">
        <f>J6/J2</f>
        <v>0.22705297315161865</v>
      </c>
      <c r="K15" s="22">
        <f t="shared" si="4"/>
        <v>0.93670468771293158</v>
      </c>
      <c r="L15" s="22">
        <f t="shared" si="6"/>
        <v>1.874010053673095</v>
      </c>
      <c r="M15" s="22">
        <f t="shared" si="6"/>
        <v>0.43768913595982367</v>
      </c>
      <c r="N15" s="22">
        <f t="shared" si="6"/>
        <v>0.88263818997047605</v>
      </c>
      <c r="O15" s="22">
        <f t="shared" si="6"/>
        <v>2.9845944164809454E-3</v>
      </c>
      <c r="P15" s="22">
        <f t="shared" si="6"/>
        <v>0.52976174424702116</v>
      </c>
      <c r="Q15" s="22">
        <f t="shared" si="6"/>
        <v>1.0518853147989795</v>
      </c>
      <c r="R15" s="22">
        <f t="shared" si="6"/>
        <v>0.95760683285518444</v>
      </c>
      <c r="S15" s="22">
        <f t="shared" si="6"/>
        <v>2.1748898358293061</v>
      </c>
      <c r="T15" s="22">
        <f t="shared" si="6"/>
        <v>2.6642671412176169</v>
      </c>
      <c r="U15" s="22">
        <f t="shared" si="6"/>
        <v>0.83361072217526111</v>
      </c>
      <c r="V15" s="22">
        <f t="shared" si="6"/>
        <v>2.2037475733795078</v>
      </c>
      <c r="W15" s="22">
        <f t="shared" si="6"/>
        <v>1.2695446191540884</v>
      </c>
      <c r="X15" s="22">
        <f t="shared" si="6"/>
        <v>0.86321994800077384</v>
      </c>
      <c r="Y15" s="22">
        <f t="shared" si="6"/>
        <v>0.57825133296197651</v>
      </c>
      <c r="Z15" s="22">
        <f t="shared" si="6"/>
        <v>1.5477079537742537</v>
      </c>
      <c r="AA15" s="22">
        <f t="shared" si="6"/>
        <v>0.73676206414414747</v>
      </c>
      <c r="AB15" s="22">
        <f t="shared" si="6"/>
        <v>2.4678916384019693</v>
      </c>
      <c r="AC15" s="22">
        <f t="shared" si="6"/>
        <v>0.16765897310493022</v>
      </c>
      <c r="AD15" s="22">
        <f t="shared" si="6"/>
        <v>0.69139622285396052</v>
      </c>
      <c r="AE15" s="22">
        <f t="shared" si="6"/>
        <v>0.95052887577132417</v>
      </c>
      <c r="AF15" s="22">
        <f t="shared" si="6"/>
        <v>0.42973681651306539</v>
      </c>
      <c r="AG15" s="22">
        <f t="shared" si="6"/>
        <v>0.87833549282400813</v>
      </c>
      <c r="AH15" s="22">
        <f t="shared" si="6"/>
        <v>0.49507759093284753</v>
      </c>
      <c r="AI15" s="22">
        <f t="shared" si="6"/>
        <v>0.84786641922728412</v>
      </c>
      <c r="AJ15" s="22">
        <f t="shared" si="6"/>
        <v>1.0485132632236462</v>
      </c>
      <c r="AK15" s="22">
        <f t="shared" si="6"/>
        <v>1.3094173970736296</v>
      </c>
      <c r="AL15" s="22">
        <f t="shared" si="6"/>
        <v>0.60424150912860641</v>
      </c>
      <c r="AM15" s="22">
        <f t="shared" si="6"/>
        <v>1.4728836448778235</v>
      </c>
      <c r="AN15" s="22">
        <f t="shared" si="6"/>
        <v>1.5902826452747785</v>
      </c>
      <c r="AO15" s="22">
        <f t="shared" si="6"/>
        <v>0.14212112034068</v>
      </c>
      <c r="AP15" s="22">
        <f t="shared" si="6"/>
        <v>0.44645826000790034</v>
      </c>
      <c r="AQ15" s="22">
        <f t="shared" si="6"/>
        <v>0.21371391606660933</v>
      </c>
      <c r="AR15" s="22">
        <f t="shared" si="6"/>
        <v>0.82246471144237943</v>
      </c>
      <c r="AS15" s="22">
        <f t="shared" si="6"/>
        <v>1.5410609606640342</v>
      </c>
      <c r="AT15" s="22">
        <f t="shared" si="6"/>
        <v>1.1034109576308069</v>
      </c>
      <c r="AU15" s="22">
        <f t="shared" si="6"/>
        <v>0.82259564499154536</v>
      </c>
      <c r="AV15" s="22">
        <f t="shared" si="6"/>
        <v>0.19924705648082597</v>
      </c>
      <c r="AW15" s="22">
        <f t="shared" si="6"/>
        <v>1.5321401598848976</v>
      </c>
      <c r="AX15" s="22">
        <f t="shared" si="6"/>
        <v>0.46847482469510948</v>
      </c>
    </row>
    <row r="16" spans="1:50" s="22" customFormat="1" ht="15.75" x14ac:dyDescent="0.25">
      <c r="A16" s="38"/>
      <c r="B16" s="29" t="str">
        <f t="shared" si="2"/>
        <v>2d</v>
      </c>
      <c r="C16" s="22">
        <f>C7/C2</f>
        <v>0.36622926684992907</v>
      </c>
      <c r="D16" s="22">
        <f t="shared" ref="D16:AX16" si="7">D7/D2</f>
        <v>1.8325619706421539</v>
      </c>
      <c r="E16" s="22">
        <f t="shared" si="7"/>
        <v>0.30759050450226649</v>
      </c>
      <c r="F16" s="22">
        <f t="shared" si="7"/>
        <v>1.3320221766370692</v>
      </c>
      <c r="G16" s="22">
        <f t="shared" si="7"/>
        <v>1.9626983379747859E-2</v>
      </c>
      <c r="H16" s="22">
        <f t="shared" si="7"/>
        <v>2.2150573228517012</v>
      </c>
      <c r="I16" s="22">
        <f t="shared" si="7"/>
        <v>0.81571439305654569</v>
      </c>
      <c r="J16" s="22">
        <f>J7/J2</f>
        <v>0.29902327904783282</v>
      </c>
      <c r="K16" s="22">
        <f t="shared" si="4"/>
        <v>1.062074400481301</v>
      </c>
      <c r="L16" s="22">
        <f t="shared" si="7"/>
        <v>2.0651455020569927</v>
      </c>
      <c r="M16" s="22">
        <f t="shared" si="7"/>
        <v>0.49513005818248568</v>
      </c>
      <c r="N16" s="22">
        <f t="shared" si="7"/>
        <v>0.70937917645381698</v>
      </c>
      <c r="O16" s="22">
        <f t="shared" si="7"/>
        <v>3.954072624401625E-4</v>
      </c>
      <c r="P16" s="22">
        <f t="shared" si="7"/>
        <v>0.4006504162731887</v>
      </c>
      <c r="Q16" s="22">
        <f t="shared" si="7"/>
        <v>0.9548161874435116</v>
      </c>
      <c r="R16" s="22">
        <f t="shared" si="7"/>
        <v>1.175513746621591</v>
      </c>
      <c r="S16" s="22">
        <f t="shared" si="7"/>
        <v>2.3943658255233031</v>
      </c>
      <c r="T16" s="22">
        <f t="shared" si="7"/>
        <v>3.1058954285057707</v>
      </c>
      <c r="U16" s="22">
        <f t="shared" si="7"/>
        <v>0.5677868609430341</v>
      </c>
      <c r="V16" s="22">
        <f t="shared" si="7"/>
        <v>2.4685199798908513</v>
      </c>
      <c r="W16" s="22">
        <f t="shared" si="7"/>
        <v>1.3974085299360057</v>
      </c>
      <c r="X16" s="22">
        <f t="shared" si="7"/>
        <v>1.0407515894946493</v>
      </c>
      <c r="Y16" s="22">
        <f t="shared" si="7"/>
        <v>0.48087510947402801</v>
      </c>
      <c r="Z16" s="22">
        <f t="shared" si="7"/>
        <v>2.5067925871626353</v>
      </c>
      <c r="AA16" s="22">
        <f t="shared" si="7"/>
        <v>0.93135537112541333</v>
      </c>
      <c r="AB16" s="22">
        <f t="shared" si="7"/>
        <v>2.3235333988137219</v>
      </c>
      <c r="AC16" s="22">
        <f t="shared" si="7"/>
        <v>0.10936722907116117</v>
      </c>
      <c r="AD16" s="22">
        <f t="shared" si="7"/>
        <v>0.60506296698135309</v>
      </c>
      <c r="AE16" s="22">
        <f t="shared" si="7"/>
        <v>0.79000658617849373</v>
      </c>
      <c r="AF16" s="22">
        <f t="shared" si="7"/>
        <v>0.38614491943117213</v>
      </c>
      <c r="AG16" s="22">
        <f t="shared" si="7"/>
        <v>0.85614306045449295</v>
      </c>
      <c r="AH16" s="22">
        <f t="shared" si="7"/>
        <v>0.62138598142830159</v>
      </c>
      <c r="AI16" s="22">
        <f t="shared" si="7"/>
        <v>0.97341480738869846</v>
      </c>
      <c r="AJ16" s="22">
        <f t="shared" si="7"/>
        <v>0.89567240192731179</v>
      </c>
      <c r="AK16" s="22">
        <f t="shared" si="7"/>
        <v>1.1613837369358293</v>
      </c>
      <c r="AL16" s="22">
        <f t="shared" si="7"/>
        <v>0.51183106168154113</v>
      </c>
      <c r="AM16" s="22">
        <f t="shared" si="7"/>
        <v>1.3672175957520902</v>
      </c>
      <c r="AN16" s="22">
        <f t="shared" si="7"/>
        <v>1.3824493015103154</v>
      </c>
      <c r="AO16" s="22">
        <f t="shared" si="7"/>
        <v>0.15869233947180228</v>
      </c>
      <c r="AP16" s="22">
        <f t="shared" si="7"/>
        <v>1.3098573448784463</v>
      </c>
      <c r="AQ16" s="22">
        <f t="shared" si="7"/>
        <v>0.25118051838939826</v>
      </c>
      <c r="AR16" s="22">
        <f t="shared" si="7"/>
        <v>0.81626732739526797</v>
      </c>
      <c r="AS16" s="22">
        <f t="shared" si="7"/>
        <v>1.7844765175769699</v>
      </c>
      <c r="AT16" s="22">
        <f t="shared" si="7"/>
        <v>0.97538229668943355</v>
      </c>
      <c r="AU16" s="22">
        <f t="shared" si="7"/>
        <v>0.89572061423635885</v>
      </c>
      <c r="AV16" s="22">
        <f t="shared" si="7"/>
        <v>0.10450271918918638</v>
      </c>
      <c r="AW16" s="22">
        <f t="shared" si="7"/>
        <v>1.1356505529130456</v>
      </c>
      <c r="AX16" s="22">
        <f t="shared" si="7"/>
        <v>0.64188659591478758</v>
      </c>
    </row>
    <row r="17" spans="1:50" s="22" customFormat="1" ht="15.75" x14ac:dyDescent="0.25">
      <c r="A17" s="38"/>
      <c r="B17" s="29" t="str">
        <f t="shared" si="2"/>
        <v>5d</v>
      </c>
      <c r="C17" s="22">
        <f>C8/C2</f>
        <v>0.41669752974638824</v>
      </c>
      <c r="D17" s="22">
        <f t="shared" ref="D17:AX17" si="8">D8/D2</f>
        <v>1.4905449366169046</v>
      </c>
      <c r="E17" s="22">
        <f t="shared" si="8"/>
        <v>0.4138693217578065</v>
      </c>
      <c r="F17" s="22">
        <f t="shared" si="8"/>
        <v>2.1794663237027248</v>
      </c>
      <c r="G17" s="22">
        <f t="shared" si="8"/>
        <v>0.5154669523315778</v>
      </c>
      <c r="H17" s="22">
        <f t="shared" si="8"/>
        <v>1.4483440282063544</v>
      </c>
      <c r="I17" s="22">
        <f t="shared" si="8"/>
        <v>0.85201219271150253</v>
      </c>
      <c r="J17" s="22">
        <f>J8/J2</f>
        <v>0.21312320462591869</v>
      </c>
      <c r="K17" s="22">
        <f t="shared" si="4"/>
        <v>0.92185063295800207</v>
      </c>
      <c r="L17" s="22">
        <f t="shared" si="8"/>
        <v>2.1072825546653493</v>
      </c>
      <c r="M17" s="22">
        <f t="shared" si="8"/>
        <v>0.43151716806521634</v>
      </c>
      <c r="N17" s="22">
        <f t="shared" si="8"/>
        <v>0.7083826780614052</v>
      </c>
      <c r="O17" s="22">
        <f t="shared" si="8"/>
        <v>0.40953301295493927</v>
      </c>
      <c r="P17" s="22">
        <f t="shared" si="8"/>
        <v>0.55045010782317927</v>
      </c>
      <c r="Q17" s="22">
        <f t="shared" si="8"/>
        <v>1.0703716170233626</v>
      </c>
      <c r="R17" s="22">
        <f t="shared" si="8"/>
        <v>0.84026273137945751</v>
      </c>
      <c r="S17" s="22">
        <f t="shared" si="8"/>
        <v>1.6437777388853667</v>
      </c>
      <c r="T17" s="22">
        <f t="shared" si="8"/>
        <v>2.911107352872774</v>
      </c>
      <c r="U17" s="22">
        <f t="shared" si="8"/>
        <v>0.34012356590521542</v>
      </c>
      <c r="V17" s="22">
        <f t="shared" si="8"/>
        <v>3.1472347383727151</v>
      </c>
      <c r="W17" s="22">
        <f t="shared" si="8"/>
        <v>1.4806725153231513</v>
      </c>
      <c r="X17" s="22">
        <f t="shared" si="8"/>
        <v>1.3781487373011052</v>
      </c>
      <c r="Y17" s="22">
        <f t="shared" si="8"/>
        <v>0.2760911988041333</v>
      </c>
      <c r="Z17" s="22">
        <f t="shared" si="8"/>
        <v>2.8821077954236278</v>
      </c>
      <c r="AA17" s="22">
        <f t="shared" si="8"/>
        <v>0.74408734961838541</v>
      </c>
      <c r="AB17" s="22">
        <f t="shared" si="8"/>
        <v>1.6376028425882967</v>
      </c>
      <c r="AC17" s="22">
        <f t="shared" si="8"/>
        <v>0.53851724675480905</v>
      </c>
      <c r="AD17" s="22">
        <f t="shared" si="8"/>
        <v>0.83119497488384941</v>
      </c>
      <c r="AE17" s="22">
        <f t="shared" si="8"/>
        <v>0.82105157698066022</v>
      </c>
      <c r="AF17" s="22">
        <f t="shared" si="8"/>
        <v>0.70903767270664486</v>
      </c>
      <c r="AG17" s="22">
        <f t="shared" si="8"/>
        <v>0.4210171478362591</v>
      </c>
      <c r="AH17" s="22">
        <f t="shared" si="8"/>
        <v>1.0509482109405754</v>
      </c>
      <c r="AI17" s="22">
        <f t="shared" si="8"/>
        <v>0.87674634402499529</v>
      </c>
      <c r="AJ17" s="22">
        <f t="shared" si="8"/>
        <v>0.88890580283587872</v>
      </c>
      <c r="AK17" s="22">
        <f t="shared" si="8"/>
        <v>0.8474064533619251</v>
      </c>
      <c r="AL17" s="22">
        <f t="shared" si="8"/>
        <v>0.20265076252562766</v>
      </c>
      <c r="AM17" s="22">
        <f t="shared" si="8"/>
        <v>1.232836644118487</v>
      </c>
      <c r="AN17" s="22">
        <f t="shared" si="8"/>
        <v>1.4690807823018794</v>
      </c>
      <c r="AO17" s="22">
        <f t="shared" si="8"/>
        <v>3.4251292123504435</v>
      </c>
      <c r="AP17" s="22">
        <f t="shared" si="8"/>
        <v>0.79360487089160925</v>
      </c>
      <c r="AQ17" s="22">
        <f t="shared" si="8"/>
        <v>0.79692471375094509</v>
      </c>
      <c r="AR17" s="22">
        <f t="shared" si="8"/>
        <v>0.79074201533494537</v>
      </c>
      <c r="AS17" s="22">
        <f t="shared" si="8"/>
        <v>2.0888223621677384</v>
      </c>
      <c r="AT17" s="22">
        <f t="shared" si="8"/>
        <v>0.79629667156390804</v>
      </c>
      <c r="AU17" s="22">
        <f t="shared" si="8"/>
        <v>2.0157098005930743</v>
      </c>
      <c r="AV17" s="22">
        <f t="shared" si="8"/>
        <v>1.1715016055402587</v>
      </c>
      <c r="AW17" s="22">
        <f t="shared" si="8"/>
        <v>0.72982259200963762</v>
      </c>
      <c r="AX17" s="22">
        <f t="shared" si="8"/>
        <v>0.30844343521738465</v>
      </c>
    </row>
    <row r="18" spans="1:50" s="22" customFormat="1" ht="15.75" x14ac:dyDescent="0.25">
      <c r="A18" s="38"/>
      <c r="B18" s="29" t="str">
        <f t="shared" si="2"/>
        <v>14d</v>
      </c>
      <c r="C18" s="22">
        <f>C9/C2</f>
        <v>0.46240588126800802</v>
      </c>
      <c r="D18" s="22">
        <f t="shared" ref="D18:AX18" si="9">D9/D2</f>
        <v>1.1579135504274516</v>
      </c>
      <c r="E18" s="22">
        <f t="shared" si="9"/>
        <v>0.48980714727597902</v>
      </c>
      <c r="F18" s="22">
        <f t="shared" si="9"/>
        <v>4.3853289677540426</v>
      </c>
      <c r="G18" s="22">
        <f t="shared" si="9"/>
        <v>0.88699230316738142</v>
      </c>
      <c r="H18" s="22">
        <f t="shared" si="9"/>
        <v>1.7086276288782531</v>
      </c>
      <c r="I18" s="22">
        <f t="shared" si="9"/>
        <v>0.97941624988962261</v>
      </c>
      <c r="J18" s="22">
        <f>J9/J2</f>
        <v>0.19968895259515357</v>
      </c>
      <c r="K18" s="22">
        <f t="shared" si="4"/>
        <v>0.96123282685084288</v>
      </c>
      <c r="L18" s="22">
        <f t="shared" si="9"/>
        <v>3.1579277728854085</v>
      </c>
      <c r="M18" s="22">
        <f t="shared" si="9"/>
        <v>0.53688787061722754</v>
      </c>
      <c r="N18" s="22">
        <f t="shared" si="9"/>
        <v>0.46449584113578801</v>
      </c>
      <c r="O18" s="22">
        <f t="shared" si="9"/>
        <v>0.88685068004004608</v>
      </c>
      <c r="P18" s="22">
        <f t="shared" si="9"/>
        <v>0.5318402611805304</v>
      </c>
      <c r="Q18" s="22">
        <f t="shared" si="9"/>
        <v>0.88177139027946205</v>
      </c>
      <c r="R18" s="22">
        <f t="shared" si="9"/>
        <v>0.79308502896327449</v>
      </c>
      <c r="S18" s="22">
        <f t="shared" si="9"/>
        <v>1.5177585623189995</v>
      </c>
      <c r="T18" s="22">
        <f t="shared" si="9"/>
        <v>2.9362439964087343</v>
      </c>
      <c r="U18" s="22">
        <f t="shared" si="9"/>
        <v>0.10228467656611678</v>
      </c>
      <c r="V18" s="22">
        <f t="shared" si="9"/>
        <v>2.2350031725343809</v>
      </c>
      <c r="W18" s="22">
        <f t="shared" si="9"/>
        <v>1.5750693651325358</v>
      </c>
      <c r="X18" s="22">
        <f t="shared" si="9"/>
        <v>1.7079864172608541</v>
      </c>
      <c r="Y18" s="22">
        <f t="shared" si="9"/>
        <v>0.37694762573978624</v>
      </c>
      <c r="Z18" s="22">
        <f t="shared" si="9"/>
        <v>4.0178937214125163</v>
      </c>
      <c r="AA18" s="22">
        <f t="shared" si="9"/>
        <v>0.7827910091128899</v>
      </c>
      <c r="AB18" s="22">
        <f t="shared" si="9"/>
        <v>1.5724054977792694</v>
      </c>
      <c r="AC18" s="22">
        <f t="shared" si="9"/>
        <v>1.0921423308536427</v>
      </c>
      <c r="AD18" s="22">
        <f t="shared" si="9"/>
        <v>0.96351303544160904</v>
      </c>
      <c r="AE18" s="22">
        <f t="shared" si="9"/>
        <v>0.84225561313845831</v>
      </c>
      <c r="AF18" s="22">
        <f t="shared" si="9"/>
        <v>1.4207065260767116</v>
      </c>
      <c r="AG18" s="22">
        <f t="shared" si="9"/>
        <v>0.67840391431613534</v>
      </c>
      <c r="AH18" s="22">
        <f t="shared" si="9"/>
        <v>2.3191563590729078</v>
      </c>
      <c r="AI18" s="22">
        <f t="shared" si="9"/>
        <v>0.88568250390966874</v>
      </c>
      <c r="AJ18" s="22">
        <f t="shared" si="9"/>
        <v>1.0927214573568906</v>
      </c>
      <c r="AK18" s="22">
        <f t="shared" si="9"/>
        <v>1.3726802868353627</v>
      </c>
      <c r="AL18" s="22">
        <f t="shared" si="9"/>
        <v>0.20124521410568327</v>
      </c>
      <c r="AM18" s="22">
        <f t="shared" si="9"/>
        <v>1.0700677774288341</v>
      </c>
      <c r="AN18" s="22">
        <f t="shared" si="9"/>
        <v>1.2782193955029799</v>
      </c>
      <c r="AO18" s="22">
        <f t="shared" si="9"/>
        <v>6.7447407958668038</v>
      </c>
      <c r="AP18" s="22">
        <f t="shared" si="9"/>
        <v>0.6994639631728633</v>
      </c>
      <c r="AQ18" s="22">
        <f t="shared" si="9"/>
        <v>1.2334096494587652</v>
      </c>
      <c r="AR18" s="22">
        <f t="shared" si="9"/>
        <v>0.85940181138278293</v>
      </c>
      <c r="AS18" s="22">
        <f t="shared" si="9"/>
        <v>2.1440880485305258</v>
      </c>
      <c r="AT18" s="22">
        <f t="shared" si="9"/>
        <v>0.76626653036500714</v>
      </c>
      <c r="AU18" s="22">
        <f t="shared" si="9"/>
        <v>3.4769359916624905</v>
      </c>
      <c r="AV18" s="22">
        <f t="shared" si="9"/>
        <v>1.2625361054677835</v>
      </c>
      <c r="AW18" s="22">
        <f t="shared" si="9"/>
        <v>0.80737570828232663</v>
      </c>
      <c r="AX18" s="22">
        <f t="shared" si="9"/>
        <v>0.27145048374523628</v>
      </c>
    </row>
    <row r="19" spans="1:50" ht="15.75" x14ac:dyDescent="0.25">
      <c r="A19" s="7"/>
      <c r="B19" s="42"/>
    </row>
    <row r="20" spans="1:50" x14ac:dyDescent="0.25">
      <c r="A20" s="7"/>
    </row>
    <row r="21" spans="1:50" s="28" customFormat="1" ht="15.75" x14ac:dyDescent="0.25">
      <c r="C21" s="28" t="str">
        <f>C1</f>
        <v>Ppara</v>
      </c>
      <c r="D21" s="28" t="str">
        <f t="shared" ref="D21:AX21" si="10">D1</f>
        <v>Cyp3a11</v>
      </c>
      <c r="E21" s="28" t="str">
        <f t="shared" si="10"/>
        <v>Cyp24a1</v>
      </c>
      <c r="F21" s="28" t="str">
        <f t="shared" si="10"/>
        <v>Nos2</v>
      </c>
      <c r="G21" s="28" t="str">
        <f t="shared" si="10"/>
        <v>Nfkbia</v>
      </c>
      <c r="H21" s="28" t="str">
        <f t="shared" si="10"/>
        <v>Cyp2c39</v>
      </c>
      <c r="I21" s="28" t="str">
        <f t="shared" si="10"/>
        <v>Nr3c1</v>
      </c>
      <c r="J21" s="28" t="str">
        <f t="shared" si="10"/>
        <v>Cyp1a2</v>
      </c>
      <c r="K21" s="72" t="s">
        <v>110</v>
      </c>
      <c r="L21" s="28" t="str">
        <f t="shared" si="10"/>
        <v>Abcb1a</v>
      </c>
      <c r="M21" s="28" t="str">
        <f t="shared" si="10"/>
        <v>Sult1b1</v>
      </c>
      <c r="N21" s="28" t="str">
        <f t="shared" si="10"/>
        <v>Gstp1</v>
      </c>
      <c r="O21" s="28" t="str">
        <f t="shared" si="10"/>
        <v>Cxcl15</v>
      </c>
      <c r="P21" s="28" t="str">
        <f t="shared" si="10"/>
        <v>Cebpa</v>
      </c>
      <c r="Q21" s="28" t="str">
        <f t="shared" si="10"/>
        <v>Nr1h3</v>
      </c>
      <c r="R21" s="28" t="str">
        <f t="shared" si="10"/>
        <v>Sod2</v>
      </c>
      <c r="S21" s="28" t="str">
        <f t="shared" si="10"/>
        <v>Sult1a1</v>
      </c>
      <c r="T21" s="28" t="str">
        <f t="shared" si="10"/>
        <v>Gstm1</v>
      </c>
      <c r="U21" s="28" t="str">
        <f t="shared" si="10"/>
        <v>Cyp4a10</v>
      </c>
      <c r="V21" s="28" t="str">
        <f t="shared" si="10"/>
        <v>Hmox1</v>
      </c>
      <c r="W21" s="28" t="str">
        <f t="shared" si="10"/>
        <v>Ahr</v>
      </c>
      <c r="X21" s="28" t="str">
        <f t="shared" si="10"/>
        <v>Cebpd</v>
      </c>
      <c r="Y21" s="28" t="str">
        <f t="shared" si="10"/>
        <v>Slc10a1</v>
      </c>
      <c r="Z21" s="28" t="str">
        <f t="shared" si="10"/>
        <v>Gsta2</v>
      </c>
      <c r="AA21" s="28" t="str">
        <f t="shared" si="10"/>
        <v>Dpyd</v>
      </c>
      <c r="AB21" s="28" t="str">
        <f t="shared" si="10"/>
        <v>Socs3</v>
      </c>
      <c r="AC21" s="28" t="str">
        <f t="shared" si="10"/>
        <v>Vdr</v>
      </c>
      <c r="AD21" s="28" t="str">
        <f t="shared" si="10"/>
        <v>Nr2f2</v>
      </c>
      <c r="AE21" s="28" t="str">
        <f t="shared" si="10"/>
        <v>Rxra</v>
      </c>
      <c r="AF21" s="28" t="str">
        <f t="shared" si="10"/>
        <v>Cyp7a1</v>
      </c>
      <c r="AG21" s="28" t="str">
        <f t="shared" si="10"/>
        <v>Ugt1a1</v>
      </c>
      <c r="AH21" s="28" t="str">
        <f t="shared" si="10"/>
        <v>Socs1</v>
      </c>
      <c r="AI21" s="28" t="str">
        <f t="shared" si="10"/>
        <v>Abcg2</v>
      </c>
      <c r="AJ21" s="28" t="str">
        <f t="shared" si="10"/>
        <v>Abcc2</v>
      </c>
      <c r="AK21" s="28" t="str">
        <f t="shared" si="10"/>
        <v>Por</v>
      </c>
      <c r="AL21" s="28" t="str">
        <f t="shared" si="10"/>
        <v>Cyp2c37</v>
      </c>
      <c r="AM21" s="28" t="str">
        <f t="shared" si="10"/>
        <v>Nr1i2</v>
      </c>
      <c r="AN21" s="28" t="str">
        <f t="shared" si="10"/>
        <v>Cebpb</v>
      </c>
      <c r="AO21" s="28" t="str">
        <f t="shared" si="10"/>
        <v>Nr0b2</v>
      </c>
      <c r="AP21" s="28" t="str">
        <f t="shared" si="10"/>
        <v>Cyp2b10</v>
      </c>
      <c r="AQ21" s="28" t="str">
        <f t="shared" si="10"/>
        <v>Nr2f1</v>
      </c>
      <c r="AR21" s="28" t="str">
        <f t="shared" si="10"/>
        <v>Cyp2d22</v>
      </c>
      <c r="AS21" s="28" t="str">
        <f t="shared" si="10"/>
        <v>Act B</v>
      </c>
      <c r="AT21" s="28" t="str">
        <f t="shared" si="10"/>
        <v>Hnf4a</v>
      </c>
      <c r="AU21" s="28" t="str">
        <f t="shared" si="10"/>
        <v>Hk2</v>
      </c>
      <c r="AV21" s="28" t="str">
        <f t="shared" si="10"/>
        <v>Ptgs2</v>
      </c>
      <c r="AW21" s="28" t="str">
        <f t="shared" si="10"/>
        <v>Nr1i3</v>
      </c>
      <c r="AX21" s="28" t="str">
        <f t="shared" si="10"/>
        <v>Cyp2c29</v>
      </c>
    </row>
    <row r="22" spans="1:50" ht="15.75" x14ac:dyDescent="0.25">
      <c r="A22" s="17" t="s">
        <v>45</v>
      </c>
      <c r="B22" s="34" t="s">
        <v>53</v>
      </c>
      <c r="C22">
        <f>STDEVP('Gapdh normalized 1'!B2:B6)</f>
        <v>0.41095949434734597</v>
      </c>
      <c r="D22">
        <f>STDEVP('Gapdh normalized 1'!C2:C6)</f>
        <v>0.20838533617668706</v>
      </c>
      <c r="E22">
        <f>STDEVP('Gapdh normalized 1'!D2:D6)</f>
        <v>4.496853897839955</v>
      </c>
      <c r="F22">
        <f>STDEVP('Gapdh normalized 1'!F2:F6)</f>
        <v>0.98751379860609367</v>
      </c>
      <c r="G22">
        <f>STDEVP('Gapdh normalized 1'!G2:G6)</f>
        <v>35.682565444356108</v>
      </c>
      <c r="H22">
        <f>STDEVP('Gapdh normalized 1'!H2:H6)</f>
        <v>0.49470359910580036</v>
      </c>
      <c r="I22">
        <f>STDEVP('Gapdh normalized 1'!I2:I6)</f>
        <v>0.35766882718205756</v>
      </c>
      <c r="J22">
        <f>STDEVP('Gapdh normalized 1'!J2:J6)</f>
        <v>0.34379159793423819</v>
      </c>
      <c r="K22">
        <f>STDEVP('Gapdh normalized 1'!K2:K6)</f>
        <v>0.1878062638567698</v>
      </c>
      <c r="L22">
        <f>STDEVP('Gapdh normalized 1'!L2:L6)</f>
        <v>0.58103751168681161</v>
      </c>
      <c r="M22">
        <f>STDEVP('Gapdh normalized 1'!M2:M6)</f>
        <v>0.82989102791415659</v>
      </c>
      <c r="N22">
        <f>STDEVP('Gapdh normalized 1'!N2:N6)</f>
        <v>0.13761715380807163</v>
      </c>
      <c r="O22">
        <f>STDEVP('Gapdh normalized 1'!O2:O6)</f>
        <v>571.63473149523327</v>
      </c>
      <c r="P22">
        <f>STDEVP('Gapdh normalized 1'!P2:P6)</f>
        <v>0.42996013863640026</v>
      </c>
      <c r="Q22">
        <f>STDEVP('Gapdh normalized 1'!Q2:Q6)</f>
        <v>0.27883180444198563</v>
      </c>
      <c r="R22">
        <f>STDEVP('Gapdh normalized 1'!R2:R6)</f>
        <v>0.2193456406022139</v>
      </c>
      <c r="S22">
        <f>STDEVP('Gapdh normalized 1'!S2:S6)</f>
        <v>7.6321588497562626E-2</v>
      </c>
      <c r="T22">
        <f>STDEVP('Gapdh normalized 1'!T2:T6)</f>
        <v>0.17188054971795064</v>
      </c>
      <c r="U22">
        <f>STDEVP('Gapdh normalized 1'!V2:V6)</f>
        <v>0.86153773607978079</v>
      </c>
      <c r="V22">
        <f>STDEVP('Gapdh normalized 1'!W2:W6)</f>
        <v>0.10109823965914407</v>
      </c>
      <c r="W22">
        <f>STDEVP('Gapdh normalized 1'!X2:X6)</f>
        <v>0.19740363278856463</v>
      </c>
      <c r="X22">
        <f>STDEVP('Gapdh normalized 1'!Y2:Y6)</f>
        <v>0.60007243445491187</v>
      </c>
      <c r="Y22">
        <f>STDEVP('Gapdh normalized 1'!Z2:Z6)</f>
        <v>0.37378272661443346</v>
      </c>
      <c r="Z22">
        <f>STDEVP('Gapdh normalized 1'!AA2:AA6)</f>
        <v>0.31537942354779047</v>
      </c>
      <c r="AA22">
        <f>STDEVP('Gapdh normalized 1'!AB2:AB6)</f>
        <v>0.18083875219255657</v>
      </c>
      <c r="AB22">
        <f>STDEVP('Gapdh normalized 1'!AC2:AC6)</f>
        <v>0.12822310320976113</v>
      </c>
      <c r="AC22">
        <f>STDEVP('Gapdh normalized 1'!AD2:AD6)</f>
        <v>7.6692806462453289</v>
      </c>
      <c r="AD22">
        <f>STDEVP('Gapdh normalized 1'!AE2:AE6)</f>
        <v>0.44137378563375701</v>
      </c>
      <c r="AE22">
        <f>STDEVP('Gapdh normalized 1'!AF2:AF6)</f>
        <v>0.1835889196518237</v>
      </c>
      <c r="AF22">
        <f>STDEVP('Gapdh normalized 1'!AG2:AG6)</f>
        <v>1.3417451076395515</v>
      </c>
      <c r="AG22">
        <f>STDEVP('Gapdh normalized 1'!AH2:AH6)</f>
        <v>0.28865600945831549</v>
      </c>
      <c r="AH22">
        <f>STDEVP('Gapdh normalized 1'!AI2:AI6)</f>
        <v>1.0090857593557769</v>
      </c>
      <c r="AI22">
        <f>STDEVP('Gapdh normalized 1'!AJ2:AJ6)</f>
        <v>0.22952313274224406</v>
      </c>
      <c r="AJ22">
        <f>STDEVP('Gapdh normalized 1'!AK2:AK6)</f>
        <v>0.37149114517233772</v>
      </c>
      <c r="AK22">
        <f>STDEVP('Gapdh normalized 1'!AL2:AL6)</f>
        <v>0.26837522900045968</v>
      </c>
      <c r="AL22">
        <f>STDEVP('Gapdh normalized 1'!AM2:AM6)</f>
        <v>0.75358229085735029</v>
      </c>
      <c r="AM22">
        <f>STDEVP('Gapdh normalized 1'!AN2:AN6)</f>
        <v>0.18760528494055528</v>
      </c>
      <c r="AN22">
        <f>STDEVP('Gapdh normalized 1'!AO2:AO6)</f>
        <v>0.10762015549108375</v>
      </c>
      <c r="AO22">
        <f>STDEVP('Gapdh normalized 1'!AP2:AP6)</f>
        <v>8.695842297632117</v>
      </c>
      <c r="AP22">
        <f>STDEVP('Gapdh normalized 1'!AR2:AR6)</f>
        <v>0.84477672214208965</v>
      </c>
      <c r="AQ22">
        <f>STDEVP('Gapdh normalized 1'!AS2:AS6)</f>
        <v>3.0697922104722015</v>
      </c>
      <c r="AR22">
        <f>STDEVP('Gapdh normalized 1'!AT2:AT6)</f>
        <v>0.30273582862516801</v>
      </c>
      <c r="AS22">
        <f>STDEVP('Gapdh normalized 1'!AU2:AU6)</f>
        <v>6.5374623892591771E-2</v>
      </c>
      <c r="AT22">
        <f>STDEVP('Gapdh normalized 1'!AV2:AV6)</f>
        <v>0.23223186793466324</v>
      </c>
      <c r="AU22">
        <f>STDEVP('Gapdh normalized 1'!AW2:AW6)</f>
        <v>1.0333085842329977</v>
      </c>
      <c r="AV22">
        <f>STDEVP('Gapdh normalized 1'!AX2:AX6)</f>
        <v>7.7910133737866616</v>
      </c>
      <c r="AW22">
        <f>STDEVP('Gapdh normalized 1'!AY2:AY6)</f>
        <v>0.37941306260336338</v>
      </c>
      <c r="AX22">
        <f>STDEVP('Gapdh normalized 1'!AZ2:AZ6)</f>
        <v>0.47995979224251528</v>
      </c>
    </row>
    <row r="23" spans="1:50" ht="15.75" x14ac:dyDescent="0.25">
      <c r="A23" s="7"/>
      <c r="B23" s="29" t="s">
        <v>47</v>
      </c>
      <c r="C23">
        <f>STDEVP('Gapdh normalized 1'!B7:B11)</f>
        <v>0.30248219695515977</v>
      </c>
      <c r="D23">
        <f>STDEVP('Gapdh normalized 1'!C7:C11)</f>
        <v>9.3906578779886549E-2</v>
      </c>
      <c r="E23">
        <f>STDEVP('Gapdh normalized 1'!D7:D11)</f>
        <v>1366.0990740400393</v>
      </c>
      <c r="F23">
        <f>STDEVP('Gapdh normalized 1'!F7:F11)</f>
        <v>5.2301809783297477</v>
      </c>
      <c r="G23">
        <f>STDEVP('Gapdh normalized 1'!G7:G11)</f>
        <v>145.96685998853417</v>
      </c>
      <c r="H23">
        <f>STDEVP('Gapdh normalized 1'!H7:H11)</f>
        <v>1.2525281983843022</v>
      </c>
      <c r="I23">
        <f>STDEVP('Gapdh normalized 1'!I7:I11)</f>
        <v>0.46544182629708042</v>
      </c>
      <c r="J23">
        <f>STDEVP('Gapdh normalized 1'!J7:J11)</f>
        <v>0.24615577561980234</v>
      </c>
      <c r="K23">
        <f>STDEVP('Gapdh normalized 1'!K3:K7)</f>
        <v>0.23111058870941686</v>
      </c>
      <c r="L23">
        <f>STDEVP('Gapdh normalized 1'!L7:L11)</f>
        <v>1.411724770977264</v>
      </c>
      <c r="M23">
        <f>STDEVP('Gapdh normalized 1'!M7:M11)</f>
        <v>1.0147731775288678</v>
      </c>
      <c r="N23">
        <f>STDEVP('Gapdh normalized 1'!N7:N11)</f>
        <v>0.11113316523516413</v>
      </c>
      <c r="O23">
        <f>STDEVP('Gapdh normalized 1'!O7:O11)</f>
        <v>2593.6780839116941</v>
      </c>
      <c r="P23">
        <f>STDEVP('Gapdh normalized 1'!P7:P11)</f>
        <v>0.25211764063609643</v>
      </c>
      <c r="Q23">
        <f>STDEVP('Gapdh normalized 1'!Q7:Q11)</f>
        <v>0.37438926868779732</v>
      </c>
      <c r="R23">
        <f>STDEVP('Gapdh normalized 1'!R7:R11)</f>
        <v>0.26866411062614098</v>
      </c>
      <c r="S23">
        <f>STDEVP('Gapdh normalized 1'!S7:S11)</f>
        <v>0.24518201181581148</v>
      </c>
      <c r="T23">
        <f>STDEVP('Gapdh normalized 1'!T7:T11)</f>
        <v>9.0270468744844429E-2</v>
      </c>
      <c r="U23">
        <f>STDEVP('Gapdh normalized 1'!V7:V11)</f>
        <v>1.7428895254067009</v>
      </c>
      <c r="V23">
        <f>STDEVP('Gapdh normalized 1'!W7:W11)</f>
        <v>0.67389805580471662</v>
      </c>
      <c r="W23">
        <f>STDEVP('Gapdh normalized 1'!X7:X11)</f>
        <v>0.2717933208064755</v>
      </c>
      <c r="X23">
        <f>STDEVP('Gapdh normalized 1'!Y7:Y11)</f>
        <v>2.2093888357316978</v>
      </c>
      <c r="Y23">
        <f>STDEVP('Gapdh normalized 1'!Z7:Z11)</f>
        <v>0.19565590800472443</v>
      </c>
      <c r="Z23">
        <f>STDEVP('Gapdh normalized 1'!AA7:AA11)</f>
        <v>0.278337113991459</v>
      </c>
      <c r="AA23">
        <f>STDEVP('Gapdh normalized 1'!AB7:AB11)</f>
        <v>0.10387891718157766</v>
      </c>
      <c r="AB23">
        <f>STDEVP('Gapdh normalized 1'!AC7:AC11)</f>
        <v>1.306502848283251</v>
      </c>
      <c r="AC23">
        <f>STDEVP('Gapdh normalized 1'!AD7:AD11)</f>
        <v>29.555588597429502</v>
      </c>
      <c r="AD23">
        <f>STDEVP('Gapdh normalized 1'!AE7:AE11)</f>
        <v>0.3229072638528962</v>
      </c>
      <c r="AE23">
        <f>STDEVP('Gapdh normalized 1'!AF7:AF11)</f>
        <v>0.2017114636712371</v>
      </c>
      <c r="AF23">
        <f>STDEVP('Gapdh normalized 1'!AG7:AG11)</f>
        <v>0.18976857637218053</v>
      </c>
      <c r="AG23">
        <f>STDEVP('Gapdh normalized 1'!AH7:AH11)</f>
        <v>0.16189929847541776</v>
      </c>
      <c r="AH23">
        <f>STDEVP('Gapdh normalized 1'!AI7:AI11)</f>
        <v>4.7067496838857279</v>
      </c>
      <c r="AI23">
        <f>STDEVP('Gapdh normalized 1'!AJ7:AJ11)</f>
        <v>0.36459571489746773</v>
      </c>
      <c r="AJ23">
        <f>STDEVP('Gapdh normalized 1'!AK7:AK11)</f>
        <v>0.18306137455791613</v>
      </c>
      <c r="AK23">
        <f>STDEVP('Gapdh normalized 1'!AL7:AL11)</f>
        <v>0.25756411469691465</v>
      </c>
      <c r="AL23">
        <f>STDEVP('Gapdh normalized 1'!AM7:AM11)</f>
        <v>0.25012519797899047</v>
      </c>
      <c r="AM23">
        <f>STDEVP('Gapdh normalized 1'!AN7:AN11)</f>
        <v>0.51256586841554541</v>
      </c>
      <c r="AN23">
        <f>STDEVP('Gapdh normalized 1'!AO7:AO11)</f>
        <v>0.46043214403343063</v>
      </c>
      <c r="AO23">
        <f>STDEVP('Gapdh normalized 1'!AP7:AP11)</f>
        <v>172.79723013610686</v>
      </c>
      <c r="AP23">
        <f>STDEVP('Gapdh normalized 1'!AR7:AR11)</f>
        <v>7.7286171190470787</v>
      </c>
      <c r="AQ23">
        <f>STDEVP('Gapdh normalized 1'!AS7:AS11)</f>
        <v>12.448441147932995</v>
      </c>
      <c r="AR23">
        <f>STDEVP('Gapdh normalized 1'!AT7:AT11)</f>
        <v>0.12623998224168945</v>
      </c>
      <c r="AS23">
        <f>STDEVP('Gapdh normalized 1'!AU7:AU11)</f>
        <v>0.14774603775309067</v>
      </c>
      <c r="AT23">
        <f>STDEVP('Gapdh normalized 1'!AV7:AV11)</f>
        <v>0.30379264629740177</v>
      </c>
      <c r="AU23">
        <f>STDEVP('Gapdh normalized 1'!AW7:AW11)</f>
        <v>2.8119212127221482</v>
      </c>
      <c r="AV23">
        <f>STDEVP('Gapdh normalized 1'!AX7:AX11)</f>
        <v>23.589217134603096</v>
      </c>
      <c r="AW23">
        <f>STDEVP('Gapdh normalized 1'!AY7:AY11)</f>
        <v>0.22998812131676505</v>
      </c>
      <c r="AX23">
        <f>STDEVP('Gapdh normalized 1'!AZ7:AZ11)</f>
        <v>0.18144291177142668</v>
      </c>
    </row>
    <row r="24" spans="1:50" ht="15.75" x14ac:dyDescent="0.25">
      <c r="A24" s="7"/>
      <c r="B24" s="29" t="s">
        <v>54</v>
      </c>
      <c r="C24">
        <f>STDEVP('Gapdh normalized 1'!B12:B16)</f>
        <v>0.24789289613926721</v>
      </c>
      <c r="D24">
        <f>STDEVP('Gapdh normalized 1'!C12:C16)</f>
        <v>0.19838831737980134</v>
      </c>
      <c r="E24">
        <f>STDEVP('Gapdh normalized 1'!D12:D16)</f>
        <v>1.6489223863509113</v>
      </c>
      <c r="F24">
        <f>STDEVP('Gapdh normalized 1'!F12:F16)</f>
        <v>0.52061269523728559</v>
      </c>
      <c r="G24">
        <f>STDEVP('Gapdh normalized 1'!G12:G16)</f>
        <v>0.13563644952713555</v>
      </c>
      <c r="H24">
        <f>STDEVP('Gapdh normalized 1'!H12:H16)</f>
        <v>0.16188225060306088</v>
      </c>
      <c r="I24">
        <f>STDEVP('Gapdh normalized 1'!I12:I16)</f>
        <v>7.6494101780474624E-2</v>
      </c>
      <c r="J24">
        <f>STDEVP('Gapdh normalized 1'!J12:J16)</f>
        <v>0.19317670179705734</v>
      </c>
      <c r="K24">
        <f>STDEVP('Gapdh normalized 1'!K4:K8)</f>
        <v>0.17070428629309181</v>
      </c>
      <c r="L24">
        <f>STDEVP('Gapdh normalized 1'!L12:L16)</f>
        <v>0.26669711085131237</v>
      </c>
      <c r="M24">
        <f>STDEVP('Gapdh normalized 1'!M12:M16)</f>
        <v>8.7292165464090812E-2</v>
      </c>
      <c r="N24">
        <f>STDEVP('Gapdh normalized 1'!N12:N16)</f>
        <v>0.13349676666366475</v>
      </c>
      <c r="O24">
        <f>STDEVP('Gapdh normalized 1'!O12:O16)</f>
        <v>1.9729504366960815</v>
      </c>
      <c r="P24">
        <f>STDEVP('Gapdh normalized 1'!P12:P16)</f>
        <v>0.11021539619171627</v>
      </c>
      <c r="Q24">
        <f>STDEVP('Gapdh normalized 1'!Q12:Q16)</f>
        <v>5.2993431400016042E-2</v>
      </c>
      <c r="R24">
        <f>STDEVP('Gapdh normalized 1'!R12:R16)</f>
        <v>0.11397376726202996</v>
      </c>
      <c r="S24">
        <f>STDEVP('Gapdh normalized 1'!S12:S16)</f>
        <v>0.14556894046580876</v>
      </c>
      <c r="T24">
        <f>STDEVP('Gapdh normalized 1'!T12:T16)</f>
        <v>7.4280974700641655E-2</v>
      </c>
      <c r="U24">
        <f>STDEVP('Gapdh normalized 1'!V12:V16)</f>
        <v>0.71248838065214004</v>
      </c>
      <c r="V24">
        <f>STDEVP('Gapdh normalized 1'!W12:W16)</f>
        <v>0.32300242906349313</v>
      </c>
      <c r="W24">
        <f>STDEVP('Gapdh normalized 1'!X12:X16)</f>
        <v>5.8530996076957491E-2</v>
      </c>
      <c r="X24">
        <f>STDEVP('Gapdh normalized 1'!Y12:Y16)</f>
        <v>4.0464097475649267E-2</v>
      </c>
      <c r="Y24">
        <f>STDEVP('Gapdh normalized 1'!Z12:Z16)</f>
        <v>0.36576694401033377</v>
      </c>
      <c r="Z24">
        <f>STDEVP('Gapdh normalized 1'!AA12:AA16)</f>
        <v>5.2965803743925233E-2</v>
      </c>
      <c r="AA24">
        <f>STDEVP('Gapdh normalized 1'!AB12:AB16)</f>
        <v>0.10279673326605372</v>
      </c>
      <c r="AB24">
        <f>STDEVP('Gapdh normalized 1'!AC12:AC16)</f>
        <v>0.25841612213080323</v>
      </c>
      <c r="AC24">
        <f>STDEVP('Gapdh normalized 1'!AD12:AD16)</f>
        <v>0.13330362733936538</v>
      </c>
      <c r="AD24">
        <f>STDEVP('Gapdh normalized 1'!AE12:AE16)</f>
        <v>0.19054318560679312</v>
      </c>
      <c r="AE24">
        <f>STDEVP('Gapdh normalized 1'!AF12:AF16)</f>
        <v>5.883324192062786E-2</v>
      </c>
      <c r="AF24">
        <f>STDEVP('Gapdh normalized 1'!AG12:AG16)</f>
        <v>0.51598516477429268</v>
      </c>
      <c r="AG24">
        <f>STDEVP('Gapdh normalized 1'!AH12:AH16)</f>
        <v>0.15383058353484094</v>
      </c>
      <c r="AH24">
        <f>STDEVP('Gapdh normalized 1'!AI12:AI16)</f>
        <v>0.3783189243845772</v>
      </c>
      <c r="AI24">
        <f>STDEVP('Gapdh normalized 1'!AJ12:AJ16)</f>
        <v>8.5452789833407733E-2</v>
      </c>
      <c r="AJ24">
        <f>STDEVP('Gapdh normalized 1'!AK12:AK16)</f>
        <v>0.18791235450829186</v>
      </c>
      <c r="AK24">
        <f>STDEVP('Gapdh normalized 1'!AL12:AL16)</f>
        <v>0.25575260786263132</v>
      </c>
      <c r="AL24">
        <f>STDEVP('Gapdh normalized 1'!AM12:AM16)</f>
        <v>9.2813491759651354E-2</v>
      </c>
      <c r="AM24">
        <f>STDEVP('Gapdh normalized 1'!AN12:AN16)</f>
        <v>0.18352677317104915</v>
      </c>
      <c r="AN24">
        <f>STDEVP('Gapdh normalized 1'!AO12:AO16)</f>
        <v>0.11337528566698121</v>
      </c>
      <c r="AO24">
        <f>STDEVP('Gapdh normalized 1'!AP12:AP16)</f>
        <v>0.34402235329954606</v>
      </c>
      <c r="AP24">
        <f>STDEVP('Gapdh normalized 1'!AR12:AR16)</f>
        <v>1.1627865569379345</v>
      </c>
      <c r="AQ24">
        <f>STDEVP('Gapdh normalized 1'!AS12:AS16)</f>
        <v>0.12323580957948936</v>
      </c>
      <c r="AR24">
        <f>STDEVP('Gapdh normalized 1'!AT12:AT16)</f>
        <v>8.074171017558264E-2</v>
      </c>
      <c r="AS24">
        <f>STDEVP('Gapdh normalized 1'!AU12:AU16)</f>
        <v>0.15761049746349667</v>
      </c>
      <c r="AT24">
        <f>STDEVP('Gapdh normalized 1'!AV12:AV16)</f>
        <v>0.21512147586343536</v>
      </c>
      <c r="AU24">
        <f>STDEVP('Gapdh normalized 1'!AW12:AW16)</f>
        <v>0.10794706086125409</v>
      </c>
      <c r="AV24">
        <f>STDEVP('Gapdh normalized 1'!AX12:AX16)</f>
        <v>0.18525428121898627</v>
      </c>
      <c r="AW24">
        <f>STDEVP('Gapdh normalized 1'!AY12:AY16)</f>
        <v>0.23648813454704545</v>
      </c>
      <c r="AX24">
        <f>STDEVP('Gapdh normalized 1'!AZ12:AZ16)</f>
        <v>0.12080206959236736</v>
      </c>
    </row>
    <row r="25" spans="1:50" ht="15.75" x14ac:dyDescent="0.25">
      <c r="A25" s="7"/>
      <c r="B25" s="29" t="s">
        <v>55</v>
      </c>
      <c r="C25">
        <f>STDEVP('Gapdh normalized 1'!B17:B21)</f>
        <v>0.10499965893437219</v>
      </c>
      <c r="D25">
        <f>STDEVP('Gapdh normalized 1'!C17:C21)</f>
        <v>0.54247464298425196</v>
      </c>
      <c r="E25">
        <f>STDEVP('Gapdh normalized 1'!D17:D21)</f>
        <v>0.13083149934066288</v>
      </c>
      <c r="F25">
        <f>STDEVP('Gapdh normalized 1'!F17:F21)</f>
        <v>0.81488284774159825</v>
      </c>
      <c r="G25">
        <f>STDEVP('Gapdh normalized 1'!G17:G21)</f>
        <v>0.15091669381019721</v>
      </c>
      <c r="H25">
        <f>STDEVP('Gapdh normalized 1'!H17:H21)</f>
        <v>0.4874025895314667</v>
      </c>
      <c r="I25">
        <f>STDEVP('Gapdh normalized 1'!I17:I21)</f>
        <v>0.11872023598559328</v>
      </c>
      <c r="J25">
        <f>STDEVP('Gapdh normalized 1'!J17:J21)</f>
        <v>0.16581958983351733</v>
      </c>
      <c r="K25">
        <f>STDEVP('Gapdh normalized 1'!K5:K9)</f>
        <v>0.14956764777176254</v>
      </c>
      <c r="L25">
        <f>STDEVP('Gapdh normalized 1'!L17:L21)</f>
        <v>0.5088723948179138</v>
      </c>
      <c r="M25">
        <f>STDEVP('Gapdh normalized 1'!M17:M21)</f>
        <v>0.17190962321449135</v>
      </c>
      <c r="N25">
        <f>STDEVP('Gapdh normalized 1'!N17:N21)</f>
        <v>0.24027338150423011</v>
      </c>
      <c r="O25">
        <f>STDEVP('Gapdh normalized 1'!O17:O21)</f>
        <v>9.7225463016610707</v>
      </c>
      <c r="P25">
        <f>STDEVP('Gapdh normalized 1'!P17:P21)</f>
        <v>9.3060959823484779E-2</v>
      </c>
      <c r="Q25">
        <f>STDEVP('Gapdh normalized 1'!Q17:Q21)</f>
        <v>0.11764057750167951</v>
      </c>
      <c r="R25">
        <f>STDEVP('Gapdh normalized 1'!R17:R21)</f>
        <v>0.32565922775834627</v>
      </c>
      <c r="S25">
        <f>STDEVP('Gapdh normalized 1'!S17:S21)</f>
        <v>0.12736734351528772</v>
      </c>
      <c r="T25">
        <f>STDEVP('Gapdh normalized 1'!T17:T21)</f>
        <v>0.32004984656715008</v>
      </c>
      <c r="U25">
        <f>STDEVP('Gapdh normalized 1'!V17:V21)</f>
        <v>3.5420295215788293</v>
      </c>
      <c r="V25">
        <f>STDEVP('Gapdh normalized 1'!W17:W21)</f>
        <v>0.64274725719371795</v>
      </c>
      <c r="W25">
        <f>STDEVP('Gapdh normalized 1'!X17:X21)</f>
        <v>0.2553205459461535</v>
      </c>
      <c r="X25">
        <f>STDEVP('Gapdh normalized 1'!Y17:Y21)</f>
        <v>0.38651303171282447</v>
      </c>
      <c r="Y25">
        <f>STDEVP('Gapdh normalized 1'!Z17:Z21)</f>
        <v>0.25241625028864484</v>
      </c>
      <c r="Z25">
        <f>STDEVP('Gapdh normalized 1'!AA17:AA21)</f>
        <v>0.3472019555614847</v>
      </c>
      <c r="AA25">
        <f>STDEVP('Gapdh normalized 1'!AB17:AB21)</f>
        <v>0.12730336158903799</v>
      </c>
      <c r="AB25">
        <f>STDEVP('Gapdh normalized 1'!AC17:AC21)</f>
        <v>0.65811185600329902</v>
      </c>
      <c r="AC25">
        <f>STDEVP('Gapdh normalized 1'!AD17:AD21)</f>
        <v>0.33727974560354379</v>
      </c>
      <c r="AD25">
        <f>STDEVP('Gapdh normalized 1'!AE17:AE21)</f>
        <v>0.11693118196695809</v>
      </c>
      <c r="AE25">
        <f>STDEVP('Gapdh normalized 1'!AF17:AF21)</f>
        <v>0.16218715581532761</v>
      </c>
      <c r="AF25">
        <f>STDEVP('Gapdh normalized 1'!AG17:AG21)</f>
        <v>0.57915461670361024</v>
      </c>
      <c r="AG25">
        <f>STDEVP('Gapdh normalized 1'!AH17:AH21)</f>
        <v>0.1294071713414896</v>
      </c>
      <c r="AH25">
        <f>STDEVP('Gapdh normalized 1'!AI17:AI21)</f>
        <v>0.48419524107888284</v>
      </c>
      <c r="AI25">
        <f>STDEVP('Gapdh normalized 1'!AJ17:AJ21)</f>
        <v>7.6469401040687529E-2</v>
      </c>
      <c r="AJ25">
        <f>STDEVP('Gapdh normalized 1'!AK17:AK21)</f>
        <v>0.16420548147045</v>
      </c>
      <c r="AK25">
        <f>STDEVP('Gapdh normalized 1'!AL17:AL21)</f>
        <v>0.24515309724073686</v>
      </c>
      <c r="AL25">
        <f>STDEVP('Gapdh normalized 1'!AM17:AM21)</f>
        <v>0.34985448468616992</v>
      </c>
      <c r="AM25">
        <f>STDEVP('Gapdh normalized 1'!AN17:AN21)</f>
        <v>0.22174075730794043</v>
      </c>
      <c r="AN25">
        <f>STDEVP('Gapdh normalized 1'!AO17:AO21)</f>
        <v>0.25256630856953916</v>
      </c>
      <c r="AO25">
        <f>STDEVP('Gapdh normalized 1'!AP17:AP21)</f>
        <v>0.31365891481872199</v>
      </c>
      <c r="AP25">
        <f>STDEVP('Gapdh normalized 1'!AR17:AR21)</f>
        <v>0.44170562299088434</v>
      </c>
      <c r="AQ25">
        <f>STDEVP('Gapdh normalized 1'!AS17:AS21)</f>
        <v>0.11153072834382442</v>
      </c>
      <c r="AR25">
        <f>STDEVP('Gapdh normalized 1'!AT17:AT21)</f>
        <v>0.10073649279924506</v>
      </c>
      <c r="AS25">
        <f>STDEVP('Gapdh normalized 1'!AU17:AU21)</f>
        <v>0.10366771392851541</v>
      </c>
      <c r="AT25">
        <f>STDEVP('Gapdh normalized 1'!AV17:AV21)</f>
        <v>0.10363066499953627</v>
      </c>
      <c r="AU25">
        <f>STDEVP('Gapdh normalized 1'!AW17:AW21)</f>
        <v>0.14994610719246945</v>
      </c>
      <c r="AV25">
        <f>STDEVP('Gapdh normalized 1'!AX17:AX21)</f>
        <v>0.81816178632738579</v>
      </c>
      <c r="AW25">
        <f>STDEVP('Gapdh normalized 1'!AY17:AY21)</f>
        <v>0.21488756975387149</v>
      </c>
      <c r="AX25">
        <f>STDEVP('Gapdh normalized 1'!AZ17:AZ21)</f>
        <v>0.43334021462551714</v>
      </c>
    </row>
    <row r="26" spans="1:50" ht="15.75" x14ac:dyDescent="0.25">
      <c r="A26" s="7"/>
      <c r="B26" s="29" t="s">
        <v>56</v>
      </c>
      <c r="C26">
        <f>STDEVP('Gapdh normalized 1'!B22:B26)</f>
        <v>0.17976018412435921</v>
      </c>
      <c r="D26">
        <f>STDEVP('Gapdh normalized 1'!C22:C26)</f>
        <v>0.21675319093153744</v>
      </c>
      <c r="E26">
        <f>STDEVP('Gapdh normalized 1'!D22:D26)</f>
        <v>3.4228012991918626</v>
      </c>
      <c r="F26">
        <f>STDEVP('Gapdh normalized 1'!F22:F26)</f>
        <v>0.36684344190345314</v>
      </c>
      <c r="G26">
        <f>STDEVP('Gapdh normalized 1'!G22:G26)</f>
        <v>0.22398257681793365</v>
      </c>
      <c r="H26">
        <f>STDEVP('Gapdh normalized 1'!H22:H26)</f>
        <v>0.50894490882144594</v>
      </c>
      <c r="I26">
        <f>STDEVP('Gapdh normalized 1'!I22:I26)</f>
        <v>9.086440029651198E-2</v>
      </c>
      <c r="J26">
        <f>STDEVP('Gapdh normalized 1'!J22:J26)</f>
        <v>0.13581086659028785</v>
      </c>
      <c r="K26">
        <f>STDEVP('Gapdh normalized 1'!K6:K10)</f>
        <v>2.4904273787143494E-2</v>
      </c>
      <c r="L26">
        <f>STDEVP('Gapdh normalized 1'!L22:L26)</f>
        <v>0.48215166296289935</v>
      </c>
      <c r="M26">
        <f>STDEVP('Gapdh normalized 1'!M22:M26)</f>
        <v>0.10720814687979989</v>
      </c>
      <c r="N26">
        <f>STDEVP('Gapdh normalized 1'!N22:N26)</f>
        <v>8.9103753085351844E-2</v>
      </c>
      <c r="O26">
        <f>STDEVP('Gapdh normalized 1'!O22:O26)</f>
        <v>1.4571073981228815</v>
      </c>
      <c r="P26">
        <f>STDEVP('Gapdh normalized 1'!P22:P26)</f>
        <v>0.26123365684846866</v>
      </c>
      <c r="Q26">
        <f>STDEVP('Gapdh normalized 1'!Q22:Q26)</f>
        <v>0.12001341531341368</v>
      </c>
      <c r="R26">
        <f>STDEVP('Gapdh normalized 1'!R22:R26)</f>
        <v>0.10463974568168768</v>
      </c>
      <c r="S26">
        <f>STDEVP('Gapdh normalized 1'!S22:S26)</f>
        <v>0.2425431993922233</v>
      </c>
      <c r="T26">
        <f>STDEVP('Gapdh normalized 1'!T22:T26)</f>
        <v>4.9837394048609714E-2</v>
      </c>
      <c r="U26">
        <f>STDEVP('Gapdh normalized 1'!V22:V26)</f>
        <v>1.0819283961918298</v>
      </c>
      <c r="V26">
        <f>STDEVP('Gapdh normalized 1'!W22:W26)</f>
        <v>7.3392322590274048E-2</v>
      </c>
      <c r="W26">
        <f>STDEVP('Gapdh normalized 1'!X22:X26)</f>
        <v>0.14809483680708907</v>
      </c>
      <c r="X26">
        <f>STDEVP('Gapdh normalized 1'!Y22:Y26)</f>
        <v>0.2245141295176056</v>
      </c>
      <c r="Y26">
        <f>STDEVP('Gapdh normalized 1'!Z22:Z26)</f>
        <v>0.15947294961556635</v>
      </c>
      <c r="Z26">
        <f>STDEVP('Gapdh normalized 1'!AA22:AA26)</f>
        <v>0.18606290524012581</v>
      </c>
      <c r="AA26">
        <f>STDEVP('Gapdh normalized 1'!AB22:AB26)</f>
        <v>0.17493809091182128</v>
      </c>
      <c r="AB26">
        <f>STDEVP('Gapdh normalized 1'!AC22:AC26)</f>
        <v>0.23362074158594603</v>
      </c>
      <c r="AC26">
        <f>STDEVP('Gapdh normalized 1'!AD22:AD26)</f>
        <v>0.26607988123932302</v>
      </c>
      <c r="AD26">
        <f>STDEVP('Gapdh normalized 1'!AE22:AE26)</f>
        <v>0.13915447988134352</v>
      </c>
      <c r="AE26">
        <f>STDEVP('Gapdh normalized 1'!AF22:AF26)</f>
        <v>0.11890231170576648</v>
      </c>
      <c r="AF26">
        <f>STDEVP('Gapdh normalized 1'!AG22:AG26)</f>
        <v>0.90226271754853393</v>
      </c>
      <c r="AG26">
        <f>STDEVP('Gapdh normalized 1'!AH22:AH26)</f>
        <v>8.9215482327509643E-2</v>
      </c>
      <c r="AH26">
        <f>STDEVP('Gapdh normalized 1'!AI22:AI26)</f>
        <v>0.14950051194483496</v>
      </c>
      <c r="AI26">
        <f>STDEVP('Gapdh normalized 1'!AJ22:AJ26)</f>
        <v>0.21470891922104976</v>
      </c>
      <c r="AJ26">
        <f>STDEVP('Gapdh normalized 1'!AK22:AK26)</f>
        <v>0.14008965137412283</v>
      </c>
      <c r="AK26">
        <f>STDEVP('Gapdh normalized 1'!AL22:AL26)</f>
        <v>0.18204893723504323</v>
      </c>
      <c r="AL26">
        <f>STDEVP('Gapdh normalized 1'!AM22:AM26)</f>
        <v>0.26411222037790438</v>
      </c>
      <c r="AM26">
        <f>STDEVP('Gapdh normalized 1'!AN22:AN26)</f>
        <v>0.16357924591829362</v>
      </c>
      <c r="AN26">
        <f>STDEVP('Gapdh normalized 1'!AO22:AO26)</f>
        <v>0.13124782879167424</v>
      </c>
      <c r="AO26">
        <f>STDEVP('Gapdh normalized 1'!AP22:AP26)</f>
        <v>0.59986707994377153</v>
      </c>
      <c r="AP26">
        <f>STDEVP('Gapdh normalized 1'!AR22:AR26)</f>
        <v>0.28484304021170381</v>
      </c>
      <c r="AQ26">
        <f>STDEVP('Gapdh normalized 1'!AS22:AS26)</f>
        <v>0.13528970363808129</v>
      </c>
      <c r="AR26">
        <f>STDEVP('Gapdh normalized 1'!AT22:AT26)</f>
        <v>0.16192077767609483</v>
      </c>
      <c r="AS26">
        <f>STDEVP('Gapdh normalized 1'!AU22:AU26)</f>
        <v>0.13596782116368678</v>
      </c>
      <c r="AT26">
        <f>STDEVP('Gapdh normalized 1'!AV22:AV26)</f>
        <v>0.13569792311170006</v>
      </c>
      <c r="AU26">
        <f>STDEVP('Gapdh normalized 1'!AW22:AW26)</f>
        <v>0.14997033210062888</v>
      </c>
      <c r="AV26">
        <f>STDEVP('Gapdh normalized 1'!AX22:AX26)</f>
        <v>0.65775003168949109</v>
      </c>
      <c r="AW26">
        <f>STDEVP('Gapdh normalized 1'!AY22:AY26)</f>
        <v>0.33257453289915712</v>
      </c>
      <c r="AX26">
        <f>STDEVP('Gapdh normalized 1'!AZ22:AZ26)</f>
        <v>0.23709784814255266</v>
      </c>
    </row>
    <row r="27" spans="1:50" ht="15.75" x14ac:dyDescent="0.25">
      <c r="B27" s="29" t="s">
        <v>57</v>
      </c>
      <c r="C27">
        <f>STDEVP('Gapdh normalized 1'!B27:B31)</f>
        <v>0.15751958331452023</v>
      </c>
      <c r="D27">
        <f>STDEVP('Gapdh normalized 1'!C27:C31)</f>
        <v>0.22507875506345634</v>
      </c>
      <c r="E27">
        <f>STDEVP('Gapdh normalized 1'!D27:D31)</f>
        <v>2.1471292824222639</v>
      </c>
      <c r="F27">
        <f>STDEVP('Gapdh normalized 1'!F27:F31)</f>
        <v>1.0450467773084988</v>
      </c>
      <c r="G27">
        <f>STDEVP('Gapdh normalized 1'!G27:G31)</f>
        <v>0.19035149921146385</v>
      </c>
      <c r="H27">
        <f>STDEVP('Gapdh normalized 1'!H27:H31)</f>
        <v>0.44720545018962826</v>
      </c>
      <c r="I27">
        <f>STDEVP('Gapdh normalized 1'!I27:I31)</f>
        <v>0.10110502965345095</v>
      </c>
      <c r="J27">
        <f>STDEVP('Gapdh normalized 1'!J27:J31)</f>
        <v>0.25773025859213711</v>
      </c>
      <c r="K27">
        <f>STDEVP('Gapdh normalized 1'!K7:K11)</f>
        <v>0.15109658133395837</v>
      </c>
      <c r="L27">
        <f>STDEVP('Gapdh normalized 1'!L27:L31)</f>
        <v>0.2740840699627029</v>
      </c>
      <c r="M27">
        <f>STDEVP('Gapdh normalized 1'!M27:M31)</f>
        <v>0.40175669710005507</v>
      </c>
      <c r="N27">
        <f>STDEVP('Gapdh normalized 1'!N27:N31)</f>
        <v>9.0645629566945621E-2</v>
      </c>
      <c r="O27">
        <f>STDEVP('Gapdh normalized 1'!O27:O31)</f>
        <v>0.11140760407602883</v>
      </c>
      <c r="P27">
        <f>STDEVP('Gapdh normalized 1'!P27:P31)</f>
        <v>0.15926607986273353</v>
      </c>
      <c r="Q27">
        <f>STDEVP('Gapdh normalized 1'!Q27:Q31)</f>
        <v>0.11236384455028475</v>
      </c>
      <c r="R27">
        <f>STDEVP('Gapdh normalized 1'!R27:R31)</f>
        <v>0.36226954213108381</v>
      </c>
      <c r="S27">
        <f>STDEVP('Gapdh normalized 1'!S27:S31)</f>
        <v>0.26295960902989046</v>
      </c>
      <c r="T27">
        <f>STDEVP('Gapdh normalized 1'!T27:T31)</f>
        <v>0.42582341509815658</v>
      </c>
      <c r="U27">
        <f>STDEVP('Gapdh normalized 1'!V27:V31)</f>
        <v>0.92413858198854704</v>
      </c>
      <c r="V27">
        <f>STDEVP('Gapdh normalized 1'!W27:W31)</f>
        <v>0.52276125996674438</v>
      </c>
      <c r="W27">
        <f>STDEVP('Gapdh normalized 1'!X27:X31)</f>
        <v>0.15180512084804029</v>
      </c>
      <c r="X27">
        <f>STDEVP('Gapdh normalized 1'!Y27:Y31)</f>
        <v>0.31117797513781226</v>
      </c>
      <c r="Y27">
        <f>STDEVP('Gapdh normalized 1'!Z27:Z31)</f>
        <v>0.25966072855349226</v>
      </c>
      <c r="Z27">
        <f>STDEVP('Gapdh normalized 1'!AA27:AA31)</f>
        <v>0.46664259449296147</v>
      </c>
      <c r="AA27">
        <f>STDEVP('Gapdh normalized 1'!AB27:AB31)</f>
        <v>0.17971216570568663</v>
      </c>
      <c r="AB27">
        <f>STDEVP('Gapdh normalized 1'!AC27:AC31)</f>
        <v>0.78498106812821067</v>
      </c>
      <c r="AC27">
        <f>STDEVP('Gapdh normalized 1'!AD27:AD31)</f>
        <v>0.26500142446253111</v>
      </c>
      <c r="AD27">
        <f>STDEVP('Gapdh normalized 1'!AE27:AE31)</f>
        <v>8.1689669077666283E-2</v>
      </c>
      <c r="AE27">
        <f>STDEVP('Gapdh normalized 1'!AF27:AF31)</f>
        <v>0.11926547234242924</v>
      </c>
      <c r="AF27">
        <f>STDEVP('Gapdh normalized 1'!AG27:AG31)</f>
        <v>0.71229585318836064</v>
      </c>
      <c r="AG27">
        <f>STDEVP('Gapdh normalized 1'!AH27:AH31)</f>
        <v>0.12128556328610421</v>
      </c>
      <c r="AH27">
        <f>STDEVP('Gapdh normalized 1'!AI27:AI31)</f>
        <v>0.76673907388665052</v>
      </c>
      <c r="AI27">
        <f>STDEVP('Gapdh normalized 1'!AJ27:AJ31)</f>
        <v>0.14842517133232924</v>
      </c>
      <c r="AJ27">
        <f>STDEVP('Gapdh normalized 1'!AK27:AK31)</f>
        <v>8.4109556107185221E-2</v>
      </c>
      <c r="AK27">
        <f>STDEVP('Gapdh normalized 1'!AL27:AL31)</f>
        <v>0.36075556749598653</v>
      </c>
      <c r="AL27">
        <f>STDEVP('Gapdh normalized 1'!AM27:AM31)</f>
        <v>0.10175964629765051</v>
      </c>
      <c r="AM27">
        <f>STDEVP('Gapdh normalized 1'!AN27:AN31)</f>
        <v>0.1136223898583196</v>
      </c>
      <c r="AN27">
        <f>STDEVP('Gapdh normalized 1'!AO27:AO31)</f>
        <v>0.24899208061006434</v>
      </c>
      <c r="AO27">
        <f>STDEVP('Gapdh normalized 1'!AP27:AP31)</f>
        <v>0.32129423097482884</v>
      </c>
      <c r="AP27">
        <f>STDEVP('Gapdh normalized 1'!AR27:AR31)</f>
        <v>2.4182243990691252</v>
      </c>
      <c r="AQ27">
        <f>STDEVP('Gapdh normalized 1'!AS27:AS31)</f>
        <v>0.10967720634316161</v>
      </c>
      <c r="AR27">
        <f>STDEVP('Gapdh normalized 1'!AT27:AT31)</f>
        <v>0.20454381638388139</v>
      </c>
      <c r="AS27">
        <f>STDEVP('Gapdh normalized 1'!AU27:AU31)</f>
        <v>0.41315573056972532</v>
      </c>
      <c r="AT27">
        <f>STDEVP('Gapdh normalized 1'!AV27:AV31)</f>
        <v>0.12139972586866575</v>
      </c>
      <c r="AU27">
        <f>STDEVP('Gapdh normalized 1'!AW27:AW31)</f>
        <v>0.40239113313956121</v>
      </c>
      <c r="AV27">
        <f>STDEVP('Gapdh normalized 1'!AX27:AX31)</f>
        <v>0.38112082610754444</v>
      </c>
      <c r="AW27">
        <f>STDEVP('Gapdh normalized 1'!AY27:AY31)</f>
        <v>0.37270642269648668</v>
      </c>
      <c r="AX27">
        <f>STDEVP('Gapdh normalized 1'!AZ27:AZ31)</f>
        <v>0.36543993015356685</v>
      </c>
    </row>
    <row r="28" spans="1:50" ht="15.75" x14ac:dyDescent="0.25">
      <c r="B28" s="29" t="s">
        <v>58</v>
      </c>
      <c r="C28">
        <f>STDEVP('Gapdh normalized 1'!B32:B36)</f>
        <v>0.27263457476816572</v>
      </c>
      <c r="D28">
        <f>STDEVP('Gapdh normalized 1'!C32:C36)</f>
        <v>0.25633081865085949</v>
      </c>
      <c r="E28">
        <f>STDEVP('Gapdh normalized 1'!D32:D36)</f>
        <v>2.9369107056218633</v>
      </c>
      <c r="F28">
        <f>STDEVP('Gapdh normalized 1'!F32:F36)</f>
        <v>0.94061258923081148</v>
      </c>
      <c r="G28">
        <f>STDEVP('Gapdh normalized 1'!G32:G36)</f>
        <v>20.749753566557619</v>
      </c>
      <c r="H28">
        <f>STDEVP('Gapdh normalized 1'!H32:H36)</f>
        <v>0.59689430917846398</v>
      </c>
      <c r="I28">
        <f>STDEVP('Gapdh normalized 1'!I32:I36)</f>
        <v>0.26267738434415938</v>
      </c>
      <c r="J28">
        <f>STDEVP('Gapdh normalized 1'!J32:J36)</f>
        <v>0.12349934615403761</v>
      </c>
      <c r="K28">
        <f>STDEVP('Gapdh normalized 1'!K8:K12)</f>
        <v>0.25829420896220912</v>
      </c>
      <c r="L28">
        <f>STDEVP('Gapdh normalized 1'!L32:L36)</f>
        <v>0.61579131670461629</v>
      </c>
      <c r="M28">
        <f>STDEVP('Gapdh normalized 1'!M32:M36)</f>
        <v>0.44593564383713119</v>
      </c>
      <c r="N28">
        <f>STDEVP('Gapdh normalized 1'!N32:N36)</f>
        <v>0.12594864681100745</v>
      </c>
      <c r="O28">
        <f>STDEVP('Gapdh normalized 1'!O32:O36)</f>
        <v>261.91585284067207</v>
      </c>
      <c r="P28">
        <f>STDEVP('Gapdh normalized 1'!P32:P36)</f>
        <v>0.23114771213380284</v>
      </c>
      <c r="Q28">
        <f>STDEVP('Gapdh normalized 1'!Q32:Q36)</f>
        <v>0.26500051973350253</v>
      </c>
      <c r="R28">
        <f>STDEVP('Gapdh normalized 1'!R32:R36)</f>
        <v>0.18770683749891387</v>
      </c>
      <c r="S28">
        <f>STDEVP('Gapdh normalized 1'!S32:S36)</f>
        <v>0.24055411917447145</v>
      </c>
      <c r="T28">
        <f>STDEVP('Gapdh normalized 1'!T32:T36)</f>
        <v>0.16444328202730071</v>
      </c>
      <c r="U28">
        <f>STDEVP('Gapdh normalized 1'!V32:V36)</f>
        <v>0.62545892884361343</v>
      </c>
      <c r="V28">
        <f>STDEVP('Gapdh normalized 1'!W32:W36)</f>
        <v>0.49895199360919457</v>
      </c>
      <c r="W28">
        <f>STDEVP('Gapdh normalized 1'!X32:X36)</f>
        <v>0.40511561798362361</v>
      </c>
      <c r="X28">
        <f>STDEVP('Gapdh normalized 1'!Y32:Y36)</f>
        <v>1.178013771910196</v>
      </c>
      <c r="Y28">
        <f>STDEVP('Gapdh normalized 1'!Z32:Z36)</f>
        <v>0.10710530953102138</v>
      </c>
      <c r="Z28">
        <f>STDEVP('Gapdh normalized 1'!AA32:AA36)</f>
        <v>0.49851460367206246</v>
      </c>
      <c r="AA28">
        <f>STDEVP('Gapdh normalized 1'!AB32:AB36)</f>
        <v>7.4910675284790229E-2</v>
      </c>
      <c r="AB28">
        <f>STDEVP('Gapdh normalized 1'!AC32:AC36)</f>
        <v>0.57793457135516635</v>
      </c>
      <c r="AC28">
        <f>STDEVP('Gapdh normalized 1'!AD32:AD36)</f>
        <v>3.1722370461172469</v>
      </c>
      <c r="AD28">
        <f>STDEVP('Gapdh normalized 1'!AE32:AE36)</f>
        <v>0.29178113409739465</v>
      </c>
      <c r="AE28">
        <f>STDEVP('Gapdh normalized 1'!AF32:AF36)</f>
        <v>0.26021276118675957</v>
      </c>
      <c r="AF28">
        <f>STDEVP('Gapdh normalized 1'!AG32:AG36)</f>
        <v>0.9679167870514791</v>
      </c>
      <c r="AG28">
        <f>STDEVP('Gapdh normalized 1'!AH32:AH36)</f>
        <v>0.10157333544003004</v>
      </c>
      <c r="AH28">
        <f>STDEVP('Gapdh normalized 1'!AI32:AI36)</f>
        <v>1.5009630100190574</v>
      </c>
      <c r="AI28">
        <f>STDEVP('Gapdh normalized 1'!AJ32:AJ36)</f>
        <v>0.20140959194650637</v>
      </c>
      <c r="AJ28">
        <f>STDEVP('Gapdh normalized 1'!AK32:AK36)</f>
        <v>0.20097329458045732</v>
      </c>
      <c r="AK28">
        <f>STDEVP('Gapdh normalized 1'!AL32:AL36)</f>
        <v>0.23206636693254107</v>
      </c>
      <c r="AL28">
        <f>STDEVP('Gapdh normalized 1'!AM32:AM36)</f>
        <v>0.19005646053369898</v>
      </c>
      <c r="AM28">
        <f>STDEVP('Gapdh normalized 1'!AN32:AN36)</f>
        <v>0.22243537493867216</v>
      </c>
      <c r="AN28">
        <f>STDEVP('Gapdh normalized 1'!AO32:AO36)</f>
        <v>0.41351423828280487</v>
      </c>
      <c r="AO28">
        <f>STDEVP('Gapdh normalized 1'!AP32:AP36)</f>
        <v>30.337948972775855</v>
      </c>
      <c r="AP28">
        <f>STDEVP('Gapdh normalized 1'!AR32:AR36)</f>
        <v>1.1476485670261924</v>
      </c>
      <c r="AQ28">
        <f>STDEVP('Gapdh normalized 1'!AS32:AS36)</f>
        <v>1.755261853751253</v>
      </c>
      <c r="AR28">
        <f>STDEVP('Gapdh normalized 1'!AT32:AT36)</f>
        <v>0.16600228021657101</v>
      </c>
      <c r="AS28">
        <f>STDEVP('Gapdh normalized 1'!AU32:AU36)</f>
        <v>0.55949974113015255</v>
      </c>
      <c r="AT28">
        <f>STDEVP('Gapdh normalized 1'!AV32:AV36)</f>
        <v>0.25876640539685192</v>
      </c>
      <c r="AU28">
        <f>STDEVP('Gapdh normalized 1'!AW32:AW36)</f>
        <v>0.87466202930956116</v>
      </c>
      <c r="AV28">
        <f>STDEVP('Gapdh normalized 1'!AX32:AX36)</f>
        <v>5.906576346950172</v>
      </c>
      <c r="AW28">
        <f>STDEVP('Gapdh normalized 1'!AY32:AY36)</f>
        <v>0.2787849689049236</v>
      </c>
      <c r="AX28">
        <f>STDEVP('Gapdh normalized 1'!AZ32:AZ36)</f>
        <v>0.12752667807597551</v>
      </c>
    </row>
    <row r="29" spans="1:50" s="30" customFormat="1" ht="15.75" x14ac:dyDescent="0.25">
      <c r="B29" s="29" t="s">
        <v>59</v>
      </c>
      <c r="C29">
        <f>STDEVP('Gapdh normalized 1'!B37:B41)</f>
        <v>0.23983247126349705</v>
      </c>
      <c r="D29">
        <f>STDEVP('Gapdh normalized 1'!C37:C41)</f>
        <v>0.15099622881927086</v>
      </c>
      <c r="E29">
        <f>STDEVP('Gapdh normalized 1'!D37:D41)</f>
        <v>2.7440204002557502</v>
      </c>
      <c r="F29">
        <f>STDEVP('Gapdh normalized 1'!F37:F41)</f>
        <v>1.0083240161132239</v>
      </c>
      <c r="G29">
        <f>STDEVP('Gapdh normalized 1'!G37:G41)</f>
        <v>30.372228497976462</v>
      </c>
      <c r="H29">
        <f>STDEVP('Gapdh normalized 1'!H37:H41)</f>
        <v>0.65592684623906561</v>
      </c>
      <c r="I29">
        <f>STDEVP('Gapdh normalized 1'!I37:I41)</f>
        <v>0.39353485437531377</v>
      </c>
      <c r="J29">
        <f>STDEVP('Gapdh normalized 1'!J37:J41)</f>
        <v>5.5368829270814858E-2</v>
      </c>
      <c r="K29">
        <f>STDEVP('Gapdh normalized 1'!K9:K13)</f>
        <v>0.27249079738591925</v>
      </c>
      <c r="L29">
        <f>STDEVP('Gapdh normalized 1'!L37:L41)</f>
        <v>1.1011290763245976</v>
      </c>
      <c r="M29">
        <f>STDEVP('Gapdh normalized 1'!M37:M41)</f>
        <v>0.50717323707483708</v>
      </c>
      <c r="N29">
        <f>STDEVP('Gapdh normalized 1'!N37:N41)</f>
        <v>9.1918139034638413E-2</v>
      </c>
      <c r="O29">
        <f>STDEVP('Gapdh normalized 1'!O37:O41)</f>
        <v>487.59520679358661</v>
      </c>
      <c r="P29">
        <f>STDEVP('Gapdh normalized 1'!P37:P41)</f>
        <v>0.19983761246076095</v>
      </c>
      <c r="Q29">
        <f>STDEVP('Gapdh normalized 1'!Q37:Q41)</f>
        <v>0.13437822507894057</v>
      </c>
      <c r="R29">
        <f>STDEVP('Gapdh normalized 1'!R37:R41)</f>
        <v>0.16984269086474993</v>
      </c>
      <c r="S29">
        <f>STDEVP('Gapdh normalized 1'!S37:S41)</f>
        <v>0.20841477822791415</v>
      </c>
      <c r="T29">
        <f>STDEVP('Gapdh normalized 1'!T37:T41)</f>
        <v>0.28333382008202179</v>
      </c>
      <c r="U29">
        <f>STDEVP('Gapdh normalized 1'!V37:V41)</f>
        <v>0.12597037600481528</v>
      </c>
      <c r="V29">
        <f>STDEVP('Gapdh normalized 1'!W37:W41)</f>
        <v>0.1718507446008703</v>
      </c>
      <c r="W29">
        <f>STDEVP('Gapdh normalized 1'!X37:X41)</f>
        <v>0.17232232356789534</v>
      </c>
      <c r="X29">
        <f>STDEVP('Gapdh normalized 1'!Y37:Y41)</f>
        <v>0.67003068556501533</v>
      </c>
      <c r="Y29">
        <f>STDEVP('Gapdh normalized 1'!Z37:Z41)</f>
        <v>0.19374537763017494</v>
      </c>
      <c r="Z29">
        <f>STDEVP('Gapdh normalized 1'!AA37:AA41)</f>
        <v>1.010291975747873</v>
      </c>
      <c r="AA29">
        <f>STDEVP('Gapdh normalized 1'!AB37:AB41)</f>
        <v>0.27248186853548279</v>
      </c>
      <c r="AB29">
        <f>STDEVP('Gapdh normalized 1'!AC37:AC41)</f>
        <v>0.2979044827887134</v>
      </c>
      <c r="AC29">
        <f>STDEVP('Gapdh normalized 1'!AD37:AD41)</f>
        <v>5.3852991286462917</v>
      </c>
      <c r="AD29">
        <f>STDEVP('Gapdh normalized 1'!AE37:AE41)</f>
        <v>0.25940101759020517</v>
      </c>
      <c r="AE29">
        <f>STDEVP('Gapdh normalized 1'!AF37:AF41)</f>
        <v>0.21898761240267337</v>
      </c>
      <c r="AF29">
        <f>STDEVP('Gapdh normalized 1'!AG37:AG41)</f>
        <v>1.1778013684317605</v>
      </c>
      <c r="AG29">
        <f>STDEVP('Gapdh normalized 1'!AH37:AH41)</f>
        <v>0.27650539752873182</v>
      </c>
      <c r="AH29">
        <f>STDEVP('Gapdh normalized 1'!AI37:AI41)</f>
        <v>1.1301921350930701</v>
      </c>
      <c r="AI29">
        <f>STDEVP('Gapdh normalized 1'!AJ37:AJ41)</f>
        <v>0.1490701322772586</v>
      </c>
      <c r="AJ29">
        <f>STDEVP('Gapdh normalized 1'!AK37:AK41)</f>
        <v>0.23340936206505014</v>
      </c>
      <c r="AK29">
        <f>STDEVP('Gapdh normalized 1'!AL37:AL41)</f>
        <v>0.47143439873935894</v>
      </c>
      <c r="AL29">
        <f>STDEVP('Gapdh normalized 1'!AM37:AM41)</f>
        <v>0.20001287166391341</v>
      </c>
      <c r="AM29">
        <f>STDEVP('Gapdh normalized 1'!AN37:AN41)</f>
        <v>0.15296518717461549</v>
      </c>
      <c r="AN29">
        <f>STDEVP('Gapdh normalized 1'!AO37:AO41)</f>
        <v>0.134792428414927</v>
      </c>
      <c r="AO29">
        <f>STDEVP('Gapdh normalized 1'!AP37:AP41)</f>
        <v>50.662208555962053</v>
      </c>
      <c r="AP29">
        <f>STDEVP('Gapdh normalized 1'!AR37:AR41)</f>
        <v>0.84044476463278495</v>
      </c>
      <c r="AQ29">
        <f>STDEVP('Gapdh normalized 1'!AS37:AS41)</f>
        <v>2.8300029058603631</v>
      </c>
      <c r="AR29">
        <f>STDEVP('Gapdh normalized 1'!AT37:AT41)</f>
        <v>0.21202129710053408</v>
      </c>
      <c r="AS29">
        <f>STDEVP('Gapdh normalized 1'!AU37:AU41)</f>
        <v>0.34224448901812626</v>
      </c>
      <c r="AT29">
        <f>STDEVP('Gapdh normalized 1'!AV37:AV41)</f>
        <v>0.16467446768349617</v>
      </c>
      <c r="AU29">
        <f>STDEVP('Gapdh normalized 1'!AW37:AW41)</f>
        <v>1.2273265014183263</v>
      </c>
      <c r="AV29">
        <f>STDEVP('Gapdh normalized 1'!AX37:AX41)</f>
        <v>5.4700810129947603</v>
      </c>
      <c r="AW29">
        <f>STDEVP('Gapdh normalized 1'!AY37:AY41)</f>
        <v>0.35965854409334636</v>
      </c>
      <c r="AX29">
        <f>STDEVP('Gapdh normalized 1'!AZ37:AZ41)</f>
        <v>9.3225197552274458E-2</v>
      </c>
    </row>
    <row r="30" spans="1:50" s="27" customFormat="1" x14ac:dyDescent="0.2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</row>
    <row r="31" spans="1:50" s="28" customFormat="1" ht="15.75" x14ac:dyDescent="0.25">
      <c r="C31" s="28" t="str">
        <f>C1</f>
        <v>Ppara</v>
      </c>
      <c r="D31" s="28" t="str">
        <f t="shared" ref="D31:AX31" si="11">D1</f>
        <v>Cyp3a11</v>
      </c>
      <c r="E31" s="28" t="str">
        <f t="shared" si="11"/>
        <v>Cyp24a1</v>
      </c>
      <c r="F31" s="28" t="str">
        <f t="shared" si="11"/>
        <v>Nos2</v>
      </c>
      <c r="G31" s="28" t="str">
        <f t="shared" si="11"/>
        <v>Nfkbia</v>
      </c>
      <c r="H31" s="28" t="str">
        <f t="shared" si="11"/>
        <v>Cyp2c39</v>
      </c>
      <c r="I31" s="28" t="str">
        <f t="shared" si="11"/>
        <v>Nr3c1</v>
      </c>
      <c r="J31" s="28" t="str">
        <f t="shared" si="11"/>
        <v>Cyp1a2</v>
      </c>
      <c r="L31" s="28" t="str">
        <f t="shared" si="11"/>
        <v>Abcb1a</v>
      </c>
      <c r="M31" s="28" t="str">
        <f t="shared" si="11"/>
        <v>Sult1b1</v>
      </c>
      <c r="N31" s="28" t="str">
        <f t="shared" si="11"/>
        <v>Gstp1</v>
      </c>
      <c r="O31" s="28" t="str">
        <f t="shared" si="11"/>
        <v>Cxcl15</v>
      </c>
      <c r="P31" s="28" t="str">
        <f t="shared" si="11"/>
        <v>Cebpa</v>
      </c>
      <c r="Q31" s="28" t="str">
        <f t="shared" si="11"/>
        <v>Nr1h3</v>
      </c>
      <c r="R31" s="28" t="str">
        <f t="shared" si="11"/>
        <v>Sod2</v>
      </c>
      <c r="S31" s="28" t="str">
        <f t="shared" si="11"/>
        <v>Sult1a1</v>
      </c>
      <c r="T31" s="28" t="str">
        <f t="shared" si="11"/>
        <v>Gstm1</v>
      </c>
      <c r="U31" s="28" t="str">
        <f t="shared" si="11"/>
        <v>Cyp4a10</v>
      </c>
      <c r="V31" s="28" t="str">
        <f t="shared" si="11"/>
        <v>Hmox1</v>
      </c>
      <c r="W31" s="28" t="str">
        <f t="shared" si="11"/>
        <v>Ahr</v>
      </c>
      <c r="X31" s="28" t="str">
        <f t="shared" si="11"/>
        <v>Cebpd</v>
      </c>
      <c r="Y31" s="28" t="str">
        <f t="shared" si="11"/>
        <v>Slc10a1</v>
      </c>
      <c r="Z31" s="28" t="str">
        <f t="shared" si="11"/>
        <v>Gsta2</v>
      </c>
      <c r="AA31" s="28" t="str">
        <f t="shared" si="11"/>
        <v>Dpyd</v>
      </c>
      <c r="AB31" s="28" t="str">
        <f t="shared" si="11"/>
        <v>Socs3</v>
      </c>
      <c r="AC31" s="28" t="str">
        <f t="shared" si="11"/>
        <v>Vdr</v>
      </c>
      <c r="AD31" s="28" t="str">
        <f t="shared" si="11"/>
        <v>Nr2f2</v>
      </c>
      <c r="AE31" s="28" t="str">
        <f t="shared" si="11"/>
        <v>Rxra</v>
      </c>
      <c r="AF31" s="28" t="str">
        <f t="shared" si="11"/>
        <v>Cyp7a1</v>
      </c>
      <c r="AG31" s="28" t="str">
        <f t="shared" si="11"/>
        <v>Ugt1a1</v>
      </c>
      <c r="AH31" s="28" t="str">
        <f t="shared" si="11"/>
        <v>Socs1</v>
      </c>
      <c r="AI31" s="28" t="str">
        <f t="shared" si="11"/>
        <v>Abcg2</v>
      </c>
      <c r="AJ31" s="28" t="str">
        <f t="shared" si="11"/>
        <v>Abcc2</v>
      </c>
      <c r="AK31" s="28" t="str">
        <f t="shared" si="11"/>
        <v>Por</v>
      </c>
      <c r="AL31" s="28" t="str">
        <f t="shared" si="11"/>
        <v>Cyp2c37</v>
      </c>
      <c r="AM31" s="28" t="str">
        <f t="shared" si="11"/>
        <v>Nr1i2</v>
      </c>
      <c r="AN31" s="28" t="str">
        <f t="shared" si="11"/>
        <v>Cebpb</v>
      </c>
      <c r="AO31" s="28" t="str">
        <f t="shared" si="11"/>
        <v>Nr0b2</v>
      </c>
      <c r="AP31" s="28" t="str">
        <f t="shared" si="11"/>
        <v>Cyp2b10</v>
      </c>
      <c r="AQ31" s="28" t="str">
        <f t="shared" si="11"/>
        <v>Nr2f1</v>
      </c>
      <c r="AR31" s="28" t="str">
        <f t="shared" si="11"/>
        <v>Cyp2d22</v>
      </c>
      <c r="AS31" s="28" t="str">
        <f t="shared" si="11"/>
        <v>Act B</v>
      </c>
      <c r="AT31" s="28" t="str">
        <f t="shared" si="11"/>
        <v>Hnf4a</v>
      </c>
      <c r="AU31" s="28" t="str">
        <f t="shared" si="11"/>
        <v>Hk2</v>
      </c>
      <c r="AV31" s="28" t="str">
        <f t="shared" si="11"/>
        <v>Ptgs2</v>
      </c>
      <c r="AW31" s="28" t="str">
        <f t="shared" si="11"/>
        <v>Nr1i3</v>
      </c>
      <c r="AX31" s="28" t="str">
        <f t="shared" si="11"/>
        <v>Cyp2c29</v>
      </c>
    </row>
    <row r="32" spans="1:50" s="27" customFormat="1" ht="15.75" x14ac:dyDescent="0.25">
      <c r="A32" s="33" t="s">
        <v>61</v>
      </c>
      <c r="B32" s="34" t="s">
        <v>53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</row>
    <row r="33" spans="1:50" s="27" customFormat="1" ht="15.75" x14ac:dyDescent="0.25">
      <c r="A33" s="30"/>
      <c r="B33" s="29" t="s">
        <v>47</v>
      </c>
      <c r="C33" s="35">
        <f>TTEST('Gapdh normalized 1'!B2:B6,'Gapdh normalized 1'!B7:B11,2,2)</f>
        <v>0.13972464705033039</v>
      </c>
      <c r="D33" s="35">
        <f>TTEST('Gapdh normalized 1'!C2:C6,'Gapdh normalized 1'!C7:C11,2,2)</f>
        <v>0.61313362526974391</v>
      </c>
      <c r="E33" s="35">
        <f>TTEST('Gapdh normalized 1'!D2:D6,'Gapdh normalized 1'!D7:D11,2,2)</f>
        <v>3.8767983641696015E-2</v>
      </c>
      <c r="F33" s="35">
        <f>TTEST('Gapdh normalized 1'!F2:F6,'Gapdh normalized 1'!F7:F11,2,2)</f>
        <v>0.1210904840259221</v>
      </c>
      <c r="G33" s="35">
        <f>TTEST('Gapdh normalized 1'!G2:G6,'Gapdh normalized 1'!G7:G11,2,2)</f>
        <v>0.10165753366374543</v>
      </c>
      <c r="H33" s="35">
        <f>TTEST('Gapdh normalized 1'!H2:H6,'Gapdh normalized 1'!H7:H11,2,2)</f>
        <v>0.15159173429616751</v>
      </c>
      <c r="I33" s="35">
        <f>TTEST('Gapdh normalized 1'!I2:I6,'Gapdh normalized 1'!I7:I11,2,2)</f>
        <v>0.62129581735647266</v>
      </c>
      <c r="J33" s="35">
        <f>TTEST('Gapdh normalized 1'!J2:J6,'Gapdh normalized 1'!J7:J11,2,2)</f>
        <v>7.800367677909488E-2</v>
      </c>
      <c r="K33" s="35"/>
      <c r="L33" s="35">
        <f>TTEST('Gapdh normalized 1'!L2:L6,'Gapdh normalized 1'!L7:L11,2,2)</f>
        <v>0.16150003325281734</v>
      </c>
      <c r="M33" s="35">
        <f>TTEST('Gapdh normalized 1'!M2:M6,'Gapdh normalized 1'!M7:M11,2,2)</f>
        <v>0.45894045058740807</v>
      </c>
      <c r="N33" s="35">
        <f>TTEST('Gapdh normalized 1'!N2:N6,'Gapdh normalized 1'!N7:N11,2,2)</f>
        <v>0.15175742108396034</v>
      </c>
      <c r="O33" s="35">
        <f>TTEST('Gapdh normalized 1'!O2:O6,'Gapdh normalized 1'!O7:O11,2,2)</f>
        <v>0.11049292594081621</v>
      </c>
      <c r="P33" s="35">
        <f>TTEST('Gapdh normalized 1'!P2:P6,'Gapdh normalized 1'!P7:P11,2,2)</f>
        <v>0.15226003266975988</v>
      </c>
      <c r="Q33" s="35">
        <f>TTEST('Gapdh normalized 1'!Q2:Q6,'Gapdh normalized 1'!Q7:Q11,2,2)</f>
        <v>0.59661380769507688</v>
      </c>
      <c r="R33" s="35">
        <f>TTEST('Gapdh normalized 1'!R2:R6,'Gapdh normalized 1'!R7:R11,2,2)</f>
        <v>0.50386481225068669</v>
      </c>
      <c r="S33" s="35">
        <f>TTEST('Gapdh normalized 1'!S2:S6,'Gapdh normalized 1'!S7:S11,2,2)</f>
        <v>2.0326437403933507E-2</v>
      </c>
      <c r="T33" s="35">
        <f>TTEST('Gapdh normalized 1'!T2:T6,'Gapdh normalized 1'!T7:T11,2,2)</f>
        <v>0.6074656122710006</v>
      </c>
      <c r="U33" s="35">
        <f>TTEST('Gapdh normalized 1'!V2:V6,'Gapdh normalized 1'!V7:V11,2,2)</f>
        <v>1.5508551856323192E-2</v>
      </c>
      <c r="V33" s="35">
        <f>TTEST('Gapdh normalized 1'!W2:W6,'Gapdh normalized 1'!W7:W11,2,2)</f>
        <v>1.1522682999913696E-2</v>
      </c>
      <c r="W33" s="35">
        <f>TTEST('Gapdh normalized 1'!X2:X6,'Gapdh normalized 1'!X7:X11,2,2)</f>
        <v>0.26566143062082637</v>
      </c>
      <c r="X33" s="35">
        <f>TTEST('Gapdh normalized 1'!Y2:Y6,'Gapdh normalized 1'!Y7:Y11,2,2)</f>
        <v>9.4736122020290664E-2</v>
      </c>
      <c r="Y33" s="35">
        <f>TTEST('Gapdh normalized 1'!Z2:Z6,'Gapdh normalized 1'!Z7:Z11,2,2)</f>
        <v>7.8207042167392313E-2</v>
      </c>
      <c r="Z33" s="35">
        <f>TTEST('Gapdh normalized 1'!AA2:AA6,'Gapdh normalized 1'!AA7:AA11,2,2)</f>
        <v>0.89291354136015288</v>
      </c>
      <c r="AA33" s="35">
        <f>TTEST('Gapdh normalized 1'!AB2:AB6,'Gapdh normalized 1'!AB7:AB11,2,2)</f>
        <v>0.60325061476716091</v>
      </c>
      <c r="AB33" s="35">
        <f>TTEST('Gapdh normalized 1'!AC2:AC6,'Gapdh normalized 1'!AC7:AC11,2,2)</f>
        <v>1.5141192482900925E-2</v>
      </c>
      <c r="AC33" s="35">
        <f>TTEST('Gapdh normalized 1'!AD2:AD6,'Gapdh normalized 1'!AD7:AD11,2,2)</f>
        <v>0.1157123142623824</v>
      </c>
      <c r="AD33" s="35">
        <f>TTEST('Gapdh normalized 1'!AE2:AE6,'Gapdh normalized 1'!AE7:AE11,2,2)</f>
        <v>0.5085886631639025</v>
      </c>
      <c r="AE33" s="35">
        <f>TTEST('Gapdh normalized 1'!AF2:AF6,'Gapdh normalized 1'!AF7:AF11,2,2)</f>
        <v>0.29725713504037016</v>
      </c>
      <c r="AF33" s="35">
        <f>TTEST('Gapdh normalized 1'!AG2:AG6,'Gapdh normalized 1'!AG7:AG11,2,2)</f>
        <v>1.7609033362105078E-2</v>
      </c>
      <c r="AG33" s="35">
        <f>TTEST('Gapdh normalized 1'!AH2:AH6,'Gapdh normalized 1'!AH7:AH11,2,2)</f>
        <v>0.66297292851066669</v>
      </c>
      <c r="AH33" s="35">
        <f>TTEST('Gapdh normalized 1'!AI2:AI6,'Gapdh normalized 1'!AI7:AI11,2,2)</f>
        <v>0.11235466061132574</v>
      </c>
      <c r="AI33" s="35">
        <f>TTEST('Gapdh normalized 1'!AJ2:AJ6,'Gapdh normalized 1'!AJ7:AJ11,2,2)</f>
        <v>0.32831621181567644</v>
      </c>
      <c r="AJ33" s="35">
        <f>TTEST('Gapdh normalized 1'!AK2:AK6,'Gapdh normalized 1'!AK7:AK11,2,2)</f>
        <v>0.31175376979343028</v>
      </c>
      <c r="AK33" s="35">
        <f>TTEST('Gapdh normalized 1'!AL2:AL6,'Gapdh normalized 1'!AL7:AL11,2,2)</f>
        <v>0.49353096928741358</v>
      </c>
      <c r="AL33" s="35">
        <f>TTEST('Gapdh normalized 1'!AM2:AM6,'Gapdh normalized 1'!AM7:AM11,2,2)</f>
        <v>0.8032003670482637</v>
      </c>
      <c r="AM33" s="35">
        <f>TTEST('Gapdh normalized 1'!AN2:AN6,'Gapdh normalized 1'!AN7:AN11,2,2)</f>
        <v>7.8266207041877242E-2</v>
      </c>
      <c r="AN33" s="35">
        <f>TTEST('Gapdh normalized 1'!AO2:AO6,'Gapdh normalized 1'!AO7:AO11,2,2)</f>
        <v>6.4285714741899383E-2</v>
      </c>
      <c r="AO33" s="35">
        <f>TTEST('Gapdh normalized 1'!AP2:AP6,'Gapdh normalized 1'!AP7:AP11,2,2)</f>
        <v>1.6891176798012975E-3</v>
      </c>
      <c r="AP33" s="35">
        <f>TTEST('Gapdh normalized 1'!AR2:AR6,'Gapdh normalized 1'!AR7:AR11,2,2)</f>
        <v>6.3744265275497078E-2</v>
      </c>
      <c r="AQ33" s="35">
        <f>TTEST('Gapdh normalized 1'!AS2:AS6,'Gapdh normalized 1'!AS7:AS11,2,2)</f>
        <v>0.1240519384263386</v>
      </c>
      <c r="AR33" s="35">
        <f>TTEST('Gapdh normalized 1'!AT2:AT6,'Gapdh normalized 1'!AT7:AT11,2,2)</f>
        <v>0.86245721105037121</v>
      </c>
      <c r="AS33" s="35">
        <f>TTEST('Gapdh normalized 1'!AU2:AU6,'Gapdh normalized 1'!AU7:AU11,2,2)</f>
        <v>3.8168619639928313E-2</v>
      </c>
      <c r="AT33" s="35">
        <f>TTEST('Gapdh normalized 1'!AV2:AV6,'Gapdh normalized 1'!AV7:AV11,2,2)</f>
        <v>9.7314954424009947E-2</v>
      </c>
      <c r="AU33" s="35">
        <f>TTEST('Gapdh normalized 1'!AW2:AW6,'Gapdh normalized 1'!AW7:AW11,2,2)</f>
        <v>0.14746770316836785</v>
      </c>
      <c r="AV33" s="35">
        <f>TTEST('Gapdh normalized 1'!AX2:AX6,'Gapdh normalized 1'!AX7:AX11,2,2)</f>
        <v>0.12729693472200754</v>
      </c>
      <c r="AW33" s="35">
        <f>TTEST('Gapdh normalized 1'!AY2:AY6,'Gapdh normalized 1'!AY7:AY11,2,2)</f>
        <v>0.47867208081546975</v>
      </c>
      <c r="AX33" s="35">
        <f>TTEST('Gapdh normalized 1'!AZ2:AZ6,'Gapdh normalized 1'!AZ7:AZ11,2,2)</f>
        <v>0.22328211461671166</v>
      </c>
    </row>
    <row r="34" spans="1:50" s="27" customFormat="1" ht="15.95" customHeight="1" x14ac:dyDescent="0.25">
      <c r="B34" s="29" t="s">
        <v>54</v>
      </c>
      <c r="C34" s="35">
        <f>TTEST('Gapdh normalized 1'!B2:B6,'Gapdh normalized 1'!B12:B16,2,2)</f>
        <v>1.3892162736221748E-2</v>
      </c>
      <c r="D34" s="35">
        <f>TTEST('Gapdh normalized 1'!C2:C6,'Gapdh normalized 1'!C12:C16,2,2)</f>
        <v>0.49870292617871492</v>
      </c>
      <c r="E34" s="35">
        <f>TTEST('Gapdh normalized 1'!D2:D6,'Gapdh normalized 1'!D12:D16,2,2)</f>
        <v>0.25579999570179962</v>
      </c>
      <c r="F34" s="35">
        <f>TTEST('Gapdh normalized 1'!F2:F6,'Gapdh normalized 1'!F12:F16,2,2)</f>
        <v>0.63229906265913183</v>
      </c>
      <c r="G34" s="35">
        <f>TTEST('Gapdh normalized 1'!G2:G6,'Gapdh normalized 1'!G12:G16,2,2)</f>
        <v>0.274250853864143</v>
      </c>
      <c r="H34" s="35">
        <f>TTEST('Gapdh normalized 1'!H2:H6,'Gapdh normalized 1'!H12:H16,2,2)</f>
        <v>0.72717731561086973</v>
      </c>
      <c r="I34" s="35">
        <f>TTEST('Gapdh normalized 1'!I2:I6,'Gapdh normalized 1'!I12:I16,2,2)</f>
        <v>9.8358424349047985E-2</v>
      </c>
      <c r="J34" s="35">
        <f>TTEST('Gapdh normalized 1'!J2:J6,'Gapdh normalized 1'!J12:J16,2,2)</f>
        <v>3.1825634742467729E-4</v>
      </c>
      <c r="K34" s="35"/>
      <c r="L34" s="35">
        <f>TTEST('Gapdh normalized 1'!L2:L6,'Gapdh normalized 1'!L12:L16,2,2)</f>
        <v>0.21393392024073857</v>
      </c>
      <c r="M34" s="35">
        <f>TTEST('Gapdh normalized 1'!M2:M6,'Gapdh normalized 1'!M12:M16,2,2)</f>
        <v>4.3636910825038761E-2</v>
      </c>
      <c r="N34" s="35">
        <f>TTEST('Gapdh normalized 1'!N2:N6,'Gapdh normalized 1'!N12:N16,2,2)</f>
        <v>9.1498221203184758E-3</v>
      </c>
      <c r="O34" s="35">
        <f>TTEST('Gapdh normalized 1'!O2:O6,'Gapdh normalized 1'!O12:O16,2,2)</f>
        <v>0.28140528529324443</v>
      </c>
      <c r="P34" s="35">
        <f>TTEST('Gapdh normalized 1'!P2:P6,'Gapdh normalized 1'!P12:P16,2,2)</f>
        <v>4.4657152154697248E-3</v>
      </c>
      <c r="Q34" s="35">
        <f>TTEST('Gapdh normalized 1'!Q2:Q6,'Gapdh normalized 1'!Q12:Q16,2,2)</f>
        <v>0.43666714280781793</v>
      </c>
      <c r="R34" s="35">
        <f>TTEST('Gapdh normalized 1'!R2:R6,'Gapdh normalized 1'!R12:R16,2,2)</f>
        <v>0.61854618500085667</v>
      </c>
      <c r="S34" s="35">
        <f>TTEST('Gapdh normalized 1'!S2:S6,'Gapdh normalized 1'!S12:S16,2,2)</f>
        <v>4.0979535039484954E-4</v>
      </c>
      <c r="T34" s="35">
        <f>TTEST('Gapdh normalized 1'!T2:T6,'Gapdh normalized 1'!T12:T16,2,2)</f>
        <v>0.49383032664029414</v>
      </c>
      <c r="U34" s="35">
        <f>TTEST('Gapdh normalized 1'!V2:V6,'Gapdh normalized 1'!V12:V16,2,2)</f>
        <v>0.95448714865664086</v>
      </c>
      <c r="V34" s="35">
        <f>TTEST('Gapdh normalized 1'!W2:W6,'Gapdh normalized 1'!W12:W16,2,2)</f>
        <v>6.2109888722946746E-3</v>
      </c>
      <c r="W34" s="35">
        <f>TTEST('Gapdh normalized 1'!X2:X6,'Gapdh normalized 1'!X12:X16,2,2)</f>
        <v>0.34829506509966884</v>
      </c>
      <c r="X34" s="35">
        <f>TTEST('Gapdh normalized 1'!Y2:Y6,'Gapdh normalized 1'!Y12:Y16,2,2)</f>
        <v>0.6028046870074355</v>
      </c>
      <c r="Y34" s="35">
        <f>TTEST('Gapdh normalized 1'!Z2:Z6,'Gapdh normalized 1'!Z12:Z16,2,2)</f>
        <v>6.5178984382302838E-2</v>
      </c>
      <c r="Z34" s="35">
        <f>TTEST('Gapdh normalized 1'!AA2:AA6,'Gapdh normalized 1'!AA12:AA16,2,2)</f>
        <v>7.7412466495728402E-2</v>
      </c>
      <c r="AA34" s="35">
        <f>TTEST('Gapdh normalized 1'!AB2:AB6,'Gapdh normalized 1'!AB12:AB16,2,2)</f>
        <v>6.4192038145015383E-3</v>
      </c>
      <c r="AB34" s="35">
        <f>TTEST('Gapdh normalized 1'!AC2:AC6,'Gapdh normalized 1'!AC12:AC16,2,2)</f>
        <v>1.2576531548494209E-2</v>
      </c>
      <c r="AC34" s="35">
        <f>TTEST('Gapdh normalized 1'!AD2:AD6,'Gapdh normalized 1'!AD12:AD16,2,2)</f>
        <v>0.31341212391658557</v>
      </c>
      <c r="AD34" s="35">
        <f>TTEST('Gapdh normalized 1'!AE2:AE6,'Gapdh normalized 1'!AE12:AE16,2,2)</f>
        <v>0.10920353542396664</v>
      </c>
      <c r="AE34" s="35">
        <f>TTEST('Gapdh normalized 1'!AF2:AF6,'Gapdh normalized 1'!AF12:AF16,2,2)</f>
        <v>0.24463631064179653</v>
      </c>
      <c r="AF34" s="35">
        <f>TTEST('Gapdh normalized 1'!AG2:AG6,'Gapdh normalized 1'!AG12:AG16,2,2)</f>
        <v>4.5821819358212064E-2</v>
      </c>
      <c r="AG34" s="35">
        <f>TTEST('Gapdh normalized 1'!AH2:AH6,'Gapdh normalized 1'!AH12:AH16,2,2)</f>
        <v>6.427252515630745E-2</v>
      </c>
      <c r="AH34" s="35">
        <f>TTEST('Gapdh normalized 1'!AI2:AI6,'Gapdh normalized 1'!AI12:AI16,2,2)</f>
        <v>0.41980059732213937</v>
      </c>
      <c r="AI34" s="35">
        <f>TTEST('Gapdh normalized 1'!AJ2:AJ6,'Gapdh normalized 1'!AJ12:AJ16,2,2)</f>
        <v>1.0044479987356121E-2</v>
      </c>
      <c r="AJ34" s="35">
        <f>TTEST('Gapdh normalized 1'!AK2:AK6,'Gapdh normalized 1'!AK12:AK16,2,2)</f>
        <v>0.13477956146695258</v>
      </c>
      <c r="AK34" s="35">
        <f>TTEST('Gapdh normalized 1'!AL2:AL6,'Gapdh normalized 1'!AL12:AL16,2,2)</f>
        <v>0.30879288667817056</v>
      </c>
      <c r="AL34" s="35">
        <f>TTEST('Gapdh normalized 1'!AM2:AM6,'Gapdh normalized 1'!AM12:AM16,2,2)</f>
        <v>6.3563776025898855E-2</v>
      </c>
      <c r="AM34" s="35">
        <f>TTEST('Gapdh normalized 1'!AN2:AN6,'Gapdh normalized 1'!AN12:AN16,2,2)</f>
        <v>2.6822606277435938E-2</v>
      </c>
      <c r="AN34" s="35">
        <f>TTEST('Gapdh normalized 1'!AO2:AO6,'Gapdh normalized 1'!AO12:AO16,2,2)</f>
        <v>0.12144588389511904</v>
      </c>
      <c r="AO34" s="35">
        <f>TTEST('Gapdh normalized 1'!AP2:AP6,'Gapdh normalized 1'!AP12:AP16,2,2)</f>
        <v>0.44904272353995911</v>
      </c>
      <c r="AP34" s="35">
        <f>TTEST('Gapdh normalized 1'!AR2:AR6,'Gapdh normalized 1'!AR12:AR16,2,2)</f>
        <v>0.34460442903451577</v>
      </c>
      <c r="AQ34" s="35">
        <f>TTEST('Gapdh normalized 1'!AS2:AS6,'Gapdh normalized 1'!AS12:AS16,2,2)</f>
        <v>0.20526038031449703</v>
      </c>
      <c r="AR34" s="35">
        <f>TTEST('Gapdh normalized 1'!AT2:AT6,'Gapdh normalized 1'!AT12:AT16,2,2)</f>
        <v>2.2073075625057805E-2</v>
      </c>
      <c r="AS34" s="35">
        <f>TTEST('Gapdh normalized 1'!AU2:AU6,'Gapdh normalized 1'!AU12:AU16,2,2)</f>
        <v>4.6905637213212781E-2</v>
      </c>
      <c r="AT34" s="35">
        <f>TTEST('Gapdh normalized 1'!AV2:AV6,'Gapdh normalized 1'!AV12:AV16,2,2)</f>
        <v>0.61163128535187483</v>
      </c>
      <c r="AU34" s="35">
        <f>TTEST('Gapdh normalized 1'!AW2:AW6,'Gapdh normalized 1'!AW12:AW16,2,2)</f>
        <v>0.29732566602134525</v>
      </c>
      <c r="AV34" s="35">
        <f>TTEST('Gapdh normalized 1'!AX2:AX6,'Gapdh normalized 1'!AX12:AX16,2,2)</f>
        <v>0.30420239824931661</v>
      </c>
      <c r="AW34" s="35">
        <f>TTEST('Gapdh normalized 1'!AY2:AY6,'Gapdh normalized 1'!AY12:AY16,2,2)</f>
        <v>0.77358718005657623</v>
      </c>
      <c r="AX34" s="35">
        <f>TTEST('Gapdh normalized 1'!AZ2:AZ6,'Gapdh normalized 1'!AZ12:AZ16,2,2)</f>
        <v>0.28711972668499885</v>
      </c>
    </row>
    <row r="35" spans="1:50" s="30" customFormat="1" ht="15.75" x14ac:dyDescent="0.25">
      <c r="B35" s="29" t="s">
        <v>55</v>
      </c>
      <c r="C35" s="35">
        <f>TTEST('Gapdh normalized 1'!B2:B6,'Gapdh normalized 1'!B17:B21,2,2)</f>
        <v>1.7486647541693954E-3</v>
      </c>
      <c r="D35" s="35">
        <f>TTEST('Gapdh normalized 1'!C2:C6,'Gapdh normalized 1'!C17:C21,2,2)</f>
        <v>7.0371409104140692E-2</v>
      </c>
      <c r="E35" s="35">
        <f>TTEST('Gapdh normalized 1'!D2:D6,'Gapdh normalized 1'!D17:D21,2,2)</f>
        <v>0.11286343142989826</v>
      </c>
      <c r="F35" s="35">
        <f>TTEST('Gapdh normalized 1'!F2:F6,'Gapdh normalized 1'!F17:F21,2,2)</f>
        <v>0.96939935321799764</v>
      </c>
      <c r="G35" s="35">
        <f>TTEST('Gapdh normalized 1'!G2:G6,'Gapdh normalized 1'!G17:G21,2,2)</f>
        <v>0.2741327269424591</v>
      </c>
      <c r="H35" s="35">
        <f>TTEST('Gapdh normalized 1'!H2:H6,'Gapdh normalized 1'!H17:H21,2,2)</f>
        <v>1.8231168824015761E-2</v>
      </c>
      <c r="I35" s="35">
        <f>TTEST('Gapdh normalized 1'!I2:I6,'Gapdh normalized 1'!I17:I21,2,2)</f>
        <v>8.988266488245357E-2</v>
      </c>
      <c r="J35" s="35">
        <f>TTEST('Gapdh normalized 1'!J2:J6,'Gapdh normalized 1'!J17:J21,2,2)</f>
        <v>4.0288889938683792E-5</v>
      </c>
      <c r="K35" s="35"/>
      <c r="L35" s="35">
        <f>TTEST('Gapdh normalized 1'!L2:L6,'Gapdh normalized 1'!L17:L21,2,2)</f>
        <v>0.28464519311370817</v>
      </c>
      <c r="M35" s="35">
        <f>TTEST('Gapdh normalized 1'!M2:M6,'Gapdh normalized 1'!M17:M21,2,2)</f>
        <v>3.8604337396964838E-2</v>
      </c>
      <c r="N35" s="35">
        <f>TTEST('Gapdh normalized 1'!N2:N6,'Gapdh normalized 1'!N17:N21,2,2)</f>
        <v>0.13692975339388253</v>
      </c>
      <c r="O35" s="35">
        <f>TTEST('Gapdh normalized 1'!O2:O6,'Gapdh normalized 1'!O17:O21,2,2)</f>
        <v>0.28642255606453776</v>
      </c>
      <c r="P35" s="35">
        <f>TTEST('Gapdh normalized 1'!P2:P6,'Gapdh normalized 1'!P17:P21,2,2)</f>
        <v>2.110435046751586E-3</v>
      </c>
      <c r="Q35" s="35">
        <f>TTEST('Gapdh normalized 1'!Q2:Q6,'Gapdh normalized 1'!Q17:Q21,2,2)</f>
        <v>0.72924944247801182</v>
      </c>
      <c r="R35" s="35">
        <f>TTEST('Gapdh normalized 1'!R2:R6,'Gapdh normalized 1'!R17:R21,2,2)</f>
        <v>0.25202732409758816</v>
      </c>
      <c r="S35" s="35">
        <f>TTEST('Gapdh normalized 1'!S2:S6,'Gapdh normalized 1'!S17:S21,2,2)</f>
        <v>6.9323123802456202E-6</v>
      </c>
      <c r="T35" s="35">
        <f>TTEST('Gapdh normalized 1'!T2:T6,'Gapdh normalized 1'!T17:T21,2,2)</f>
        <v>0.18812855612338109</v>
      </c>
      <c r="U35" s="35">
        <f>TTEST('Gapdh normalized 1'!V2:V6,'Gapdh normalized 1'!V17:V21,2,2)</f>
        <v>0.19215047696936946</v>
      </c>
      <c r="V35" s="35">
        <f>TTEST('Gapdh normalized 1'!W2:W6,'Gapdh normalized 1'!W17:W21,2,2)</f>
        <v>1.6730790422313666E-2</v>
      </c>
      <c r="W35" s="35">
        <f>TTEST('Gapdh normalized 1'!X2:X6,'Gapdh normalized 1'!X17:X21,2,2)</f>
        <v>8.9262714609186916E-2</v>
      </c>
      <c r="X35" s="35">
        <f>TTEST('Gapdh normalized 1'!Y2:Y6,'Gapdh normalized 1'!Y17:Y21,2,2)</f>
        <v>0.89145570296122623</v>
      </c>
      <c r="Y35" s="35">
        <f>TTEST('Gapdh normalized 1'!Z2:Z6,'Gapdh normalized 1'!Z17:Z21,2,2)</f>
        <v>1.1503170954061833E-2</v>
      </c>
      <c r="Z35" s="35">
        <f>TTEST('Gapdh normalized 1'!AA2:AA6,'Gapdh normalized 1'!AA17:AA21,2,2)</f>
        <v>0.47229708887925237</v>
      </c>
      <c r="AA35" s="35">
        <f>TTEST('Gapdh normalized 1'!AB2:AB6,'Gapdh normalized 1'!AB17:AB21,2,2)</f>
        <v>4.1282154927039565E-2</v>
      </c>
      <c r="AB35" s="35">
        <f>TTEST('Gapdh normalized 1'!AC2:AC6,'Gapdh normalized 1'!AC17:AC21,2,2)</f>
        <v>1.761538709918669E-2</v>
      </c>
      <c r="AC35" s="35">
        <f>TTEST('Gapdh normalized 1'!AD2:AD6,'Gapdh normalized 1'!AD17:AD21,2,2)</f>
        <v>0.32694249978767215</v>
      </c>
      <c r="AD35" s="35">
        <f>TTEST('Gapdh normalized 1'!AE2:AE6,'Gapdh normalized 1'!AE17:AE21,2,2)</f>
        <v>3.7808138609972355E-2</v>
      </c>
      <c r="AE35" s="35">
        <f>TTEST('Gapdh normalized 1'!AF2:AF6,'Gapdh normalized 1'!AF17:AF21,2,2)</f>
        <v>0.51183882994234853</v>
      </c>
      <c r="AF35" s="35">
        <f>TTEST('Gapdh normalized 1'!AG2:AG6,'Gapdh normalized 1'!AG17:AG21,2,2)</f>
        <v>4.1395198448942246E-2</v>
      </c>
      <c r="AG35" s="35">
        <f>TTEST('Gapdh normalized 1'!AH2:AH6,'Gapdh normalized 1'!AH17:AH21,2,2)</f>
        <v>0.2140940361014112</v>
      </c>
      <c r="AH35" s="35">
        <f>TTEST('Gapdh normalized 1'!AI2:AI6,'Gapdh normalized 1'!AI17:AI21,2,2)</f>
        <v>0.40707606430303123</v>
      </c>
      <c r="AI35" s="35">
        <f>TTEST('Gapdh normalized 1'!AJ2:AJ6,'Gapdh normalized 1'!AJ17:AJ21,2,2)</f>
        <v>4.7669383952350902E-2</v>
      </c>
      <c r="AJ35" s="35">
        <f>TTEST('Gapdh normalized 1'!AK2:AK6,'Gapdh normalized 1'!AK17:AK21,2,2)</f>
        <v>0.26460270693889132</v>
      </c>
      <c r="AK35" s="35">
        <f>TTEST('Gapdh normalized 1'!AL2:AL6,'Gapdh normalized 1'!AL17:AL21,2,2)</f>
        <v>0.56735051987948948</v>
      </c>
      <c r="AL35" s="35">
        <f>TTEST('Gapdh normalized 1'!AM2:AM6,'Gapdh normalized 1'!AM17:AM21,2,2)</f>
        <v>0.3157110107503236</v>
      </c>
      <c r="AM35" s="35">
        <f>TTEST('Gapdh normalized 1'!AN2:AN6,'Gapdh normalized 1'!AN17:AN21,2,2)</f>
        <v>0.27314640693329789</v>
      </c>
      <c r="AN35" s="35">
        <f>TTEST('Gapdh normalized 1'!AO2:AO6,'Gapdh normalized 1'!AO17:AO21,2,2)</f>
        <v>1.7056432781241158E-2</v>
      </c>
      <c r="AO35" s="35">
        <f>TTEST('Gapdh normalized 1'!AP2:AP6,'Gapdh normalized 1'!AP17:AP21,2,2)</f>
        <v>0.37284846174352448</v>
      </c>
      <c r="AP35" s="35">
        <f>TTEST('Gapdh normalized 1'!AR2:AR6,'Gapdh normalized 1'!AR17:AR21,2,2)</f>
        <v>0.22523713490594457</v>
      </c>
      <c r="AQ35" s="35">
        <f>TTEST('Gapdh normalized 1'!AS2:AS6,'Gapdh normalized 1'!AS17:AS21,2,2)</f>
        <v>0.1866278742056473</v>
      </c>
      <c r="AR35" s="35">
        <f>TTEST('Gapdh normalized 1'!AT2:AT6,'Gapdh normalized 1'!AT17:AT21,2,2)</f>
        <v>9.7291945801739541E-2</v>
      </c>
      <c r="AS35" s="35">
        <f>TTEST('Gapdh normalized 1'!AU2:AU6,'Gapdh normalized 1'!AU17:AU21,2,2)</f>
        <v>7.2241020545803247E-5</v>
      </c>
      <c r="AT35" s="35">
        <f>TTEST('Gapdh normalized 1'!AV2:AV6,'Gapdh normalized 1'!AV17:AV21,2,2)</f>
        <v>0.81478899122728665</v>
      </c>
      <c r="AU35" s="35">
        <f>TTEST('Gapdh normalized 1'!AW2:AW6,'Gapdh normalized 1'!AW17:AW21,2,2)</f>
        <v>0.32414058703682502</v>
      </c>
      <c r="AV35" s="35">
        <f>TTEST('Gapdh normalized 1'!AX2:AX6,'Gapdh normalized 1'!AX17:AX21,2,2)</f>
        <v>0.36130993477104445</v>
      </c>
      <c r="AW35" s="35">
        <f>TTEST('Gapdh normalized 1'!AY2:AY6,'Gapdh normalized 1'!AY17:AY21,2,2)</f>
        <v>0.10330643769558591</v>
      </c>
      <c r="AX35" s="35">
        <f>TTEST('Gapdh normalized 1'!AZ2:AZ6,'Gapdh normalized 1'!AZ17:AZ21,2,2)</f>
        <v>0.19410459857645898</v>
      </c>
    </row>
    <row r="36" spans="1:50" s="27" customFormat="1" ht="15.75" x14ac:dyDescent="0.25">
      <c r="A36" s="30"/>
      <c r="B36" s="29" t="s">
        <v>56</v>
      </c>
      <c r="C36" s="35">
        <f>TTEST('Gapdh normalized 1'!B2:B6,'Gapdh normalized 1'!B22:B26,2,2)</f>
        <v>3.0134303005634596E-3</v>
      </c>
      <c r="D36" s="35">
        <f>TTEST('Gapdh normalized 1'!C2:C6,'Gapdh normalized 1'!C22:C26,2,2)</f>
        <v>9.9212363805753264E-3</v>
      </c>
      <c r="E36" s="35">
        <f>TTEST('Gapdh normalized 1'!D2:D6,'Gapdh normalized 1'!D22:D26,2,2)</f>
        <v>0.61205195455495942</v>
      </c>
      <c r="F36" s="35">
        <f>TTEST('Gapdh normalized 1'!F2:F6,'Gapdh normalized 1'!F22:F26,2,2)</f>
        <v>0.69626014241638412</v>
      </c>
      <c r="G36" s="35">
        <f>TTEST('Gapdh normalized 1'!G2:G6,'Gapdh normalized 1'!G22:G26,2,2)</f>
        <v>0.27833753049084808</v>
      </c>
      <c r="H36" s="35">
        <f>TTEST('Gapdh normalized 1'!H2:H6,'Gapdh normalized 1'!H22:H26,2,2)</f>
        <v>1.8402290257122797E-2</v>
      </c>
      <c r="I36" s="35">
        <f>TTEST('Gapdh normalized 1'!I2:I6,'Gapdh normalized 1'!I22:I26,2,2)</f>
        <v>0.16527935392487508</v>
      </c>
      <c r="J36" s="35">
        <f>TTEST('Gapdh normalized 1'!J2:J6,'Gapdh normalized 1'!J22:J26,2,2)</f>
        <v>4.3928641122073284E-6</v>
      </c>
      <c r="K36" s="35"/>
      <c r="L36" s="35">
        <f>TTEST('Gapdh normalized 1'!L2:L6,'Gapdh normalized 1'!L22:L26,2,2)</f>
        <v>0.18611009581243851</v>
      </c>
      <c r="M36" s="35">
        <f>TTEST('Gapdh normalized 1'!M2:M6,'Gapdh normalized 1'!M22:M26,2,2)</f>
        <v>3.7121202698048687E-2</v>
      </c>
      <c r="N36" s="35">
        <f>TTEST('Gapdh normalized 1'!N2:N6,'Gapdh normalized 1'!N22:N26,2,2)</f>
        <v>9.4652463717698782E-2</v>
      </c>
      <c r="O36" s="35">
        <f>TTEST('Gapdh normalized 1'!O2:O6,'Gapdh normalized 1'!O22:O26,2,2)</f>
        <v>0.28099381697031139</v>
      </c>
      <c r="P36" s="35">
        <f>TTEST('Gapdh normalized 1'!P2:P6,'Gapdh normalized 1'!P22:P26,2,2)</f>
        <v>1.0139379456450322E-2</v>
      </c>
      <c r="Q36" s="35">
        <f>TTEST('Gapdh normalized 1'!Q2:Q6,'Gapdh normalized 1'!Q22:Q26,2,2)</f>
        <v>0.73308354146388632</v>
      </c>
      <c r="R36" s="35">
        <f>TTEST('Gapdh normalized 1'!R2:R6,'Gapdh normalized 1'!R22:R26,2,2)</f>
        <v>0.73378869233516164</v>
      </c>
      <c r="S36" s="35">
        <f>TTEST('Gapdh normalized 1'!S2:S6,'Gapdh normalized 1'!S22:S26,2,2)</f>
        <v>6.6509520628113019E-4</v>
      </c>
      <c r="T36" s="35">
        <f>TTEST('Gapdh normalized 1'!T2:T6,'Gapdh normalized 1'!T22:T26,2,2)</f>
        <v>5.0152542029998874E-6</v>
      </c>
      <c r="U36" s="35">
        <f>TTEST('Gapdh normalized 1'!V2:V6,'Gapdh normalized 1'!V22:V26,2,2)</f>
        <v>0.68815623766123091</v>
      </c>
      <c r="V36" s="35">
        <f>TTEST('Gapdh normalized 1'!W2:W6,'Gapdh normalized 1'!W22:W26,2,2)</f>
        <v>2.5391799923461706E-5</v>
      </c>
      <c r="W36" s="35">
        <f>TTEST('Gapdh normalized 1'!X2:X6,'Gapdh normalized 1'!X22:X26,2,2)</f>
        <v>0.11372041199070032</v>
      </c>
      <c r="X36" s="35">
        <f>TTEST('Gapdh normalized 1'!Y2:Y6,'Gapdh normalized 1'!Y22:Y26,2,2)</f>
        <v>0.70306748135645658</v>
      </c>
      <c r="Y36" s="35">
        <f>TTEST('Gapdh normalized 1'!Z2:Z6,'Gapdh normalized 1'!Z22:Z26,2,2)</f>
        <v>5.0090832506457456E-3</v>
      </c>
      <c r="Z36" s="35">
        <f>TTEST('Gapdh normalized 1'!AA2:AA6,'Gapdh normalized 1'!AA22:AA26,2,2)</f>
        <v>5.9268105871712551E-2</v>
      </c>
      <c r="AA36" s="35">
        <f>TTEST('Gapdh normalized 1'!AB2:AB6,'Gapdh normalized 1'!AB22:AB26,2,2)</f>
        <v>3.2382090536024824E-2</v>
      </c>
      <c r="AB36" s="35">
        <f>TTEST('Gapdh normalized 1'!AC2:AC6,'Gapdh normalized 1'!AC22:AC26,2,2)</f>
        <v>3.7097553297260605E-4</v>
      </c>
      <c r="AC36" s="35">
        <f>TTEST('Gapdh normalized 1'!AD2:AD6,'Gapdh normalized 1'!AD22:AD26,2,2)</f>
        <v>0.34856336178858316</v>
      </c>
      <c r="AD36" s="35">
        <f>TTEST('Gapdh normalized 1'!AE2:AE6,'Gapdh normalized 1'!AE22:AE26,2,2)</f>
        <v>0.11025099878078075</v>
      </c>
      <c r="AE36" s="35">
        <f>TTEST('Gapdh normalized 1'!AF2:AF6,'Gapdh normalized 1'!AF22:AF26,2,2)</f>
        <v>0.62885656992203487</v>
      </c>
      <c r="AF36" s="35">
        <f>TTEST('Gapdh normalized 1'!AG2:AG6,'Gapdh normalized 1'!AG22:AG26,2,2)</f>
        <v>0.10378387117293253</v>
      </c>
      <c r="AG36" s="35">
        <f>TTEST('Gapdh normalized 1'!AH2:AH6,'Gapdh normalized 1'!AH22:AH26,2,2)</f>
        <v>0.31906043645156834</v>
      </c>
      <c r="AH36" s="35">
        <f>TTEST('Gapdh normalized 1'!AI2:AI6,'Gapdh normalized 1'!AI22:AI26,2,2)</f>
        <v>0.25122111597401031</v>
      </c>
      <c r="AI36" s="35">
        <f>TTEST('Gapdh normalized 1'!AJ2:AJ6,'Gapdh normalized 1'!AJ22:AJ26,2,2)</f>
        <v>0.29792765999963722</v>
      </c>
      <c r="AJ36" s="35">
        <f>TTEST('Gapdh normalized 1'!AK2:AK6,'Gapdh normalized 1'!AK22:AK26,2,2)</f>
        <v>0.7868776812555246</v>
      </c>
      <c r="AK36" s="35">
        <f>TTEST('Gapdh normalized 1'!AL2:AL6,'Gapdh normalized 1'!AL22:AL26,2,2)</f>
        <v>0.11777734822804455</v>
      </c>
      <c r="AL36" s="35">
        <f>TTEST('Gapdh normalized 1'!AM2:AM6,'Gapdh normalized 1'!AM22:AM26,2,2)</f>
        <v>8.1164228862042664E-2</v>
      </c>
      <c r="AM36" s="35">
        <f>TTEST('Gapdh normalized 1'!AN2:AN6,'Gapdh normalized 1'!AN22:AN26,2,2)</f>
        <v>1.6746400228290888E-2</v>
      </c>
      <c r="AN36" s="35">
        <f>TTEST('Gapdh normalized 1'!AO2:AO6,'Gapdh normalized 1'!AO22:AO26,2,2)</f>
        <v>8.0473088227785519E-4</v>
      </c>
      <c r="AO36" s="35">
        <f>TTEST('Gapdh normalized 1'!AP2:AP6,'Gapdh normalized 1'!AP22:AP26,2,2)</f>
        <v>0.39824073578997277</v>
      </c>
      <c r="AP36" s="35">
        <f>TTEST('Gapdh normalized 1'!AR2:AR6,'Gapdh normalized 1'!AR22:AR26,2,2)</f>
        <v>0.13921664237625173</v>
      </c>
      <c r="AQ36" s="35">
        <f>TTEST('Gapdh normalized 1'!AS2:AS6,'Gapdh normalized 1'!AS22:AS26,2,2)</f>
        <v>0.22477575086390009</v>
      </c>
      <c r="AR36" s="35">
        <f>TTEST('Gapdh normalized 1'!AT2:AT6,'Gapdh normalized 1'!AT22:AT26,2,2)</f>
        <v>0.23927771288535191</v>
      </c>
      <c r="AS36" s="35">
        <f>TTEST('Gapdh normalized 1'!AU2:AU6,'Gapdh normalized 1'!AU22:AU26,2,2)</f>
        <v>1.5020724947391473E-3</v>
      </c>
      <c r="AT36" s="35">
        <f>TTEST('Gapdh normalized 1'!AV2:AV6,'Gapdh normalized 1'!AV22:AV26,2,2)</f>
        <v>0.44557271661104247</v>
      </c>
      <c r="AU36" s="35">
        <f>TTEST('Gapdh normalized 1'!AW2:AW6,'Gapdh normalized 1'!AW22:AW26,2,2)</f>
        <v>0.73530865452475513</v>
      </c>
      <c r="AV36" s="35">
        <f>TTEST('Gapdh normalized 1'!AX2:AX6,'Gapdh normalized 1'!AX22:AX26,2,2)</f>
        <v>0.37379014719570691</v>
      </c>
      <c r="AW36" s="35">
        <f>TTEST('Gapdh normalized 1'!AY2:AY6,'Gapdh normalized 1'!AY22:AY26,2,2)</f>
        <v>6.4224977224214788E-2</v>
      </c>
      <c r="AX36" s="35">
        <f>TTEST('Gapdh normalized 1'!AZ2:AZ6,'Gapdh normalized 1'!AZ22:AZ26,2,2)</f>
        <v>9.687194771439582E-3</v>
      </c>
    </row>
    <row r="37" spans="1:50" s="27" customFormat="1" ht="15.75" x14ac:dyDescent="0.25">
      <c r="A37" s="30"/>
      <c r="B37" s="29" t="s">
        <v>57</v>
      </c>
      <c r="C37" s="35">
        <f>TTEST('Gapdh normalized 1'!B2:B6,'Gapdh normalized 1'!B27:B31,2,2)</f>
        <v>6.3152545803316876E-4</v>
      </c>
      <c r="D37" s="35">
        <f>TTEST('Gapdh normalized 1'!C2:C6,'Gapdh normalized 1'!C27:C31,2,2)</f>
        <v>2.7486089331732982E-3</v>
      </c>
      <c r="E37" s="35">
        <f>TTEST('Gapdh normalized 1'!D2:D6,'Gapdh normalized 1'!D27:D31,2,2)</f>
        <v>0.28365462571006933</v>
      </c>
      <c r="F37" s="35">
        <f>TTEST('Gapdh normalized 1'!F2:F6,'Gapdh normalized 1'!F27:F31,2,2)</f>
        <v>0.71423315299586632</v>
      </c>
      <c r="G37" s="35">
        <f>TTEST('Gapdh normalized 1'!G2:G6,'Gapdh normalized 1'!G27:G31,2,2)</f>
        <v>0.27488978666740771</v>
      </c>
      <c r="H37" s="35">
        <f>TTEST('Gapdh normalized 1'!H2:H6,'Gapdh normalized 1'!H27:H31,2,2)</f>
        <v>4.6459389025722019E-2</v>
      </c>
      <c r="I37" s="35">
        <f>TTEST('Gapdh normalized 1'!I2:I6,'Gapdh normalized 1'!I27:I31,2,2)</f>
        <v>0.26867519198327677</v>
      </c>
      <c r="J37" s="35">
        <f>TTEST('Gapdh normalized 1'!J2:J6,'Gapdh normalized 1'!J27:J31,2,2)</f>
        <v>2.7737533582165999E-5</v>
      </c>
      <c r="K37" s="35"/>
      <c r="L37" s="35">
        <f>TTEST('Gapdh normalized 1'!L2:L6,'Gapdh normalized 1'!L27:L31,2,2)</f>
        <v>7.2061758442937454E-2</v>
      </c>
      <c r="M37" s="35">
        <f>TTEST('Gapdh normalized 1'!M2:M6,'Gapdh normalized 1'!M27:M31,2,2)</f>
        <v>7.6312184024019639E-2</v>
      </c>
      <c r="N37" s="35">
        <f>TTEST('Gapdh normalized 1'!N2:N6,'Gapdh normalized 1'!N27:N31,2,2)</f>
        <v>1.6040763444350268E-3</v>
      </c>
      <c r="O37" s="35">
        <f>TTEST('Gapdh normalized 1'!O2:O6,'Gapdh normalized 1'!O27:O31,2,2)</f>
        <v>0.27983574592814098</v>
      </c>
      <c r="P37" s="35">
        <f>TTEST('Gapdh normalized 1'!P2:P6,'Gapdh normalized 1'!P27:P31,2,2)</f>
        <v>1.5828600071712347E-3</v>
      </c>
      <c r="Q37" s="35">
        <f>TTEST('Gapdh normalized 1'!Q2:Q6,'Gapdh normalized 1'!Q27:Q31,2,2)</f>
        <v>0.76406625851917198</v>
      </c>
      <c r="R37" s="35">
        <f>TTEST('Gapdh normalized 1'!R2:R6,'Gapdh normalized 1'!R27:R31,2,2)</f>
        <v>0.42701308990089937</v>
      </c>
      <c r="S37" s="35">
        <f>TTEST('Gapdh normalized 1'!S2:S6,'Gapdh normalized 1'!S27:S31,2,2)</f>
        <v>3.5191633678606884E-4</v>
      </c>
      <c r="T37" s="35">
        <f>TTEST('Gapdh normalized 1'!T2:T6,'Gapdh normalized 1'!T27:T31,2,2)</f>
        <v>7.3745156679847206E-4</v>
      </c>
      <c r="U37" s="35">
        <f>TTEST('Gapdh normalized 1'!V2:V6,'Gapdh normalized 1'!V27:V31,2,2)</f>
        <v>0.27052139753205728</v>
      </c>
      <c r="V37" s="35">
        <f>TTEST('Gapdh normalized 1'!W2:W6,'Gapdh normalized 1'!W27:W31,2,2)</f>
        <v>3.8846378384223744E-2</v>
      </c>
      <c r="W37" s="35">
        <f>TTEST('Gapdh normalized 1'!X2:X6,'Gapdh normalized 1'!X27:X31,2,2)</f>
        <v>3.1903134526249634E-2</v>
      </c>
      <c r="X37" s="35">
        <f>TTEST('Gapdh normalized 1'!Y2:Y6,'Gapdh normalized 1'!Y27:Y31,2,2)</f>
        <v>0.9139015250792164</v>
      </c>
      <c r="Y37" s="35">
        <f>TTEST('Gapdh normalized 1'!Z2:Z6,'Gapdh normalized 1'!Z27:Z31,2,2)</f>
        <v>2.9527719364545449E-3</v>
      </c>
      <c r="Z37" s="35">
        <f>TTEST('Gapdh normalized 1'!AA2:AA6,'Gapdh normalized 1'!AA27:AA31,2,2)</f>
        <v>4.3591796614473773E-3</v>
      </c>
      <c r="AA37" s="35">
        <f>TTEST('Gapdh normalized 1'!AB2:AB6,'Gapdh normalized 1'!AB27:AB31,2,2)</f>
        <v>0.52465666025089175</v>
      </c>
      <c r="AB37" s="35">
        <f>TTEST('Gapdh normalized 1'!AC2:AC6,'Gapdh normalized 1'!AC27:AC31,2,2)</f>
        <v>0.11370123569141008</v>
      </c>
      <c r="AC37" s="35">
        <f>TTEST('Gapdh normalized 1'!AD2:AD6,'Gapdh normalized 1'!AD27:AD31,2,2)</f>
        <v>0.31778280808617276</v>
      </c>
      <c r="AD37" s="35">
        <f>TTEST('Gapdh normalized 1'!AE2:AE6,'Gapdh normalized 1'!AE27:AE31,2,2)</f>
        <v>4.528083633373986E-2</v>
      </c>
      <c r="AE37" s="35">
        <f>TTEST('Gapdh normalized 1'!AF2:AF6,'Gapdh normalized 1'!AF27:AF31,2,2)</f>
        <v>6.5685253000198715E-2</v>
      </c>
      <c r="AF37" s="35">
        <f>TTEST('Gapdh normalized 1'!AG2:AG6,'Gapdh normalized 1'!AG27:AG31,2,2)</f>
        <v>6.8633961477544123E-2</v>
      </c>
      <c r="AG37" s="35">
        <f>TTEST('Gapdh normalized 1'!AH2:AH6,'Gapdh normalized 1'!AH27:AH31,2,2)</f>
        <v>0.26002175538866884</v>
      </c>
      <c r="AH37" s="35">
        <f>TTEST('Gapdh normalized 1'!AI2:AI6,'Gapdh normalized 1'!AI27:AI31,2,2)</f>
        <v>0.47672086566691496</v>
      </c>
      <c r="AI37" s="35">
        <f>TTEST('Gapdh normalized 1'!AJ2:AJ6,'Gapdh normalized 1'!AJ27:AJ31,2,2)</f>
        <v>0.82860244670026573</v>
      </c>
      <c r="AJ37" s="35">
        <f>TTEST('Gapdh normalized 1'!AK2:AK6,'Gapdh normalized 1'!AK27:AK31,2,2)</f>
        <v>0.54828942984546558</v>
      </c>
      <c r="AK37" s="35">
        <f>TTEST('Gapdh normalized 1'!AL2:AL6,'Gapdh normalized 1'!AL27:AL31,2,2)</f>
        <v>0.52823883421386353</v>
      </c>
      <c r="AL37" s="35">
        <f>TTEST('Gapdh normalized 1'!AM2:AM6,'Gapdh normalized 1'!AM27:AM31,2,2)</f>
        <v>3.2418278096332041E-2</v>
      </c>
      <c r="AM37" s="35">
        <f>TTEST('Gapdh normalized 1'!AN2:AN6,'Gapdh normalized 1'!AN27:AN31,2,2)</f>
        <v>2.9033656938974101E-2</v>
      </c>
      <c r="AN37" s="35">
        <f>TTEST('Gapdh normalized 1'!AO2:AO6,'Gapdh normalized 1'!AO27:AO31,2,2)</f>
        <v>6.7310752151637621E-2</v>
      </c>
      <c r="AO37" s="35">
        <f>TTEST('Gapdh normalized 1'!AP2:AP6,'Gapdh normalized 1'!AP27:AP31,2,2)</f>
        <v>0.40624841805083756</v>
      </c>
      <c r="AP37" s="35">
        <f>TTEST('Gapdh normalized 1'!AR2:AR6,'Gapdh normalized 1'!AR27:AR31,2,2)</f>
        <v>0.75724216394236465</v>
      </c>
      <c r="AQ37" s="35">
        <f>TTEST('Gapdh normalized 1'!AS2:AS6,'Gapdh normalized 1'!AS27:AS31,2,2)</f>
        <v>0.24549269736779594</v>
      </c>
      <c r="AR37" s="35">
        <f>TTEST('Gapdh normalized 1'!AT2:AT6,'Gapdh normalized 1'!AT27:AT31,2,2)</f>
        <v>0.25134880483287891</v>
      </c>
      <c r="AS37" s="35">
        <f>TTEST('Gapdh normalized 1'!AU2:AU6,'Gapdh normalized 1'!AU27:AU31,2,2)</f>
        <v>3.8814885879324731E-2</v>
      </c>
      <c r="AT37" s="35">
        <f>TTEST('Gapdh normalized 1'!AV2:AV6,'Gapdh normalized 1'!AV27:AV31,2,2)</f>
        <v>0.84947354727554925</v>
      </c>
      <c r="AU37" s="35">
        <f>TTEST('Gapdh normalized 1'!AW2:AW6,'Gapdh normalized 1'!AW27:AW31,2,2)</f>
        <v>0.85118701967959576</v>
      </c>
      <c r="AV37" s="35">
        <f>TTEST('Gapdh normalized 1'!AX2:AX6,'Gapdh normalized 1'!AX27:AX31,2,2)</f>
        <v>0.32186272542332467</v>
      </c>
      <c r="AW37" s="35">
        <f>TTEST('Gapdh normalized 1'!AY2:AY6,'Gapdh normalized 1'!AY27:AY31,2,2)</f>
        <v>0.6179195899265173</v>
      </c>
      <c r="AX37" s="35">
        <f>TTEST('Gapdh normalized 1'!AZ2:AZ6,'Gapdh normalized 1'!AZ27:AZ31,2,2)</f>
        <v>7.8183657328507239E-2</v>
      </c>
    </row>
    <row r="38" spans="1:50" s="27" customFormat="1" ht="15.75" x14ac:dyDescent="0.25">
      <c r="A38" s="30"/>
      <c r="B38" s="29" t="s">
        <v>58</v>
      </c>
      <c r="C38" s="35">
        <f>TTEST('Gapdh normalized 1'!B2:B6,'Gapdh normalized 1'!B32:B36,2,2)</f>
        <v>2.1366429371046185E-3</v>
      </c>
      <c r="D38" s="35">
        <f>TTEST('Gapdh normalized 1'!C2:C6,'Gapdh normalized 1'!C32:C36,2,2)</f>
        <v>4.7979519108996768E-2</v>
      </c>
      <c r="E38" s="35">
        <f>TTEST('Gapdh normalized 1'!D2:D6,'Gapdh normalized 1'!D32:D36,2,2)</f>
        <v>0.39310366591721291</v>
      </c>
      <c r="F38" s="35">
        <f>TTEST('Gapdh normalized 1'!F2:F6,'Gapdh normalized 1'!F32:F36,2,2)</f>
        <v>0.19307901618018275</v>
      </c>
      <c r="G38" s="35">
        <f>TTEST('Gapdh normalized 1'!G2:G6,'Gapdh normalized 1'!G32:G36,2,2)</f>
        <v>0.63001827009470213</v>
      </c>
      <c r="H38" s="35">
        <f>TTEST('Gapdh normalized 1'!H2:H6,'Gapdh normalized 1'!H32:H36,2,2)</f>
        <v>0.4765123263673664</v>
      </c>
      <c r="I38" s="35">
        <f>TTEST('Gapdh normalized 1'!I2:I6,'Gapdh normalized 1'!I32:I36,2,2)</f>
        <v>0.44710747427710695</v>
      </c>
      <c r="J38" s="35">
        <f>TTEST('Gapdh normalized 1'!J2:J6,'Gapdh normalized 1'!J32:J36,2,2)</f>
        <v>3.5099894130182077E-6</v>
      </c>
      <c r="K38" s="35"/>
      <c r="L38" s="35">
        <f>TTEST('Gapdh normalized 1'!L2:L6,'Gapdh normalized 1'!L32:L36,2,2)</f>
        <v>0.1408904825700785</v>
      </c>
      <c r="M38" s="35">
        <f>TTEST('Gapdh normalized 1'!M2:M6,'Gapdh normalized 1'!M32:M36,2,2)</f>
        <v>5.5245025117264007E-2</v>
      </c>
      <c r="N38" s="35">
        <f>TTEST('Gapdh normalized 1'!N2:N6,'Gapdh normalized 1'!N32:N36,2,2)</f>
        <v>3.2593614650267186E-3</v>
      </c>
      <c r="O38" s="35">
        <f>TTEST('Gapdh normalized 1'!O2:O6,'Gapdh normalized 1'!O32:O36,2,2)</f>
        <v>0.55096443471991896</v>
      </c>
      <c r="P38" s="35">
        <f>TTEST('Gapdh normalized 1'!P2:P6,'Gapdh normalized 1'!P32:P36,2,2)</f>
        <v>1.0911060177809325E-2</v>
      </c>
      <c r="Q38" s="35">
        <f>TTEST('Gapdh normalized 1'!Q2:Q6,'Gapdh normalized 1'!Q32:Q36,2,2)</f>
        <v>0.7152579990761565</v>
      </c>
      <c r="R38" s="35">
        <f>TTEST('Gapdh normalized 1'!R2:R6,'Gapdh normalized 1'!R32:R36,2,2)</f>
        <v>0.29636053066390838</v>
      </c>
      <c r="S38" s="35">
        <f>TTEST('Gapdh normalized 1'!S2:S6,'Gapdh normalized 1'!S32:S36,2,2)</f>
        <v>1.7933860377308458E-2</v>
      </c>
      <c r="T38" s="35">
        <f>TTEST('Gapdh normalized 1'!T2:T6,'Gapdh normalized 1'!T32:T36,2,2)</f>
        <v>1.4939210625034756E-5</v>
      </c>
      <c r="U38" s="35">
        <f>TTEST('Gapdh normalized 1'!V2:V6,'Gapdh normalized 1'!V32:V36,2,2)</f>
        <v>6.4313126852765259E-2</v>
      </c>
      <c r="V38" s="35">
        <f>TTEST('Gapdh normalized 1'!W2:W6,'Gapdh normalized 1'!W32:W36,2,2)</f>
        <v>5.435836305943598E-3</v>
      </c>
      <c r="W38" s="35">
        <f>TTEST('Gapdh normalized 1'!X2:X6,'Gapdh normalized 1'!X32:X36,2,2)</f>
        <v>0.12116561705380069</v>
      </c>
      <c r="X38" s="35">
        <f>TTEST('Gapdh normalized 1'!Y2:Y6,'Gapdh normalized 1'!Y32:Y36,2,2)</f>
        <v>0.61088940051990159</v>
      </c>
      <c r="Y38" s="35">
        <f>TTEST('Gapdh normalized 1'!Z2:Z6,'Gapdh normalized 1'!Z32:Z36,2,2)</f>
        <v>1.2796896285599031E-4</v>
      </c>
      <c r="Z38" s="35">
        <f>TTEST('Gapdh normalized 1'!AA2:AA6,'Gapdh normalized 1'!AA32:AA36,2,2)</f>
        <v>1.5687902060729936E-3</v>
      </c>
      <c r="AA38" s="35">
        <f>TTEST('Gapdh normalized 1'!AB2:AB6,'Gapdh normalized 1'!AB32:AB36,2,2)</f>
        <v>1.2059389668732936E-2</v>
      </c>
      <c r="AB38" s="35">
        <f>TTEST('Gapdh normalized 1'!AC2:AC6,'Gapdh normalized 1'!AC32:AC36,2,2)</f>
        <v>0.28362498752691312</v>
      </c>
      <c r="AC38" s="35">
        <f>TTEST('Gapdh normalized 1'!AD2:AD6,'Gapdh normalized 1'!AD32:AD36,2,2)</f>
        <v>0.62352883771251055</v>
      </c>
      <c r="AD38" s="35">
        <f>TTEST('Gapdh normalized 1'!AE2:AE6,'Gapdh normalized 1'!AE32:AE36,2,2)</f>
        <v>0.41522730656166329</v>
      </c>
      <c r="AE38" s="35">
        <f>TTEST('Gapdh normalized 1'!AF2:AF6,'Gapdh normalized 1'!AF32:AF36,2,2)</f>
        <v>0.24717077934196185</v>
      </c>
      <c r="AF38" s="35">
        <f>TTEST('Gapdh normalized 1'!AG2:AG6,'Gapdh normalized 1'!AG32:AG36,2,2)</f>
        <v>0.3868446978649831</v>
      </c>
      <c r="AG38" s="35">
        <f>TTEST('Gapdh normalized 1'!AH2:AH6,'Gapdh normalized 1'!AH32:AH36,2,2)</f>
        <v>1.063609764689632E-3</v>
      </c>
      <c r="AH38" s="35">
        <f>TTEST('Gapdh normalized 1'!AI2:AI6,'Gapdh normalized 1'!AI32:AI36,2,2)</f>
        <v>0.94561099695714612</v>
      </c>
      <c r="AI38" s="35">
        <f>TTEST('Gapdh normalized 1'!AJ2:AJ6,'Gapdh normalized 1'!AJ32:AJ36,2,2)</f>
        <v>0.38040743016209133</v>
      </c>
      <c r="AJ38" s="35">
        <f>TTEST('Gapdh normalized 1'!AK2:AK6,'Gapdh normalized 1'!AK32:AK36,2,2)</f>
        <v>0.56393100708998101</v>
      </c>
      <c r="AK38" s="35">
        <f>TTEST('Gapdh normalized 1'!AL2:AL6,'Gapdh normalized 1'!AL32:AL36,2,2)</f>
        <v>0.45231337930198023</v>
      </c>
      <c r="AL38" s="35">
        <f>TTEST('Gapdh normalized 1'!AM2:AM6,'Gapdh normalized 1'!AM32:AM36,2,2)</f>
        <v>3.3010398525100855E-3</v>
      </c>
      <c r="AM38" s="35">
        <f>TTEST('Gapdh normalized 1'!AN2:AN6,'Gapdh normalized 1'!AN32:AN36,2,2)</f>
        <v>0.24017244486240136</v>
      </c>
      <c r="AN38" s="35">
        <f>TTEST('Gapdh normalized 1'!AO2:AO6,'Gapdh normalized 1'!AO32:AO36,2,2)</f>
        <v>0.13815963737001893</v>
      </c>
      <c r="AO38" s="35">
        <f>TTEST('Gapdh normalized 1'!AP2:AP6,'Gapdh normalized 1'!AP32:AP36,2,2)</f>
        <v>0.50570832628098517</v>
      </c>
      <c r="AP38" s="35">
        <f>TTEST('Gapdh normalized 1'!AR2:AR6,'Gapdh normalized 1'!AR32:AR36,2,2)</f>
        <v>0.71168353832158004</v>
      </c>
      <c r="AQ38" s="35">
        <f>TTEST('Gapdh normalized 1'!AS2:AS6,'Gapdh normalized 1'!AS32:AS36,2,2)</f>
        <v>0.77532625873192784</v>
      </c>
      <c r="AR38" s="35">
        <f>TTEST('Gapdh normalized 1'!AT2:AT6,'Gapdh normalized 1'!AT32:AT36,2,2)</f>
        <v>0.17449632448863955</v>
      </c>
      <c r="AS38" s="35">
        <f>TTEST('Gapdh normalized 1'!AU2:AU6,'Gapdh normalized 1'!AU32:AU36,2,2)</f>
        <v>3.4497781072051321E-2</v>
      </c>
      <c r="AT38" s="35">
        <f>TTEST('Gapdh normalized 1'!AV2:AV6,'Gapdh normalized 1'!AV32:AV36,2,2)</f>
        <v>0.25629925996660075</v>
      </c>
      <c r="AU38" s="35">
        <f>TTEST('Gapdh normalized 1'!AW2:AW6,'Gapdh normalized 1'!AW32:AW36,2,2)</f>
        <v>0.16070461917987014</v>
      </c>
      <c r="AV38" s="35">
        <f>TTEST('Gapdh normalized 1'!AX2:AX6,'Gapdh normalized 1'!AX32:AX36,2,2)</f>
        <v>0.87582869284261733</v>
      </c>
      <c r="AW38" s="35">
        <f>TTEST('Gapdh normalized 1'!AY2:AY6,'Gapdh normalized 1'!AY32:AY36,2,2)</f>
        <v>0.27669800588645033</v>
      </c>
      <c r="AX38" s="35">
        <f>TTEST('Gapdh normalized 1'!AZ2:AZ6,'Gapdh normalized 1'!AZ32:AZ36,2,2)</f>
        <v>1.4714630757568256E-3</v>
      </c>
    </row>
    <row r="39" spans="1:50" s="27" customFormat="1" ht="15.75" x14ac:dyDescent="0.25">
      <c r="A39" s="30"/>
      <c r="B39" s="29" t="s">
        <v>59</v>
      </c>
      <c r="C39" s="35">
        <f>TTEST('Gapdh normalized 1'!B2:B6,'Gapdh normalized 1'!B37:B41,2,2)</f>
        <v>2.7926438968563162E-3</v>
      </c>
      <c r="D39" s="35">
        <f>TTEST('Gapdh normalized 1'!C2:C6,'Gapdh normalized 1'!C37:C41,2,2)</f>
        <v>0.36334504304605986</v>
      </c>
      <c r="E39" s="35">
        <f>TTEST('Gapdh normalized 1'!D2:D6,'Gapdh normalized 1'!D37:D41,2,2)</f>
        <v>0.44625506735455844</v>
      </c>
      <c r="F39" s="35">
        <f>TTEST('Gapdh normalized 1'!F2:F6,'Gapdh normalized 1'!F37:F41,2,2)</f>
        <v>4.2875767016026453E-3</v>
      </c>
      <c r="G39" s="35">
        <f>TTEST('Gapdh normalized 1'!G2:G6,'Gapdh normalized 1'!G37:G41,2,2)</f>
        <v>0.92058819138330372</v>
      </c>
      <c r="H39" s="35">
        <f>TTEST('Gapdh normalized 1'!H2:H6,'Gapdh normalized 1'!H37:H41,2,2)</f>
        <v>0.29765695355705141</v>
      </c>
      <c r="I39" s="35">
        <f>TTEST('Gapdh normalized 1'!I2:I6,'Gapdh normalized 1'!I37:I41,2,2)</f>
        <v>0.92835035711437264</v>
      </c>
      <c r="J39" s="35">
        <f>TTEST('Gapdh normalized 1'!J2:J6,'Gapdh normalized 1'!J37:J41,2,2)</f>
        <v>2.1453104021162577E-6</v>
      </c>
      <c r="K39" s="35"/>
      <c r="L39" s="35">
        <f>TTEST('Gapdh normalized 1'!L2:L6,'Gapdh normalized 1'!L37:L41,2,2)</f>
        <v>6.2250683498710928E-2</v>
      </c>
      <c r="M39" s="35">
        <f>TTEST('Gapdh normalized 1'!M2:M6,'Gapdh normalized 1'!M37:M41,2,2)</f>
        <v>0.11481509692347142</v>
      </c>
      <c r="N39" s="35">
        <f>TTEST('Gapdh normalized 1'!N2:N6,'Gapdh normalized 1'!N37:N41,2,2)</f>
        <v>2.6586238206937481E-5</v>
      </c>
      <c r="O39" s="35">
        <f>TTEST('Gapdh normalized 1'!O2:O6,'Gapdh normalized 1'!O37:O41,2,2)</f>
        <v>0.9229411101400129</v>
      </c>
      <c r="P39" s="35">
        <f>TTEST('Gapdh normalized 1'!P2:P6,'Gapdh normalized 1'!P37:P41,2,2)</f>
        <v>7.6779302942411058E-3</v>
      </c>
      <c r="Q39" s="35">
        <f>TTEST('Gapdh normalized 1'!Q2:Q6,'Gapdh normalized 1'!Q37:Q41,2,2)</f>
        <v>0.45271250765479887</v>
      </c>
      <c r="R39" s="35">
        <f>TTEST('Gapdh normalized 1'!R2:R6,'Gapdh normalized 1'!R37:R41,2,2)</f>
        <v>0.17050502473016657</v>
      </c>
      <c r="S39" s="35">
        <f>TTEST('Gapdh normalized 1'!S2:S6,'Gapdh normalized 1'!S37:S41,2,2)</f>
        <v>2.6496744053419747E-2</v>
      </c>
      <c r="T39" s="35">
        <f>TTEST('Gapdh normalized 1'!T2:T6,'Gapdh normalized 1'!T37:T41,2,2)</f>
        <v>1.4663675662264934E-4</v>
      </c>
      <c r="U39" s="35">
        <f>TTEST('Gapdh normalized 1'!V2:V6,'Gapdh normalized 1'!V37:V41,2,2)</f>
        <v>7.3209159510193899E-3</v>
      </c>
      <c r="V39" s="35">
        <f>TTEST('Gapdh normalized 1'!W2:W6,'Gapdh normalized 1'!W37:W41,2,2)</f>
        <v>5.4597808154811681E-4</v>
      </c>
      <c r="W39" s="35">
        <f>TTEST('Gapdh normalized 1'!X2:X6,'Gapdh normalized 1'!X37:X41,2,2)</f>
        <v>7.3198195322927853E-3</v>
      </c>
      <c r="X39" s="35">
        <f>TTEST('Gapdh normalized 1'!Y2:Y6,'Gapdh normalized 1'!Y37:Y41,2,2)</f>
        <v>0.18325147695209618</v>
      </c>
      <c r="Y39" s="35">
        <f>TTEST('Gapdh normalized 1'!Z2:Z6,'Gapdh normalized 1'!Z37:Z41,2,2)</f>
        <v>5.9923696745608557E-4</v>
      </c>
      <c r="Z39" s="35">
        <f>TTEST('Gapdh normalized 1'!AA2:AA6,'Gapdh normalized 1'!AA37:AA41,2,2)</f>
        <v>3.0447805761334625E-3</v>
      </c>
      <c r="AA39" s="35">
        <f>TTEST('Gapdh normalized 1'!AB2:AB6,'Gapdh normalized 1'!AB37:AB41,2,2)</f>
        <v>0.13946225156383069</v>
      </c>
      <c r="AB39" s="35">
        <f>TTEST('Gapdh normalized 1'!AC2:AC6,'Gapdh normalized 1'!AC37:AC41,2,2)</f>
        <v>9.6413611665647964E-2</v>
      </c>
      <c r="AC39" s="35">
        <f>TTEST('Gapdh normalized 1'!AD2:AD6,'Gapdh normalized 1'!AD37:AD41,2,2)</f>
        <v>0.93029889639403018</v>
      </c>
      <c r="AD39" s="35">
        <f>TTEST('Gapdh normalized 1'!AE2:AE6,'Gapdh normalized 1'!AE37:AE41,2,2)</f>
        <v>0.85257484517721871</v>
      </c>
      <c r="AE39" s="35">
        <f>TTEST('Gapdh normalized 1'!AF2:AF6,'Gapdh normalized 1'!AF37:AF41,2,2)</f>
        <v>0.25491383687802449</v>
      </c>
      <c r="AF39" s="35">
        <f>TTEST('Gapdh normalized 1'!AG2:AG6,'Gapdh normalized 1'!AG37:AG41,2,2)</f>
        <v>0.25497175565572983</v>
      </c>
      <c r="AG39" s="35">
        <f>TTEST('Gapdh normalized 1'!AH2:AH6,'Gapdh normalized 1'!AH37:AH41,2,2)</f>
        <v>6.6550424295116636E-2</v>
      </c>
      <c r="AH39" s="35">
        <f>TTEST('Gapdh normalized 1'!AI2:AI6,'Gapdh normalized 1'!AI37:AI41,2,2)</f>
        <v>6.1280173358388403E-2</v>
      </c>
      <c r="AI39" s="35">
        <f>TTEST('Gapdh normalized 1'!AJ2:AJ6,'Gapdh normalized 1'!AJ37:AJ41,2,2)</f>
        <v>0.36485524688742665</v>
      </c>
      <c r="AJ39" s="35">
        <f>TTEST('Gapdh normalized 1'!AK2:AK6,'Gapdh normalized 1'!AK37:AK41,2,2)</f>
        <v>0.64163539066544395</v>
      </c>
      <c r="AK39" s="35">
        <f>TTEST('Gapdh normalized 1'!AL2:AL6,'Gapdh normalized 1'!AL37:AL41,2,2)</f>
        <v>0.2425344012271721</v>
      </c>
      <c r="AL39" s="35">
        <f>TTEST('Gapdh normalized 1'!AM2:AM6,'Gapdh normalized 1'!AM37:AM41,2,2)</f>
        <v>3.3282287051146285E-3</v>
      </c>
      <c r="AM39" s="35">
        <f>TTEST('Gapdh normalized 1'!AN2:AN6,'Gapdh normalized 1'!AN37:AN41,2,2)</f>
        <v>0.65844482073749</v>
      </c>
      <c r="AN39" s="35">
        <f>TTEST('Gapdh normalized 1'!AO2:AO6,'Gapdh normalized 1'!AO37:AO41,2,2)</f>
        <v>4.1847920178795461E-2</v>
      </c>
      <c r="AO39" s="35">
        <f>TTEST('Gapdh normalized 1'!AP2:AP6,'Gapdh normalized 1'!AP37:AP41,2,2)</f>
        <v>0.34057419134439376</v>
      </c>
      <c r="AP39" s="35">
        <f>TTEST('Gapdh normalized 1'!AR2:AR6,'Gapdh normalized 1'!AR37:AR41,2,2)</f>
        <v>0.5235645105326312</v>
      </c>
      <c r="AQ39" s="35">
        <f>TTEST('Gapdh normalized 1'!AS2:AS6,'Gapdh normalized 1'!AS37:AS41,2,2)</f>
        <v>0.78110648194211851</v>
      </c>
      <c r="AR39" s="35">
        <f>TTEST('Gapdh normalized 1'!AT2:AT6,'Gapdh normalized 1'!AT37:AT41,2,2)</f>
        <v>0.37698158090080769</v>
      </c>
      <c r="AS39" s="35">
        <f>TTEST('Gapdh normalized 1'!AU2:AU6,'Gapdh normalized 1'!AU37:AU41,2,2)</f>
        <v>2.5408181494256622E-3</v>
      </c>
      <c r="AT39" s="35">
        <f>TTEST('Gapdh normalized 1'!AV2:AV6,'Gapdh normalized 1'!AV37:AV41,2,2)</f>
        <v>0.12502940745379393</v>
      </c>
      <c r="AU39" s="35">
        <f>TTEST('Gapdh normalized 1'!AW2:AW6,'Gapdh normalized 1'!AW37:AW41,2,2)</f>
        <v>1.2975674133584964E-2</v>
      </c>
      <c r="AV39" s="35">
        <f>TTEST('Gapdh normalized 1'!AX2:AX6,'Gapdh normalized 1'!AX37:AX41,2,2)</f>
        <v>0.80616215219838705</v>
      </c>
      <c r="AW39" s="35">
        <f>TTEST('Gapdh normalized 1'!AY2:AY6,'Gapdh normalized 1'!AY37:AY41,2,2)</f>
        <v>0.47500794046009875</v>
      </c>
      <c r="AX39" s="35">
        <f>TTEST('Gapdh normalized 1'!AZ2:AZ6,'Gapdh normalized 1'!AZ37:AZ41,2,2)</f>
        <v>9.6767789384372897E-4</v>
      </c>
    </row>
    <row r="40" spans="1:50" s="27" customFormat="1" x14ac:dyDescent="0.25"/>
    <row r="41" spans="1:50" s="27" customFormat="1" x14ac:dyDescent="0.25"/>
    <row r="42" spans="1:50" s="27" customFormat="1" ht="15.75" x14ac:dyDescent="0.25">
      <c r="B42" s="36" t="s">
        <v>62</v>
      </c>
      <c r="C42" s="37">
        <v>0.01</v>
      </c>
      <c r="D42" s="27" t="s">
        <v>51</v>
      </c>
    </row>
    <row r="43" spans="1:50" s="27" customFormat="1" x14ac:dyDescent="0.25">
      <c r="C43" s="1">
        <v>5.0000000000000001E-3</v>
      </c>
      <c r="D43" s="27" t="s">
        <v>50</v>
      </c>
    </row>
    <row r="44" spans="1:50" s="27" customFormat="1" x14ac:dyDescent="0.25">
      <c r="C44" s="47">
        <v>1E-3</v>
      </c>
      <c r="D44" s="27" t="s">
        <v>49</v>
      </c>
    </row>
    <row r="45" spans="1:50" s="27" customFormat="1" x14ac:dyDescent="0.25"/>
    <row r="46" spans="1:50" s="27" customFormat="1" x14ac:dyDescent="0.25"/>
    <row r="47" spans="1:50" s="27" customFormat="1" x14ac:dyDescent="0.25"/>
    <row r="48" spans="1:50" s="27" customFormat="1" x14ac:dyDescent="0.25"/>
    <row r="49" s="27" customFormat="1" x14ac:dyDescent="0.25"/>
    <row r="50" s="27" customFormat="1" x14ac:dyDescent="0.25"/>
    <row r="51" s="27" customFormat="1" x14ac:dyDescent="0.25"/>
    <row r="52" s="27" customFormat="1" x14ac:dyDescent="0.25"/>
    <row r="53" s="27" customFormat="1" x14ac:dyDescent="0.25"/>
    <row r="54" s="27" customFormat="1" x14ac:dyDescent="0.25"/>
    <row r="55" s="27" customFormat="1" x14ac:dyDescent="0.25"/>
    <row r="56" s="27" customFormat="1" x14ac:dyDescent="0.25"/>
    <row r="57" s="27" customFormat="1" x14ac:dyDescent="0.25"/>
    <row r="58" s="27" customFormat="1" x14ac:dyDescent="0.25"/>
    <row r="59" s="27" customFormat="1" x14ac:dyDescent="0.25"/>
    <row r="60" s="27" customFormat="1" x14ac:dyDescent="0.25"/>
    <row r="61" s="27" customFormat="1" x14ac:dyDescent="0.25"/>
    <row r="62" s="27" customFormat="1" x14ac:dyDescent="0.25"/>
    <row r="63" s="27" customFormat="1" x14ac:dyDescent="0.25"/>
    <row r="64" s="27" customFormat="1" x14ac:dyDescent="0.25"/>
    <row r="65" s="27" customFormat="1" x14ac:dyDescent="0.25"/>
    <row r="66" s="27" customFormat="1" x14ac:dyDescent="0.25"/>
    <row r="67" s="27" customFormat="1" x14ac:dyDescent="0.25"/>
    <row r="68" s="27" customFormat="1" x14ac:dyDescent="0.25"/>
    <row r="69" s="27" customFormat="1" x14ac:dyDescent="0.25"/>
    <row r="70" s="27" customFormat="1" x14ac:dyDescent="0.25"/>
    <row r="71" s="27" customFormat="1" x14ac:dyDescent="0.25"/>
    <row r="72" s="27" customFormat="1" x14ac:dyDescent="0.25"/>
    <row r="73" s="27" customFormat="1" x14ac:dyDescent="0.25"/>
    <row r="74" s="27" customFormat="1" x14ac:dyDescent="0.25"/>
    <row r="75" s="27" customFormat="1" x14ac:dyDescent="0.25"/>
    <row r="76" s="27" customFormat="1" x14ac:dyDescent="0.25"/>
    <row r="77" s="27" customFormat="1" x14ac:dyDescent="0.25"/>
    <row r="78" s="27" customFormat="1" x14ac:dyDescent="0.25"/>
    <row r="79" s="27" customFormat="1" x14ac:dyDescent="0.25"/>
    <row r="80" s="27" customFormat="1" x14ac:dyDescent="0.25"/>
    <row r="81" s="27" customFormat="1" x14ac:dyDescent="0.25"/>
    <row r="82" s="27" customFormat="1" x14ac:dyDescent="0.25"/>
    <row r="83" s="27" customFormat="1" x14ac:dyDescent="0.25"/>
    <row r="84" s="27" customFormat="1" x14ac:dyDescent="0.25"/>
    <row r="85" s="27" customFormat="1" x14ac:dyDescent="0.25"/>
    <row r="86" s="27" customFormat="1" x14ac:dyDescent="0.25"/>
    <row r="87" s="27" customFormat="1" x14ac:dyDescent="0.25"/>
    <row r="88" s="27" customFormat="1" x14ac:dyDescent="0.25"/>
    <row r="89" s="27" customFormat="1" x14ac:dyDescent="0.25"/>
    <row r="90" s="27" customFormat="1" x14ac:dyDescent="0.25"/>
  </sheetData>
  <conditionalFormatting sqref="C2:AX10 C11:J11 L11:AX11 C12:AX19">
    <cfRule type="colorScale" priority="4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C33:AX39">
    <cfRule type="cellIs" dxfId="2" priority="1" operator="lessThan">
      <formula>0.001</formula>
    </cfRule>
    <cfRule type="cellIs" dxfId="1" priority="2" operator="lessThan">
      <formula>0.005</formula>
    </cfRule>
    <cfRule type="cellIs" dxfId="0" priority="3" operator="lessThan">
      <formula>0.01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7"/>
  <sheetViews>
    <sheetView workbookViewId="0">
      <selection activeCell="C1" sqref="C1:J1"/>
    </sheetView>
  </sheetViews>
  <sheetFormatPr baseColWidth="10" defaultRowHeight="15" x14ac:dyDescent="0.25"/>
  <cols>
    <col min="2" max="2" width="10.7109375" customWidth="1"/>
    <col min="3" max="3" width="3.42578125" customWidth="1"/>
    <col min="4" max="10" width="3.7109375" customWidth="1"/>
    <col min="11" max="11" width="7.42578125" customWidth="1"/>
    <col min="12" max="12" width="8.140625" customWidth="1"/>
  </cols>
  <sheetData>
    <row r="1" spans="1:14" s="49" customFormat="1" ht="29.25" x14ac:dyDescent="0.25">
      <c r="A1" s="50"/>
      <c r="B1" s="52"/>
      <c r="C1" s="53" t="s">
        <v>53</v>
      </c>
      <c r="D1" s="53" t="s">
        <v>47</v>
      </c>
      <c r="E1" s="53" t="s">
        <v>54</v>
      </c>
      <c r="F1" s="53" t="s">
        <v>55</v>
      </c>
      <c r="G1" s="53" t="s">
        <v>56</v>
      </c>
      <c r="H1" s="53" t="s">
        <v>57</v>
      </c>
      <c r="I1" s="53" t="s">
        <v>58</v>
      </c>
      <c r="J1" s="54" t="s">
        <v>59</v>
      </c>
      <c r="K1" s="51"/>
      <c r="L1" s="48"/>
    </row>
    <row r="2" spans="1:14" ht="15.75" x14ac:dyDescent="0.25">
      <c r="B2" s="59" t="s">
        <v>71</v>
      </c>
      <c r="C2" s="39">
        <v>2.5</v>
      </c>
      <c r="D2" s="46">
        <v>2.8848655041491966</v>
      </c>
      <c r="E2" s="46">
        <v>1.6908467218587564</v>
      </c>
      <c r="F2" s="46">
        <v>1.7088712594308082</v>
      </c>
      <c r="G2" s="46">
        <v>1.874010053673095</v>
      </c>
      <c r="H2" s="46">
        <v>2.0651455020569927</v>
      </c>
      <c r="I2" s="46">
        <v>2.1072825546653493</v>
      </c>
      <c r="J2" s="55">
        <v>3.1579277728854085</v>
      </c>
      <c r="K2" s="43"/>
      <c r="L2" s="43"/>
      <c r="N2" s="41"/>
    </row>
    <row r="3" spans="1:14" ht="15.75" x14ac:dyDescent="0.25">
      <c r="B3" s="60" t="s">
        <v>95</v>
      </c>
      <c r="C3" s="39">
        <f>AVERAGE('Gapdh normalized 1'!O2:S2)</f>
        <v>0.64896170125065855</v>
      </c>
      <c r="D3" s="39">
        <v>0.80458597881911187</v>
      </c>
      <c r="E3" s="39">
        <v>0.6973430668167736</v>
      </c>
      <c r="F3" s="39">
        <v>0.78706225356452453</v>
      </c>
      <c r="G3" s="39">
        <v>1.0485132632236462</v>
      </c>
      <c r="H3" s="39">
        <v>0.89567240192731179</v>
      </c>
      <c r="I3" s="39">
        <v>0.88890580283587872</v>
      </c>
      <c r="J3" s="56">
        <v>1.0927214573568906</v>
      </c>
      <c r="K3" s="43"/>
      <c r="L3" s="43"/>
      <c r="N3" s="41"/>
    </row>
    <row r="4" spans="1:14" ht="15.75" x14ac:dyDescent="0.25">
      <c r="B4" s="60" t="s">
        <v>94</v>
      </c>
      <c r="C4" s="39">
        <v>1.8</v>
      </c>
      <c r="D4" s="39">
        <v>1.1950032892830345</v>
      </c>
      <c r="E4" s="39">
        <v>0.64300331617808038</v>
      </c>
      <c r="F4" s="39">
        <v>0.75421303242667292</v>
      </c>
      <c r="G4" s="39">
        <v>0.84786641922728412</v>
      </c>
      <c r="H4" s="39">
        <v>0.97341480738869846</v>
      </c>
      <c r="I4" s="39">
        <v>0.87674634402499529</v>
      </c>
      <c r="J4" s="56">
        <v>0.88568250390966874</v>
      </c>
      <c r="K4" s="43"/>
      <c r="L4" s="43"/>
      <c r="N4" s="41"/>
    </row>
    <row r="5" spans="1:14" ht="15.75" x14ac:dyDescent="0.25">
      <c r="B5" s="60" t="s">
        <v>82</v>
      </c>
      <c r="C5" s="39">
        <f>AVERAGE('Gapdh normalized 1'!O4:S4)</f>
        <v>0.94873590024965926</v>
      </c>
      <c r="D5" s="39">
        <v>1.2473005041150178</v>
      </c>
      <c r="E5" s="39">
        <v>0.87381194521474481</v>
      </c>
      <c r="F5" s="39">
        <v>1.3838270442871305</v>
      </c>
      <c r="G5" s="39">
        <v>1.2695446191540884</v>
      </c>
      <c r="H5" s="39">
        <v>1.3974085299360057</v>
      </c>
      <c r="I5" s="39">
        <v>1.4806725153231513</v>
      </c>
      <c r="J5" s="56">
        <v>1.5750693651325358</v>
      </c>
      <c r="K5" s="43"/>
      <c r="L5" s="43"/>
      <c r="N5" s="41"/>
    </row>
    <row r="6" spans="1:14" ht="15.75" x14ac:dyDescent="0.25">
      <c r="B6" s="60" t="s">
        <v>75</v>
      </c>
      <c r="C6" s="39">
        <v>2.94</v>
      </c>
      <c r="D6" s="39">
        <v>0.77971049913930446</v>
      </c>
      <c r="E6" s="39">
        <v>0.51490746836872403</v>
      </c>
      <c r="F6" s="39">
        <v>0.4519042354802485</v>
      </c>
      <c r="G6" s="39">
        <v>0.52976174424702116</v>
      </c>
      <c r="H6" s="39">
        <v>0.4006504162731887</v>
      </c>
      <c r="I6" s="39">
        <v>0.55045010782317927</v>
      </c>
      <c r="J6" s="56">
        <v>0.5318402611805304</v>
      </c>
      <c r="K6" s="43"/>
      <c r="L6" s="43"/>
      <c r="N6" s="41"/>
    </row>
    <row r="7" spans="1:14" ht="15.75" x14ac:dyDescent="0.25">
      <c r="B7" s="60" t="s">
        <v>99</v>
      </c>
      <c r="C7" s="39">
        <f>AVERAGE('Gapdh normalized 1'!O6:S6)</f>
        <v>0.69771618058691298</v>
      </c>
      <c r="D7" s="39">
        <v>1.6759808291440206</v>
      </c>
      <c r="E7" s="39">
        <v>1.1804962807194559</v>
      </c>
      <c r="F7" s="39">
        <v>1.5490669002746775</v>
      </c>
      <c r="G7" s="39">
        <v>1.5902826452747785</v>
      </c>
      <c r="H7" s="39">
        <v>1.3824493015103154</v>
      </c>
      <c r="I7" s="39">
        <v>1.4690807823018794</v>
      </c>
      <c r="J7" s="56">
        <v>1.2782193955029799</v>
      </c>
      <c r="K7" s="43"/>
      <c r="L7" s="43"/>
      <c r="N7" s="41"/>
    </row>
    <row r="8" spans="1:14" ht="15.75" x14ac:dyDescent="0.25">
      <c r="B8" s="60" t="s">
        <v>83</v>
      </c>
      <c r="C8" s="39">
        <v>3.5</v>
      </c>
      <c r="D8" s="39">
        <v>3.3436395150953775</v>
      </c>
      <c r="E8" s="39">
        <v>0.82398936572396608</v>
      </c>
      <c r="F8" s="39">
        <v>1.0543250006528242</v>
      </c>
      <c r="G8" s="39">
        <v>0.86321994800077384</v>
      </c>
      <c r="H8" s="39">
        <v>1.0407515894946493</v>
      </c>
      <c r="I8" s="39">
        <v>1.3781487373011052</v>
      </c>
      <c r="J8" s="56">
        <v>1.7079864172608541</v>
      </c>
      <c r="K8" s="43"/>
      <c r="L8" s="43"/>
      <c r="N8" s="41"/>
    </row>
    <row r="9" spans="1:14" ht="15.75" x14ac:dyDescent="0.25">
      <c r="B9" s="60" t="s">
        <v>74</v>
      </c>
      <c r="C9" s="39">
        <v>7.65</v>
      </c>
      <c r="D9" s="39">
        <v>8.1898691947058833</v>
      </c>
      <c r="E9" s="39">
        <v>3.9009076992703542E-3</v>
      </c>
      <c r="F9" s="39">
        <v>1.4883715181516197E-2</v>
      </c>
      <c r="G9" s="39">
        <v>2.9845944164809454E-3</v>
      </c>
      <c r="H9" s="39">
        <v>3.954072624401625E-4</v>
      </c>
      <c r="I9" s="39">
        <v>0.40953301295493927</v>
      </c>
      <c r="J9" s="56">
        <v>0.88685068004004608</v>
      </c>
      <c r="K9" s="43"/>
      <c r="L9" s="43"/>
      <c r="N9" s="41"/>
    </row>
    <row r="10" spans="1:14" ht="15.75" x14ac:dyDescent="0.25">
      <c r="B10" s="60" t="s">
        <v>70</v>
      </c>
      <c r="C10" s="39">
        <v>1.6</v>
      </c>
      <c r="D10" s="39">
        <v>0.83636546826467639</v>
      </c>
      <c r="E10" s="39">
        <v>0.54571338919662349</v>
      </c>
      <c r="F10" s="39">
        <v>0.40855103011625737</v>
      </c>
      <c r="G10" s="39">
        <v>0.22705297315161865</v>
      </c>
      <c r="H10" s="39">
        <v>0.29902327904783282</v>
      </c>
      <c r="I10" s="39">
        <v>0.21312320462591869</v>
      </c>
      <c r="J10" s="56">
        <v>0.19968895259515357</v>
      </c>
      <c r="K10" s="43"/>
      <c r="L10" s="43"/>
      <c r="N10" s="41"/>
    </row>
    <row r="11" spans="1:14" ht="15.75" x14ac:dyDescent="0.25">
      <c r="B11" s="60" t="s">
        <v>65</v>
      </c>
      <c r="C11" s="39">
        <v>320</v>
      </c>
      <c r="D11" s="39">
        <v>408.8142939365955</v>
      </c>
      <c r="E11" s="39">
        <v>0.29122737639997914</v>
      </c>
      <c r="F11" s="39">
        <v>3.1534343179637943E-2</v>
      </c>
      <c r="G11" s="39">
        <v>0.63946120398517114</v>
      </c>
      <c r="H11" s="39">
        <v>0.30759050450226649</v>
      </c>
      <c r="I11" s="39">
        <v>0.4138693217578065</v>
      </c>
      <c r="J11" s="56">
        <v>0.48980714727597902</v>
      </c>
      <c r="K11" s="43"/>
      <c r="L11" s="43"/>
      <c r="N11" s="41"/>
    </row>
    <row r="12" spans="1:14" ht="15.75" x14ac:dyDescent="0.25">
      <c r="B12" s="60" t="s">
        <v>101</v>
      </c>
      <c r="C12" s="39">
        <v>8.4</v>
      </c>
      <c r="D12" s="39">
        <v>7.3217250803599896</v>
      </c>
      <c r="E12" s="39">
        <v>1.5458668162175717</v>
      </c>
      <c r="F12" s="39">
        <v>0.52629653094919826</v>
      </c>
      <c r="G12" s="39">
        <v>0.44645826000790034</v>
      </c>
      <c r="H12" s="39">
        <v>1.3098573448784463</v>
      </c>
      <c r="I12" s="39">
        <v>0.79360487089160925</v>
      </c>
      <c r="J12" s="56">
        <v>0.6994639631728633</v>
      </c>
      <c r="K12" s="43"/>
      <c r="L12" s="43"/>
      <c r="N12" s="41"/>
    </row>
    <row r="13" spans="1:14" ht="15.75" x14ac:dyDescent="0.25">
      <c r="B13" s="60" t="s">
        <v>108</v>
      </c>
      <c r="C13" s="39">
        <v>1.2</v>
      </c>
      <c r="D13" s="39">
        <v>1.1991836106128699</v>
      </c>
      <c r="E13" s="39">
        <v>0.83404733216277938</v>
      </c>
      <c r="F13" s="39">
        <v>0.7304978203464777</v>
      </c>
      <c r="G13" s="39">
        <v>0.46847482469510948</v>
      </c>
      <c r="H13" s="39">
        <v>0.64188659591478758</v>
      </c>
      <c r="I13" s="39">
        <v>0.30844343521738465</v>
      </c>
      <c r="J13" s="56">
        <v>0.27145048374523628</v>
      </c>
      <c r="K13" s="43"/>
      <c r="L13" s="43"/>
      <c r="N13" s="41"/>
    </row>
    <row r="14" spans="1:14" ht="15.75" x14ac:dyDescent="0.25">
      <c r="B14" s="60" t="s">
        <v>97</v>
      </c>
      <c r="C14" s="39">
        <v>2.4</v>
      </c>
      <c r="D14" s="39">
        <v>0.94917847245797604</v>
      </c>
      <c r="E14" s="39">
        <v>0.59401874999967907</v>
      </c>
      <c r="F14" s="39">
        <v>0.77906948295446321</v>
      </c>
      <c r="G14" s="39">
        <v>0.60424150912860641</v>
      </c>
      <c r="H14" s="39">
        <v>0.51183106168154113</v>
      </c>
      <c r="I14" s="39">
        <v>0.20265076252562766</v>
      </c>
      <c r="J14" s="56">
        <v>0.20124521410568327</v>
      </c>
      <c r="K14" s="43"/>
      <c r="L14" s="43"/>
      <c r="N14" s="41"/>
    </row>
    <row r="15" spans="1:14" ht="15.75" x14ac:dyDescent="0.25">
      <c r="B15" s="60" t="s">
        <v>68</v>
      </c>
      <c r="C15" s="39">
        <v>3.5</v>
      </c>
      <c r="D15" s="39">
        <v>2.6529381147725997</v>
      </c>
      <c r="E15" s="39">
        <v>1.1456504903643636</v>
      </c>
      <c r="F15" s="39">
        <v>2.5900773135287594</v>
      </c>
      <c r="G15" s="39">
        <v>2.6217149265955233</v>
      </c>
      <c r="H15" s="39">
        <v>2.2150573228517012</v>
      </c>
      <c r="I15" s="39">
        <v>1.4483440282063544</v>
      </c>
      <c r="J15" s="56">
        <v>1.7086276288782531</v>
      </c>
      <c r="K15" s="43"/>
      <c r="L15" s="43"/>
      <c r="N15" s="41"/>
    </row>
    <row r="16" spans="1:14" ht="15.75" x14ac:dyDescent="0.25">
      <c r="B16" s="60" t="s">
        <v>103</v>
      </c>
      <c r="C16" s="39">
        <f>AVERAGE('Gapdh normalized 1'!O15:S15)</f>
        <v>0.95585321673296464</v>
      </c>
      <c r="D16" s="39">
        <v>0.97613349419783846</v>
      </c>
      <c r="E16" s="39">
        <v>0.63908941131912489</v>
      </c>
      <c r="F16" s="39">
        <v>0.75638340848364116</v>
      </c>
      <c r="G16" s="39">
        <v>0.82246471144237943</v>
      </c>
      <c r="H16" s="39">
        <v>0.81626732739526797</v>
      </c>
      <c r="I16" s="39">
        <v>0.79074201533494537</v>
      </c>
      <c r="J16" s="56">
        <v>0.85940181138278293</v>
      </c>
      <c r="K16" s="43"/>
      <c r="L16" s="43"/>
      <c r="N16" s="41"/>
    </row>
    <row r="17" spans="2:14" ht="15.75" x14ac:dyDescent="0.25">
      <c r="B17" s="60" t="s">
        <v>64</v>
      </c>
      <c r="C17" s="39">
        <f>AVERAGE('Gapdh normalized 1'!O16:S16)</f>
        <v>1.7754579549079221</v>
      </c>
      <c r="D17" s="39">
        <v>1.0765460568733576</v>
      </c>
      <c r="E17" s="39">
        <v>0.87020353456489108</v>
      </c>
      <c r="F17" s="39">
        <v>1.7720391754848015</v>
      </c>
      <c r="G17" s="39">
        <v>1.6433245222391577</v>
      </c>
      <c r="H17" s="39">
        <v>1.8325619706421539</v>
      </c>
      <c r="I17" s="39">
        <v>1.4905449366169046</v>
      </c>
      <c r="J17" s="56">
        <v>1.1579135504274516</v>
      </c>
      <c r="K17" s="43"/>
      <c r="L17" s="43"/>
      <c r="N17" s="41"/>
    </row>
    <row r="18" spans="2:14" ht="15.75" x14ac:dyDescent="0.25">
      <c r="B18" s="60" t="s">
        <v>80</v>
      </c>
      <c r="C18" s="39">
        <f>AVERAGE('Gapdh normalized 1'!O17:S17)</f>
        <v>5.7689178700445058</v>
      </c>
      <c r="D18" s="39">
        <v>2.7211610070806338</v>
      </c>
      <c r="E18" s="39">
        <v>0.98097333192033553</v>
      </c>
      <c r="F18" s="39">
        <v>2.5006408744913218</v>
      </c>
      <c r="G18" s="39">
        <v>0.83361072217526111</v>
      </c>
      <c r="H18" s="39">
        <v>0.5677868609430341</v>
      </c>
      <c r="I18" s="39">
        <v>0.34012356590521542</v>
      </c>
      <c r="J18" s="56">
        <v>0.10228467656611678</v>
      </c>
      <c r="K18" s="43"/>
      <c r="L18" s="43"/>
      <c r="N18" s="41"/>
    </row>
    <row r="19" spans="2:14" ht="15.75" x14ac:dyDescent="0.25">
      <c r="B19" s="60" t="s">
        <v>91</v>
      </c>
      <c r="C19" s="39">
        <f>AVERAGE('Gapdh normalized 1'!O18:S18)</f>
        <v>0.78041719156240053</v>
      </c>
      <c r="D19" s="39">
        <v>0.22408151869938958</v>
      </c>
      <c r="E19" s="39">
        <v>0.34753400838953857</v>
      </c>
      <c r="F19" s="39">
        <v>0.31842046387189782</v>
      </c>
      <c r="G19" s="39">
        <v>0.42973681651306539</v>
      </c>
      <c r="H19" s="39">
        <v>0.38614491943117213</v>
      </c>
      <c r="I19" s="39">
        <v>0.70903767270664486</v>
      </c>
      <c r="J19" s="56">
        <v>1.4207065260767116</v>
      </c>
      <c r="K19" s="43"/>
      <c r="L19" s="43"/>
      <c r="N19" s="41"/>
    </row>
    <row r="20" spans="2:14" ht="15.75" x14ac:dyDescent="0.25">
      <c r="B20" s="60" t="s">
        <v>86</v>
      </c>
      <c r="C20" s="39">
        <f>AVERAGE('Gapdh normalized 1'!O19:S19)</f>
        <v>0.81490311194884391</v>
      </c>
      <c r="D20" s="39">
        <v>0.95433063876461122</v>
      </c>
      <c r="E20" s="39">
        <v>0.69198644305365986</v>
      </c>
      <c r="F20" s="39">
        <v>0.78257744197942969</v>
      </c>
      <c r="G20" s="39">
        <v>0.73676206414414747</v>
      </c>
      <c r="H20" s="39">
        <v>0.93135537112541333</v>
      </c>
      <c r="I20" s="39">
        <v>0.74408734961838541</v>
      </c>
      <c r="J20" s="56">
        <v>0.7827910091128899</v>
      </c>
      <c r="K20" s="43"/>
      <c r="L20" s="43"/>
      <c r="N20" s="41"/>
    </row>
    <row r="21" spans="2:14" ht="15.75" x14ac:dyDescent="0.25">
      <c r="B21" s="60" t="s">
        <v>85</v>
      </c>
      <c r="C21" s="39">
        <f>AVERAGE('Gapdh normalized 1'!O20:S20)</f>
        <v>1.0680425332296968</v>
      </c>
      <c r="D21" s="39">
        <v>1.0397955332629123</v>
      </c>
      <c r="E21" s="39">
        <v>0.55903783654770478</v>
      </c>
      <c r="F21" s="39">
        <v>0.75912969853975554</v>
      </c>
      <c r="G21" s="39">
        <v>1.5477079537742537</v>
      </c>
      <c r="H21" s="39">
        <v>2.5067925871626353</v>
      </c>
      <c r="I21" s="39">
        <v>2.8821077954236278</v>
      </c>
      <c r="J21" s="56">
        <v>4.0178937214125163</v>
      </c>
      <c r="K21" s="43"/>
      <c r="L21" s="43"/>
      <c r="N21" s="41"/>
    </row>
    <row r="22" spans="2:14" ht="15.75" x14ac:dyDescent="0.25">
      <c r="B22" s="60" t="s">
        <v>79</v>
      </c>
      <c r="C22" s="39">
        <f>AVERAGE('Gapdh normalized 1'!O21:S21)</f>
        <v>0.88472265010752604</v>
      </c>
      <c r="D22" s="39">
        <v>1.0899786942513456</v>
      </c>
      <c r="E22" s="39">
        <v>0.88362380495601867</v>
      </c>
      <c r="F22" s="39">
        <v>1.4531819423362238</v>
      </c>
      <c r="G22" s="39">
        <v>2.6642671412176169</v>
      </c>
      <c r="H22" s="39">
        <v>3.1058954285057707</v>
      </c>
      <c r="I22" s="39">
        <v>2.911107352872774</v>
      </c>
      <c r="J22" s="56">
        <v>2.9362439964087343</v>
      </c>
      <c r="K22" s="43"/>
      <c r="L22" s="43"/>
      <c r="N22" s="41"/>
    </row>
    <row r="23" spans="2:14" ht="15.75" x14ac:dyDescent="0.25">
      <c r="B23" s="60" t="s">
        <v>73</v>
      </c>
      <c r="C23" s="39">
        <f>AVERAGE('Gapdh normalized 1'!O22:S22)</f>
        <v>1.6566382202707586</v>
      </c>
      <c r="D23" s="39">
        <v>0.89414277928429675</v>
      </c>
      <c r="E23" s="39">
        <v>0.75266657853108743</v>
      </c>
      <c r="F23" s="39">
        <v>0.82712156379203527</v>
      </c>
      <c r="G23" s="39">
        <v>0.88263818997047605</v>
      </c>
      <c r="H23" s="39">
        <v>0.70937917645381698</v>
      </c>
      <c r="I23" s="39">
        <v>0.7083826780614052</v>
      </c>
      <c r="J23" s="56">
        <v>0.46449584113578801</v>
      </c>
      <c r="K23" s="43"/>
      <c r="L23" s="43"/>
      <c r="N23" s="41"/>
    </row>
    <row r="24" spans="2:14" ht="15.75" x14ac:dyDescent="0.25">
      <c r="B24" s="60" t="s">
        <v>105</v>
      </c>
      <c r="C24" s="39">
        <v>6.5</v>
      </c>
      <c r="D24" s="39">
        <v>3.3314878712404132</v>
      </c>
      <c r="E24" s="39">
        <v>0.43793262400229038</v>
      </c>
      <c r="F24" s="39">
        <v>0.46762427493466091</v>
      </c>
      <c r="G24" s="39">
        <v>0.82259564499154536</v>
      </c>
      <c r="H24" s="39">
        <v>0.89572061423635885</v>
      </c>
      <c r="I24" s="39">
        <v>2.0157098005930743</v>
      </c>
      <c r="J24" s="56">
        <v>3.4769359916624905</v>
      </c>
      <c r="K24" s="43"/>
      <c r="L24" s="43"/>
      <c r="N24" s="41"/>
    </row>
    <row r="25" spans="2:14" ht="15.75" x14ac:dyDescent="0.25">
      <c r="B25" s="60" t="s">
        <v>81</v>
      </c>
      <c r="C25" s="39">
        <v>5.8</v>
      </c>
      <c r="D25" s="39">
        <v>3.4830304484513221</v>
      </c>
      <c r="E25" s="39">
        <v>2.3923785752690727</v>
      </c>
      <c r="F25" s="39">
        <v>3.1912028545887634</v>
      </c>
      <c r="G25" s="39">
        <v>2.2037475733795078</v>
      </c>
      <c r="H25" s="39">
        <v>2.4685199798908513</v>
      </c>
      <c r="I25" s="39">
        <v>3.1472347383727151</v>
      </c>
      <c r="J25" s="56">
        <v>2.2350031725343809</v>
      </c>
      <c r="K25" s="43"/>
      <c r="L25" s="43"/>
      <c r="N25" s="41"/>
    </row>
    <row r="26" spans="2:14" ht="15.75" x14ac:dyDescent="0.25">
      <c r="B26" s="60" t="s">
        <v>104</v>
      </c>
      <c r="C26" s="39">
        <f>AVERAGE('Gapdh normalized 1'!O25:S25)</f>
        <v>0.71833131274570539</v>
      </c>
      <c r="D26" s="39">
        <v>1.3440090358791861</v>
      </c>
      <c r="E26" s="39">
        <v>0.91985623219089896</v>
      </c>
      <c r="F26" s="39">
        <v>1.0295053064415469</v>
      </c>
      <c r="G26" s="39">
        <v>1.1034109576308069</v>
      </c>
      <c r="H26" s="39">
        <v>0.97538229668943355</v>
      </c>
      <c r="I26" s="39">
        <v>0.79629667156390804</v>
      </c>
      <c r="J26" s="56">
        <v>0.76626653036500714</v>
      </c>
      <c r="K26" s="43"/>
      <c r="L26" s="43"/>
      <c r="N26" s="41"/>
    </row>
    <row r="27" spans="2:14" ht="15.75" x14ac:dyDescent="0.25">
      <c r="B27" s="60" t="s">
        <v>67</v>
      </c>
      <c r="C27" s="39">
        <v>6.8</v>
      </c>
      <c r="D27" s="39">
        <v>7.5122921803951224</v>
      </c>
      <c r="E27" s="39">
        <v>1.8222601095174318E-2</v>
      </c>
      <c r="F27" s="39">
        <v>1.7959704606377414E-2</v>
      </c>
      <c r="G27" s="39">
        <v>2.7191120482047259E-2</v>
      </c>
      <c r="H27" s="39">
        <v>1.9626983379747859E-2</v>
      </c>
      <c r="I27" s="39">
        <v>0.5154669523315778</v>
      </c>
      <c r="J27" s="56">
        <v>0.88699230316738142</v>
      </c>
      <c r="K27" s="43"/>
      <c r="L27" s="43"/>
      <c r="N27" s="41"/>
    </row>
    <row r="28" spans="2:14" ht="15.75" x14ac:dyDescent="0.25">
      <c r="B28" s="60" t="s">
        <v>66</v>
      </c>
      <c r="C28" s="39">
        <v>6.54</v>
      </c>
      <c r="D28" s="39">
        <v>6.6177624671020503</v>
      </c>
      <c r="E28" s="39">
        <v>1.3379152739150439</v>
      </c>
      <c r="F28" s="39">
        <v>1.0308384134555153</v>
      </c>
      <c r="G28" s="39">
        <v>1.2594961475869582</v>
      </c>
      <c r="H28" s="39">
        <v>1.3320221766370692</v>
      </c>
      <c r="I28" s="39">
        <v>2.1794663237027248</v>
      </c>
      <c r="J28" s="56">
        <v>4.3853289677540426</v>
      </c>
      <c r="K28" s="43"/>
      <c r="L28" s="43"/>
      <c r="N28" s="41"/>
    </row>
    <row r="29" spans="2:14" ht="15.75" x14ac:dyDescent="0.25">
      <c r="B29" s="60" t="s">
        <v>100</v>
      </c>
      <c r="C29" s="39">
        <v>7.04</v>
      </c>
      <c r="D29" s="39">
        <v>89.340479683183986</v>
      </c>
      <c r="E29" s="39">
        <v>0.23604966734306965</v>
      </c>
      <c r="F29" s="39">
        <v>9.4142789458797851E-2</v>
      </c>
      <c r="G29" s="39">
        <v>0.14212112034068</v>
      </c>
      <c r="H29" s="39">
        <v>0.15869233947180228</v>
      </c>
      <c r="I29" s="39">
        <v>3.4251292123504435</v>
      </c>
      <c r="J29" s="56">
        <v>6.7447407958668038</v>
      </c>
      <c r="K29" s="43"/>
      <c r="L29" s="43"/>
      <c r="N29" s="41"/>
    </row>
    <row r="30" spans="2:14" ht="15.75" x14ac:dyDescent="0.25">
      <c r="B30" s="60" t="s">
        <v>76</v>
      </c>
      <c r="C30" s="39">
        <f>AVERAGE('Gapdh normalized 1'!O29:S29)</f>
        <v>0.67244697878542692</v>
      </c>
      <c r="D30" s="39">
        <v>1.1245039974808488</v>
      </c>
      <c r="E30" s="39">
        <v>0.88754561210399019</v>
      </c>
      <c r="F30" s="39">
        <v>0.94749444193178145</v>
      </c>
      <c r="G30" s="39">
        <v>1.0518853147989795</v>
      </c>
      <c r="H30" s="39">
        <v>0.9548161874435116</v>
      </c>
      <c r="I30" s="39">
        <v>1.0703716170233626</v>
      </c>
      <c r="J30" s="56">
        <v>0.88177139027946205</v>
      </c>
      <c r="K30" s="43"/>
      <c r="L30" s="43"/>
      <c r="N30" s="41"/>
    </row>
    <row r="31" spans="2:14" ht="15.75" x14ac:dyDescent="0.25">
      <c r="B31" s="60" t="s">
        <v>98</v>
      </c>
      <c r="C31" s="39">
        <f>AVERAGE('Gapdh normalized 1'!O30:S30)</f>
        <v>0.99323693451992112</v>
      </c>
      <c r="D31" s="39">
        <v>1.6947153648638738</v>
      </c>
      <c r="E31" s="39">
        <v>1.447863965508742</v>
      </c>
      <c r="F31" s="39">
        <v>1.215532332545356</v>
      </c>
      <c r="G31" s="39">
        <v>1.4728836448778235</v>
      </c>
      <c r="H31" s="39">
        <v>1.3672175957520902</v>
      </c>
      <c r="I31" s="39">
        <v>1.232836644118487</v>
      </c>
      <c r="J31" s="56">
        <v>1.0700677774288341</v>
      </c>
      <c r="K31" s="43"/>
      <c r="L31" s="43"/>
      <c r="N31" s="41"/>
    </row>
    <row r="32" spans="2:14" ht="15.75" x14ac:dyDescent="0.25">
      <c r="B32" s="60" t="s">
        <v>107</v>
      </c>
      <c r="C32" s="39">
        <f>AVERAGE('Gapdh normalized 1'!O31:S31)</f>
        <v>0.94926360694139689</v>
      </c>
      <c r="D32" s="39">
        <v>0.83792405435296469</v>
      </c>
      <c r="E32" s="39">
        <v>1.0654077414906837</v>
      </c>
      <c r="F32" s="39">
        <v>1.3940570757730883</v>
      </c>
      <c r="G32" s="39">
        <v>1.5321401598848976</v>
      </c>
      <c r="H32" s="39">
        <v>1.1356505529130456</v>
      </c>
      <c r="I32" s="39">
        <v>0.72982259200963762</v>
      </c>
      <c r="J32" s="56">
        <v>0.80737570828232663</v>
      </c>
      <c r="K32" s="43"/>
      <c r="L32" s="43"/>
      <c r="N32" s="41"/>
    </row>
    <row r="33" spans="2:14" ht="15.75" x14ac:dyDescent="0.25">
      <c r="B33" s="60" t="s">
        <v>102</v>
      </c>
      <c r="C33" s="39">
        <v>3.14</v>
      </c>
      <c r="D33" s="39">
        <v>5.2854362566202688</v>
      </c>
      <c r="E33" s="39">
        <v>0.17600810337234243</v>
      </c>
      <c r="F33" s="39">
        <v>0.13697285479647064</v>
      </c>
      <c r="G33" s="39">
        <v>0.21371391606660933</v>
      </c>
      <c r="H33" s="39">
        <v>0.25118051838939826</v>
      </c>
      <c r="I33" s="39">
        <v>0.79692471375094509</v>
      </c>
      <c r="J33" s="56">
        <v>1.2334096494587652</v>
      </c>
      <c r="K33" s="43"/>
      <c r="L33" s="43"/>
      <c r="N33" s="41"/>
    </row>
    <row r="34" spans="2:14" ht="15.75" x14ac:dyDescent="0.25">
      <c r="B34" s="60" t="s">
        <v>89</v>
      </c>
      <c r="C34" s="39">
        <f>AVERAGE('Gapdh normalized 1'!O33:S33)</f>
        <v>3.2944456789356273</v>
      </c>
      <c r="D34" s="39">
        <v>0.85950015588788375</v>
      </c>
      <c r="E34" s="39">
        <v>0.67830710124860272</v>
      </c>
      <c r="F34" s="39">
        <v>0.57865910070202831</v>
      </c>
      <c r="G34" s="39">
        <v>0.69139622285396052</v>
      </c>
      <c r="H34" s="39">
        <v>0.60506296698135309</v>
      </c>
      <c r="I34" s="39">
        <v>0.83119497488384941</v>
      </c>
      <c r="J34" s="56">
        <v>0.96351303544160904</v>
      </c>
      <c r="K34" s="43"/>
      <c r="L34" s="43"/>
      <c r="N34" s="41"/>
    </row>
    <row r="35" spans="2:14" ht="15.75" x14ac:dyDescent="0.25">
      <c r="B35" s="60" t="s">
        <v>69</v>
      </c>
      <c r="C35" s="39">
        <f>AVERAGE('Gapdh normalized 1'!O34:S34)</f>
        <v>0.64933427708756741</v>
      </c>
      <c r="D35" s="39">
        <v>1.1258005405366986</v>
      </c>
      <c r="E35" s="39">
        <v>0.71464530520208447</v>
      </c>
      <c r="F35" s="39">
        <v>0.69678748742196817</v>
      </c>
      <c r="G35" s="39">
        <v>0.76494161571529751</v>
      </c>
      <c r="H35" s="39">
        <v>0.81571439305654569</v>
      </c>
      <c r="I35" s="39">
        <v>0.85201219271150253</v>
      </c>
      <c r="J35" s="56">
        <v>0.97941624988962261</v>
      </c>
      <c r="K35" s="43"/>
      <c r="L35" s="43"/>
      <c r="N35" s="41"/>
    </row>
    <row r="36" spans="2:14" ht="15.75" x14ac:dyDescent="0.25">
      <c r="B36" s="60" t="s">
        <v>96</v>
      </c>
      <c r="C36" s="39">
        <f>AVERAGE('Gapdh normalized 1'!O35:S35)</f>
        <v>2.0245933549476924</v>
      </c>
      <c r="D36" s="39">
        <v>1.1452847742200922</v>
      </c>
      <c r="E36" s="39">
        <v>1.2193439734003919</v>
      </c>
      <c r="F36" s="39">
        <v>1.1180378207370842</v>
      </c>
      <c r="G36" s="39">
        <v>1.3094173970736296</v>
      </c>
      <c r="H36" s="39">
        <v>1.1613837369358293</v>
      </c>
      <c r="I36" s="39">
        <v>0.8474064533619251</v>
      </c>
      <c r="J36" s="56">
        <v>1.3726802868353627</v>
      </c>
      <c r="K36" s="43"/>
      <c r="L36" s="43"/>
      <c r="N36" s="41"/>
    </row>
    <row r="37" spans="2:14" ht="15.75" x14ac:dyDescent="0.25">
      <c r="B37" s="60" t="s">
        <v>63</v>
      </c>
      <c r="C37" s="39">
        <f>AVERAGE('Gapdh normalized 1'!O36:S36)</f>
        <v>132.97355030800932</v>
      </c>
      <c r="D37" s="39">
        <v>0.77767760890361737</v>
      </c>
      <c r="E37" s="39">
        <v>0.60007101477999625</v>
      </c>
      <c r="F37" s="39">
        <v>0.48118354392981733</v>
      </c>
      <c r="G37" s="39">
        <v>0.49986874760918543</v>
      </c>
      <c r="H37" s="39">
        <v>0.36622926684992907</v>
      </c>
      <c r="I37" s="39">
        <v>0.41669752974638824</v>
      </c>
      <c r="J37" s="56">
        <v>0.46240588126800802</v>
      </c>
      <c r="K37" s="43"/>
      <c r="L37" s="43"/>
      <c r="N37" s="41"/>
    </row>
    <row r="38" spans="2:14" ht="15.75" x14ac:dyDescent="0.25">
      <c r="B38" s="60" t="s">
        <v>106</v>
      </c>
      <c r="C38" s="39">
        <f>AVERAGE('Gapdh normalized 1'!O37:S37)</f>
        <v>252.21781875007369</v>
      </c>
      <c r="D38" s="39">
        <v>5.5953596674533674</v>
      </c>
      <c r="E38" s="39">
        <v>6.9740840873743021E-2</v>
      </c>
      <c r="F38" s="39">
        <v>0.17535485054457539</v>
      </c>
      <c r="G38" s="39">
        <v>0.19924705648082597</v>
      </c>
      <c r="H38" s="39">
        <v>0.10450271918918638</v>
      </c>
      <c r="I38" s="39">
        <v>1.1715016055402587</v>
      </c>
      <c r="J38" s="56">
        <v>1.2625361054677835</v>
      </c>
      <c r="K38" s="41"/>
      <c r="L38" s="41"/>
      <c r="N38" s="41"/>
    </row>
    <row r="39" spans="2:14" ht="15.75" x14ac:dyDescent="0.25">
      <c r="B39" s="60" t="s">
        <v>90</v>
      </c>
      <c r="C39" s="39">
        <f>AVERAGE('Gapdh normalized 1'!O38:S38)</f>
        <v>41.594832045374218</v>
      </c>
      <c r="D39" s="39">
        <v>1.1368728185365911</v>
      </c>
      <c r="E39" s="39">
        <v>0.89103349825924583</v>
      </c>
      <c r="F39" s="39">
        <v>0.92431276570522969</v>
      </c>
      <c r="G39" s="39">
        <v>0.95052887577132417</v>
      </c>
      <c r="H39" s="39">
        <v>0.79000658617849373</v>
      </c>
      <c r="I39" s="39">
        <v>0.82105157698066022</v>
      </c>
      <c r="J39" s="56">
        <v>0.84225561313845831</v>
      </c>
      <c r="K39" s="41"/>
      <c r="L39" s="41"/>
      <c r="N39" s="41"/>
    </row>
    <row r="40" spans="2:14" ht="15.75" x14ac:dyDescent="0.25">
      <c r="B40" s="60" t="s">
        <v>84</v>
      </c>
      <c r="C40" s="39">
        <f>AVERAGE('Gapdh normalized 1'!O39:S39)</f>
        <v>1.8805158065860297</v>
      </c>
      <c r="D40" s="39">
        <v>0.76928656382230576</v>
      </c>
      <c r="E40" s="39">
        <v>0.69740282328138437</v>
      </c>
      <c r="F40" s="39">
        <v>0.60153486681698942</v>
      </c>
      <c r="G40" s="39">
        <v>0.57825133296197651</v>
      </c>
      <c r="H40" s="39">
        <v>0.48087510947402801</v>
      </c>
      <c r="I40" s="39">
        <v>0.2760911988041333</v>
      </c>
      <c r="J40" s="56">
        <v>0.37694762573978624</v>
      </c>
    </row>
    <row r="41" spans="2:14" ht="15.75" x14ac:dyDescent="0.25">
      <c r="B41" s="60" t="s">
        <v>93</v>
      </c>
      <c r="C41" s="39">
        <v>25.31</v>
      </c>
      <c r="D41" s="39">
        <v>4.4356749354826635</v>
      </c>
      <c r="E41" s="39">
        <v>0.63322326787269834</v>
      </c>
      <c r="F41" s="39">
        <v>0.6080788808316574</v>
      </c>
      <c r="G41" s="39">
        <v>0.49507759093284753</v>
      </c>
      <c r="H41" s="39">
        <v>0.62138598142830159</v>
      </c>
      <c r="I41" s="39">
        <v>1.0509482109405754</v>
      </c>
      <c r="J41" s="56">
        <v>2.3191563590729078</v>
      </c>
    </row>
    <row r="42" spans="2:14" ht="15.75" x14ac:dyDescent="0.25">
      <c r="B42" s="60" t="s">
        <v>87</v>
      </c>
      <c r="C42" s="39">
        <v>62.54</v>
      </c>
      <c r="D42" s="39">
        <v>4.7878440641301854</v>
      </c>
      <c r="E42" s="39">
        <v>1.865604530308645</v>
      </c>
      <c r="F42" s="39">
        <v>2.8720780394114387</v>
      </c>
      <c r="G42" s="39">
        <v>2.4678916384019693</v>
      </c>
      <c r="H42" s="39">
        <v>2.3235333988137219</v>
      </c>
      <c r="I42" s="39">
        <v>1.6376028425882967</v>
      </c>
      <c r="J42" s="56">
        <v>1.5724054977792694</v>
      </c>
    </row>
    <row r="43" spans="2:14" ht="15.75" x14ac:dyDescent="0.25">
      <c r="B43" s="60" t="s">
        <v>77</v>
      </c>
      <c r="C43" s="39">
        <v>2.1</v>
      </c>
      <c r="D43" s="39">
        <v>1.1202198948178244</v>
      </c>
      <c r="E43" s="39">
        <v>1.0634054348593993</v>
      </c>
      <c r="F43" s="39">
        <v>1.2400829815784862</v>
      </c>
      <c r="G43" s="39">
        <v>0.95760683285518444</v>
      </c>
      <c r="H43" s="39">
        <v>1.175513746621591</v>
      </c>
      <c r="I43" s="39">
        <v>0.84026273137945751</v>
      </c>
      <c r="J43" s="56">
        <v>0.79308502896327449</v>
      </c>
    </row>
    <row r="44" spans="2:14" ht="15.75" x14ac:dyDescent="0.25">
      <c r="B44" s="60" t="s">
        <v>78</v>
      </c>
      <c r="C44" s="39">
        <v>1.57</v>
      </c>
      <c r="D44" s="39">
        <v>1.6369849892856323</v>
      </c>
      <c r="E44" s="39">
        <v>1.8180146255961056</v>
      </c>
      <c r="F44" s="39">
        <v>2.3113287721172555</v>
      </c>
      <c r="G44" s="39">
        <v>2.1748898358293061</v>
      </c>
      <c r="H44" s="39">
        <v>2.3943658255233031</v>
      </c>
      <c r="I44" s="39">
        <v>1.6437777388853667</v>
      </c>
      <c r="J44" s="56">
        <v>1.5177585623189995</v>
      </c>
    </row>
    <row r="45" spans="2:14" ht="15.75" x14ac:dyDescent="0.25">
      <c r="B45" s="60" t="s">
        <v>72</v>
      </c>
      <c r="C45" s="39">
        <v>2.7</v>
      </c>
      <c r="D45" s="39">
        <v>1.2744926830319334</v>
      </c>
      <c r="E45" s="39">
        <v>0.46253307339889099</v>
      </c>
      <c r="F45" s="39">
        <v>0.43621686806207177</v>
      </c>
      <c r="G45" s="39">
        <v>0.43768913595982367</v>
      </c>
      <c r="H45" s="39">
        <v>0.49513005818248568</v>
      </c>
      <c r="I45" s="39">
        <v>0.43151716806521634</v>
      </c>
      <c r="J45" s="56">
        <v>0.53688787061722754</v>
      </c>
    </row>
    <row r="46" spans="2:14" ht="15.75" x14ac:dyDescent="0.25">
      <c r="B46" s="60" t="s">
        <v>92</v>
      </c>
      <c r="C46" s="39">
        <v>1.2</v>
      </c>
      <c r="D46" s="39">
        <v>0.94324499737120737</v>
      </c>
      <c r="E46" s="39">
        <v>0.73406896990455339</v>
      </c>
      <c r="F46" s="39">
        <v>0.83818296684763993</v>
      </c>
      <c r="G46" s="39">
        <v>0.87833549282400813</v>
      </c>
      <c r="H46" s="39">
        <v>0.85614306045449295</v>
      </c>
      <c r="I46" s="39">
        <v>0.4210171478362591</v>
      </c>
      <c r="J46" s="56">
        <v>0.67840391431613534</v>
      </c>
    </row>
    <row r="47" spans="2:14" ht="16.5" thickBot="1" x14ac:dyDescent="0.3">
      <c r="B47" s="61" t="s">
        <v>88</v>
      </c>
      <c r="C47" s="39">
        <v>6.3</v>
      </c>
      <c r="D47" s="57">
        <v>6.8680119570892622</v>
      </c>
      <c r="E47" s="57">
        <v>0.10113825497430813</v>
      </c>
      <c r="F47" s="57">
        <v>0.12683279111179915</v>
      </c>
      <c r="G47" s="57">
        <v>0.16765897310493022</v>
      </c>
      <c r="H47" s="57">
        <v>0.10936722907116117</v>
      </c>
      <c r="I47" s="57">
        <v>0.53851724675480905</v>
      </c>
      <c r="J47" s="58">
        <v>1.0921423308536427</v>
      </c>
    </row>
  </sheetData>
  <sortState ref="B2:I48">
    <sortCondition ref="B1"/>
  </sortState>
  <conditionalFormatting sqref="K1:L37 B2:B47 D2:J47">
    <cfRule type="colorScale" priority="4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C2:C48">
    <cfRule type="colorScale" priority="1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" workbookViewId="0">
      <selection activeCell="N40" sqref="N40"/>
    </sheetView>
  </sheetViews>
  <sheetFormatPr baseColWidth="10" defaultRowHeight="15" x14ac:dyDescent="0.25"/>
  <cols>
    <col min="1" max="1" width="10.85546875" style="66"/>
    <col min="2" max="8" width="3.7109375" customWidth="1"/>
  </cols>
  <sheetData>
    <row r="1" spans="1:8" ht="31.5" x14ac:dyDescent="0.25">
      <c r="A1" s="65"/>
      <c r="B1" s="62" t="s">
        <v>47</v>
      </c>
      <c r="C1" s="62" t="s">
        <v>54</v>
      </c>
      <c r="D1" s="62" t="s">
        <v>55</v>
      </c>
      <c r="E1" s="62" t="s">
        <v>56</v>
      </c>
      <c r="F1" s="62" t="s">
        <v>57</v>
      </c>
      <c r="G1" s="62" t="s">
        <v>58</v>
      </c>
      <c r="H1" s="63" t="s">
        <v>59</v>
      </c>
    </row>
    <row r="2" spans="1:8" ht="15" customHeight="1" x14ac:dyDescent="0.25">
      <c r="A2" s="67" t="s">
        <v>71</v>
      </c>
      <c r="B2" s="64">
        <v>2.8848655041491966</v>
      </c>
      <c r="C2" s="64">
        <v>1.6908467218587564</v>
      </c>
      <c r="D2" s="64">
        <v>1.7088712594308082</v>
      </c>
      <c r="E2" s="64">
        <v>1.874010053673095</v>
      </c>
      <c r="F2" s="64">
        <v>2.0651455020569927</v>
      </c>
      <c r="G2" s="64">
        <v>2.1072825546653493</v>
      </c>
      <c r="H2" s="68">
        <v>3.1579277728854085</v>
      </c>
    </row>
    <row r="3" spans="1:8" ht="15" customHeight="1" x14ac:dyDescent="0.25">
      <c r="A3" s="67" t="s">
        <v>95</v>
      </c>
      <c r="B3" s="64">
        <v>0.80458597881911187</v>
      </c>
      <c r="C3" s="64">
        <v>0.6973430668167736</v>
      </c>
      <c r="D3" s="64">
        <v>0.78706225356452453</v>
      </c>
      <c r="E3" s="64">
        <v>1.0485132632236462</v>
      </c>
      <c r="F3" s="64">
        <v>0.89567240192731179</v>
      </c>
      <c r="G3" s="64">
        <v>0.88890580283587872</v>
      </c>
      <c r="H3" s="68">
        <v>1.0927214573568906</v>
      </c>
    </row>
    <row r="4" spans="1:8" ht="15" customHeight="1" x14ac:dyDescent="0.25">
      <c r="A4" s="67" t="s">
        <v>94</v>
      </c>
      <c r="B4" s="64">
        <v>1.1950032892830345</v>
      </c>
      <c r="C4" s="64">
        <v>0.64300331617808038</v>
      </c>
      <c r="D4" s="64">
        <v>0.75421303242667292</v>
      </c>
      <c r="E4" s="64">
        <v>0.84786641922728412</v>
      </c>
      <c r="F4" s="64">
        <v>0.97341480738869846</v>
      </c>
      <c r="G4" s="64">
        <v>0.87674634402499529</v>
      </c>
      <c r="H4" s="68">
        <v>0.88568250390966874</v>
      </c>
    </row>
    <row r="5" spans="1:8" ht="15" customHeight="1" x14ac:dyDescent="0.25">
      <c r="A5" s="67" t="s">
        <v>82</v>
      </c>
      <c r="B5" s="64">
        <v>1.2473005041150178</v>
      </c>
      <c r="C5" s="64">
        <v>0.87381194521474481</v>
      </c>
      <c r="D5" s="64">
        <v>1.3838270442871305</v>
      </c>
      <c r="E5" s="64">
        <v>1.2695446191540884</v>
      </c>
      <c r="F5" s="64">
        <v>1.3974085299360057</v>
      </c>
      <c r="G5" s="64">
        <v>1.4806725153231513</v>
      </c>
      <c r="H5" s="68">
        <v>1.5750693651325358</v>
      </c>
    </row>
    <row r="6" spans="1:8" ht="15" customHeight="1" x14ac:dyDescent="0.25">
      <c r="A6" s="67" t="s">
        <v>75</v>
      </c>
      <c r="B6" s="64">
        <v>0.77971049913930446</v>
      </c>
      <c r="C6" s="64">
        <v>0.51490746836872403</v>
      </c>
      <c r="D6" s="64">
        <v>0.4519042354802485</v>
      </c>
      <c r="E6" s="64">
        <v>0.52976174424702116</v>
      </c>
      <c r="F6" s="64">
        <v>0.4006504162731887</v>
      </c>
      <c r="G6" s="64">
        <v>0.55045010782317927</v>
      </c>
      <c r="H6" s="68">
        <v>0.5318402611805304</v>
      </c>
    </row>
    <row r="7" spans="1:8" ht="15" customHeight="1" x14ac:dyDescent="0.25">
      <c r="A7" s="67" t="s">
        <v>99</v>
      </c>
      <c r="B7" s="64">
        <v>1.6759808291440206</v>
      </c>
      <c r="C7" s="64">
        <v>1.1804962807194559</v>
      </c>
      <c r="D7" s="64">
        <v>1.5490669002746775</v>
      </c>
      <c r="E7" s="64">
        <v>1.5902826452747785</v>
      </c>
      <c r="F7" s="64">
        <v>1.3824493015103154</v>
      </c>
      <c r="G7" s="64">
        <v>1.4690807823018794</v>
      </c>
      <c r="H7" s="68">
        <v>1.2782193955029799</v>
      </c>
    </row>
    <row r="8" spans="1:8" ht="15" customHeight="1" x14ac:dyDescent="0.25">
      <c r="A8" s="67" t="s">
        <v>83</v>
      </c>
      <c r="B8" s="64">
        <v>3.3436395150953775</v>
      </c>
      <c r="C8" s="64">
        <v>0.82398936572396608</v>
      </c>
      <c r="D8" s="64">
        <v>1.0543250006528242</v>
      </c>
      <c r="E8" s="64">
        <v>0.86321994800077384</v>
      </c>
      <c r="F8" s="64">
        <v>1.0407515894946493</v>
      </c>
      <c r="G8" s="64">
        <v>1.3781487373011052</v>
      </c>
      <c r="H8" s="68">
        <v>1.7079864172608541</v>
      </c>
    </row>
    <row r="9" spans="1:8" ht="15" customHeight="1" x14ac:dyDescent="0.25">
      <c r="A9" s="67" t="s">
        <v>74</v>
      </c>
      <c r="B9" s="64">
        <v>8.1898691947058833</v>
      </c>
      <c r="C9" s="64">
        <v>3.9009076992703542E-3</v>
      </c>
      <c r="D9" s="64">
        <v>1.4883715181516197E-2</v>
      </c>
      <c r="E9" s="64">
        <v>2.9845944164809454E-3</v>
      </c>
      <c r="F9" s="64">
        <v>3.954072624401625E-4</v>
      </c>
      <c r="G9" s="64">
        <v>0.40953301295493927</v>
      </c>
      <c r="H9" s="68">
        <v>0.88685068004004608</v>
      </c>
    </row>
    <row r="10" spans="1:8" ht="15" customHeight="1" x14ac:dyDescent="0.25">
      <c r="A10" s="67" t="s">
        <v>70</v>
      </c>
      <c r="B10" s="64">
        <v>0.83636546826467639</v>
      </c>
      <c r="C10" s="64">
        <v>0.54571338919662349</v>
      </c>
      <c r="D10" s="64">
        <v>0.40855103011625737</v>
      </c>
      <c r="E10" s="64">
        <v>0.22705297315161865</v>
      </c>
      <c r="F10" s="64">
        <v>0.29902327904783282</v>
      </c>
      <c r="G10" s="64">
        <v>0.21312320462591869</v>
      </c>
      <c r="H10" s="68">
        <v>0.19968895259515357</v>
      </c>
    </row>
    <row r="11" spans="1:8" ht="15" customHeight="1" x14ac:dyDescent="0.25">
      <c r="A11" s="67" t="s">
        <v>65</v>
      </c>
      <c r="B11" s="64">
        <v>408.8142939365955</v>
      </c>
      <c r="C11" s="64">
        <v>0.29122737639997914</v>
      </c>
      <c r="D11" s="64">
        <v>3.1534343179637943E-2</v>
      </c>
      <c r="E11" s="64">
        <v>0.63946120398517114</v>
      </c>
      <c r="F11" s="64">
        <v>0.30759050450226649</v>
      </c>
      <c r="G11" s="64">
        <v>0.4138693217578065</v>
      </c>
      <c r="H11" s="68">
        <v>0.48980714727597902</v>
      </c>
    </row>
    <row r="12" spans="1:8" ht="15" customHeight="1" x14ac:dyDescent="0.25">
      <c r="A12" s="67" t="s">
        <v>101</v>
      </c>
      <c r="B12" s="64">
        <v>7.3217250803599896</v>
      </c>
      <c r="C12" s="64">
        <v>1.5458668162175717</v>
      </c>
      <c r="D12" s="64">
        <v>0.52629653094919826</v>
      </c>
      <c r="E12" s="64">
        <v>0.44645826000790034</v>
      </c>
      <c r="F12" s="64">
        <v>1.3098573448784463</v>
      </c>
      <c r="G12" s="64">
        <v>0.79360487089160925</v>
      </c>
      <c r="H12" s="68">
        <v>0.6994639631728633</v>
      </c>
    </row>
    <row r="13" spans="1:8" ht="15" customHeight="1" x14ac:dyDescent="0.25">
      <c r="A13" s="67" t="s">
        <v>108</v>
      </c>
      <c r="B13" s="64">
        <v>1.1991836106128699</v>
      </c>
      <c r="C13" s="64">
        <v>0.83404733216277938</v>
      </c>
      <c r="D13" s="64">
        <v>0.7304978203464777</v>
      </c>
      <c r="E13" s="64">
        <v>0.46847482469510948</v>
      </c>
      <c r="F13" s="64">
        <v>0.64188659591478758</v>
      </c>
      <c r="G13" s="64">
        <v>0.30844343521738465</v>
      </c>
      <c r="H13" s="68">
        <v>0.27145048374523628</v>
      </c>
    </row>
    <row r="14" spans="1:8" ht="15" customHeight="1" x14ac:dyDescent="0.25">
      <c r="A14" s="67" t="s">
        <v>97</v>
      </c>
      <c r="B14" s="64">
        <v>0.94917847245797604</v>
      </c>
      <c r="C14" s="64">
        <v>0.59401874999967907</v>
      </c>
      <c r="D14" s="64">
        <v>0.77906948295446321</v>
      </c>
      <c r="E14" s="64">
        <v>0.60424150912860641</v>
      </c>
      <c r="F14" s="64">
        <v>0.51183106168154113</v>
      </c>
      <c r="G14" s="64">
        <v>0.20265076252562766</v>
      </c>
      <c r="H14" s="68">
        <v>0.20124521410568327</v>
      </c>
    </row>
    <row r="15" spans="1:8" ht="15" customHeight="1" x14ac:dyDescent="0.25">
      <c r="A15" s="67" t="s">
        <v>68</v>
      </c>
      <c r="B15" s="64">
        <v>2.6529381147725997</v>
      </c>
      <c r="C15" s="64">
        <v>1.1456504903643636</v>
      </c>
      <c r="D15" s="64">
        <v>2.5900773135287594</v>
      </c>
      <c r="E15" s="64">
        <v>2.6217149265955233</v>
      </c>
      <c r="F15" s="64">
        <v>2.2150573228517012</v>
      </c>
      <c r="G15" s="64">
        <v>1.4483440282063544</v>
      </c>
      <c r="H15" s="68">
        <v>1.7086276288782531</v>
      </c>
    </row>
    <row r="16" spans="1:8" ht="15" customHeight="1" x14ac:dyDescent="0.25">
      <c r="A16" s="67" t="s">
        <v>103</v>
      </c>
      <c r="B16" s="64">
        <v>0.97613349419783846</v>
      </c>
      <c r="C16" s="64">
        <v>0.63908941131912489</v>
      </c>
      <c r="D16" s="64">
        <v>0.75638340848364116</v>
      </c>
      <c r="E16" s="64">
        <v>0.82246471144237943</v>
      </c>
      <c r="F16" s="64">
        <v>0.81626732739526797</v>
      </c>
      <c r="G16" s="64">
        <v>0.79074201533494537</v>
      </c>
      <c r="H16" s="68">
        <v>0.85940181138278293</v>
      </c>
    </row>
    <row r="17" spans="1:8" ht="15" customHeight="1" x14ac:dyDescent="0.25">
      <c r="A17" s="67" t="s">
        <v>64</v>
      </c>
      <c r="B17" s="64">
        <v>1.0765460568733576</v>
      </c>
      <c r="C17" s="64">
        <v>0.87020353456489108</v>
      </c>
      <c r="D17" s="64">
        <v>1.7720391754848015</v>
      </c>
      <c r="E17" s="64">
        <v>1.6433245222391577</v>
      </c>
      <c r="F17" s="64">
        <v>1.8325619706421539</v>
      </c>
      <c r="G17" s="64">
        <v>1.4905449366169046</v>
      </c>
      <c r="H17" s="68">
        <v>1.1579135504274516</v>
      </c>
    </row>
    <row r="18" spans="1:8" ht="15" customHeight="1" x14ac:dyDescent="0.25">
      <c r="A18" s="67" t="s">
        <v>80</v>
      </c>
      <c r="B18" s="64">
        <v>2.7211610070806338</v>
      </c>
      <c r="C18" s="64">
        <v>0.98097333192033553</v>
      </c>
      <c r="D18" s="64">
        <v>2.5006408744913218</v>
      </c>
      <c r="E18" s="64">
        <v>0.83361072217526111</v>
      </c>
      <c r="F18" s="64">
        <v>0.5677868609430341</v>
      </c>
      <c r="G18" s="64">
        <v>0.34012356590521542</v>
      </c>
      <c r="H18" s="68">
        <v>0.10228467656611678</v>
      </c>
    </row>
    <row r="19" spans="1:8" ht="15" customHeight="1" x14ac:dyDescent="0.25">
      <c r="A19" s="67" t="s">
        <v>91</v>
      </c>
      <c r="B19" s="64">
        <v>0.22408151869938958</v>
      </c>
      <c r="C19" s="64">
        <v>0.34753400838953857</v>
      </c>
      <c r="D19" s="64">
        <v>0.31842046387189782</v>
      </c>
      <c r="E19" s="64">
        <v>0.42973681651306539</v>
      </c>
      <c r="F19" s="64">
        <v>0.38614491943117213</v>
      </c>
      <c r="G19" s="64">
        <v>0.70903767270664486</v>
      </c>
      <c r="H19" s="68">
        <v>1.4207065260767116</v>
      </c>
    </row>
    <row r="20" spans="1:8" ht="15" customHeight="1" x14ac:dyDescent="0.25">
      <c r="A20" s="67" t="s">
        <v>86</v>
      </c>
      <c r="B20" s="64">
        <v>0.95433063876461122</v>
      </c>
      <c r="C20" s="64">
        <v>0.69198644305365986</v>
      </c>
      <c r="D20" s="64">
        <v>0.78257744197942969</v>
      </c>
      <c r="E20" s="64">
        <v>0.73676206414414747</v>
      </c>
      <c r="F20" s="64">
        <v>0.93135537112541333</v>
      </c>
      <c r="G20" s="64">
        <v>0.74408734961838541</v>
      </c>
      <c r="H20" s="68">
        <v>0.7827910091128899</v>
      </c>
    </row>
    <row r="21" spans="1:8" ht="15" customHeight="1" x14ac:dyDescent="0.25">
      <c r="A21" s="67" t="s">
        <v>85</v>
      </c>
      <c r="B21" s="64">
        <v>1.0397955332629123</v>
      </c>
      <c r="C21" s="64">
        <v>0.55903783654770478</v>
      </c>
      <c r="D21" s="64">
        <v>0.75912969853975554</v>
      </c>
      <c r="E21" s="64">
        <v>1.5477079537742537</v>
      </c>
      <c r="F21" s="64">
        <v>2.5067925871626353</v>
      </c>
      <c r="G21" s="64">
        <v>2.8821077954236278</v>
      </c>
      <c r="H21" s="68">
        <v>4.0178937214125163</v>
      </c>
    </row>
    <row r="22" spans="1:8" ht="15" customHeight="1" x14ac:dyDescent="0.25">
      <c r="A22" s="67" t="s">
        <v>79</v>
      </c>
      <c r="B22" s="64">
        <v>1.0899786942513456</v>
      </c>
      <c r="C22" s="64">
        <v>0.88362380495601867</v>
      </c>
      <c r="D22" s="64">
        <v>1.4531819423362238</v>
      </c>
      <c r="E22" s="64">
        <v>2.6642671412176169</v>
      </c>
      <c r="F22" s="64">
        <v>3.1058954285057707</v>
      </c>
      <c r="G22" s="64">
        <v>2.911107352872774</v>
      </c>
      <c r="H22" s="68">
        <v>2.9362439964087343</v>
      </c>
    </row>
    <row r="23" spans="1:8" ht="15" customHeight="1" x14ac:dyDescent="0.25">
      <c r="A23" s="67" t="s">
        <v>73</v>
      </c>
      <c r="B23" s="64">
        <v>0.89414277928429675</v>
      </c>
      <c r="C23" s="64">
        <v>0.75266657853108743</v>
      </c>
      <c r="D23" s="64">
        <v>0.82712156379203527</v>
      </c>
      <c r="E23" s="64">
        <v>0.88263818997047605</v>
      </c>
      <c r="F23" s="64">
        <v>0.70937917645381698</v>
      </c>
      <c r="G23" s="64">
        <v>0.7083826780614052</v>
      </c>
      <c r="H23" s="68">
        <v>0.46449584113578801</v>
      </c>
    </row>
    <row r="24" spans="1:8" ht="15" customHeight="1" x14ac:dyDescent="0.25">
      <c r="A24" s="67" t="s">
        <v>105</v>
      </c>
      <c r="B24" s="64">
        <v>3.3314878712404132</v>
      </c>
      <c r="C24" s="64">
        <v>0.43793262400229038</v>
      </c>
      <c r="D24" s="64">
        <v>0.46762427493466091</v>
      </c>
      <c r="E24" s="64">
        <v>0.82259564499154536</v>
      </c>
      <c r="F24" s="64">
        <v>0.89572061423635885</v>
      </c>
      <c r="G24" s="64">
        <v>2.0157098005930743</v>
      </c>
      <c r="H24" s="68">
        <v>3.4769359916624905</v>
      </c>
    </row>
    <row r="25" spans="1:8" ht="15" customHeight="1" x14ac:dyDescent="0.25">
      <c r="A25" s="67" t="s">
        <v>81</v>
      </c>
      <c r="B25" s="64">
        <v>3.4830304484513221</v>
      </c>
      <c r="C25" s="64">
        <v>2.3923785752690727</v>
      </c>
      <c r="D25" s="64">
        <v>3.1912028545887634</v>
      </c>
      <c r="E25" s="64">
        <v>2.2037475733795078</v>
      </c>
      <c r="F25" s="64">
        <v>2.4685199798908513</v>
      </c>
      <c r="G25" s="64">
        <v>3.1472347383727151</v>
      </c>
      <c r="H25" s="68">
        <v>2.2350031725343809</v>
      </c>
    </row>
    <row r="26" spans="1:8" ht="15" customHeight="1" x14ac:dyDescent="0.25">
      <c r="A26" s="67" t="s">
        <v>104</v>
      </c>
      <c r="B26" s="64">
        <v>1.3440090358791861</v>
      </c>
      <c r="C26" s="64">
        <v>0.91985623219089896</v>
      </c>
      <c r="D26" s="64">
        <v>1.0295053064415469</v>
      </c>
      <c r="E26" s="64">
        <v>1.1034109576308069</v>
      </c>
      <c r="F26" s="64">
        <v>0.97538229668943355</v>
      </c>
      <c r="G26" s="64">
        <v>0.79629667156390804</v>
      </c>
      <c r="H26" s="68">
        <v>0.76626653036500714</v>
      </c>
    </row>
    <row r="27" spans="1:8" ht="15" customHeight="1" x14ac:dyDescent="0.25">
      <c r="A27" s="67" t="s">
        <v>67</v>
      </c>
      <c r="B27" s="64">
        <v>7.5122921803951224</v>
      </c>
      <c r="C27" s="64">
        <v>1.8222601095174318E-2</v>
      </c>
      <c r="D27" s="64">
        <v>1.7959704606377414E-2</v>
      </c>
      <c r="E27" s="64">
        <v>2.7191120482047259E-2</v>
      </c>
      <c r="F27" s="64">
        <v>1.9626983379747859E-2</v>
      </c>
      <c r="G27" s="64">
        <v>0.5154669523315778</v>
      </c>
      <c r="H27" s="68">
        <v>0.88699230316738142</v>
      </c>
    </row>
    <row r="28" spans="1:8" ht="15" customHeight="1" x14ac:dyDescent="0.25">
      <c r="A28" s="67" t="s">
        <v>66</v>
      </c>
      <c r="B28" s="64">
        <v>6.6177624671020503</v>
      </c>
      <c r="C28" s="64">
        <v>1.3379152739150439</v>
      </c>
      <c r="D28" s="64">
        <v>1.0308384134555153</v>
      </c>
      <c r="E28" s="64">
        <v>1.2594961475869582</v>
      </c>
      <c r="F28" s="64">
        <v>1.3320221766370692</v>
      </c>
      <c r="G28" s="64">
        <v>2.1794663237027248</v>
      </c>
      <c r="H28" s="68">
        <v>4.3853289677540426</v>
      </c>
    </row>
    <row r="29" spans="1:8" ht="15" customHeight="1" x14ac:dyDescent="0.25">
      <c r="A29" s="67" t="s">
        <v>100</v>
      </c>
      <c r="B29" s="64">
        <v>89.340479683183986</v>
      </c>
      <c r="C29" s="64">
        <v>0.23604966734306965</v>
      </c>
      <c r="D29" s="64">
        <v>9.4142789458797851E-2</v>
      </c>
      <c r="E29" s="64">
        <v>0.14212112034068</v>
      </c>
      <c r="F29" s="64">
        <v>0.15869233947180228</v>
      </c>
      <c r="G29" s="64">
        <v>3.4251292123504435</v>
      </c>
      <c r="H29" s="68">
        <v>6.7447407958668038</v>
      </c>
    </row>
    <row r="30" spans="1:8" ht="15" customHeight="1" x14ac:dyDescent="0.25">
      <c r="A30" s="67" t="s">
        <v>76</v>
      </c>
      <c r="B30" s="64">
        <v>1.1245039974808488</v>
      </c>
      <c r="C30" s="64">
        <v>0.88754561210399019</v>
      </c>
      <c r="D30" s="64">
        <v>0.94749444193178145</v>
      </c>
      <c r="E30" s="64">
        <v>1.0518853147989795</v>
      </c>
      <c r="F30" s="64">
        <v>0.9548161874435116</v>
      </c>
      <c r="G30" s="64">
        <v>1.0703716170233626</v>
      </c>
      <c r="H30" s="68">
        <v>0.88177139027946205</v>
      </c>
    </row>
    <row r="31" spans="1:8" ht="15" customHeight="1" x14ac:dyDescent="0.25">
      <c r="A31" s="67" t="s">
        <v>98</v>
      </c>
      <c r="B31" s="64">
        <v>1.6947153648638738</v>
      </c>
      <c r="C31" s="64">
        <v>1.447863965508742</v>
      </c>
      <c r="D31" s="64">
        <v>1.215532332545356</v>
      </c>
      <c r="E31" s="64">
        <v>1.4728836448778235</v>
      </c>
      <c r="F31" s="64">
        <v>1.3672175957520902</v>
      </c>
      <c r="G31" s="64">
        <v>1.232836644118487</v>
      </c>
      <c r="H31" s="68">
        <v>1.0700677774288341</v>
      </c>
    </row>
    <row r="32" spans="1:8" ht="15" customHeight="1" x14ac:dyDescent="0.25">
      <c r="A32" s="67" t="s">
        <v>107</v>
      </c>
      <c r="B32" s="64">
        <v>0.83792405435296469</v>
      </c>
      <c r="C32" s="64">
        <v>1.0654077414906837</v>
      </c>
      <c r="D32" s="64">
        <v>1.3940570757730883</v>
      </c>
      <c r="E32" s="64">
        <v>1.5321401598848976</v>
      </c>
      <c r="F32" s="64">
        <v>1.1356505529130456</v>
      </c>
      <c r="G32" s="64">
        <v>0.72982259200963762</v>
      </c>
      <c r="H32" s="68">
        <v>0.80737570828232663</v>
      </c>
    </row>
    <row r="33" spans="1:8" ht="15" customHeight="1" x14ac:dyDescent="0.25">
      <c r="A33" s="67" t="s">
        <v>102</v>
      </c>
      <c r="B33" s="64">
        <v>5.2854362566202688</v>
      </c>
      <c r="C33" s="64">
        <v>0.17600810337234243</v>
      </c>
      <c r="D33" s="64">
        <v>0.13697285479647064</v>
      </c>
      <c r="E33" s="64">
        <v>0.21371391606660933</v>
      </c>
      <c r="F33" s="64">
        <v>0.25118051838939826</v>
      </c>
      <c r="G33" s="64">
        <v>0.79692471375094509</v>
      </c>
      <c r="H33" s="68">
        <v>1.2334096494587652</v>
      </c>
    </row>
    <row r="34" spans="1:8" ht="15" customHeight="1" x14ac:dyDescent="0.25">
      <c r="A34" s="67" t="s">
        <v>89</v>
      </c>
      <c r="B34" s="64">
        <v>0.85950015588788375</v>
      </c>
      <c r="C34" s="64">
        <v>0.67830710124860272</v>
      </c>
      <c r="D34" s="64">
        <v>0.57865910070202831</v>
      </c>
      <c r="E34" s="64">
        <v>0.69139622285396052</v>
      </c>
      <c r="F34" s="64">
        <v>0.60506296698135309</v>
      </c>
      <c r="G34" s="64">
        <v>0.83119497488384941</v>
      </c>
      <c r="H34" s="68">
        <v>0.96351303544160904</v>
      </c>
    </row>
    <row r="35" spans="1:8" ht="15" customHeight="1" x14ac:dyDescent="0.25">
      <c r="A35" s="67" t="s">
        <v>69</v>
      </c>
      <c r="B35" s="64">
        <v>1.1258005405366986</v>
      </c>
      <c r="C35" s="64">
        <v>0.71464530520208447</v>
      </c>
      <c r="D35" s="64">
        <v>0.69678748742196817</v>
      </c>
      <c r="E35" s="64">
        <v>0.76494161571529751</v>
      </c>
      <c r="F35" s="64">
        <v>0.81571439305654569</v>
      </c>
      <c r="G35" s="64">
        <v>0.85201219271150253</v>
      </c>
      <c r="H35" s="68">
        <v>0.97941624988962261</v>
      </c>
    </row>
    <row r="36" spans="1:8" ht="15" customHeight="1" x14ac:dyDescent="0.25">
      <c r="A36" s="67" t="s">
        <v>96</v>
      </c>
      <c r="B36" s="64">
        <v>1.1452847742200922</v>
      </c>
      <c r="C36" s="64">
        <v>1.2193439734003919</v>
      </c>
      <c r="D36" s="64">
        <v>1.1180378207370842</v>
      </c>
      <c r="E36" s="64">
        <v>1.3094173970736296</v>
      </c>
      <c r="F36" s="64">
        <v>1.1613837369358293</v>
      </c>
      <c r="G36" s="64">
        <v>0.8474064533619251</v>
      </c>
      <c r="H36" s="68">
        <v>1.3726802868353627</v>
      </c>
    </row>
    <row r="37" spans="1:8" ht="15" customHeight="1" x14ac:dyDescent="0.25">
      <c r="A37" s="67" t="s">
        <v>63</v>
      </c>
      <c r="B37" s="64">
        <v>0.77767760890361737</v>
      </c>
      <c r="C37" s="64">
        <v>0.60007101477999625</v>
      </c>
      <c r="D37" s="64">
        <v>0.48118354392981733</v>
      </c>
      <c r="E37" s="64">
        <v>0.49986874760918543</v>
      </c>
      <c r="F37" s="64">
        <v>0.36622926684992907</v>
      </c>
      <c r="G37" s="64">
        <v>0.41669752974638824</v>
      </c>
      <c r="H37" s="68">
        <v>0.46240588126800802</v>
      </c>
    </row>
    <row r="38" spans="1:8" ht="15" customHeight="1" x14ac:dyDescent="0.25">
      <c r="A38" s="67" t="s">
        <v>106</v>
      </c>
      <c r="B38" s="64">
        <v>5.5953596674533674</v>
      </c>
      <c r="C38" s="64">
        <v>6.9740840873743021E-2</v>
      </c>
      <c r="D38" s="64">
        <v>0.17535485054457539</v>
      </c>
      <c r="E38" s="64">
        <v>0.19924705648082597</v>
      </c>
      <c r="F38" s="64">
        <v>0.10450271918918638</v>
      </c>
      <c r="G38" s="64">
        <v>1.1715016055402587</v>
      </c>
      <c r="H38" s="68">
        <v>1.2625361054677835</v>
      </c>
    </row>
    <row r="39" spans="1:8" ht="15" customHeight="1" x14ac:dyDescent="0.25">
      <c r="A39" s="67" t="s">
        <v>90</v>
      </c>
      <c r="B39" s="64">
        <v>1.1368728185365911</v>
      </c>
      <c r="C39" s="64">
        <v>0.89103349825924583</v>
      </c>
      <c r="D39" s="64">
        <v>0.92431276570522969</v>
      </c>
      <c r="E39" s="64">
        <v>0.95052887577132417</v>
      </c>
      <c r="F39" s="64">
        <v>0.79000658617849373</v>
      </c>
      <c r="G39" s="64">
        <v>0.82105157698066022</v>
      </c>
      <c r="H39" s="68">
        <v>0.84225561313845831</v>
      </c>
    </row>
    <row r="40" spans="1:8" ht="15" customHeight="1" x14ac:dyDescent="0.25">
      <c r="A40" s="67" t="s">
        <v>84</v>
      </c>
      <c r="B40" s="64">
        <v>0.76928656382230576</v>
      </c>
      <c r="C40" s="64">
        <v>0.69740282328138437</v>
      </c>
      <c r="D40" s="64">
        <v>0.60153486681698942</v>
      </c>
      <c r="E40" s="64">
        <v>0.57825133296197651</v>
      </c>
      <c r="F40" s="64">
        <v>0.48087510947402801</v>
      </c>
      <c r="G40" s="64">
        <v>0.2760911988041333</v>
      </c>
      <c r="H40" s="68">
        <v>0.37694762573978624</v>
      </c>
    </row>
    <row r="41" spans="1:8" ht="15" customHeight="1" x14ac:dyDescent="0.25">
      <c r="A41" s="67" t="s">
        <v>93</v>
      </c>
      <c r="B41" s="64">
        <v>4.4356749354826635</v>
      </c>
      <c r="C41" s="64">
        <v>0.63322326787269834</v>
      </c>
      <c r="D41" s="64">
        <v>0.6080788808316574</v>
      </c>
      <c r="E41" s="64">
        <v>0.49507759093284753</v>
      </c>
      <c r="F41" s="64">
        <v>0.62138598142830159</v>
      </c>
      <c r="G41" s="64">
        <v>1.0509482109405754</v>
      </c>
      <c r="H41" s="68">
        <v>2.3191563590729078</v>
      </c>
    </row>
    <row r="42" spans="1:8" ht="15" customHeight="1" x14ac:dyDescent="0.25">
      <c r="A42" s="67" t="s">
        <v>87</v>
      </c>
      <c r="B42" s="64">
        <v>4.7878440641301854</v>
      </c>
      <c r="C42" s="64">
        <v>1.865604530308645</v>
      </c>
      <c r="D42" s="64">
        <v>2.8720780394114387</v>
      </c>
      <c r="E42" s="64">
        <v>2.4678916384019693</v>
      </c>
      <c r="F42" s="64">
        <v>2.3235333988137219</v>
      </c>
      <c r="G42" s="64">
        <v>1.6376028425882967</v>
      </c>
      <c r="H42" s="68">
        <v>1.5724054977792694</v>
      </c>
    </row>
    <row r="43" spans="1:8" ht="15" customHeight="1" x14ac:dyDescent="0.25">
      <c r="A43" s="67" t="s">
        <v>77</v>
      </c>
      <c r="B43" s="64">
        <v>1.1202198948178244</v>
      </c>
      <c r="C43" s="64">
        <v>1.0634054348593993</v>
      </c>
      <c r="D43" s="64">
        <v>1.2400829815784862</v>
      </c>
      <c r="E43" s="64">
        <v>0.95760683285518444</v>
      </c>
      <c r="F43" s="64">
        <v>1.175513746621591</v>
      </c>
      <c r="G43" s="64">
        <v>0.84026273137945751</v>
      </c>
      <c r="H43" s="68">
        <v>0.79308502896327449</v>
      </c>
    </row>
    <row r="44" spans="1:8" ht="15" customHeight="1" x14ac:dyDescent="0.25">
      <c r="A44" s="67" t="s">
        <v>78</v>
      </c>
      <c r="B44" s="64">
        <v>1.6369849892856323</v>
      </c>
      <c r="C44" s="64">
        <v>1.8180146255961056</v>
      </c>
      <c r="D44" s="64">
        <v>2.3113287721172555</v>
      </c>
      <c r="E44" s="64">
        <v>2.1748898358293061</v>
      </c>
      <c r="F44" s="64">
        <v>2.3943658255233031</v>
      </c>
      <c r="G44" s="64">
        <v>1.6437777388853667</v>
      </c>
      <c r="H44" s="68">
        <v>1.5177585623189995</v>
      </c>
    </row>
    <row r="45" spans="1:8" ht="15" customHeight="1" x14ac:dyDescent="0.25">
      <c r="A45" s="67" t="s">
        <v>72</v>
      </c>
      <c r="B45" s="64">
        <v>1.2744926830319334</v>
      </c>
      <c r="C45" s="64">
        <v>0.46253307339889099</v>
      </c>
      <c r="D45" s="64">
        <v>0.43621686806207177</v>
      </c>
      <c r="E45" s="64">
        <v>0.43768913595982367</v>
      </c>
      <c r="F45" s="64">
        <v>0.49513005818248568</v>
      </c>
      <c r="G45" s="64">
        <v>0.43151716806521634</v>
      </c>
      <c r="H45" s="68">
        <v>0.53688787061722754</v>
      </c>
    </row>
    <row r="46" spans="1:8" ht="15" customHeight="1" x14ac:dyDescent="0.25">
      <c r="A46" s="67" t="s">
        <v>92</v>
      </c>
      <c r="B46" s="64">
        <v>0.94324499737120737</v>
      </c>
      <c r="C46" s="64">
        <v>0.73406896990455339</v>
      </c>
      <c r="D46" s="64">
        <v>0.83818296684763993</v>
      </c>
      <c r="E46" s="64">
        <v>0.87833549282400813</v>
      </c>
      <c r="F46" s="64">
        <v>0.85614306045449295</v>
      </c>
      <c r="G46" s="64">
        <v>0.4210171478362591</v>
      </c>
      <c r="H46" s="68">
        <v>0.67840391431613534</v>
      </c>
    </row>
    <row r="47" spans="1:8" ht="15" customHeight="1" thickBot="1" x14ac:dyDescent="0.3">
      <c r="A47" s="69" t="s">
        <v>88</v>
      </c>
      <c r="B47" s="70">
        <v>6.8680119570892622</v>
      </c>
      <c r="C47" s="70">
        <v>0.10113825497430813</v>
      </c>
      <c r="D47" s="70">
        <v>0.12683279111179915</v>
      </c>
      <c r="E47" s="70">
        <v>0.16765897310493022</v>
      </c>
      <c r="F47" s="70">
        <v>0.10936722907116117</v>
      </c>
      <c r="G47" s="70">
        <v>0.53851724675480905</v>
      </c>
      <c r="H47" s="71">
        <v>1.0921423308536427</v>
      </c>
    </row>
  </sheetData>
  <sortState ref="A2:H48">
    <sortCondition ref="A2:A48"/>
  </sortState>
  <conditionalFormatting sqref="B2:H47">
    <cfRule type="colorScale" priority="1">
      <colorScale>
        <cfvo type="num" val="0.05"/>
        <cfvo type="num" val="1"/>
        <cfvo type="num" val="20"/>
        <color rgb="FF0070C0"/>
        <color theme="0"/>
        <color rgb="FFFF0000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raw data (CT)</vt:lpstr>
      <vt:lpstr>CT_to_quant</vt:lpstr>
      <vt:lpstr>quant data list</vt:lpstr>
      <vt:lpstr>Gapdh normalized 1</vt:lpstr>
      <vt:lpstr>sorted average and stdev</vt:lpstr>
      <vt:lpstr>Heat-map</vt:lpstr>
      <vt:lpstr>Heat-map_publication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Kerstin Abshagen</cp:lastModifiedBy>
  <cp:lastPrinted>2014-06-13T11:18:46Z</cp:lastPrinted>
  <dcterms:created xsi:type="dcterms:W3CDTF">2011-03-23T12:45:38Z</dcterms:created>
  <dcterms:modified xsi:type="dcterms:W3CDTF">2015-07-06T08:51:51Z</dcterms:modified>
</cp:coreProperties>
</file>