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bshagen\Documents\Dropbox\BDL time course Rostock\Fluidigm\finale tabellen\"/>
    </mc:Choice>
  </mc:AlternateContent>
  <bookViews>
    <workbookView xWindow="0" yWindow="0" windowWidth="28800" windowHeight="12435" activeTab="3"/>
  </bookViews>
  <sheets>
    <sheet name="raw data (CT)" sheetId="17" r:id="rId1"/>
    <sheet name="CT_to_quant" sheetId="2" r:id="rId2"/>
    <sheet name="quant data list" sheetId="9" r:id="rId3"/>
    <sheet name="Gapdh normalized" sheetId="12" r:id="rId4"/>
    <sheet name="sorted average and stdev" sheetId="16" r:id="rId5"/>
    <sheet name="Heat-map" sheetId="19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2" i="12"/>
  <c r="D21" i="16" l="1"/>
  <c r="G21" i="16"/>
  <c r="H21" i="16"/>
  <c r="I21" i="16"/>
  <c r="J21" i="16"/>
  <c r="K21" i="16"/>
  <c r="L21" i="16"/>
  <c r="O21" i="16"/>
  <c r="P21" i="16"/>
  <c r="Q21" i="16"/>
  <c r="R21" i="16"/>
  <c r="S21" i="16"/>
  <c r="T21" i="16"/>
  <c r="W21" i="16"/>
  <c r="X21" i="16"/>
  <c r="Y21" i="16"/>
  <c r="Z21" i="16"/>
  <c r="AA21" i="16"/>
  <c r="AB21" i="16"/>
  <c r="AE21" i="16"/>
  <c r="AF21" i="16"/>
  <c r="AG21" i="16"/>
  <c r="AH21" i="16"/>
  <c r="AI21" i="16"/>
  <c r="AJ21" i="16"/>
  <c r="AM21" i="16"/>
  <c r="AN21" i="16"/>
  <c r="AO21" i="16"/>
  <c r="AP21" i="16"/>
  <c r="AQ21" i="16"/>
  <c r="AR21" i="16"/>
  <c r="AU21" i="16"/>
  <c r="AV21" i="16"/>
  <c r="AW21" i="16"/>
  <c r="D11" i="16"/>
  <c r="E11" i="16"/>
  <c r="E21" i="16" s="1"/>
  <c r="G11" i="16"/>
  <c r="H11" i="16"/>
  <c r="I11" i="16"/>
  <c r="J11" i="16"/>
  <c r="K11" i="16"/>
  <c r="L11" i="16"/>
  <c r="M11" i="16"/>
  <c r="M21" i="16" s="1"/>
  <c r="O11" i="16"/>
  <c r="P11" i="16"/>
  <c r="Q11" i="16"/>
  <c r="R11" i="16"/>
  <c r="S11" i="16"/>
  <c r="T11" i="16"/>
  <c r="U11" i="16"/>
  <c r="U21" i="16" s="1"/>
  <c r="W11" i="16"/>
  <c r="X11" i="16"/>
  <c r="Y11" i="16"/>
  <c r="Z11" i="16"/>
  <c r="AA11" i="16"/>
  <c r="AB11" i="16"/>
  <c r="AC11" i="16"/>
  <c r="AC21" i="16" s="1"/>
  <c r="AE11" i="16"/>
  <c r="AF11" i="16"/>
  <c r="AG11" i="16"/>
  <c r="AH11" i="16"/>
  <c r="AI11" i="16"/>
  <c r="AJ11" i="16"/>
  <c r="AK11" i="16"/>
  <c r="AK21" i="16" s="1"/>
  <c r="AM11" i="16"/>
  <c r="AN11" i="16"/>
  <c r="AO11" i="16"/>
  <c r="AP11" i="16"/>
  <c r="AQ11" i="16"/>
  <c r="AR11" i="16"/>
  <c r="AS11" i="16"/>
  <c r="AS21" i="16" s="1"/>
  <c r="AU11" i="16"/>
  <c r="AV11" i="16"/>
  <c r="AW11" i="16"/>
  <c r="C11" i="16"/>
  <c r="C21" i="16" s="1"/>
  <c r="D1" i="16"/>
  <c r="E1" i="16"/>
  <c r="F1" i="16"/>
  <c r="F11" i="16" s="1"/>
  <c r="F21" i="16" s="1"/>
  <c r="G1" i="16"/>
  <c r="H1" i="16"/>
  <c r="I1" i="16"/>
  <c r="J1" i="16"/>
  <c r="K1" i="16"/>
  <c r="L1" i="16"/>
  <c r="M1" i="16"/>
  <c r="N1" i="16"/>
  <c r="N11" i="16" s="1"/>
  <c r="N21" i="16" s="1"/>
  <c r="O1" i="16"/>
  <c r="P1" i="16"/>
  <c r="Q1" i="16"/>
  <c r="R1" i="16"/>
  <c r="S1" i="16"/>
  <c r="T1" i="16"/>
  <c r="U1" i="16"/>
  <c r="V1" i="16"/>
  <c r="V11" i="16" s="1"/>
  <c r="V21" i="16" s="1"/>
  <c r="W1" i="16"/>
  <c r="X1" i="16"/>
  <c r="Y1" i="16"/>
  <c r="Z1" i="16"/>
  <c r="AA1" i="16"/>
  <c r="AB1" i="16"/>
  <c r="AC1" i="16"/>
  <c r="AD1" i="16"/>
  <c r="AD11" i="16" s="1"/>
  <c r="AD21" i="16" s="1"/>
  <c r="AE1" i="16"/>
  <c r="AF1" i="16"/>
  <c r="AG1" i="16"/>
  <c r="AH1" i="16"/>
  <c r="AI1" i="16"/>
  <c r="AJ1" i="16"/>
  <c r="AK1" i="16"/>
  <c r="AL1" i="16"/>
  <c r="AL11" i="16" s="1"/>
  <c r="AL21" i="16" s="1"/>
  <c r="AM1" i="16"/>
  <c r="AN1" i="16"/>
  <c r="AO1" i="16"/>
  <c r="AP1" i="16"/>
  <c r="AQ1" i="16"/>
  <c r="AR1" i="16"/>
  <c r="AS1" i="16"/>
  <c r="AT1" i="16"/>
  <c r="AT11" i="16" s="1"/>
  <c r="AT21" i="16" s="1"/>
  <c r="AU1" i="16"/>
  <c r="AV1" i="16"/>
  <c r="AW1" i="16"/>
  <c r="C1" i="16"/>
  <c r="A3" i="12"/>
  <c r="A4" i="12"/>
  <c r="A5" i="12"/>
  <c r="A6" i="12"/>
  <c r="A7" i="12"/>
  <c r="B3" i="16" s="1"/>
  <c r="A8" i="12"/>
  <c r="A9" i="12"/>
  <c r="A10" i="12"/>
  <c r="A11" i="12"/>
  <c r="A12" i="12"/>
  <c r="B4" i="16" s="1"/>
  <c r="A13" i="12"/>
  <c r="A14" i="12"/>
  <c r="A15" i="12"/>
  <c r="A16" i="12"/>
  <c r="A17" i="12"/>
  <c r="B5" i="16" s="1"/>
  <c r="A18" i="12"/>
  <c r="A19" i="12"/>
  <c r="A20" i="12"/>
  <c r="A21" i="12"/>
  <c r="A22" i="12"/>
  <c r="B6" i="16" s="1"/>
  <c r="A23" i="12"/>
  <c r="A24" i="12"/>
  <c r="A25" i="12"/>
  <c r="A26" i="12"/>
  <c r="A27" i="12"/>
  <c r="B7" i="16" s="1"/>
  <c r="A28" i="12"/>
  <c r="A29" i="12"/>
  <c r="A30" i="12"/>
  <c r="A31" i="12"/>
  <c r="A32" i="12"/>
  <c r="B8" i="16" s="1"/>
  <c r="A33" i="12"/>
  <c r="A34" i="12"/>
  <c r="A35" i="12"/>
  <c r="A36" i="12"/>
  <c r="A37" i="12"/>
  <c r="B9" i="16" s="1"/>
  <c r="A38" i="12"/>
  <c r="A39" i="12"/>
  <c r="A40" i="12"/>
  <c r="A41" i="12"/>
  <c r="A2" i="12"/>
  <c r="B2" i="16" s="1"/>
  <c r="Q2" i="2" l="1"/>
  <c r="D1" i="9" s="1"/>
  <c r="C2" i="2"/>
  <c r="B1" i="9" s="1"/>
  <c r="X2" i="2"/>
  <c r="E1" i="9" s="1"/>
  <c r="AE2" i="2"/>
  <c r="F1" i="9" s="1"/>
  <c r="AL2" i="2"/>
  <c r="G1" i="9" s="1"/>
  <c r="F1" i="12" s="1"/>
  <c r="AS2" i="2"/>
  <c r="H1" i="9" s="1"/>
  <c r="AZ2" i="2"/>
  <c r="I1" i="9" s="1"/>
  <c r="J1" i="12" s="1"/>
  <c r="BG2" i="2"/>
  <c r="J1" i="9" s="1"/>
  <c r="BN2" i="2"/>
  <c r="K1" i="9" s="1"/>
  <c r="BU2" i="2"/>
  <c r="L1" i="9" s="1"/>
  <c r="CB2" i="2"/>
  <c r="M1" i="9" s="1"/>
  <c r="CI2" i="2"/>
  <c r="N1" i="9" s="1"/>
  <c r="CP2" i="2"/>
  <c r="O1" i="9" s="1"/>
  <c r="P1" i="12" s="1"/>
  <c r="CW2" i="2"/>
  <c r="P1" i="9" s="1"/>
  <c r="DD2" i="2"/>
  <c r="Q1" i="9" s="1"/>
  <c r="R1" i="12" s="1"/>
  <c r="DK2" i="2"/>
  <c r="R1" i="9" s="1"/>
  <c r="DR2" i="2"/>
  <c r="S1" i="9" s="1"/>
  <c r="DY2" i="2"/>
  <c r="T1" i="9" s="1"/>
  <c r="EF2" i="2"/>
  <c r="U1" i="9" s="1"/>
  <c r="EM2" i="2"/>
  <c r="V1" i="9" s="1"/>
  <c r="ET2" i="2"/>
  <c r="W1" i="9" s="1"/>
  <c r="X1" i="12" s="1"/>
  <c r="FA2" i="2"/>
  <c r="X1" i="9" s="1"/>
  <c r="FH2" i="2"/>
  <c r="Y1" i="9" s="1"/>
  <c r="Z1" i="12" s="1"/>
  <c r="FO2" i="2"/>
  <c r="Z1" i="9" s="1"/>
  <c r="FV2" i="2"/>
  <c r="AA1" i="9" s="1"/>
  <c r="GC2" i="2"/>
  <c r="AB1" i="9" s="1"/>
  <c r="GJ2" i="2"/>
  <c r="AC1" i="9" s="1"/>
  <c r="GQ2" i="2"/>
  <c r="AD1" i="9" s="1"/>
  <c r="GX2" i="2"/>
  <c r="AE1" i="9" s="1"/>
  <c r="AG1" i="12" s="1"/>
  <c r="HE2" i="2"/>
  <c r="AF1" i="9" s="1"/>
  <c r="HL2" i="2"/>
  <c r="AG1" i="9" s="1"/>
  <c r="AI1" i="12" s="1"/>
  <c r="HS2" i="2"/>
  <c r="AH1" i="9" s="1"/>
  <c r="HZ2" i="2"/>
  <c r="AI1" i="9" s="1"/>
  <c r="IG2" i="2"/>
  <c r="AJ1" i="9" s="1"/>
  <c r="IN2" i="2"/>
  <c r="AK1" i="9" s="1"/>
  <c r="IU2" i="2"/>
  <c r="AL1" i="9" s="1"/>
  <c r="JB2" i="2"/>
  <c r="AM1" i="9" s="1"/>
  <c r="AO1" i="12" s="1"/>
  <c r="JI2" i="2"/>
  <c r="AN1" i="9" s="1"/>
  <c r="JP2" i="2"/>
  <c r="AO1" i="9" s="1"/>
  <c r="AQ1" i="12" s="1"/>
  <c r="JW2" i="2"/>
  <c r="AP1" i="9" s="1"/>
  <c r="KD2" i="2"/>
  <c r="AQ1" i="9" s="1"/>
  <c r="KK2" i="2"/>
  <c r="AR1" i="9" s="1"/>
  <c r="KR2" i="2"/>
  <c r="AS1" i="9" s="1"/>
  <c r="KY2" i="2"/>
  <c r="AT1" i="9" s="1"/>
  <c r="LF2" i="2"/>
  <c r="AU1" i="9" s="1"/>
  <c r="AW1" i="12" s="1"/>
  <c r="LM2" i="2"/>
  <c r="AV1" i="9" s="1"/>
  <c r="LT2" i="2"/>
  <c r="AW1" i="9" s="1"/>
  <c r="AY1" i="12" s="1"/>
  <c r="J2" i="2"/>
  <c r="C1" i="9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CB3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I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P3" i="2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W3" i="2"/>
  <c r="CW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DD3" i="2"/>
  <c r="DD4" i="2"/>
  <c r="DD5" i="2"/>
  <c r="DD6" i="2"/>
  <c r="DD7" i="2"/>
  <c r="DD8" i="2"/>
  <c r="DD9" i="2"/>
  <c r="DD10" i="2"/>
  <c r="DD11" i="2"/>
  <c r="DD12" i="2"/>
  <c r="DD13" i="2"/>
  <c r="DD14" i="2"/>
  <c r="DD15" i="2"/>
  <c r="DD16" i="2"/>
  <c r="DD17" i="2"/>
  <c r="DD18" i="2"/>
  <c r="DD19" i="2"/>
  <c r="DD20" i="2"/>
  <c r="DD21" i="2"/>
  <c r="DD22" i="2"/>
  <c r="DD23" i="2"/>
  <c r="DD24" i="2"/>
  <c r="DD25" i="2"/>
  <c r="DD26" i="2"/>
  <c r="DD27" i="2"/>
  <c r="DD28" i="2"/>
  <c r="DD29" i="2"/>
  <c r="DD30" i="2"/>
  <c r="DD31" i="2"/>
  <c r="DD32" i="2"/>
  <c r="DD33" i="2"/>
  <c r="DD34" i="2"/>
  <c r="DD35" i="2"/>
  <c r="DD36" i="2"/>
  <c r="DD37" i="2"/>
  <c r="DD38" i="2"/>
  <c r="DD39" i="2"/>
  <c r="DD40" i="2"/>
  <c r="DD41" i="2"/>
  <c r="DD42" i="2"/>
  <c r="DK3" i="2"/>
  <c r="DK4" i="2"/>
  <c r="DK5" i="2"/>
  <c r="DK6" i="2"/>
  <c r="DK7" i="2"/>
  <c r="DK8" i="2"/>
  <c r="DK9" i="2"/>
  <c r="DK10" i="2"/>
  <c r="DK11" i="2"/>
  <c r="DK12" i="2"/>
  <c r="DK13" i="2"/>
  <c r="DK14" i="2"/>
  <c r="DK15" i="2"/>
  <c r="DK16" i="2"/>
  <c r="DK17" i="2"/>
  <c r="DK18" i="2"/>
  <c r="DK19" i="2"/>
  <c r="DK20" i="2"/>
  <c r="DK21" i="2"/>
  <c r="DK22" i="2"/>
  <c r="DK23" i="2"/>
  <c r="DK24" i="2"/>
  <c r="DK25" i="2"/>
  <c r="DK26" i="2"/>
  <c r="DK27" i="2"/>
  <c r="DK28" i="2"/>
  <c r="DK29" i="2"/>
  <c r="DK30" i="2"/>
  <c r="DK31" i="2"/>
  <c r="DK32" i="2"/>
  <c r="DK33" i="2"/>
  <c r="DK34" i="2"/>
  <c r="DK35" i="2"/>
  <c r="DK36" i="2"/>
  <c r="DK37" i="2"/>
  <c r="DK38" i="2"/>
  <c r="DK39" i="2"/>
  <c r="DK40" i="2"/>
  <c r="DK41" i="2"/>
  <c r="DK42" i="2"/>
  <c r="DR3" i="2"/>
  <c r="DR4" i="2"/>
  <c r="DR5" i="2"/>
  <c r="DR6" i="2"/>
  <c r="DR7" i="2"/>
  <c r="DR8" i="2"/>
  <c r="DR9" i="2"/>
  <c r="DR10" i="2"/>
  <c r="DR11" i="2"/>
  <c r="DR12" i="2"/>
  <c r="DR13" i="2"/>
  <c r="DR14" i="2"/>
  <c r="DR15" i="2"/>
  <c r="DR16" i="2"/>
  <c r="DR17" i="2"/>
  <c r="DR18" i="2"/>
  <c r="DR19" i="2"/>
  <c r="DR20" i="2"/>
  <c r="DR21" i="2"/>
  <c r="DR22" i="2"/>
  <c r="DR23" i="2"/>
  <c r="DR24" i="2"/>
  <c r="DR25" i="2"/>
  <c r="DR26" i="2"/>
  <c r="DR27" i="2"/>
  <c r="DR28" i="2"/>
  <c r="DR29" i="2"/>
  <c r="DR30" i="2"/>
  <c r="DR31" i="2"/>
  <c r="DR32" i="2"/>
  <c r="DR33" i="2"/>
  <c r="DR34" i="2"/>
  <c r="DR35" i="2"/>
  <c r="DR36" i="2"/>
  <c r="DR37" i="2"/>
  <c r="DR38" i="2"/>
  <c r="DR39" i="2"/>
  <c r="DR40" i="2"/>
  <c r="DR41" i="2"/>
  <c r="DR42" i="2"/>
  <c r="DY3" i="2"/>
  <c r="DY4" i="2"/>
  <c r="DY5" i="2"/>
  <c r="DY6" i="2"/>
  <c r="DY7" i="2"/>
  <c r="DY8" i="2"/>
  <c r="DY9" i="2"/>
  <c r="DY10" i="2"/>
  <c r="DY11" i="2"/>
  <c r="DY12" i="2"/>
  <c r="DY13" i="2"/>
  <c r="DY14" i="2"/>
  <c r="DY15" i="2"/>
  <c r="DY16" i="2"/>
  <c r="DY17" i="2"/>
  <c r="DY18" i="2"/>
  <c r="DY19" i="2"/>
  <c r="DY20" i="2"/>
  <c r="DY21" i="2"/>
  <c r="DY22" i="2"/>
  <c r="DY23" i="2"/>
  <c r="DY24" i="2"/>
  <c r="DY25" i="2"/>
  <c r="DY26" i="2"/>
  <c r="DY27" i="2"/>
  <c r="DY28" i="2"/>
  <c r="DY29" i="2"/>
  <c r="DY30" i="2"/>
  <c r="DY31" i="2"/>
  <c r="DY32" i="2"/>
  <c r="DY33" i="2"/>
  <c r="DY34" i="2"/>
  <c r="DY35" i="2"/>
  <c r="DY36" i="2"/>
  <c r="DY37" i="2"/>
  <c r="DY38" i="2"/>
  <c r="DY39" i="2"/>
  <c r="DY40" i="2"/>
  <c r="DY41" i="2"/>
  <c r="DY42" i="2"/>
  <c r="EF3" i="2"/>
  <c r="EF4" i="2"/>
  <c r="EF5" i="2"/>
  <c r="EF6" i="2"/>
  <c r="EF7" i="2"/>
  <c r="EF8" i="2"/>
  <c r="EF9" i="2"/>
  <c r="EF10" i="2"/>
  <c r="EF11" i="2"/>
  <c r="EF12" i="2"/>
  <c r="EF13" i="2"/>
  <c r="EF14" i="2"/>
  <c r="EF15" i="2"/>
  <c r="EF16" i="2"/>
  <c r="EF17" i="2"/>
  <c r="EF18" i="2"/>
  <c r="EF19" i="2"/>
  <c r="EF20" i="2"/>
  <c r="EF21" i="2"/>
  <c r="EF22" i="2"/>
  <c r="EF23" i="2"/>
  <c r="EF24" i="2"/>
  <c r="EF25" i="2"/>
  <c r="EF26" i="2"/>
  <c r="EF27" i="2"/>
  <c r="EF28" i="2"/>
  <c r="EF29" i="2"/>
  <c r="EF30" i="2"/>
  <c r="EF31" i="2"/>
  <c r="EF32" i="2"/>
  <c r="EF33" i="2"/>
  <c r="EF34" i="2"/>
  <c r="EF35" i="2"/>
  <c r="EF36" i="2"/>
  <c r="EF37" i="2"/>
  <c r="EF38" i="2"/>
  <c r="EF39" i="2"/>
  <c r="EF40" i="2"/>
  <c r="EF41" i="2"/>
  <c r="EF42" i="2"/>
  <c r="EM3" i="2"/>
  <c r="EM4" i="2"/>
  <c r="EM5" i="2"/>
  <c r="EM6" i="2"/>
  <c r="EM7" i="2"/>
  <c r="EM8" i="2"/>
  <c r="EM9" i="2"/>
  <c r="EM10" i="2"/>
  <c r="EM11" i="2"/>
  <c r="EM12" i="2"/>
  <c r="EM13" i="2"/>
  <c r="EM14" i="2"/>
  <c r="EM15" i="2"/>
  <c r="EM16" i="2"/>
  <c r="EM17" i="2"/>
  <c r="EM18" i="2"/>
  <c r="EM19" i="2"/>
  <c r="EM20" i="2"/>
  <c r="EM21" i="2"/>
  <c r="EM22" i="2"/>
  <c r="EM23" i="2"/>
  <c r="EM24" i="2"/>
  <c r="EM25" i="2"/>
  <c r="EM26" i="2"/>
  <c r="EM27" i="2"/>
  <c r="EM28" i="2"/>
  <c r="EM29" i="2"/>
  <c r="EM30" i="2"/>
  <c r="EM31" i="2"/>
  <c r="EM32" i="2"/>
  <c r="EM33" i="2"/>
  <c r="EM34" i="2"/>
  <c r="EM35" i="2"/>
  <c r="EM36" i="2"/>
  <c r="EM37" i="2"/>
  <c r="EM38" i="2"/>
  <c r="EM39" i="2"/>
  <c r="EM40" i="2"/>
  <c r="EM41" i="2"/>
  <c r="EM42" i="2"/>
  <c r="ET3" i="2"/>
  <c r="ET4" i="2"/>
  <c r="ET5" i="2"/>
  <c r="ET6" i="2"/>
  <c r="ET7" i="2"/>
  <c r="ET8" i="2"/>
  <c r="ET9" i="2"/>
  <c r="ET10" i="2"/>
  <c r="ET11" i="2"/>
  <c r="ET12" i="2"/>
  <c r="ET13" i="2"/>
  <c r="ET14" i="2"/>
  <c r="ET15" i="2"/>
  <c r="ET16" i="2"/>
  <c r="ET17" i="2"/>
  <c r="ET18" i="2"/>
  <c r="ET19" i="2"/>
  <c r="ET20" i="2"/>
  <c r="ET21" i="2"/>
  <c r="ET22" i="2"/>
  <c r="ET23" i="2"/>
  <c r="ET24" i="2"/>
  <c r="ET25" i="2"/>
  <c r="ET26" i="2"/>
  <c r="ET27" i="2"/>
  <c r="ET28" i="2"/>
  <c r="ET29" i="2"/>
  <c r="ET30" i="2"/>
  <c r="ET31" i="2"/>
  <c r="ET32" i="2"/>
  <c r="ET33" i="2"/>
  <c r="ET34" i="2"/>
  <c r="ET35" i="2"/>
  <c r="ET36" i="2"/>
  <c r="ET37" i="2"/>
  <c r="ET38" i="2"/>
  <c r="ET39" i="2"/>
  <c r="ET40" i="2"/>
  <c r="ET41" i="2"/>
  <c r="ET42" i="2"/>
  <c r="FA3" i="2"/>
  <c r="FA4" i="2"/>
  <c r="FA5" i="2"/>
  <c r="FA6" i="2"/>
  <c r="FA7" i="2"/>
  <c r="FA8" i="2"/>
  <c r="FA9" i="2"/>
  <c r="FA10" i="2"/>
  <c r="FA11" i="2"/>
  <c r="FA12" i="2"/>
  <c r="FA13" i="2"/>
  <c r="FA14" i="2"/>
  <c r="FA15" i="2"/>
  <c r="FA16" i="2"/>
  <c r="FA17" i="2"/>
  <c r="FA18" i="2"/>
  <c r="FA19" i="2"/>
  <c r="FA20" i="2"/>
  <c r="FA21" i="2"/>
  <c r="FA22" i="2"/>
  <c r="FA23" i="2"/>
  <c r="FA24" i="2"/>
  <c r="FA25" i="2"/>
  <c r="FA26" i="2"/>
  <c r="FA27" i="2"/>
  <c r="FA28" i="2"/>
  <c r="FA29" i="2"/>
  <c r="FA30" i="2"/>
  <c r="FA31" i="2"/>
  <c r="FA32" i="2"/>
  <c r="FA33" i="2"/>
  <c r="FA34" i="2"/>
  <c r="FA35" i="2"/>
  <c r="FA36" i="2"/>
  <c r="FA37" i="2"/>
  <c r="FA38" i="2"/>
  <c r="FA39" i="2"/>
  <c r="FA40" i="2"/>
  <c r="FA41" i="2"/>
  <c r="FA42" i="2"/>
  <c r="FH3" i="2"/>
  <c r="FH4" i="2"/>
  <c r="FH5" i="2"/>
  <c r="FH6" i="2"/>
  <c r="FH7" i="2"/>
  <c r="FH8" i="2"/>
  <c r="FH9" i="2"/>
  <c r="FH10" i="2"/>
  <c r="FH11" i="2"/>
  <c r="FH12" i="2"/>
  <c r="FH13" i="2"/>
  <c r="FH14" i="2"/>
  <c r="FH15" i="2"/>
  <c r="FH16" i="2"/>
  <c r="FH17" i="2"/>
  <c r="FH18" i="2"/>
  <c r="FH19" i="2"/>
  <c r="FH20" i="2"/>
  <c r="FH21" i="2"/>
  <c r="FH22" i="2"/>
  <c r="FH23" i="2"/>
  <c r="FH24" i="2"/>
  <c r="FH25" i="2"/>
  <c r="FH26" i="2"/>
  <c r="FH27" i="2"/>
  <c r="FH28" i="2"/>
  <c r="FH29" i="2"/>
  <c r="FH30" i="2"/>
  <c r="FH31" i="2"/>
  <c r="FH32" i="2"/>
  <c r="FH33" i="2"/>
  <c r="FH34" i="2"/>
  <c r="FH35" i="2"/>
  <c r="FH36" i="2"/>
  <c r="FH37" i="2"/>
  <c r="FH38" i="2"/>
  <c r="FH39" i="2"/>
  <c r="FH40" i="2"/>
  <c r="FH41" i="2"/>
  <c r="FH42" i="2"/>
  <c r="FO3" i="2"/>
  <c r="FO4" i="2"/>
  <c r="FO5" i="2"/>
  <c r="FO6" i="2"/>
  <c r="FO7" i="2"/>
  <c r="FO8" i="2"/>
  <c r="FO9" i="2"/>
  <c r="FO10" i="2"/>
  <c r="FO11" i="2"/>
  <c r="FO12" i="2"/>
  <c r="FO13" i="2"/>
  <c r="FO14" i="2"/>
  <c r="FO15" i="2"/>
  <c r="FO16" i="2"/>
  <c r="FO17" i="2"/>
  <c r="FO18" i="2"/>
  <c r="FO19" i="2"/>
  <c r="FO20" i="2"/>
  <c r="FO21" i="2"/>
  <c r="FO22" i="2"/>
  <c r="FO23" i="2"/>
  <c r="FO24" i="2"/>
  <c r="FO25" i="2"/>
  <c r="FO26" i="2"/>
  <c r="FO27" i="2"/>
  <c r="FO28" i="2"/>
  <c r="FO29" i="2"/>
  <c r="FO30" i="2"/>
  <c r="FO31" i="2"/>
  <c r="FO32" i="2"/>
  <c r="FO33" i="2"/>
  <c r="FO34" i="2"/>
  <c r="FO35" i="2"/>
  <c r="FO36" i="2"/>
  <c r="FO37" i="2"/>
  <c r="FO38" i="2"/>
  <c r="FO39" i="2"/>
  <c r="FO40" i="2"/>
  <c r="FO41" i="2"/>
  <c r="FO42" i="2"/>
  <c r="FV3" i="2"/>
  <c r="FV4" i="2"/>
  <c r="FV5" i="2"/>
  <c r="FV6" i="2"/>
  <c r="FV7" i="2"/>
  <c r="FV8" i="2"/>
  <c r="FV9" i="2"/>
  <c r="FV10" i="2"/>
  <c r="FV11" i="2"/>
  <c r="FV12" i="2"/>
  <c r="FV13" i="2"/>
  <c r="FV14" i="2"/>
  <c r="FV15" i="2"/>
  <c r="FV16" i="2"/>
  <c r="FV17" i="2"/>
  <c r="FV18" i="2"/>
  <c r="FV19" i="2"/>
  <c r="FV20" i="2"/>
  <c r="FV21" i="2"/>
  <c r="FV22" i="2"/>
  <c r="FV23" i="2"/>
  <c r="FV24" i="2"/>
  <c r="FV25" i="2"/>
  <c r="FV26" i="2"/>
  <c r="FV27" i="2"/>
  <c r="FV28" i="2"/>
  <c r="FV29" i="2"/>
  <c r="FV30" i="2"/>
  <c r="FV31" i="2"/>
  <c r="FV32" i="2"/>
  <c r="FV33" i="2"/>
  <c r="FV34" i="2"/>
  <c r="FV35" i="2"/>
  <c r="FV36" i="2"/>
  <c r="FV37" i="2"/>
  <c r="FV38" i="2"/>
  <c r="FV39" i="2"/>
  <c r="FV40" i="2"/>
  <c r="FV41" i="2"/>
  <c r="FV42" i="2"/>
  <c r="GC3" i="2"/>
  <c r="GC4" i="2"/>
  <c r="GC5" i="2"/>
  <c r="GC6" i="2"/>
  <c r="GC7" i="2"/>
  <c r="GC8" i="2"/>
  <c r="GC9" i="2"/>
  <c r="GC10" i="2"/>
  <c r="GC11" i="2"/>
  <c r="GC12" i="2"/>
  <c r="GC13" i="2"/>
  <c r="GC14" i="2"/>
  <c r="GC15" i="2"/>
  <c r="GC16" i="2"/>
  <c r="GC17" i="2"/>
  <c r="GC18" i="2"/>
  <c r="GC19" i="2"/>
  <c r="GC20" i="2"/>
  <c r="GC21" i="2"/>
  <c r="GC22" i="2"/>
  <c r="GC23" i="2"/>
  <c r="GC24" i="2"/>
  <c r="GC25" i="2"/>
  <c r="GC26" i="2"/>
  <c r="GC27" i="2"/>
  <c r="GC28" i="2"/>
  <c r="GC29" i="2"/>
  <c r="GC30" i="2"/>
  <c r="GC31" i="2"/>
  <c r="GC32" i="2"/>
  <c r="GC33" i="2"/>
  <c r="GC34" i="2"/>
  <c r="GC35" i="2"/>
  <c r="GC36" i="2"/>
  <c r="GC37" i="2"/>
  <c r="GC38" i="2"/>
  <c r="GC39" i="2"/>
  <c r="GC40" i="2"/>
  <c r="GC41" i="2"/>
  <c r="GC42" i="2"/>
  <c r="GJ3" i="2"/>
  <c r="GJ4" i="2"/>
  <c r="GJ5" i="2"/>
  <c r="GJ6" i="2"/>
  <c r="GJ7" i="2"/>
  <c r="GJ8" i="2"/>
  <c r="GJ9" i="2"/>
  <c r="GJ10" i="2"/>
  <c r="GJ11" i="2"/>
  <c r="GJ12" i="2"/>
  <c r="GJ13" i="2"/>
  <c r="GJ14" i="2"/>
  <c r="GJ15" i="2"/>
  <c r="GJ16" i="2"/>
  <c r="GJ17" i="2"/>
  <c r="GJ18" i="2"/>
  <c r="GJ19" i="2"/>
  <c r="GJ20" i="2"/>
  <c r="GJ21" i="2"/>
  <c r="GJ22" i="2"/>
  <c r="GJ23" i="2"/>
  <c r="GJ24" i="2"/>
  <c r="GJ25" i="2"/>
  <c r="GJ26" i="2"/>
  <c r="GJ27" i="2"/>
  <c r="GJ28" i="2"/>
  <c r="GJ29" i="2"/>
  <c r="GJ30" i="2"/>
  <c r="GJ31" i="2"/>
  <c r="GJ32" i="2"/>
  <c r="GJ33" i="2"/>
  <c r="GJ34" i="2"/>
  <c r="GJ35" i="2"/>
  <c r="GJ36" i="2"/>
  <c r="GJ37" i="2"/>
  <c r="GJ38" i="2"/>
  <c r="GJ39" i="2"/>
  <c r="GJ40" i="2"/>
  <c r="GJ41" i="2"/>
  <c r="GJ42" i="2"/>
  <c r="GQ3" i="2"/>
  <c r="GQ4" i="2"/>
  <c r="GQ5" i="2"/>
  <c r="GQ6" i="2"/>
  <c r="GQ7" i="2"/>
  <c r="GQ8" i="2"/>
  <c r="GQ9" i="2"/>
  <c r="GQ10" i="2"/>
  <c r="GQ11" i="2"/>
  <c r="GQ12" i="2"/>
  <c r="GQ13" i="2"/>
  <c r="GQ14" i="2"/>
  <c r="GQ15" i="2"/>
  <c r="GQ16" i="2"/>
  <c r="GQ17" i="2"/>
  <c r="GQ18" i="2"/>
  <c r="GQ19" i="2"/>
  <c r="GQ20" i="2"/>
  <c r="GQ21" i="2"/>
  <c r="GQ22" i="2"/>
  <c r="GQ23" i="2"/>
  <c r="GQ24" i="2"/>
  <c r="GQ25" i="2"/>
  <c r="GQ26" i="2"/>
  <c r="GQ27" i="2"/>
  <c r="GQ28" i="2"/>
  <c r="GQ29" i="2"/>
  <c r="GQ30" i="2"/>
  <c r="GQ31" i="2"/>
  <c r="GQ32" i="2"/>
  <c r="GQ33" i="2"/>
  <c r="GQ34" i="2"/>
  <c r="GQ35" i="2"/>
  <c r="GQ36" i="2"/>
  <c r="GQ37" i="2"/>
  <c r="GQ38" i="2"/>
  <c r="GQ39" i="2"/>
  <c r="GQ40" i="2"/>
  <c r="GQ41" i="2"/>
  <c r="GQ42" i="2"/>
  <c r="GX3" i="2"/>
  <c r="GX4" i="2"/>
  <c r="GX5" i="2"/>
  <c r="GX6" i="2"/>
  <c r="GX7" i="2"/>
  <c r="GX8" i="2"/>
  <c r="GX9" i="2"/>
  <c r="GX10" i="2"/>
  <c r="GX11" i="2"/>
  <c r="GX12" i="2"/>
  <c r="GX13" i="2"/>
  <c r="GX14" i="2"/>
  <c r="GX15" i="2"/>
  <c r="GX16" i="2"/>
  <c r="GX17" i="2"/>
  <c r="GX18" i="2"/>
  <c r="GX19" i="2"/>
  <c r="GX20" i="2"/>
  <c r="GX21" i="2"/>
  <c r="GX22" i="2"/>
  <c r="GX23" i="2"/>
  <c r="GX24" i="2"/>
  <c r="GX25" i="2"/>
  <c r="GX26" i="2"/>
  <c r="GX27" i="2"/>
  <c r="GX28" i="2"/>
  <c r="GX29" i="2"/>
  <c r="GX30" i="2"/>
  <c r="GX31" i="2"/>
  <c r="GX32" i="2"/>
  <c r="GX33" i="2"/>
  <c r="GX34" i="2"/>
  <c r="GX35" i="2"/>
  <c r="GX36" i="2"/>
  <c r="GX37" i="2"/>
  <c r="GX38" i="2"/>
  <c r="GX39" i="2"/>
  <c r="GX40" i="2"/>
  <c r="GX41" i="2"/>
  <c r="GX42" i="2"/>
  <c r="HE3" i="2"/>
  <c r="HE4" i="2"/>
  <c r="HE5" i="2"/>
  <c r="HE6" i="2"/>
  <c r="HE7" i="2"/>
  <c r="HE8" i="2"/>
  <c r="HE9" i="2"/>
  <c r="HE10" i="2"/>
  <c r="HE11" i="2"/>
  <c r="HE12" i="2"/>
  <c r="HE13" i="2"/>
  <c r="HE14" i="2"/>
  <c r="HE15" i="2"/>
  <c r="HE16" i="2"/>
  <c r="HE17" i="2"/>
  <c r="HE18" i="2"/>
  <c r="HE19" i="2"/>
  <c r="HE20" i="2"/>
  <c r="HE21" i="2"/>
  <c r="HE22" i="2"/>
  <c r="HE23" i="2"/>
  <c r="HE24" i="2"/>
  <c r="HE25" i="2"/>
  <c r="HE26" i="2"/>
  <c r="HE27" i="2"/>
  <c r="HE28" i="2"/>
  <c r="HE29" i="2"/>
  <c r="HE30" i="2"/>
  <c r="HE31" i="2"/>
  <c r="HE32" i="2"/>
  <c r="HE33" i="2"/>
  <c r="HE34" i="2"/>
  <c r="HE35" i="2"/>
  <c r="HE36" i="2"/>
  <c r="HE37" i="2"/>
  <c r="HE38" i="2"/>
  <c r="HE39" i="2"/>
  <c r="HE40" i="2"/>
  <c r="HE41" i="2"/>
  <c r="HE42" i="2"/>
  <c r="HL3" i="2"/>
  <c r="HL4" i="2"/>
  <c r="HL5" i="2"/>
  <c r="HL6" i="2"/>
  <c r="HL7" i="2"/>
  <c r="HL8" i="2"/>
  <c r="HL9" i="2"/>
  <c r="HL10" i="2"/>
  <c r="HL11" i="2"/>
  <c r="HL12" i="2"/>
  <c r="HL13" i="2"/>
  <c r="HL14" i="2"/>
  <c r="HL15" i="2"/>
  <c r="HL16" i="2"/>
  <c r="HL17" i="2"/>
  <c r="HL18" i="2"/>
  <c r="HL19" i="2"/>
  <c r="HL20" i="2"/>
  <c r="HL21" i="2"/>
  <c r="HL22" i="2"/>
  <c r="HL23" i="2"/>
  <c r="HL24" i="2"/>
  <c r="HL25" i="2"/>
  <c r="HL26" i="2"/>
  <c r="HL27" i="2"/>
  <c r="HL28" i="2"/>
  <c r="HL29" i="2"/>
  <c r="HL30" i="2"/>
  <c r="HL31" i="2"/>
  <c r="HL32" i="2"/>
  <c r="HL33" i="2"/>
  <c r="HL34" i="2"/>
  <c r="HL35" i="2"/>
  <c r="HL36" i="2"/>
  <c r="HL37" i="2"/>
  <c r="HL38" i="2"/>
  <c r="HL39" i="2"/>
  <c r="HL40" i="2"/>
  <c r="HL41" i="2"/>
  <c r="HL42" i="2"/>
  <c r="HS3" i="2"/>
  <c r="HS4" i="2"/>
  <c r="HS5" i="2"/>
  <c r="HS6" i="2"/>
  <c r="HS7" i="2"/>
  <c r="HS8" i="2"/>
  <c r="HS9" i="2"/>
  <c r="HS10" i="2"/>
  <c r="HS11" i="2"/>
  <c r="HS12" i="2"/>
  <c r="HS13" i="2"/>
  <c r="HS14" i="2"/>
  <c r="HS15" i="2"/>
  <c r="HS16" i="2"/>
  <c r="HS17" i="2"/>
  <c r="HS18" i="2"/>
  <c r="HS19" i="2"/>
  <c r="HS20" i="2"/>
  <c r="HS21" i="2"/>
  <c r="HS22" i="2"/>
  <c r="HS23" i="2"/>
  <c r="HS24" i="2"/>
  <c r="HS25" i="2"/>
  <c r="HS26" i="2"/>
  <c r="HS27" i="2"/>
  <c r="HS28" i="2"/>
  <c r="HS29" i="2"/>
  <c r="HS30" i="2"/>
  <c r="HS31" i="2"/>
  <c r="HS32" i="2"/>
  <c r="HS33" i="2"/>
  <c r="HS34" i="2"/>
  <c r="HS35" i="2"/>
  <c r="HS36" i="2"/>
  <c r="HS37" i="2"/>
  <c r="HS38" i="2"/>
  <c r="HS39" i="2"/>
  <c r="HS40" i="2"/>
  <c r="HS41" i="2"/>
  <c r="HS42" i="2"/>
  <c r="HZ3" i="2"/>
  <c r="HZ4" i="2"/>
  <c r="HZ5" i="2"/>
  <c r="HZ6" i="2"/>
  <c r="HZ7" i="2"/>
  <c r="HZ8" i="2"/>
  <c r="HZ9" i="2"/>
  <c r="HZ10" i="2"/>
  <c r="HZ11" i="2"/>
  <c r="HZ12" i="2"/>
  <c r="HZ13" i="2"/>
  <c r="HZ14" i="2"/>
  <c r="HZ15" i="2"/>
  <c r="HZ16" i="2"/>
  <c r="HZ17" i="2"/>
  <c r="HZ18" i="2"/>
  <c r="HZ19" i="2"/>
  <c r="HZ20" i="2"/>
  <c r="HZ21" i="2"/>
  <c r="HZ22" i="2"/>
  <c r="HZ23" i="2"/>
  <c r="HZ24" i="2"/>
  <c r="HZ25" i="2"/>
  <c r="HZ26" i="2"/>
  <c r="HZ27" i="2"/>
  <c r="HZ28" i="2"/>
  <c r="HZ29" i="2"/>
  <c r="HZ30" i="2"/>
  <c r="HZ31" i="2"/>
  <c r="HZ32" i="2"/>
  <c r="HZ33" i="2"/>
  <c r="HZ34" i="2"/>
  <c r="HZ35" i="2"/>
  <c r="HZ36" i="2"/>
  <c r="HZ37" i="2"/>
  <c r="HZ38" i="2"/>
  <c r="HZ39" i="2"/>
  <c r="HZ40" i="2"/>
  <c r="HZ41" i="2"/>
  <c r="HZ42" i="2"/>
  <c r="IG3" i="2"/>
  <c r="IG4" i="2"/>
  <c r="IG5" i="2"/>
  <c r="IG6" i="2"/>
  <c r="IG7" i="2"/>
  <c r="IG8" i="2"/>
  <c r="IG9" i="2"/>
  <c r="IG10" i="2"/>
  <c r="IG11" i="2"/>
  <c r="IG12" i="2"/>
  <c r="IG13" i="2"/>
  <c r="IG14" i="2"/>
  <c r="IG15" i="2"/>
  <c r="IG16" i="2"/>
  <c r="IG17" i="2"/>
  <c r="IG18" i="2"/>
  <c r="IG19" i="2"/>
  <c r="IG20" i="2"/>
  <c r="IG21" i="2"/>
  <c r="IG22" i="2"/>
  <c r="IG23" i="2"/>
  <c r="IG24" i="2"/>
  <c r="IG25" i="2"/>
  <c r="IG26" i="2"/>
  <c r="IG27" i="2"/>
  <c r="IG28" i="2"/>
  <c r="IG29" i="2"/>
  <c r="IG30" i="2"/>
  <c r="IG31" i="2"/>
  <c r="IG32" i="2"/>
  <c r="IG33" i="2"/>
  <c r="IG34" i="2"/>
  <c r="IG35" i="2"/>
  <c r="IG36" i="2"/>
  <c r="IG37" i="2"/>
  <c r="IG38" i="2"/>
  <c r="IG39" i="2"/>
  <c r="IG40" i="2"/>
  <c r="IG41" i="2"/>
  <c r="IG42" i="2"/>
  <c r="IN3" i="2"/>
  <c r="IN4" i="2"/>
  <c r="IN5" i="2"/>
  <c r="IN6" i="2"/>
  <c r="IN7" i="2"/>
  <c r="IN8" i="2"/>
  <c r="IN9" i="2"/>
  <c r="IN10" i="2"/>
  <c r="IN11" i="2"/>
  <c r="IN12" i="2"/>
  <c r="IN13" i="2"/>
  <c r="IN14" i="2"/>
  <c r="IN15" i="2"/>
  <c r="IN16" i="2"/>
  <c r="IN17" i="2"/>
  <c r="IN18" i="2"/>
  <c r="IN19" i="2"/>
  <c r="IN20" i="2"/>
  <c r="IN21" i="2"/>
  <c r="IN22" i="2"/>
  <c r="IN23" i="2"/>
  <c r="IN24" i="2"/>
  <c r="IN25" i="2"/>
  <c r="IN26" i="2"/>
  <c r="IN27" i="2"/>
  <c r="IN28" i="2"/>
  <c r="IN29" i="2"/>
  <c r="IN30" i="2"/>
  <c r="IN31" i="2"/>
  <c r="IN32" i="2"/>
  <c r="IN33" i="2"/>
  <c r="IN34" i="2"/>
  <c r="IN35" i="2"/>
  <c r="IN36" i="2"/>
  <c r="IN37" i="2"/>
  <c r="IN38" i="2"/>
  <c r="IN39" i="2"/>
  <c r="IN40" i="2"/>
  <c r="IN41" i="2"/>
  <c r="IN42" i="2"/>
  <c r="IU3" i="2"/>
  <c r="IU4" i="2"/>
  <c r="IU5" i="2"/>
  <c r="IU6" i="2"/>
  <c r="IU7" i="2"/>
  <c r="IU8" i="2"/>
  <c r="IU9" i="2"/>
  <c r="IU10" i="2"/>
  <c r="IU11" i="2"/>
  <c r="IU12" i="2"/>
  <c r="IU13" i="2"/>
  <c r="IU14" i="2"/>
  <c r="IU15" i="2"/>
  <c r="IU16" i="2"/>
  <c r="IU17" i="2"/>
  <c r="IU18" i="2"/>
  <c r="IU19" i="2"/>
  <c r="IU20" i="2"/>
  <c r="IU21" i="2"/>
  <c r="IU22" i="2"/>
  <c r="IU23" i="2"/>
  <c r="IU24" i="2"/>
  <c r="IU25" i="2"/>
  <c r="IU26" i="2"/>
  <c r="IU27" i="2"/>
  <c r="IU28" i="2"/>
  <c r="IU29" i="2"/>
  <c r="IU30" i="2"/>
  <c r="IU31" i="2"/>
  <c r="IU32" i="2"/>
  <c r="IU33" i="2"/>
  <c r="IU34" i="2"/>
  <c r="IU35" i="2"/>
  <c r="IU36" i="2"/>
  <c r="IU37" i="2"/>
  <c r="IU38" i="2"/>
  <c r="IU39" i="2"/>
  <c r="IU40" i="2"/>
  <c r="IU41" i="2"/>
  <c r="IU42" i="2"/>
  <c r="JB3" i="2"/>
  <c r="JB4" i="2"/>
  <c r="JB5" i="2"/>
  <c r="JB6" i="2"/>
  <c r="JB7" i="2"/>
  <c r="JB8" i="2"/>
  <c r="JB9" i="2"/>
  <c r="JB10" i="2"/>
  <c r="JB11" i="2"/>
  <c r="JB12" i="2"/>
  <c r="JB13" i="2"/>
  <c r="JB14" i="2"/>
  <c r="JB15" i="2"/>
  <c r="JB16" i="2"/>
  <c r="JB17" i="2"/>
  <c r="JB18" i="2"/>
  <c r="JB19" i="2"/>
  <c r="JB20" i="2"/>
  <c r="JB21" i="2"/>
  <c r="JB22" i="2"/>
  <c r="JB23" i="2"/>
  <c r="JB24" i="2"/>
  <c r="JB25" i="2"/>
  <c r="JB26" i="2"/>
  <c r="JB27" i="2"/>
  <c r="JB28" i="2"/>
  <c r="JB29" i="2"/>
  <c r="JB30" i="2"/>
  <c r="JB31" i="2"/>
  <c r="JB32" i="2"/>
  <c r="JB33" i="2"/>
  <c r="JB34" i="2"/>
  <c r="JB35" i="2"/>
  <c r="JB36" i="2"/>
  <c r="JB37" i="2"/>
  <c r="JB38" i="2"/>
  <c r="JB39" i="2"/>
  <c r="JB40" i="2"/>
  <c r="JB41" i="2"/>
  <c r="JB42" i="2"/>
  <c r="JI3" i="2"/>
  <c r="JI4" i="2"/>
  <c r="JI5" i="2"/>
  <c r="JI6" i="2"/>
  <c r="JI7" i="2"/>
  <c r="JI8" i="2"/>
  <c r="JI9" i="2"/>
  <c r="JI10" i="2"/>
  <c r="JI11" i="2"/>
  <c r="JI12" i="2"/>
  <c r="JI13" i="2"/>
  <c r="JI14" i="2"/>
  <c r="JI15" i="2"/>
  <c r="JI16" i="2"/>
  <c r="JI17" i="2"/>
  <c r="JI18" i="2"/>
  <c r="JI19" i="2"/>
  <c r="JI20" i="2"/>
  <c r="JI21" i="2"/>
  <c r="JI22" i="2"/>
  <c r="JI23" i="2"/>
  <c r="JI24" i="2"/>
  <c r="JI25" i="2"/>
  <c r="JI26" i="2"/>
  <c r="JI27" i="2"/>
  <c r="JI28" i="2"/>
  <c r="JI29" i="2"/>
  <c r="JI30" i="2"/>
  <c r="JI31" i="2"/>
  <c r="JI32" i="2"/>
  <c r="JI33" i="2"/>
  <c r="JI34" i="2"/>
  <c r="JI35" i="2"/>
  <c r="JI36" i="2"/>
  <c r="JI37" i="2"/>
  <c r="JI38" i="2"/>
  <c r="JI39" i="2"/>
  <c r="JI40" i="2"/>
  <c r="JI41" i="2"/>
  <c r="JI42" i="2"/>
  <c r="JP3" i="2"/>
  <c r="JP4" i="2"/>
  <c r="JP5" i="2"/>
  <c r="JP6" i="2"/>
  <c r="JP7" i="2"/>
  <c r="JP8" i="2"/>
  <c r="JP9" i="2"/>
  <c r="JP10" i="2"/>
  <c r="JP11" i="2"/>
  <c r="JP12" i="2"/>
  <c r="JP13" i="2"/>
  <c r="JP14" i="2"/>
  <c r="JP15" i="2"/>
  <c r="JP16" i="2"/>
  <c r="JP17" i="2"/>
  <c r="JP18" i="2"/>
  <c r="JP19" i="2"/>
  <c r="JP20" i="2"/>
  <c r="JP21" i="2"/>
  <c r="JP22" i="2"/>
  <c r="JP23" i="2"/>
  <c r="JP24" i="2"/>
  <c r="JP25" i="2"/>
  <c r="JP26" i="2"/>
  <c r="JP27" i="2"/>
  <c r="JP28" i="2"/>
  <c r="JP29" i="2"/>
  <c r="JP30" i="2"/>
  <c r="JP31" i="2"/>
  <c r="JP32" i="2"/>
  <c r="JP33" i="2"/>
  <c r="JP34" i="2"/>
  <c r="JP35" i="2"/>
  <c r="JP36" i="2"/>
  <c r="JP37" i="2"/>
  <c r="JP38" i="2"/>
  <c r="JP39" i="2"/>
  <c r="JP40" i="2"/>
  <c r="JP41" i="2"/>
  <c r="JP42" i="2"/>
  <c r="JW3" i="2"/>
  <c r="JW4" i="2"/>
  <c r="JW5" i="2"/>
  <c r="JW6" i="2"/>
  <c r="JW7" i="2"/>
  <c r="JW8" i="2"/>
  <c r="JW9" i="2"/>
  <c r="JW10" i="2"/>
  <c r="JW11" i="2"/>
  <c r="JW12" i="2"/>
  <c r="JW13" i="2"/>
  <c r="JW14" i="2"/>
  <c r="JW15" i="2"/>
  <c r="JW16" i="2"/>
  <c r="JW17" i="2"/>
  <c r="JW18" i="2"/>
  <c r="JW19" i="2"/>
  <c r="JW20" i="2"/>
  <c r="JW21" i="2"/>
  <c r="JW22" i="2"/>
  <c r="JW23" i="2"/>
  <c r="JW24" i="2"/>
  <c r="JW25" i="2"/>
  <c r="JW26" i="2"/>
  <c r="JW27" i="2"/>
  <c r="JW28" i="2"/>
  <c r="JW29" i="2"/>
  <c r="JW30" i="2"/>
  <c r="JW31" i="2"/>
  <c r="JW32" i="2"/>
  <c r="JW33" i="2"/>
  <c r="JW34" i="2"/>
  <c r="JW35" i="2"/>
  <c r="JW36" i="2"/>
  <c r="JW37" i="2"/>
  <c r="JW38" i="2"/>
  <c r="JW39" i="2"/>
  <c r="JW40" i="2"/>
  <c r="JW41" i="2"/>
  <c r="JW42" i="2"/>
  <c r="KD3" i="2"/>
  <c r="KD4" i="2"/>
  <c r="KD5" i="2"/>
  <c r="KD6" i="2"/>
  <c r="KD7" i="2"/>
  <c r="KD8" i="2"/>
  <c r="KD9" i="2"/>
  <c r="KD10" i="2"/>
  <c r="KD11" i="2"/>
  <c r="KD12" i="2"/>
  <c r="KD13" i="2"/>
  <c r="KD14" i="2"/>
  <c r="KD15" i="2"/>
  <c r="KD16" i="2"/>
  <c r="KD17" i="2"/>
  <c r="KD18" i="2"/>
  <c r="KD19" i="2"/>
  <c r="KD20" i="2"/>
  <c r="KD21" i="2"/>
  <c r="KD22" i="2"/>
  <c r="KD23" i="2"/>
  <c r="KD24" i="2"/>
  <c r="KD25" i="2"/>
  <c r="KD26" i="2"/>
  <c r="KD27" i="2"/>
  <c r="KD28" i="2"/>
  <c r="KD29" i="2"/>
  <c r="KD30" i="2"/>
  <c r="KD31" i="2"/>
  <c r="KD32" i="2"/>
  <c r="KD33" i="2"/>
  <c r="KD34" i="2"/>
  <c r="KD35" i="2"/>
  <c r="KD36" i="2"/>
  <c r="KD37" i="2"/>
  <c r="KD38" i="2"/>
  <c r="KD39" i="2"/>
  <c r="KD40" i="2"/>
  <c r="KD41" i="2"/>
  <c r="KD42" i="2"/>
  <c r="KK3" i="2"/>
  <c r="KK4" i="2"/>
  <c r="KK5" i="2"/>
  <c r="KK6" i="2"/>
  <c r="KK7" i="2"/>
  <c r="KK8" i="2"/>
  <c r="KK9" i="2"/>
  <c r="KK10" i="2"/>
  <c r="KK11" i="2"/>
  <c r="KK12" i="2"/>
  <c r="KK13" i="2"/>
  <c r="KK14" i="2"/>
  <c r="KK15" i="2"/>
  <c r="KK16" i="2"/>
  <c r="KK17" i="2"/>
  <c r="KK18" i="2"/>
  <c r="KK19" i="2"/>
  <c r="KK20" i="2"/>
  <c r="KK21" i="2"/>
  <c r="KK22" i="2"/>
  <c r="KK23" i="2"/>
  <c r="KK24" i="2"/>
  <c r="KK25" i="2"/>
  <c r="KK26" i="2"/>
  <c r="KK27" i="2"/>
  <c r="KK28" i="2"/>
  <c r="KK29" i="2"/>
  <c r="KK30" i="2"/>
  <c r="KK31" i="2"/>
  <c r="KK32" i="2"/>
  <c r="KK33" i="2"/>
  <c r="KK34" i="2"/>
  <c r="KK35" i="2"/>
  <c r="KK36" i="2"/>
  <c r="KK37" i="2"/>
  <c r="KK38" i="2"/>
  <c r="KK39" i="2"/>
  <c r="KK40" i="2"/>
  <c r="KK41" i="2"/>
  <c r="KK42" i="2"/>
  <c r="KR3" i="2"/>
  <c r="KR4" i="2"/>
  <c r="KR5" i="2"/>
  <c r="KR6" i="2"/>
  <c r="KR7" i="2"/>
  <c r="KR8" i="2"/>
  <c r="KR9" i="2"/>
  <c r="KR10" i="2"/>
  <c r="KR11" i="2"/>
  <c r="KR12" i="2"/>
  <c r="KR13" i="2"/>
  <c r="KR14" i="2"/>
  <c r="KR15" i="2"/>
  <c r="KR16" i="2"/>
  <c r="KR17" i="2"/>
  <c r="KR18" i="2"/>
  <c r="KR19" i="2"/>
  <c r="KR20" i="2"/>
  <c r="KR21" i="2"/>
  <c r="KR22" i="2"/>
  <c r="KR23" i="2"/>
  <c r="KR24" i="2"/>
  <c r="KR25" i="2"/>
  <c r="KR26" i="2"/>
  <c r="KR27" i="2"/>
  <c r="KR28" i="2"/>
  <c r="KR29" i="2"/>
  <c r="KR30" i="2"/>
  <c r="KR31" i="2"/>
  <c r="KR32" i="2"/>
  <c r="KR33" i="2"/>
  <c r="KR34" i="2"/>
  <c r="KR35" i="2"/>
  <c r="KR36" i="2"/>
  <c r="KR37" i="2"/>
  <c r="KR38" i="2"/>
  <c r="KR39" i="2"/>
  <c r="KR40" i="2"/>
  <c r="KR41" i="2"/>
  <c r="KR42" i="2"/>
  <c r="KY3" i="2"/>
  <c r="KY4" i="2"/>
  <c r="KY5" i="2"/>
  <c r="KY6" i="2"/>
  <c r="KY7" i="2"/>
  <c r="KY8" i="2"/>
  <c r="KY9" i="2"/>
  <c r="KY10" i="2"/>
  <c r="KY11" i="2"/>
  <c r="KY12" i="2"/>
  <c r="KY13" i="2"/>
  <c r="KY14" i="2"/>
  <c r="KY15" i="2"/>
  <c r="KY16" i="2"/>
  <c r="KY17" i="2"/>
  <c r="KY18" i="2"/>
  <c r="KY19" i="2"/>
  <c r="KY20" i="2"/>
  <c r="KY21" i="2"/>
  <c r="KY22" i="2"/>
  <c r="KY23" i="2"/>
  <c r="KY24" i="2"/>
  <c r="KY25" i="2"/>
  <c r="KY26" i="2"/>
  <c r="KY27" i="2"/>
  <c r="KY28" i="2"/>
  <c r="KY29" i="2"/>
  <c r="KY30" i="2"/>
  <c r="KY31" i="2"/>
  <c r="KY32" i="2"/>
  <c r="KY33" i="2"/>
  <c r="KY34" i="2"/>
  <c r="KY35" i="2"/>
  <c r="KY36" i="2"/>
  <c r="KY37" i="2"/>
  <c r="KY38" i="2"/>
  <c r="KY39" i="2"/>
  <c r="KY40" i="2"/>
  <c r="KY41" i="2"/>
  <c r="KY42" i="2"/>
  <c r="LF3" i="2"/>
  <c r="LF4" i="2"/>
  <c r="LF5" i="2"/>
  <c r="LF6" i="2"/>
  <c r="LF7" i="2"/>
  <c r="LF8" i="2"/>
  <c r="LF9" i="2"/>
  <c r="LF10" i="2"/>
  <c r="LF11" i="2"/>
  <c r="LF12" i="2"/>
  <c r="LF13" i="2"/>
  <c r="LF14" i="2"/>
  <c r="LF15" i="2"/>
  <c r="LF16" i="2"/>
  <c r="LF17" i="2"/>
  <c r="LF18" i="2"/>
  <c r="LF19" i="2"/>
  <c r="LF20" i="2"/>
  <c r="LF21" i="2"/>
  <c r="LF22" i="2"/>
  <c r="LF23" i="2"/>
  <c r="LF24" i="2"/>
  <c r="LF25" i="2"/>
  <c r="LF26" i="2"/>
  <c r="LF27" i="2"/>
  <c r="LF28" i="2"/>
  <c r="LF29" i="2"/>
  <c r="LF30" i="2"/>
  <c r="LF31" i="2"/>
  <c r="LF32" i="2"/>
  <c r="LF33" i="2"/>
  <c r="LF34" i="2"/>
  <c r="LF35" i="2"/>
  <c r="LF36" i="2"/>
  <c r="LF37" i="2"/>
  <c r="LF38" i="2"/>
  <c r="LF39" i="2"/>
  <c r="LF40" i="2"/>
  <c r="LF41" i="2"/>
  <c r="LF42" i="2"/>
  <c r="LM3" i="2"/>
  <c r="LM4" i="2"/>
  <c r="LM5" i="2"/>
  <c r="LM6" i="2"/>
  <c r="LM7" i="2"/>
  <c r="LM8" i="2"/>
  <c r="LM9" i="2"/>
  <c r="LM10" i="2"/>
  <c r="LM11" i="2"/>
  <c r="LM12" i="2"/>
  <c r="LM13" i="2"/>
  <c r="LM14" i="2"/>
  <c r="LM15" i="2"/>
  <c r="LM16" i="2"/>
  <c r="LM17" i="2"/>
  <c r="LM18" i="2"/>
  <c r="LM19" i="2"/>
  <c r="LM20" i="2"/>
  <c r="LM21" i="2"/>
  <c r="LM22" i="2"/>
  <c r="LM23" i="2"/>
  <c r="LM24" i="2"/>
  <c r="LM25" i="2"/>
  <c r="LM26" i="2"/>
  <c r="LM27" i="2"/>
  <c r="LM28" i="2"/>
  <c r="LM29" i="2"/>
  <c r="LM30" i="2"/>
  <c r="LM31" i="2"/>
  <c r="LM32" i="2"/>
  <c r="LM33" i="2"/>
  <c r="LM34" i="2"/>
  <c r="LM35" i="2"/>
  <c r="LM36" i="2"/>
  <c r="LM37" i="2"/>
  <c r="LM38" i="2"/>
  <c r="LM39" i="2"/>
  <c r="LM40" i="2"/>
  <c r="LM41" i="2"/>
  <c r="LM42" i="2"/>
  <c r="LT3" i="2"/>
  <c r="LT4" i="2"/>
  <c r="LT5" i="2"/>
  <c r="LT6" i="2"/>
  <c r="LT7" i="2"/>
  <c r="LT8" i="2"/>
  <c r="LT9" i="2"/>
  <c r="LT10" i="2"/>
  <c r="LT11" i="2"/>
  <c r="LT12" i="2"/>
  <c r="LT13" i="2"/>
  <c r="LT14" i="2"/>
  <c r="LT15" i="2"/>
  <c r="LT16" i="2"/>
  <c r="LT17" i="2"/>
  <c r="LT18" i="2"/>
  <c r="LT19" i="2"/>
  <c r="LT20" i="2"/>
  <c r="LT21" i="2"/>
  <c r="LT22" i="2"/>
  <c r="LT23" i="2"/>
  <c r="LT24" i="2"/>
  <c r="LT25" i="2"/>
  <c r="LT26" i="2"/>
  <c r="LT27" i="2"/>
  <c r="LT28" i="2"/>
  <c r="LT29" i="2"/>
  <c r="LT30" i="2"/>
  <c r="LT31" i="2"/>
  <c r="LT32" i="2"/>
  <c r="LT33" i="2"/>
  <c r="LT34" i="2"/>
  <c r="LT35" i="2"/>
  <c r="LT36" i="2"/>
  <c r="LT37" i="2"/>
  <c r="LT38" i="2"/>
  <c r="LT39" i="2"/>
  <c r="LT40" i="2"/>
  <c r="LT41" i="2"/>
  <c r="LT4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AU1" i="12" l="1"/>
  <c r="AM1" i="12"/>
  <c r="AE1" i="12"/>
  <c r="V1" i="12"/>
  <c r="N1" i="12"/>
  <c r="D1" i="12"/>
  <c r="AS1" i="12"/>
  <c r="AK1" i="12"/>
  <c r="AB1" i="12"/>
  <c r="T1" i="12"/>
  <c r="L1" i="12"/>
  <c r="C1" i="12"/>
  <c r="B1" i="12"/>
  <c r="AX1" i="12"/>
  <c r="AV1" i="12"/>
  <c r="AT1" i="12"/>
  <c r="AR1" i="12"/>
  <c r="AP1" i="12"/>
  <c r="AN1" i="12"/>
  <c r="AL1" i="12"/>
  <c r="AJ1" i="12"/>
  <c r="AH1" i="12"/>
  <c r="AF1" i="12"/>
  <c r="AD1" i="12"/>
  <c r="AA1" i="12"/>
  <c r="Y1" i="12"/>
  <c r="W1" i="12"/>
  <c r="U1" i="12"/>
  <c r="S1" i="12"/>
  <c r="Q1" i="12"/>
  <c r="O1" i="12"/>
  <c r="M1" i="12"/>
  <c r="K1" i="12"/>
  <c r="H1" i="12"/>
  <c r="E1" i="12"/>
  <c r="DL3" i="2"/>
  <c r="DL4" i="2" s="1"/>
  <c r="IH3" i="2"/>
  <c r="IH4" i="2" s="1"/>
  <c r="FP3" i="2"/>
  <c r="FP4" i="2" s="1"/>
  <c r="D3" i="2"/>
  <c r="KL3" i="2"/>
  <c r="KL4" i="2" s="1"/>
  <c r="BH3" i="2"/>
  <c r="BH4" i="2" s="1"/>
  <c r="JJ3" i="2"/>
  <c r="EN3" i="2"/>
  <c r="Y3" i="2"/>
  <c r="Y4" i="2" s="1"/>
  <c r="GR3" i="2"/>
  <c r="GR4" i="2" s="1"/>
  <c r="CJ3" i="2"/>
  <c r="CK3" i="2" s="1"/>
  <c r="CM3" i="2" s="1"/>
  <c r="N2" i="9" s="1"/>
  <c r="LN3" i="2"/>
  <c r="KZ3" i="2"/>
  <c r="IV3" i="2"/>
  <c r="GD3" i="2"/>
  <c r="DZ3" i="2"/>
  <c r="BV3" i="2"/>
  <c r="R3" i="2"/>
  <c r="JX3" i="2"/>
  <c r="HT3" i="2"/>
  <c r="HF3" i="2"/>
  <c r="FB3" i="2"/>
  <c r="CX3" i="2"/>
  <c r="BA3" i="2"/>
  <c r="AM3" i="2"/>
  <c r="K3" i="2"/>
  <c r="LG3" i="2"/>
  <c r="KE3" i="2"/>
  <c r="JC3" i="2"/>
  <c r="IA3" i="2"/>
  <c r="GK3" i="2"/>
  <c r="FI3" i="2"/>
  <c r="EG3" i="2"/>
  <c r="DE3" i="2"/>
  <c r="CC3" i="2"/>
  <c r="KS3" i="2"/>
  <c r="JQ3" i="2"/>
  <c r="IO3" i="2"/>
  <c r="GY3" i="2"/>
  <c r="FW3" i="2"/>
  <c r="EU3" i="2"/>
  <c r="DS3" i="2"/>
  <c r="BO3" i="2"/>
  <c r="LU3" i="2"/>
  <c r="HM3" i="2"/>
  <c r="CQ3" i="2"/>
  <c r="AF3" i="2"/>
  <c r="AT3" i="2"/>
  <c r="FQ3" i="2" l="1"/>
  <c r="FS3" i="2" s="1"/>
  <c r="Z2" i="9" s="1"/>
  <c r="KM3" i="2"/>
  <c r="KO3" i="2" s="1"/>
  <c r="AR2" i="9" s="1"/>
  <c r="Z3" i="2"/>
  <c r="AB3" i="2" s="1"/>
  <c r="E2" i="9" s="1"/>
  <c r="CJ4" i="2"/>
  <c r="BI3" i="2"/>
  <c r="BK3" i="2" s="1"/>
  <c r="J2" i="9" s="1"/>
  <c r="II3" i="2"/>
  <c r="IK3" i="2" s="1"/>
  <c r="AJ2" i="9" s="1"/>
  <c r="DM3" i="2"/>
  <c r="DO3" i="2" s="1"/>
  <c r="R2" i="9" s="1"/>
  <c r="GS3" i="2"/>
  <c r="GU3" i="2" s="1"/>
  <c r="AD2" i="9" s="1"/>
  <c r="DL5" i="2"/>
  <c r="DM4" i="2"/>
  <c r="DO4" i="2" s="1"/>
  <c r="R3" i="9" s="1"/>
  <c r="IH5" i="2"/>
  <c r="II4" i="2"/>
  <c r="IK4" i="2" s="1"/>
  <c r="AJ3" i="9" s="1"/>
  <c r="EN4" i="2"/>
  <c r="EO3" i="2"/>
  <c r="EQ3" i="2" s="1"/>
  <c r="V2" i="9" s="1"/>
  <c r="JJ4" i="2"/>
  <c r="JK3" i="2"/>
  <c r="JM3" i="2" s="1"/>
  <c r="AN2" i="9" s="1"/>
  <c r="BH5" i="2"/>
  <c r="BI4" i="2"/>
  <c r="BK4" i="2" s="1"/>
  <c r="J3" i="9" s="1"/>
  <c r="KL5" i="2"/>
  <c r="KM4" i="2"/>
  <c r="KO4" i="2" s="1"/>
  <c r="AR3" i="9" s="1"/>
  <c r="FP5" i="2"/>
  <c r="FQ4" i="2"/>
  <c r="FS4" i="2" s="1"/>
  <c r="Z3" i="9" s="1"/>
  <c r="AM4" i="2"/>
  <c r="AN3" i="2"/>
  <c r="AP3" i="2" s="1"/>
  <c r="G2" i="9" s="1"/>
  <c r="CX4" i="2"/>
  <c r="CY3" i="2"/>
  <c r="DA3" i="2" s="1"/>
  <c r="P2" i="9" s="1"/>
  <c r="HF4" i="2"/>
  <c r="HG3" i="2"/>
  <c r="HI3" i="2" s="1"/>
  <c r="AF2" i="9" s="1"/>
  <c r="JX4" i="2"/>
  <c r="JY3" i="2"/>
  <c r="KA3" i="2" s="1"/>
  <c r="AP2" i="9" s="1"/>
  <c r="BV4" i="2"/>
  <c r="BW3" i="2"/>
  <c r="BY3" i="2" s="1"/>
  <c r="L2" i="9" s="1"/>
  <c r="GD4" i="2"/>
  <c r="GE3" i="2"/>
  <c r="GG3" i="2" s="1"/>
  <c r="AB2" i="9" s="1"/>
  <c r="KZ4" i="2"/>
  <c r="LA3" i="2"/>
  <c r="LC3" i="2" s="1"/>
  <c r="AT2" i="9" s="1"/>
  <c r="CJ5" i="2"/>
  <c r="CK4" i="2"/>
  <c r="CM4" i="2" s="1"/>
  <c r="N3" i="9" s="1"/>
  <c r="GR5" i="2"/>
  <c r="GS4" i="2"/>
  <c r="GU4" i="2" s="1"/>
  <c r="AD3" i="9" s="1"/>
  <c r="Y5" i="2"/>
  <c r="Z4" i="2"/>
  <c r="AB4" i="2" s="1"/>
  <c r="E3" i="9" s="1"/>
  <c r="BA4" i="2"/>
  <c r="BB3" i="2"/>
  <c r="BD3" i="2" s="1"/>
  <c r="I2" i="9" s="1"/>
  <c r="FB4" i="2"/>
  <c r="FC3" i="2"/>
  <c r="FE3" i="2" s="1"/>
  <c r="X2" i="9" s="1"/>
  <c r="HT4" i="2"/>
  <c r="HU3" i="2"/>
  <c r="HW3" i="2" s="1"/>
  <c r="AH2" i="9" s="1"/>
  <c r="R4" i="2"/>
  <c r="S3" i="2"/>
  <c r="U3" i="2" s="1"/>
  <c r="D2" i="9" s="1"/>
  <c r="DZ4" i="2"/>
  <c r="EA3" i="2"/>
  <c r="EC3" i="2" s="1"/>
  <c r="T2" i="9" s="1"/>
  <c r="IV4" i="2"/>
  <c r="IW3" i="2"/>
  <c r="IY3" i="2" s="1"/>
  <c r="AL2" i="9" s="1"/>
  <c r="LN4" i="2"/>
  <c r="LO3" i="2"/>
  <c r="LQ3" i="2" s="1"/>
  <c r="AV2" i="9" s="1"/>
  <c r="BO4" i="2"/>
  <c r="BP3" i="2"/>
  <c r="BR3" i="2" s="1"/>
  <c r="K2" i="9" s="1"/>
  <c r="EU4" i="2"/>
  <c r="EV3" i="2"/>
  <c r="EX3" i="2" s="1"/>
  <c r="W2" i="9" s="1"/>
  <c r="GY4" i="2"/>
  <c r="GZ3" i="2"/>
  <c r="HB3" i="2" s="1"/>
  <c r="AE2" i="9" s="1"/>
  <c r="JQ4" i="2"/>
  <c r="JR3" i="2"/>
  <c r="JT3" i="2" s="1"/>
  <c r="AO2" i="9" s="1"/>
  <c r="CC4" i="2"/>
  <c r="CD3" i="2"/>
  <c r="CF3" i="2" s="1"/>
  <c r="M2" i="9" s="1"/>
  <c r="EG4" i="2"/>
  <c r="EH3" i="2"/>
  <c r="EJ3" i="2" s="1"/>
  <c r="U2" i="9" s="1"/>
  <c r="GK4" i="2"/>
  <c r="GL3" i="2"/>
  <c r="GN3" i="2" s="1"/>
  <c r="AC2" i="9" s="1"/>
  <c r="JC4" i="2"/>
  <c r="JD3" i="2"/>
  <c r="JF3" i="2" s="1"/>
  <c r="AM2" i="9" s="1"/>
  <c r="LG4" i="2"/>
  <c r="LH3" i="2"/>
  <c r="LJ3" i="2" s="1"/>
  <c r="AU2" i="9" s="1"/>
  <c r="DS4" i="2"/>
  <c r="DT3" i="2"/>
  <c r="DV3" i="2" s="1"/>
  <c r="S2" i="9" s="1"/>
  <c r="FW4" i="2"/>
  <c r="FX3" i="2"/>
  <c r="FZ3" i="2" s="1"/>
  <c r="AA2" i="9" s="1"/>
  <c r="IO4" i="2"/>
  <c r="IP3" i="2"/>
  <c r="IR3" i="2" s="1"/>
  <c r="AK2" i="9" s="1"/>
  <c r="KS4" i="2"/>
  <c r="KT3" i="2"/>
  <c r="KV3" i="2" s="1"/>
  <c r="AS2" i="9" s="1"/>
  <c r="DE4" i="2"/>
  <c r="DF3" i="2"/>
  <c r="DH3" i="2" s="1"/>
  <c r="Q2" i="9" s="1"/>
  <c r="FI4" i="2"/>
  <c r="FJ3" i="2"/>
  <c r="FL3" i="2" s="1"/>
  <c r="Y2" i="9" s="1"/>
  <c r="IA4" i="2"/>
  <c r="IB3" i="2"/>
  <c r="ID3" i="2" s="1"/>
  <c r="AI2" i="9" s="1"/>
  <c r="KE4" i="2"/>
  <c r="KF3" i="2"/>
  <c r="KH3" i="2" s="1"/>
  <c r="AQ2" i="9" s="1"/>
  <c r="K4" i="2"/>
  <c r="L3" i="2"/>
  <c r="N3" i="2" s="1"/>
  <c r="C2" i="9" s="1"/>
  <c r="D4" i="2"/>
  <c r="E3" i="2"/>
  <c r="G3" i="2" s="1"/>
  <c r="B2" i="9" s="1"/>
  <c r="HM4" i="2"/>
  <c r="HN3" i="2"/>
  <c r="HP3" i="2" s="1"/>
  <c r="AG2" i="9" s="1"/>
  <c r="AT4" i="2"/>
  <c r="AU3" i="2"/>
  <c r="AW3" i="2" s="1"/>
  <c r="H2" i="9" s="1"/>
  <c r="CQ4" i="2"/>
  <c r="CR3" i="2"/>
  <c r="CT3" i="2" s="1"/>
  <c r="O2" i="9" s="1"/>
  <c r="LU4" i="2"/>
  <c r="LV3" i="2"/>
  <c r="LX3" i="2" s="1"/>
  <c r="AW2" i="9" s="1"/>
  <c r="AF4" i="2"/>
  <c r="AG3" i="2"/>
  <c r="AI3" i="2" s="1"/>
  <c r="F2" i="9" s="1"/>
  <c r="E2" i="12" l="1"/>
  <c r="AY2" i="12"/>
  <c r="DL6" i="2"/>
  <c r="DM5" i="2"/>
  <c r="DO5" i="2" s="1"/>
  <c r="R4" i="9" s="1"/>
  <c r="IH6" i="2"/>
  <c r="II5" i="2"/>
  <c r="IK5" i="2" s="1"/>
  <c r="AJ4" i="9" s="1"/>
  <c r="P2" i="12"/>
  <c r="H2" i="12"/>
  <c r="AI2" i="12"/>
  <c r="FP6" i="2"/>
  <c r="FQ5" i="2"/>
  <c r="FS5" i="2" s="1"/>
  <c r="Z4" i="9" s="1"/>
  <c r="KL6" i="2"/>
  <c r="KM5" i="2"/>
  <c r="KO5" i="2" s="1"/>
  <c r="AR4" i="9" s="1"/>
  <c r="BH6" i="2"/>
  <c r="BI5" i="2"/>
  <c r="BK5" i="2" s="1"/>
  <c r="J4" i="9" s="1"/>
  <c r="JJ5" i="2"/>
  <c r="JK4" i="2"/>
  <c r="JM4" i="2" s="1"/>
  <c r="AN3" i="9" s="1"/>
  <c r="EN5" i="2"/>
  <c r="EO4" i="2"/>
  <c r="EQ4" i="2" s="1"/>
  <c r="V3" i="9" s="1"/>
  <c r="LN5" i="2"/>
  <c r="LO4" i="2"/>
  <c r="LQ4" i="2" s="1"/>
  <c r="AV3" i="9" s="1"/>
  <c r="IV5" i="2"/>
  <c r="IW4" i="2"/>
  <c r="IY4" i="2" s="1"/>
  <c r="AL3" i="9" s="1"/>
  <c r="DZ5" i="2"/>
  <c r="EA4" i="2"/>
  <c r="EC4" i="2" s="1"/>
  <c r="T3" i="9" s="1"/>
  <c r="R5" i="2"/>
  <c r="S4" i="2"/>
  <c r="U4" i="2" s="1"/>
  <c r="D3" i="9" s="1"/>
  <c r="HT5" i="2"/>
  <c r="HU4" i="2"/>
  <c r="HW4" i="2" s="1"/>
  <c r="AH3" i="9" s="1"/>
  <c r="FB5" i="2"/>
  <c r="FC4" i="2"/>
  <c r="FE4" i="2" s="1"/>
  <c r="X3" i="9" s="1"/>
  <c r="BA5" i="2"/>
  <c r="BB4" i="2"/>
  <c r="BD4" i="2" s="1"/>
  <c r="I3" i="9" s="1"/>
  <c r="Y6" i="2"/>
  <c r="Z5" i="2"/>
  <c r="AB5" i="2" s="1"/>
  <c r="E4" i="9" s="1"/>
  <c r="GR6" i="2"/>
  <c r="GS5" i="2"/>
  <c r="GU5" i="2" s="1"/>
  <c r="AD4" i="9" s="1"/>
  <c r="CJ6" i="2"/>
  <c r="CK5" i="2"/>
  <c r="CM5" i="2" s="1"/>
  <c r="N4" i="9" s="1"/>
  <c r="KZ5" i="2"/>
  <c r="LA4" i="2"/>
  <c r="LC4" i="2" s="1"/>
  <c r="AT3" i="9" s="1"/>
  <c r="GD5" i="2"/>
  <c r="GE4" i="2"/>
  <c r="GG4" i="2" s="1"/>
  <c r="AB3" i="9" s="1"/>
  <c r="BV5" i="2"/>
  <c r="BW4" i="2"/>
  <c r="BY4" i="2" s="1"/>
  <c r="L3" i="9" s="1"/>
  <c r="JX5" i="2"/>
  <c r="JY4" i="2"/>
  <c r="KA4" i="2" s="1"/>
  <c r="AP3" i="9" s="1"/>
  <c r="HF5" i="2"/>
  <c r="HG4" i="2"/>
  <c r="HI4" i="2" s="1"/>
  <c r="AF3" i="9" s="1"/>
  <c r="CX5" i="2"/>
  <c r="CY4" i="2"/>
  <c r="DA4" i="2" s="1"/>
  <c r="P3" i="9" s="1"/>
  <c r="AM5" i="2"/>
  <c r="AN4" i="2"/>
  <c r="AP4" i="2" s="1"/>
  <c r="G3" i="9" s="1"/>
  <c r="K5" i="2"/>
  <c r="L4" i="2"/>
  <c r="N4" i="2" s="1"/>
  <c r="C3" i="9" s="1"/>
  <c r="KE5" i="2"/>
  <c r="KF4" i="2"/>
  <c r="KH4" i="2" s="1"/>
  <c r="AQ3" i="9" s="1"/>
  <c r="IA5" i="2"/>
  <c r="IB4" i="2"/>
  <c r="ID4" i="2" s="1"/>
  <c r="AI3" i="9" s="1"/>
  <c r="FI5" i="2"/>
  <c r="FJ4" i="2"/>
  <c r="FL4" i="2" s="1"/>
  <c r="Y3" i="9" s="1"/>
  <c r="DE5" i="2"/>
  <c r="DF4" i="2"/>
  <c r="DH4" i="2" s="1"/>
  <c r="Q3" i="9" s="1"/>
  <c r="KS5" i="2"/>
  <c r="KT4" i="2"/>
  <c r="KV4" i="2" s="1"/>
  <c r="AS3" i="9" s="1"/>
  <c r="IO5" i="2"/>
  <c r="IP4" i="2"/>
  <c r="IR4" i="2" s="1"/>
  <c r="AK3" i="9" s="1"/>
  <c r="FW5" i="2"/>
  <c r="FX4" i="2"/>
  <c r="FZ4" i="2" s="1"/>
  <c r="AA3" i="9" s="1"/>
  <c r="DS5" i="2"/>
  <c r="DT4" i="2"/>
  <c r="DV4" i="2" s="1"/>
  <c r="S3" i="9" s="1"/>
  <c r="LG5" i="2"/>
  <c r="LH4" i="2"/>
  <c r="LJ4" i="2" s="1"/>
  <c r="AU3" i="9" s="1"/>
  <c r="JC5" i="2"/>
  <c r="JD4" i="2"/>
  <c r="JF4" i="2" s="1"/>
  <c r="AM3" i="9" s="1"/>
  <c r="GK5" i="2"/>
  <c r="GL4" i="2"/>
  <c r="GN4" i="2" s="1"/>
  <c r="AC3" i="9" s="1"/>
  <c r="EG5" i="2"/>
  <c r="EH4" i="2"/>
  <c r="EJ4" i="2" s="1"/>
  <c r="U3" i="9" s="1"/>
  <c r="CC5" i="2"/>
  <c r="CD4" i="2"/>
  <c r="CF4" i="2" s="1"/>
  <c r="M3" i="9" s="1"/>
  <c r="JQ5" i="2"/>
  <c r="JR4" i="2"/>
  <c r="JT4" i="2" s="1"/>
  <c r="AO3" i="9" s="1"/>
  <c r="GY5" i="2"/>
  <c r="GZ4" i="2"/>
  <c r="HB4" i="2" s="1"/>
  <c r="AE3" i="9" s="1"/>
  <c r="EU5" i="2"/>
  <c r="EV4" i="2"/>
  <c r="EX4" i="2" s="1"/>
  <c r="W3" i="9" s="1"/>
  <c r="BO5" i="2"/>
  <c r="BP4" i="2"/>
  <c r="BR4" i="2" s="1"/>
  <c r="K3" i="9" s="1"/>
  <c r="AF5" i="2"/>
  <c r="AG4" i="2"/>
  <c r="AI4" i="2" s="1"/>
  <c r="F3" i="9" s="1"/>
  <c r="LU5" i="2"/>
  <c r="LV4" i="2"/>
  <c r="LX4" i="2" s="1"/>
  <c r="AW3" i="9" s="1"/>
  <c r="CQ5" i="2"/>
  <c r="CR4" i="2"/>
  <c r="CT4" i="2" s="1"/>
  <c r="O3" i="9" s="1"/>
  <c r="AT5" i="2"/>
  <c r="AU4" i="2"/>
  <c r="AW4" i="2" s="1"/>
  <c r="H3" i="9" s="1"/>
  <c r="HM5" i="2"/>
  <c r="HN4" i="2"/>
  <c r="HP4" i="2" s="1"/>
  <c r="AG3" i="9" s="1"/>
  <c r="D5" i="2"/>
  <c r="E4" i="2"/>
  <c r="G4" i="2" s="1"/>
  <c r="B3" i="9" s="1"/>
  <c r="C2" i="12"/>
  <c r="T2" i="12"/>
  <c r="V2" i="12"/>
  <c r="W2" i="12"/>
  <c r="X2" i="12"/>
  <c r="Y2" i="12"/>
  <c r="Z2" i="12"/>
  <c r="AA2" i="12"/>
  <c r="AB2" i="12"/>
  <c r="AC2" i="12" s="1"/>
  <c r="AD2" i="12"/>
  <c r="AE2" i="12"/>
  <c r="AF2" i="12"/>
  <c r="AH2" i="12"/>
  <c r="B2" i="12"/>
  <c r="D2" i="12"/>
  <c r="F2" i="12"/>
  <c r="G2" i="12" s="1"/>
  <c r="J2" i="12"/>
  <c r="K2" i="12"/>
  <c r="L2" i="12"/>
  <c r="M2" i="12"/>
  <c r="N2" i="12"/>
  <c r="O2" i="12"/>
  <c r="Q2" i="12"/>
  <c r="R2" i="12"/>
  <c r="S2" i="12"/>
  <c r="AG2" i="12"/>
  <c r="U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DL7" i="2" l="1"/>
  <c r="DM6" i="2"/>
  <c r="DO6" i="2" s="1"/>
  <c r="R5" i="9" s="1"/>
  <c r="IH7" i="2"/>
  <c r="II6" i="2"/>
  <c r="IK6" i="2" s="1"/>
  <c r="AJ5" i="9" s="1"/>
  <c r="EN6" i="2"/>
  <c r="EO5" i="2"/>
  <c r="EQ5" i="2" s="1"/>
  <c r="V4" i="9" s="1"/>
  <c r="JJ6" i="2"/>
  <c r="JK5" i="2"/>
  <c r="JM5" i="2" s="1"/>
  <c r="AN4" i="9" s="1"/>
  <c r="BH7" i="2"/>
  <c r="BI6" i="2"/>
  <c r="BK6" i="2" s="1"/>
  <c r="J5" i="9" s="1"/>
  <c r="KL7" i="2"/>
  <c r="KM6" i="2"/>
  <c r="KO6" i="2" s="1"/>
  <c r="AR5" i="9" s="1"/>
  <c r="FP7" i="2"/>
  <c r="FQ6" i="2"/>
  <c r="FS6" i="2" s="1"/>
  <c r="Z5" i="9" s="1"/>
  <c r="AM6" i="2"/>
  <c r="AN5" i="2"/>
  <c r="AP5" i="2" s="1"/>
  <c r="G4" i="9" s="1"/>
  <c r="CX6" i="2"/>
  <c r="CY5" i="2"/>
  <c r="DA5" i="2" s="1"/>
  <c r="P4" i="9" s="1"/>
  <c r="HF6" i="2"/>
  <c r="HG5" i="2"/>
  <c r="HI5" i="2" s="1"/>
  <c r="AF4" i="9" s="1"/>
  <c r="JX6" i="2"/>
  <c r="JY5" i="2"/>
  <c r="KA5" i="2" s="1"/>
  <c r="AP4" i="9" s="1"/>
  <c r="BV6" i="2"/>
  <c r="BW5" i="2"/>
  <c r="BY5" i="2" s="1"/>
  <c r="L4" i="9" s="1"/>
  <c r="GD6" i="2"/>
  <c r="GE5" i="2"/>
  <c r="GG5" i="2" s="1"/>
  <c r="AB4" i="9" s="1"/>
  <c r="KZ6" i="2"/>
  <c r="LA5" i="2"/>
  <c r="LC5" i="2" s="1"/>
  <c r="AT4" i="9" s="1"/>
  <c r="CJ7" i="2"/>
  <c r="CK6" i="2"/>
  <c r="CM6" i="2" s="1"/>
  <c r="N5" i="9" s="1"/>
  <c r="GR7" i="2"/>
  <c r="GS6" i="2"/>
  <c r="GU6" i="2" s="1"/>
  <c r="AD5" i="9" s="1"/>
  <c r="Y7" i="2"/>
  <c r="Z6" i="2"/>
  <c r="AB6" i="2" s="1"/>
  <c r="E5" i="9" s="1"/>
  <c r="BA6" i="2"/>
  <c r="BB5" i="2"/>
  <c r="BD5" i="2" s="1"/>
  <c r="I4" i="9" s="1"/>
  <c r="FB6" i="2"/>
  <c r="FC5" i="2"/>
  <c r="FE5" i="2" s="1"/>
  <c r="X4" i="9" s="1"/>
  <c r="HT6" i="2"/>
  <c r="HU5" i="2"/>
  <c r="HW5" i="2" s="1"/>
  <c r="AH4" i="9" s="1"/>
  <c r="R6" i="2"/>
  <c r="S5" i="2"/>
  <c r="U5" i="2" s="1"/>
  <c r="D4" i="9" s="1"/>
  <c r="DZ6" i="2"/>
  <c r="EA5" i="2"/>
  <c r="EC5" i="2" s="1"/>
  <c r="T4" i="9" s="1"/>
  <c r="IV6" i="2"/>
  <c r="IW5" i="2"/>
  <c r="IY5" i="2" s="1"/>
  <c r="AL4" i="9" s="1"/>
  <c r="LN6" i="2"/>
  <c r="LO5" i="2"/>
  <c r="LQ5" i="2" s="1"/>
  <c r="AV4" i="9" s="1"/>
  <c r="BO6" i="2"/>
  <c r="BP5" i="2"/>
  <c r="BR5" i="2" s="1"/>
  <c r="K4" i="9" s="1"/>
  <c r="EU6" i="2"/>
  <c r="EV5" i="2"/>
  <c r="EX5" i="2" s="1"/>
  <c r="W4" i="9" s="1"/>
  <c r="GY6" i="2"/>
  <c r="GZ5" i="2"/>
  <c r="HB5" i="2" s="1"/>
  <c r="AE4" i="9" s="1"/>
  <c r="JQ6" i="2"/>
  <c r="JR5" i="2"/>
  <c r="JT5" i="2" s="1"/>
  <c r="AO4" i="9" s="1"/>
  <c r="CC6" i="2"/>
  <c r="CD5" i="2"/>
  <c r="CF5" i="2" s="1"/>
  <c r="M4" i="9" s="1"/>
  <c r="EG6" i="2"/>
  <c r="EH5" i="2"/>
  <c r="EJ5" i="2" s="1"/>
  <c r="U4" i="9" s="1"/>
  <c r="GK6" i="2"/>
  <c r="GL5" i="2"/>
  <c r="GN5" i="2" s="1"/>
  <c r="AC4" i="9" s="1"/>
  <c r="JC6" i="2"/>
  <c r="JD5" i="2"/>
  <c r="JF5" i="2" s="1"/>
  <c r="AM4" i="9" s="1"/>
  <c r="LG6" i="2"/>
  <c r="LH5" i="2"/>
  <c r="LJ5" i="2" s="1"/>
  <c r="AU4" i="9" s="1"/>
  <c r="DS6" i="2"/>
  <c r="DT5" i="2"/>
  <c r="DV5" i="2" s="1"/>
  <c r="S4" i="9" s="1"/>
  <c r="FW6" i="2"/>
  <c r="FX5" i="2"/>
  <c r="FZ5" i="2" s="1"/>
  <c r="AA4" i="9" s="1"/>
  <c r="IO6" i="2"/>
  <c r="IP5" i="2"/>
  <c r="IR5" i="2" s="1"/>
  <c r="AK4" i="9" s="1"/>
  <c r="KS6" i="2"/>
  <c r="KT5" i="2"/>
  <c r="KV5" i="2" s="1"/>
  <c r="AS4" i="9" s="1"/>
  <c r="DE6" i="2"/>
  <c r="DF5" i="2"/>
  <c r="DH5" i="2" s="1"/>
  <c r="Q4" i="9" s="1"/>
  <c r="FI6" i="2"/>
  <c r="FJ5" i="2"/>
  <c r="FL5" i="2" s="1"/>
  <c r="Y4" i="9" s="1"/>
  <c r="IA6" i="2"/>
  <c r="IB5" i="2"/>
  <c r="ID5" i="2" s="1"/>
  <c r="AI4" i="9" s="1"/>
  <c r="KE6" i="2"/>
  <c r="KF5" i="2"/>
  <c r="KH5" i="2" s="1"/>
  <c r="AQ4" i="9" s="1"/>
  <c r="K6" i="2"/>
  <c r="L5" i="2"/>
  <c r="N5" i="2" s="1"/>
  <c r="C4" i="9" s="1"/>
  <c r="K3" i="12"/>
  <c r="M3" i="12"/>
  <c r="O3" i="12"/>
  <c r="Q3" i="12"/>
  <c r="U3" i="12"/>
  <c r="AG3" i="12"/>
  <c r="C3" i="12"/>
  <c r="T3" i="12"/>
  <c r="Y3" i="12"/>
  <c r="Z3" i="12"/>
  <c r="AB3" i="12"/>
  <c r="AC3" i="12" s="1"/>
  <c r="AE3" i="12"/>
  <c r="AH3" i="12"/>
  <c r="AK3" i="12"/>
  <c r="AM3" i="12"/>
  <c r="AO3" i="12"/>
  <c r="AQ3" i="12"/>
  <c r="AS3" i="12"/>
  <c r="AU3" i="12"/>
  <c r="AW3" i="12"/>
  <c r="B3" i="12"/>
  <c r="D3" i="12"/>
  <c r="F3" i="12"/>
  <c r="G3" i="12" s="1"/>
  <c r="J3" i="12"/>
  <c r="L3" i="12"/>
  <c r="N3" i="12"/>
  <c r="R3" i="12"/>
  <c r="S3" i="12"/>
  <c r="V3" i="12"/>
  <c r="W3" i="12"/>
  <c r="X3" i="12"/>
  <c r="AA3" i="12"/>
  <c r="AD3" i="12"/>
  <c r="AF3" i="12"/>
  <c r="AJ3" i="12"/>
  <c r="AL3" i="12"/>
  <c r="AN3" i="12"/>
  <c r="AP3" i="12"/>
  <c r="AR3" i="12"/>
  <c r="AT3" i="12"/>
  <c r="AV3" i="12"/>
  <c r="AX3" i="12"/>
  <c r="AI3" i="12"/>
  <c r="AT6" i="2"/>
  <c r="AU5" i="2"/>
  <c r="AW5" i="2" s="1"/>
  <c r="H4" i="9" s="1"/>
  <c r="CQ6" i="2"/>
  <c r="CR5" i="2"/>
  <c r="CT5" i="2" s="1"/>
  <c r="O4" i="9" s="1"/>
  <c r="LU6" i="2"/>
  <c r="LV5" i="2"/>
  <c r="LX5" i="2" s="1"/>
  <c r="AW4" i="9" s="1"/>
  <c r="E3" i="12"/>
  <c r="D6" i="2"/>
  <c r="E5" i="2"/>
  <c r="G5" i="2" s="1"/>
  <c r="B4" i="9" s="1"/>
  <c r="HM6" i="2"/>
  <c r="HN5" i="2"/>
  <c r="HP5" i="2" s="1"/>
  <c r="AG4" i="9" s="1"/>
  <c r="H3" i="12"/>
  <c r="P3" i="12"/>
  <c r="AY3" i="12"/>
  <c r="AF6" i="2"/>
  <c r="AG5" i="2"/>
  <c r="AI5" i="2" s="1"/>
  <c r="F4" i="9" s="1"/>
  <c r="DL8" i="2" l="1"/>
  <c r="DM7" i="2"/>
  <c r="DO7" i="2" s="1"/>
  <c r="R6" i="9" s="1"/>
  <c r="IH8" i="2"/>
  <c r="II7" i="2"/>
  <c r="IK7" i="2" s="1"/>
  <c r="AJ6" i="9" s="1"/>
  <c r="AI4" i="12"/>
  <c r="FP8" i="2"/>
  <c r="FQ7" i="2"/>
  <c r="FS7" i="2" s="1"/>
  <c r="Z6" i="9" s="1"/>
  <c r="KL8" i="2"/>
  <c r="KM7" i="2"/>
  <c r="KO7" i="2" s="1"/>
  <c r="AR6" i="9" s="1"/>
  <c r="BH8" i="2"/>
  <c r="BI7" i="2"/>
  <c r="BK7" i="2" s="1"/>
  <c r="J6" i="9" s="1"/>
  <c r="JJ7" i="2"/>
  <c r="JK6" i="2"/>
  <c r="JM6" i="2" s="1"/>
  <c r="AN5" i="9" s="1"/>
  <c r="EN7" i="2"/>
  <c r="EO6" i="2"/>
  <c r="EQ6" i="2" s="1"/>
  <c r="V5" i="9" s="1"/>
  <c r="LN7" i="2"/>
  <c r="LO6" i="2"/>
  <c r="LQ6" i="2" s="1"/>
  <c r="AV5" i="9" s="1"/>
  <c r="IV7" i="2"/>
  <c r="IW6" i="2"/>
  <c r="IY6" i="2" s="1"/>
  <c r="AL5" i="9" s="1"/>
  <c r="DZ7" i="2"/>
  <c r="EA6" i="2"/>
  <c r="EC6" i="2" s="1"/>
  <c r="T5" i="9" s="1"/>
  <c r="R7" i="2"/>
  <c r="S6" i="2"/>
  <c r="U6" i="2" s="1"/>
  <c r="D5" i="9" s="1"/>
  <c r="HT7" i="2"/>
  <c r="HU6" i="2"/>
  <c r="HW6" i="2" s="1"/>
  <c r="AH5" i="9" s="1"/>
  <c r="FB7" i="2"/>
  <c r="FC6" i="2"/>
  <c r="FE6" i="2" s="1"/>
  <c r="X5" i="9" s="1"/>
  <c r="BA7" i="2"/>
  <c r="BB6" i="2"/>
  <c r="BD6" i="2" s="1"/>
  <c r="I5" i="9" s="1"/>
  <c r="Y8" i="2"/>
  <c r="Z7" i="2"/>
  <c r="AB7" i="2" s="1"/>
  <c r="E6" i="9" s="1"/>
  <c r="GR8" i="2"/>
  <c r="GS7" i="2"/>
  <c r="GU7" i="2" s="1"/>
  <c r="AD6" i="9" s="1"/>
  <c r="CJ8" i="2"/>
  <c r="CK7" i="2"/>
  <c r="CM7" i="2" s="1"/>
  <c r="N6" i="9" s="1"/>
  <c r="KZ7" i="2"/>
  <c r="LA6" i="2"/>
  <c r="LC6" i="2" s="1"/>
  <c r="AT5" i="9" s="1"/>
  <c r="GD7" i="2"/>
  <c r="GE6" i="2"/>
  <c r="GG6" i="2" s="1"/>
  <c r="AB5" i="9" s="1"/>
  <c r="BV7" i="2"/>
  <c r="BW6" i="2"/>
  <c r="BY6" i="2" s="1"/>
  <c r="L5" i="9" s="1"/>
  <c r="JX7" i="2"/>
  <c r="JY6" i="2"/>
  <c r="KA6" i="2" s="1"/>
  <c r="AP5" i="9" s="1"/>
  <c r="HF7" i="2"/>
  <c r="HG6" i="2"/>
  <c r="HI6" i="2" s="1"/>
  <c r="AF5" i="9" s="1"/>
  <c r="CX7" i="2"/>
  <c r="CY6" i="2"/>
  <c r="DA6" i="2" s="1"/>
  <c r="P5" i="9" s="1"/>
  <c r="AM7" i="2"/>
  <c r="AN6" i="2"/>
  <c r="AP6" i="2" s="1"/>
  <c r="G5" i="9" s="1"/>
  <c r="E4" i="12"/>
  <c r="K7" i="2"/>
  <c r="L6" i="2"/>
  <c r="N6" i="2" s="1"/>
  <c r="C5" i="9" s="1"/>
  <c r="KE7" i="2"/>
  <c r="KF6" i="2"/>
  <c r="KH6" i="2" s="1"/>
  <c r="AQ5" i="9" s="1"/>
  <c r="IA7" i="2"/>
  <c r="IB6" i="2"/>
  <c r="ID6" i="2" s="1"/>
  <c r="AI5" i="9" s="1"/>
  <c r="FI7" i="2"/>
  <c r="FJ6" i="2"/>
  <c r="FL6" i="2" s="1"/>
  <c r="Y5" i="9" s="1"/>
  <c r="DE7" i="2"/>
  <c r="DF6" i="2"/>
  <c r="DH6" i="2" s="1"/>
  <c r="Q5" i="9" s="1"/>
  <c r="KS7" i="2"/>
  <c r="KT6" i="2"/>
  <c r="KV6" i="2" s="1"/>
  <c r="AS5" i="9" s="1"/>
  <c r="IO7" i="2"/>
  <c r="IP6" i="2"/>
  <c r="IR6" i="2" s="1"/>
  <c r="AK5" i="9" s="1"/>
  <c r="FW7" i="2"/>
  <c r="FX6" i="2"/>
  <c r="FZ6" i="2" s="1"/>
  <c r="AA5" i="9" s="1"/>
  <c r="DS7" i="2"/>
  <c r="DT6" i="2"/>
  <c r="DV6" i="2" s="1"/>
  <c r="S5" i="9" s="1"/>
  <c r="LG7" i="2"/>
  <c r="LH6" i="2"/>
  <c r="LJ6" i="2" s="1"/>
  <c r="AU5" i="9" s="1"/>
  <c r="JC7" i="2"/>
  <c r="JD6" i="2"/>
  <c r="JF6" i="2" s="1"/>
  <c r="AM5" i="9" s="1"/>
  <c r="GK7" i="2"/>
  <c r="GL6" i="2"/>
  <c r="GN6" i="2" s="1"/>
  <c r="AC5" i="9" s="1"/>
  <c r="EG7" i="2"/>
  <c r="EH6" i="2"/>
  <c r="EJ6" i="2" s="1"/>
  <c r="U5" i="9" s="1"/>
  <c r="CC7" i="2"/>
  <c r="CD6" i="2"/>
  <c r="CF6" i="2" s="1"/>
  <c r="M5" i="9" s="1"/>
  <c r="JQ7" i="2"/>
  <c r="JR6" i="2"/>
  <c r="JT6" i="2" s="1"/>
  <c r="AO5" i="9" s="1"/>
  <c r="GY7" i="2"/>
  <c r="GZ6" i="2"/>
  <c r="HB6" i="2" s="1"/>
  <c r="AE5" i="9" s="1"/>
  <c r="EU7" i="2"/>
  <c r="EV6" i="2"/>
  <c r="EX6" i="2" s="1"/>
  <c r="W5" i="9" s="1"/>
  <c r="BO7" i="2"/>
  <c r="BP6" i="2"/>
  <c r="BR6" i="2" s="1"/>
  <c r="K5" i="9" s="1"/>
  <c r="HM7" i="2"/>
  <c r="HN6" i="2"/>
  <c r="HP6" i="2" s="1"/>
  <c r="AG5" i="9" s="1"/>
  <c r="D7" i="2"/>
  <c r="E6" i="2"/>
  <c r="G6" i="2" s="1"/>
  <c r="B5" i="9" s="1"/>
  <c r="LU7" i="2"/>
  <c r="LV6" i="2"/>
  <c r="LX6" i="2" s="1"/>
  <c r="AW5" i="9" s="1"/>
  <c r="AY5" i="12" s="1"/>
  <c r="CQ7" i="2"/>
  <c r="CR6" i="2"/>
  <c r="CT6" i="2" s="1"/>
  <c r="O5" i="9" s="1"/>
  <c r="AT7" i="2"/>
  <c r="AU6" i="2"/>
  <c r="AW6" i="2" s="1"/>
  <c r="H5" i="9" s="1"/>
  <c r="H5" i="12" s="1"/>
  <c r="AF7" i="2"/>
  <c r="AG6" i="2"/>
  <c r="AI6" i="2" s="1"/>
  <c r="F5" i="9" s="1"/>
  <c r="E5" i="12" s="1"/>
  <c r="U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C4" i="12"/>
  <c r="T4" i="12"/>
  <c r="V4" i="12"/>
  <c r="W4" i="12"/>
  <c r="X4" i="12"/>
  <c r="Y4" i="12"/>
  <c r="Z4" i="12"/>
  <c r="AA4" i="12"/>
  <c r="AB4" i="12"/>
  <c r="AC4" i="12" s="1"/>
  <c r="AD4" i="12"/>
  <c r="AE4" i="12"/>
  <c r="AF4" i="12"/>
  <c r="AH4" i="12"/>
  <c r="B4" i="12"/>
  <c r="D4" i="12"/>
  <c r="F4" i="12"/>
  <c r="G4" i="12" s="1"/>
  <c r="J4" i="12"/>
  <c r="K4" i="12"/>
  <c r="L4" i="12"/>
  <c r="M4" i="12"/>
  <c r="N4" i="12"/>
  <c r="O4" i="12"/>
  <c r="Q4" i="12"/>
  <c r="R4" i="12"/>
  <c r="S4" i="12"/>
  <c r="AG4" i="12"/>
  <c r="AY4" i="12"/>
  <c r="P4" i="12"/>
  <c r="H4" i="12"/>
  <c r="P5" i="12" l="1"/>
  <c r="DL9" i="2"/>
  <c r="DM8" i="2"/>
  <c r="DO8" i="2" s="1"/>
  <c r="R7" i="9" s="1"/>
  <c r="IH9" i="2"/>
  <c r="II8" i="2"/>
  <c r="IK8" i="2" s="1"/>
  <c r="AJ7" i="9" s="1"/>
  <c r="EN8" i="2"/>
  <c r="EO7" i="2"/>
  <c r="EQ7" i="2" s="1"/>
  <c r="V6" i="9" s="1"/>
  <c r="JJ8" i="2"/>
  <c r="JK7" i="2"/>
  <c r="JM7" i="2" s="1"/>
  <c r="AN6" i="9" s="1"/>
  <c r="BH9" i="2"/>
  <c r="BI8" i="2"/>
  <c r="BK8" i="2" s="1"/>
  <c r="J7" i="9" s="1"/>
  <c r="KL9" i="2"/>
  <c r="KM8" i="2"/>
  <c r="KO8" i="2" s="1"/>
  <c r="AR7" i="9" s="1"/>
  <c r="FP9" i="2"/>
  <c r="FQ8" i="2"/>
  <c r="FS8" i="2" s="1"/>
  <c r="Z7" i="9" s="1"/>
  <c r="AM8" i="2"/>
  <c r="AN7" i="2"/>
  <c r="AP7" i="2" s="1"/>
  <c r="G6" i="9" s="1"/>
  <c r="CX8" i="2"/>
  <c r="CY7" i="2"/>
  <c r="DA7" i="2" s="1"/>
  <c r="P6" i="9" s="1"/>
  <c r="HF8" i="2"/>
  <c r="HG7" i="2"/>
  <c r="HI7" i="2" s="1"/>
  <c r="AF6" i="9" s="1"/>
  <c r="JX8" i="2"/>
  <c r="JY7" i="2"/>
  <c r="KA7" i="2" s="1"/>
  <c r="AP6" i="9" s="1"/>
  <c r="BV8" i="2"/>
  <c r="BW7" i="2"/>
  <c r="BY7" i="2" s="1"/>
  <c r="L6" i="9" s="1"/>
  <c r="GD8" i="2"/>
  <c r="GE7" i="2"/>
  <c r="GG7" i="2" s="1"/>
  <c r="AB6" i="9" s="1"/>
  <c r="KZ8" i="2"/>
  <c r="LA7" i="2"/>
  <c r="LC7" i="2" s="1"/>
  <c r="AT6" i="9" s="1"/>
  <c r="CJ9" i="2"/>
  <c r="CK8" i="2"/>
  <c r="CM8" i="2" s="1"/>
  <c r="N7" i="9" s="1"/>
  <c r="GR9" i="2"/>
  <c r="GS8" i="2"/>
  <c r="GU8" i="2" s="1"/>
  <c r="AD7" i="9" s="1"/>
  <c r="Y9" i="2"/>
  <c r="Z8" i="2"/>
  <c r="AB8" i="2" s="1"/>
  <c r="E7" i="9" s="1"/>
  <c r="BA8" i="2"/>
  <c r="BB7" i="2"/>
  <c r="BD7" i="2" s="1"/>
  <c r="I6" i="9" s="1"/>
  <c r="FB8" i="2"/>
  <c r="FC7" i="2"/>
  <c r="FE7" i="2" s="1"/>
  <c r="X6" i="9" s="1"/>
  <c r="HT8" i="2"/>
  <c r="HU7" i="2"/>
  <c r="HW7" i="2" s="1"/>
  <c r="AH6" i="9" s="1"/>
  <c r="R8" i="2"/>
  <c r="S7" i="2"/>
  <c r="U7" i="2" s="1"/>
  <c r="D6" i="9" s="1"/>
  <c r="DZ8" i="2"/>
  <c r="EA7" i="2"/>
  <c r="EC7" i="2" s="1"/>
  <c r="T6" i="9" s="1"/>
  <c r="IV8" i="2"/>
  <c r="IW7" i="2"/>
  <c r="IY7" i="2" s="1"/>
  <c r="AL6" i="9" s="1"/>
  <c r="LN8" i="2"/>
  <c r="LO7" i="2"/>
  <c r="LQ7" i="2" s="1"/>
  <c r="AV6" i="9" s="1"/>
  <c r="BO8" i="2"/>
  <c r="BP7" i="2"/>
  <c r="BR7" i="2" s="1"/>
  <c r="K6" i="9" s="1"/>
  <c r="EU8" i="2"/>
  <c r="EV7" i="2"/>
  <c r="EX7" i="2" s="1"/>
  <c r="W6" i="9" s="1"/>
  <c r="GY8" i="2"/>
  <c r="GZ7" i="2"/>
  <c r="HB7" i="2" s="1"/>
  <c r="AE6" i="9" s="1"/>
  <c r="JQ8" i="2"/>
  <c r="JR7" i="2"/>
  <c r="JT7" i="2" s="1"/>
  <c r="AO6" i="9" s="1"/>
  <c r="CC8" i="2"/>
  <c r="CD7" i="2"/>
  <c r="CF7" i="2" s="1"/>
  <c r="M6" i="9" s="1"/>
  <c r="EG8" i="2"/>
  <c r="EH7" i="2"/>
  <c r="EJ7" i="2" s="1"/>
  <c r="U6" i="9" s="1"/>
  <c r="GK8" i="2"/>
  <c r="GL7" i="2"/>
  <c r="GN7" i="2" s="1"/>
  <c r="AC6" i="9" s="1"/>
  <c r="JC8" i="2"/>
  <c r="JD7" i="2"/>
  <c r="JF7" i="2" s="1"/>
  <c r="AM6" i="9" s="1"/>
  <c r="LG8" i="2"/>
  <c r="LH7" i="2"/>
  <c r="LJ7" i="2" s="1"/>
  <c r="AU6" i="9" s="1"/>
  <c r="DS8" i="2"/>
  <c r="DT7" i="2"/>
  <c r="DV7" i="2" s="1"/>
  <c r="S6" i="9" s="1"/>
  <c r="FW8" i="2"/>
  <c r="FX7" i="2"/>
  <c r="FZ7" i="2" s="1"/>
  <c r="AA6" i="9" s="1"/>
  <c r="IO8" i="2"/>
  <c r="IP7" i="2"/>
  <c r="IR7" i="2" s="1"/>
  <c r="AK6" i="9" s="1"/>
  <c r="KS8" i="2"/>
  <c r="KT7" i="2"/>
  <c r="KV7" i="2" s="1"/>
  <c r="AS6" i="9" s="1"/>
  <c r="DE8" i="2"/>
  <c r="DF7" i="2"/>
  <c r="DH7" i="2" s="1"/>
  <c r="Q6" i="9" s="1"/>
  <c r="FI8" i="2"/>
  <c r="FJ7" i="2"/>
  <c r="FL7" i="2" s="1"/>
  <c r="Y6" i="9" s="1"/>
  <c r="IA8" i="2"/>
  <c r="IB7" i="2"/>
  <c r="ID7" i="2" s="1"/>
  <c r="AI6" i="9" s="1"/>
  <c r="KE8" i="2"/>
  <c r="KF7" i="2"/>
  <c r="KH7" i="2" s="1"/>
  <c r="AQ6" i="9" s="1"/>
  <c r="K8" i="2"/>
  <c r="L7" i="2"/>
  <c r="N7" i="2" s="1"/>
  <c r="C6" i="9" s="1"/>
  <c r="AF8" i="2"/>
  <c r="AG7" i="2"/>
  <c r="AI7" i="2" s="1"/>
  <c r="F6" i="9" s="1"/>
  <c r="AT8" i="2"/>
  <c r="AU7" i="2"/>
  <c r="AW7" i="2" s="1"/>
  <c r="H6" i="9" s="1"/>
  <c r="CQ8" i="2"/>
  <c r="CR7" i="2"/>
  <c r="CT7" i="2" s="1"/>
  <c r="O6" i="9" s="1"/>
  <c r="LU8" i="2"/>
  <c r="LV7" i="2"/>
  <c r="LX7" i="2" s="1"/>
  <c r="AW6" i="9" s="1"/>
  <c r="D8" i="2"/>
  <c r="E7" i="2"/>
  <c r="G7" i="2" s="1"/>
  <c r="B6" i="9" s="1"/>
  <c r="HM8" i="2"/>
  <c r="HN7" i="2"/>
  <c r="HP7" i="2" s="1"/>
  <c r="AG6" i="9" s="1"/>
  <c r="D5" i="12"/>
  <c r="F5" i="12"/>
  <c r="G5" i="12" s="1"/>
  <c r="J5" i="12"/>
  <c r="L5" i="12"/>
  <c r="N5" i="12"/>
  <c r="R5" i="12"/>
  <c r="S5" i="12"/>
  <c r="V5" i="12"/>
  <c r="W5" i="12"/>
  <c r="X5" i="12"/>
  <c r="AA5" i="12"/>
  <c r="AD5" i="12"/>
  <c r="AF5" i="12"/>
  <c r="AJ5" i="12"/>
  <c r="AL5" i="12"/>
  <c r="AN5" i="12"/>
  <c r="AP5" i="12"/>
  <c r="AR5" i="12"/>
  <c r="AT5" i="12"/>
  <c r="AV5" i="12"/>
  <c r="AX5" i="12"/>
  <c r="B5" i="12"/>
  <c r="K5" i="12"/>
  <c r="M5" i="12"/>
  <c r="O5" i="12"/>
  <c r="Q5" i="12"/>
  <c r="U5" i="12"/>
  <c r="AG5" i="12"/>
  <c r="C5" i="12"/>
  <c r="T5" i="12"/>
  <c r="Y5" i="12"/>
  <c r="Z5" i="12"/>
  <c r="AB5" i="12"/>
  <c r="AC5" i="12" s="1"/>
  <c r="AE5" i="12"/>
  <c r="AH5" i="12"/>
  <c r="AK5" i="12"/>
  <c r="AM5" i="12"/>
  <c r="AO5" i="12"/>
  <c r="AQ5" i="12"/>
  <c r="AS5" i="12"/>
  <c r="AU5" i="12"/>
  <c r="AW5" i="12"/>
  <c r="AI5" i="12"/>
  <c r="AI6" i="12" l="1"/>
  <c r="AG2" i="16" s="1"/>
  <c r="DL10" i="2"/>
  <c r="DM9" i="2"/>
  <c r="DO9" i="2" s="1"/>
  <c r="R8" i="9" s="1"/>
  <c r="IH10" i="2"/>
  <c r="II9" i="2"/>
  <c r="IK9" i="2" s="1"/>
  <c r="AJ8" i="9" s="1"/>
  <c r="FP10" i="2"/>
  <c r="FQ9" i="2"/>
  <c r="FS9" i="2" s="1"/>
  <c r="Z8" i="9" s="1"/>
  <c r="KL10" i="2"/>
  <c r="KM9" i="2"/>
  <c r="KO9" i="2" s="1"/>
  <c r="AR8" i="9" s="1"/>
  <c r="BH10" i="2"/>
  <c r="BI9" i="2"/>
  <c r="BK9" i="2" s="1"/>
  <c r="J8" i="9" s="1"/>
  <c r="JJ9" i="2"/>
  <c r="JK8" i="2"/>
  <c r="JM8" i="2" s="1"/>
  <c r="AN7" i="9" s="1"/>
  <c r="EO8" i="2"/>
  <c r="EQ8" i="2" s="1"/>
  <c r="V7" i="9" s="1"/>
  <c r="EN9" i="2"/>
  <c r="LN9" i="2"/>
  <c r="LO8" i="2"/>
  <c r="LQ8" i="2" s="1"/>
  <c r="AV7" i="9" s="1"/>
  <c r="IV9" i="2"/>
  <c r="IW8" i="2"/>
  <c r="IY8" i="2" s="1"/>
  <c r="AL7" i="9" s="1"/>
  <c r="DZ9" i="2"/>
  <c r="EA8" i="2"/>
  <c r="EC8" i="2" s="1"/>
  <c r="T7" i="9" s="1"/>
  <c r="R9" i="2"/>
  <c r="S8" i="2"/>
  <c r="U8" i="2" s="1"/>
  <c r="D7" i="9" s="1"/>
  <c r="HT9" i="2"/>
  <c r="HU8" i="2"/>
  <c r="HW8" i="2" s="1"/>
  <c r="AH7" i="9" s="1"/>
  <c r="FB9" i="2"/>
  <c r="FC8" i="2"/>
  <c r="FE8" i="2" s="1"/>
  <c r="X7" i="9" s="1"/>
  <c r="BA9" i="2"/>
  <c r="BB8" i="2"/>
  <c r="BD8" i="2" s="1"/>
  <c r="I7" i="9" s="1"/>
  <c r="Y10" i="2"/>
  <c r="Z9" i="2"/>
  <c r="AB9" i="2" s="1"/>
  <c r="E8" i="9" s="1"/>
  <c r="GR10" i="2"/>
  <c r="GS9" i="2"/>
  <c r="GU9" i="2" s="1"/>
  <c r="AD8" i="9" s="1"/>
  <c r="CJ10" i="2"/>
  <c r="CK9" i="2"/>
  <c r="CM9" i="2" s="1"/>
  <c r="N8" i="9" s="1"/>
  <c r="KZ9" i="2"/>
  <c r="LA8" i="2"/>
  <c r="LC8" i="2" s="1"/>
  <c r="AT7" i="9" s="1"/>
  <c r="GD9" i="2"/>
  <c r="GE8" i="2"/>
  <c r="GG8" i="2" s="1"/>
  <c r="AB7" i="9" s="1"/>
  <c r="BV9" i="2"/>
  <c r="BW8" i="2"/>
  <c r="BY8" i="2" s="1"/>
  <c r="L7" i="9" s="1"/>
  <c r="JX9" i="2"/>
  <c r="JY8" i="2"/>
  <c r="KA8" i="2" s="1"/>
  <c r="AP7" i="9" s="1"/>
  <c r="HF9" i="2"/>
  <c r="HG8" i="2"/>
  <c r="HI8" i="2" s="1"/>
  <c r="AF7" i="9" s="1"/>
  <c r="CX9" i="2"/>
  <c r="CY8" i="2"/>
  <c r="DA8" i="2" s="1"/>
  <c r="P7" i="9" s="1"/>
  <c r="AM9" i="2"/>
  <c r="AN8" i="2"/>
  <c r="AP8" i="2" s="1"/>
  <c r="G7" i="9" s="1"/>
  <c r="AY6" i="12"/>
  <c r="P6" i="12"/>
  <c r="H6" i="12"/>
  <c r="K9" i="2"/>
  <c r="L8" i="2"/>
  <c r="N8" i="2" s="1"/>
  <c r="C7" i="9" s="1"/>
  <c r="KE9" i="2"/>
  <c r="KF8" i="2"/>
  <c r="KH8" i="2" s="1"/>
  <c r="AQ7" i="9" s="1"/>
  <c r="IA9" i="2"/>
  <c r="IB8" i="2"/>
  <c r="ID8" i="2" s="1"/>
  <c r="AI7" i="9" s="1"/>
  <c r="FI9" i="2"/>
  <c r="FJ8" i="2"/>
  <c r="FL8" i="2" s="1"/>
  <c r="Y7" i="9" s="1"/>
  <c r="DE9" i="2"/>
  <c r="DF8" i="2"/>
  <c r="DH8" i="2" s="1"/>
  <c r="Q7" i="9" s="1"/>
  <c r="KS9" i="2"/>
  <c r="KT8" i="2"/>
  <c r="KV8" i="2" s="1"/>
  <c r="AS7" i="9" s="1"/>
  <c r="IO9" i="2"/>
  <c r="IP8" i="2"/>
  <c r="IR8" i="2" s="1"/>
  <c r="AK7" i="9" s="1"/>
  <c r="FW9" i="2"/>
  <c r="FX8" i="2"/>
  <c r="FZ8" i="2" s="1"/>
  <c r="AA7" i="9" s="1"/>
  <c r="DS9" i="2"/>
  <c r="DT8" i="2"/>
  <c r="DV8" i="2" s="1"/>
  <c r="S7" i="9" s="1"/>
  <c r="LG9" i="2"/>
  <c r="LH8" i="2"/>
  <c r="LJ8" i="2" s="1"/>
  <c r="AU7" i="9" s="1"/>
  <c r="JC9" i="2"/>
  <c r="JD8" i="2"/>
  <c r="JF8" i="2" s="1"/>
  <c r="AM7" i="9" s="1"/>
  <c r="GK9" i="2"/>
  <c r="GL8" i="2"/>
  <c r="GN8" i="2" s="1"/>
  <c r="AC7" i="9" s="1"/>
  <c r="EG9" i="2"/>
  <c r="EH8" i="2"/>
  <c r="EJ8" i="2" s="1"/>
  <c r="U7" i="9" s="1"/>
  <c r="CC9" i="2"/>
  <c r="CD8" i="2"/>
  <c r="CF8" i="2" s="1"/>
  <c r="M7" i="9" s="1"/>
  <c r="JQ9" i="2"/>
  <c r="JR8" i="2"/>
  <c r="JT8" i="2" s="1"/>
  <c r="AO7" i="9" s="1"/>
  <c r="GY9" i="2"/>
  <c r="GZ8" i="2"/>
  <c r="HB8" i="2" s="1"/>
  <c r="AE7" i="9" s="1"/>
  <c r="EU9" i="2"/>
  <c r="EV8" i="2"/>
  <c r="EX8" i="2" s="1"/>
  <c r="W7" i="9" s="1"/>
  <c r="BO9" i="2"/>
  <c r="BP8" i="2"/>
  <c r="BR8" i="2" s="1"/>
  <c r="K7" i="9" s="1"/>
  <c r="HM9" i="2"/>
  <c r="HN8" i="2"/>
  <c r="HP8" i="2" s="1"/>
  <c r="AG7" i="9" s="1"/>
  <c r="D9" i="2"/>
  <c r="E8" i="2"/>
  <c r="G8" i="2" s="1"/>
  <c r="B7" i="9" s="1"/>
  <c r="E6" i="12"/>
  <c r="B6" i="12"/>
  <c r="C12" i="16" s="1"/>
  <c r="C6" i="12"/>
  <c r="D2" i="16" s="1"/>
  <c r="T6" i="12"/>
  <c r="S12" i="16" s="1"/>
  <c r="V6" i="12"/>
  <c r="U12" i="16" s="1"/>
  <c r="W6" i="12"/>
  <c r="V2" i="16" s="1"/>
  <c r="X6" i="12"/>
  <c r="W2" i="16" s="1"/>
  <c r="Y6" i="12"/>
  <c r="X2" i="16" s="1"/>
  <c r="Z6" i="12"/>
  <c r="Y12" i="16" s="1"/>
  <c r="AA6" i="12"/>
  <c r="Z12" i="16" s="1"/>
  <c r="AB6" i="12"/>
  <c r="AD6" i="12"/>
  <c r="AB2" i="16" s="1"/>
  <c r="AE6" i="12"/>
  <c r="AC12" i="16" s="1"/>
  <c r="AF6" i="12"/>
  <c r="AD2" i="16" s="1"/>
  <c r="AH6" i="12"/>
  <c r="AF2" i="16" s="1"/>
  <c r="D6" i="12"/>
  <c r="E12" i="16" s="1"/>
  <c r="F6" i="12"/>
  <c r="J6" i="12"/>
  <c r="I2" i="16" s="1"/>
  <c r="K6" i="12"/>
  <c r="J2" i="16" s="1"/>
  <c r="L6" i="12"/>
  <c r="K12" i="16" s="1"/>
  <c r="M6" i="12"/>
  <c r="L2" i="16" s="1"/>
  <c r="N6" i="12"/>
  <c r="M2" i="16" s="1"/>
  <c r="O6" i="12"/>
  <c r="N12" i="16" s="1"/>
  <c r="Q6" i="12"/>
  <c r="P2" i="16" s="1"/>
  <c r="R6" i="12"/>
  <c r="Q2" i="16" s="1"/>
  <c r="S6" i="12"/>
  <c r="R2" i="16" s="1"/>
  <c r="AG6" i="12"/>
  <c r="AE2" i="16" s="1"/>
  <c r="U6" i="12"/>
  <c r="T2" i="16" s="1"/>
  <c r="AJ6" i="12"/>
  <c r="AH2" i="16" s="1"/>
  <c r="AK6" i="12"/>
  <c r="AI2" i="16" s="1"/>
  <c r="AL6" i="12"/>
  <c r="AJ2" i="16" s="1"/>
  <c r="AM6" i="12"/>
  <c r="AK12" i="16" s="1"/>
  <c r="AN6" i="12"/>
  <c r="AL12" i="16" s="1"/>
  <c r="AO6" i="12"/>
  <c r="AM2" i="16" s="1"/>
  <c r="AP6" i="12"/>
  <c r="AN2" i="16" s="1"/>
  <c r="AQ6" i="12"/>
  <c r="AO12" i="16" s="1"/>
  <c r="AR6" i="12"/>
  <c r="AP2" i="16" s="1"/>
  <c r="AS6" i="12"/>
  <c r="AQ2" i="16" s="1"/>
  <c r="AT6" i="12"/>
  <c r="AR12" i="16" s="1"/>
  <c r="AU6" i="12"/>
  <c r="AS12" i="16" s="1"/>
  <c r="AV6" i="12"/>
  <c r="AT12" i="16" s="1"/>
  <c r="AW6" i="12"/>
  <c r="AU2" i="16" s="1"/>
  <c r="AX6" i="12"/>
  <c r="AV2" i="16" s="1"/>
  <c r="LU9" i="2"/>
  <c r="LV8" i="2"/>
  <c r="LX8" i="2" s="1"/>
  <c r="AW7" i="9" s="1"/>
  <c r="CQ9" i="2"/>
  <c r="CR8" i="2"/>
  <c r="CT8" i="2" s="1"/>
  <c r="O7" i="9" s="1"/>
  <c r="AT9" i="2"/>
  <c r="AU8" i="2"/>
  <c r="AW8" i="2" s="1"/>
  <c r="H7" i="9" s="1"/>
  <c r="AF9" i="2"/>
  <c r="AG8" i="2"/>
  <c r="AI8" i="2" s="1"/>
  <c r="F7" i="9" s="1"/>
  <c r="AG12" i="16" l="1"/>
  <c r="G2" i="16"/>
  <c r="G6" i="12"/>
  <c r="AA2" i="16"/>
  <c r="AC6" i="12"/>
  <c r="H2" i="16"/>
  <c r="H12" i="16"/>
  <c r="AW2" i="16"/>
  <c r="AW12" i="16"/>
  <c r="C2" i="16"/>
  <c r="AC2" i="16"/>
  <c r="T12" i="16"/>
  <c r="Q12" i="16"/>
  <c r="AJ12" i="16"/>
  <c r="I12" i="16"/>
  <c r="R12" i="16"/>
  <c r="Z2" i="16"/>
  <c r="AR2" i="16"/>
  <c r="J12" i="16"/>
  <c r="X12" i="16"/>
  <c r="AF12" i="16"/>
  <c r="AO2" i="16"/>
  <c r="K2" i="16"/>
  <c r="U2" i="16"/>
  <c r="AB12" i="16"/>
  <c r="AL2" i="16"/>
  <c r="AT2" i="16"/>
  <c r="L12" i="16"/>
  <c r="AE12" i="16"/>
  <c r="Y2" i="16"/>
  <c r="AI12" i="16"/>
  <c r="AQ12" i="16"/>
  <c r="F12" i="16"/>
  <c r="F2" i="16"/>
  <c r="O2" i="16"/>
  <c r="O12" i="16"/>
  <c r="P12" i="16"/>
  <c r="E2" i="16"/>
  <c r="M12" i="16"/>
  <c r="V12" i="16"/>
  <c r="AD12" i="16"/>
  <c r="AN12" i="16"/>
  <c r="AV12" i="16"/>
  <c r="N2" i="16"/>
  <c r="D12" i="16"/>
  <c r="AA12" i="16"/>
  <c r="AK2" i="16"/>
  <c r="AS2" i="16"/>
  <c r="W12" i="16"/>
  <c r="AH12" i="16"/>
  <c r="AP12" i="16"/>
  <c r="S2" i="16"/>
  <c r="AM12" i="16"/>
  <c r="AU12" i="16"/>
  <c r="G12" i="16"/>
  <c r="E7" i="12"/>
  <c r="H7" i="12"/>
  <c r="P7" i="12"/>
  <c r="AY7" i="12"/>
  <c r="DL11" i="2"/>
  <c r="DM10" i="2"/>
  <c r="DO10" i="2" s="1"/>
  <c r="R9" i="9" s="1"/>
  <c r="IH11" i="2"/>
  <c r="II10" i="2"/>
  <c r="IK10" i="2" s="1"/>
  <c r="AJ9" i="9" s="1"/>
  <c r="EN10" i="2"/>
  <c r="EO9" i="2"/>
  <c r="EQ9" i="2" s="1"/>
  <c r="V8" i="9" s="1"/>
  <c r="JJ10" i="2"/>
  <c r="JK9" i="2"/>
  <c r="JM9" i="2" s="1"/>
  <c r="AN8" i="9" s="1"/>
  <c r="BH11" i="2"/>
  <c r="BI10" i="2"/>
  <c r="BK10" i="2" s="1"/>
  <c r="J9" i="9" s="1"/>
  <c r="KL11" i="2"/>
  <c r="KM10" i="2"/>
  <c r="KO10" i="2" s="1"/>
  <c r="AR9" i="9" s="1"/>
  <c r="FP11" i="2"/>
  <c r="FQ10" i="2"/>
  <c r="FS10" i="2" s="1"/>
  <c r="Z9" i="9" s="1"/>
  <c r="AM10" i="2"/>
  <c r="AN9" i="2"/>
  <c r="AP9" i="2" s="1"/>
  <c r="G8" i="9" s="1"/>
  <c r="CX10" i="2"/>
  <c r="CY9" i="2"/>
  <c r="DA9" i="2" s="1"/>
  <c r="P8" i="9" s="1"/>
  <c r="HF10" i="2"/>
  <c r="HG9" i="2"/>
  <c r="HI9" i="2" s="1"/>
  <c r="AF8" i="9" s="1"/>
  <c r="JX10" i="2"/>
  <c r="JY9" i="2"/>
  <c r="KA9" i="2" s="1"/>
  <c r="AP8" i="9" s="1"/>
  <c r="BV10" i="2"/>
  <c r="BW9" i="2"/>
  <c r="BY9" i="2" s="1"/>
  <c r="L8" i="9" s="1"/>
  <c r="GD10" i="2"/>
  <c r="GE9" i="2"/>
  <c r="GG9" i="2" s="1"/>
  <c r="AB8" i="9" s="1"/>
  <c r="KZ10" i="2"/>
  <c r="LA9" i="2"/>
  <c r="LC9" i="2" s="1"/>
  <c r="AT8" i="9" s="1"/>
  <c r="CJ11" i="2"/>
  <c r="CK10" i="2"/>
  <c r="CM10" i="2" s="1"/>
  <c r="N9" i="9" s="1"/>
  <c r="GR11" i="2"/>
  <c r="GS10" i="2"/>
  <c r="GU10" i="2" s="1"/>
  <c r="AD9" i="9" s="1"/>
  <c r="Y11" i="2"/>
  <c r="Z10" i="2"/>
  <c r="AB10" i="2" s="1"/>
  <c r="E9" i="9" s="1"/>
  <c r="BA10" i="2"/>
  <c r="BB9" i="2"/>
  <c r="BD9" i="2" s="1"/>
  <c r="I8" i="9" s="1"/>
  <c r="FB10" i="2"/>
  <c r="FC9" i="2"/>
  <c r="FE9" i="2" s="1"/>
  <c r="X8" i="9" s="1"/>
  <c r="HT10" i="2"/>
  <c r="HU9" i="2"/>
  <c r="HW9" i="2" s="1"/>
  <c r="AH8" i="9" s="1"/>
  <c r="R10" i="2"/>
  <c r="S9" i="2"/>
  <c r="U9" i="2" s="1"/>
  <c r="D8" i="9" s="1"/>
  <c r="DZ10" i="2"/>
  <c r="EA9" i="2"/>
  <c r="EC9" i="2" s="1"/>
  <c r="T8" i="9" s="1"/>
  <c r="IV10" i="2"/>
  <c r="IW9" i="2"/>
  <c r="IY9" i="2" s="1"/>
  <c r="AL8" i="9" s="1"/>
  <c r="LN10" i="2"/>
  <c r="LO9" i="2"/>
  <c r="LQ9" i="2" s="1"/>
  <c r="AV8" i="9" s="1"/>
  <c r="BO10" i="2"/>
  <c r="BP9" i="2"/>
  <c r="BR9" i="2" s="1"/>
  <c r="K8" i="9" s="1"/>
  <c r="EU10" i="2"/>
  <c r="EV9" i="2"/>
  <c r="EX9" i="2" s="1"/>
  <c r="W8" i="9" s="1"/>
  <c r="GY10" i="2"/>
  <c r="GZ9" i="2"/>
  <c r="HB9" i="2" s="1"/>
  <c r="AE8" i="9" s="1"/>
  <c r="JQ10" i="2"/>
  <c r="JR9" i="2"/>
  <c r="JT9" i="2" s="1"/>
  <c r="AO8" i="9" s="1"/>
  <c r="CC10" i="2"/>
  <c r="CD9" i="2"/>
  <c r="CF9" i="2" s="1"/>
  <c r="M8" i="9" s="1"/>
  <c r="EG10" i="2"/>
  <c r="EH9" i="2"/>
  <c r="EJ9" i="2" s="1"/>
  <c r="U8" i="9" s="1"/>
  <c r="GK10" i="2"/>
  <c r="GL9" i="2"/>
  <c r="GN9" i="2" s="1"/>
  <c r="AC8" i="9" s="1"/>
  <c r="JC10" i="2"/>
  <c r="JD9" i="2"/>
  <c r="JF9" i="2" s="1"/>
  <c r="AM8" i="9" s="1"/>
  <c r="LG10" i="2"/>
  <c r="LH9" i="2"/>
  <c r="LJ9" i="2" s="1"/>
  <c r="AU8" i="9" s="1"/>
  <c r="DS10" i="2"/>
  <c r="DT9" i="2"/>
  <c r="DV9" i="2" s="1"/>
  <c r="S8" i="9" s="1"/>
  <c r="FW10" i="2"/>
  <c r="FX9" i="2"/>
  <c r="FZ9" i="2" s="1"/>
  <c r="AA8" i="9" s="1"/>
  <c r="IO10" i="2"/>
  <c r="IP9" i="2"/>
  <c r="IR9" i="2" s="1"/>
  <c r="AK8" i="9" s="1"/>
  <c r="KS10" i="2"/>
  <c r="KT9" i="2"/>
  <c r="KV9" i="2" s="1"/>
  <c r="AS8" i="9" s="1"/>
  <c r="DE10" i="2"/>
  <c r="DF9" i="2"/>
  <c r="DH9" i="2" s="1"/>
  <c r="Q8" i="9" s="1"/>
  <c r="FI10" i="2"/>
  <c r="FJ9" i="2"/>
  <c r="FL9" i="2" s="1"/>
  <c r="Y8" i="9" s="1"/>
  <c r="IA10" i="2"/>
  <c r="IB9" i="2"/>
  <c r="ID9" i="2" s="1"/>
  <c r="AI8" i="9" s="1"/>
  <c r="KE10" i="2"/>
  <c r="KF9" i="2"/>
  <c r="KH9" i="2" s="1"/>
  <c r="AQ8" i="9" s="1"/>
  <c r="K10" i="2"/>
  <c r="L9" i="2"/>
  <c r="N9" i="2" s="1"/>
  <c r="C8" i="9" s="1"/>
  <c r="AF10" i="2"/>
  <c r="AG9" i="2"/>
  <c r="AI9" i="2" s="1"/>
  <c r="F8" i="9" s="1"/>
  <c r="AT10" i="2"/>
  <c r="AU9" i="2"/>
  <c r="AW9" i="2" s="1"/>
  <c r="H8" i="9" s="1"/>
  <c r="CQ10" i="2"/>
  <c r="CR9" i="2"/>
  <c r="CT9" i="2" s="1"/>
  <c r="O8" i="9" s="1"/>
  <c r="LU10" i="2"/>
  <c r="LV9" i="2"/>
  <c r="LX9" i="2" s="1"/>
  <c r="AW8" i="9" s="1"/>
  <c r="K7" i="12"/>
  <c r="M7" i="12"/>
  <c r="O7" i="12"/>
  <c r="Q7" i="12"/>
  <c r="U7" i="12"/>
  <c r="AG7" i="12"/>
  <c r="B7" i="12"/>
  <c r="C7" i="12"/>
  <c r="T7" i="12"/>
  <c r="Y7" i="12"/>
  <c r="Z7" i="12"/>
  <c r="AB7" i="12"/>
  <c r="AC7" i="12" s="1"/>
  <c r="AE7" i="12"/>
  <c r="AH7" i="12"/>
  <c r="AK7" i="12"/>
  <c r="AM7" i="12"/>
  <c r="AO7" i="12"/>
  <c r="AQ7" i="12"/>
  <c r="AS7" i="12"/>
  <c r="AU7" i="12"/>
  <c r="AW7" i="12"/>
  <c r="D7" i="12"/>
  <c r="F7" i="12"/>
  <c r="G7" i="12" s="1"/>
  <c r="J7" i="12"/>
  <c r="L7" i="12"/>
  <c r="N7" i="12"/>
  <c r="R7" i="12"/>
  <c r="S7" i="12"/>
  <c r="V7" i="12"/>
  <c r="W7" i="12"/>
  <c r="X7" i="12"/>
  <c r="AA7" i="12"/>
  <c r="AD7" i="12"/>
  <c r="AF7" i="12"/>
  <c r="AJ7" i="12"/>
  <c r="AL7" i="12"/>
  <c r="AN7" i="12"/>
  <c r="AP7" i="12"/>
  <c r="AR7" i="12"/>
  <c r="AT7" i="12"/>
  <c r="AV7" i="12"/>
  <c r="AX7" i="12"/>
  <c r="AI7" i="12"/>
  <c r="D10" i="2"/>
  <c r="E9" i="2"/>
  <c r="G9" i="2" s="1"/>
  <c r="B8" i="9" s="1"/>
  <c r="HM10" i="2"/>
  <c r="HN9" i="2"/>
  <c r="HP9" i="2" s="1"/>
  <c r="AG8" i="9" s="1"/>
  <c r="AI8" i="12" l="1"/>
  <c r="DL12" i="2"/>
  <c r="DM11" i="2"/>
  <c r="DO11" i="2" s="1"/>
  <c r="R10" i="9" s="1"/>
  <c r="IH12" i="2"/>
  <c r="II11" i="2"/>
  <c r="IK11" i="2" s="1"/>
  <c r="AJ10" i="9" s="1"/>
  <c r="FP12" i="2"/>
  <c r="FQ11" i="2"/>
  <c r="FS11" i="2" s="1"/>
  <c r="Z10" i="9" s="1"/>
  <c r="KL12" i="2"/>
  <c r="KM11" i="2"/>
  <c r="KO11" i="2" s="1"/>
  <c r="AR10" i="9" s="1"/>
  <c r="BH12" i="2"/>
  <c r="BI11" i="2"/>
  <c r="BK11" i="2" s="1"/>
  <c r="J10" i="9" s="1"/>
  <c r="JJ11" i="2"/>
  <c r="JK10" i="2"/>
  <c r="JM10" i="2" s="1"/>
  <c r="AN9" i="9" s="1"/>
  <c r="EN11" i="2"/>
  <c r="EO10" i="2"/>
  <c r="EQ10" i="2" s="1"/>
  <c r="V9" i="9" s="1"/>
  <c r="LN11" i="2"/>
  <c r="LO10" i="2"/>
  <c r="LQ10" i="2" s="1"/>
  <c r="AV9" i="9" s="1"/>
  <c r="IV11" i="2"/>
  <c r="IW10" i="2"/>
  <c r="IY10" i="2" s="1"/>
  <c r="AL9" i="9" s="1"/>
  <c r="DZ11" i="2"/>
  <c r="EA10" i="2"/>
  <c r="EC10" i="2" s="1"/>
  <c r="T9" i="9" s="1"/>
  <c r="R11" i="2"/>
  <c r="S10" i="2"/>
  <c r="U10" i="2" s="1"/>
  <c r="D9" i="9" s="1"/>
  <c r="HT11" i="2"/>
  <c r="HU10" i="2"/>
  <c r="HW10" i="2" s="1"/>
  <c r="AH9" i="9" s="1"/>
  <c r="FB11" i="2"/>
  <c r="FC10" i="2"/>
  <c r="FE10" i="2" s="1"/>
  <c r="X9" i="9" s="1"/>
  <c r="BA11" i="2"/>
  <c r="BB10" i="2"/>
  <c r="BD10" i="2" s="1"/>
  <c r="I9" i="9" s="1"/>
  <c r="Y12" i="2"/>
  <c r="Z11" i="2"/>
  <c r="AB11" i="2" s="1"/>
  <c r="E10" i="9" s="1"/>
  <c r="GR12" i="2"/>
  <c r="GS11" i="2"/>
  <c r="GU11" i="2" s="1"/>
  <c r="AD10" i="9" s="1"/>
  <c r="CJ12" i="2"/>
  <c r="CK11" i="2"/>
  <c r="CM11" i="2" s="1"/>
  <c r="N10" i="9" s="1"/>
  <c r="KZ11" i="2"/>
  <c r="LA10" i="2"/>
  <c r="LC10" i="2" s="1"/>
  <c r="AT9" i="9" s="1"/>
  <c r="GD11" i="2"/>
  <c r="GE10" i="2"/>
  <c r="GG10" i="2" s="1"/>
  <c r="AB9" i="9" s="1"/>
  <c r="BV11" i="2"/>
  <c r="BW10" i="2"/>
  <c r="BY10" i="2" s="1"/>
  <c r="L9" i="9" s="1"/>
  <c r="JX11" i="2"/>
  <c r="JY10" i="2"/>
  <c r="KA10" i="2" s="1"/>
  <c r="AP9" i="9" s="1"/>
  <c r="HF11" i="2"/>
  <c r="HG10" i="2"/>
  <c r="HI10" i="2" s="1"/>
  <c r="AF9" i="9" s="1"/>
  <c r="CX11" i="2"/>
  <c r="CY10" i="2"/>
  <c r="DA10" i="2" s="1"/>
  <c r="P9" i="9" s="1"/>
  <c r="AM11" i="2"/>
  <c r="AN10" i="2"/>
  <c r="AP10" i="2" s="1"/>
  <c r="G9" i="9" s="1"/>
  <c r="K11" i="2"/>
  <c r="L10" i="2"/>
  <c r="N10" i="2" s="1"/>
  <c r="C9" i="9" s="1"/>
  <c r="KE11" i="2"/>
  <c r="KF10" i="2"/>
  <c r="KH10" i="2" s="1"/>
  <c r="AQ9" i="9" s="1"/>
  <c r="IA11" i="2"/>
  <c r="IB10" i="2"/>
  <c r="ID10" i="2" s="1"/>
  <c r="AI9" i="9" s="1"/>
  <c r="FI11" i="2"/>
  <c r="FJ10" i="2"/>
  <c r="FL10" i="2" s="1"/>
  <c r="Y9" i="9" s="1"/>
  <c r="DE11" i="2"/>
  <c r="DF10" i="2"/>
  <c r="DH10" i="2" s="1"/>
  <c r="Q9" i="9" s="1"/>
  <c r="KS11" i="2"/>
  <c r="KT10" i="2"/>
  <c r="KV10" i="2" s="1"/>
  <c r="AS9" i="9" s="1"/>
  <c r="IO11" i="2"/>
  <c r="IP10" i="2"/>
  <c r="IR10" i="2" s="1"/>
  <c r="AK9" i="9" s="1"/>
  <c r="FW11" i="2"/>
  <c r="FX10" i="2"/>
  <c r="FZ10" i="2" s="1"/>
  <c r="AA9" i="9" s="1"/>
  <c r="DS11" i="2"/>
  <c r="DT10" i="2"/>
  <c r="DV10" i="2" s="1"/>
  <c r="S9" i="9" s="1"/>
  <c r="LG11" i="2"/>
  <c r="LH10" i="2"/>
  <c r="LJ10" i="2" s="1"/>
  <c r="AU9" i="9" s="1"/>
  <c r="JC11" i="2"/>
  <c r="JD10" i="2"/>
  <c r="JF10" i="2" s="1"/>
  <c r="AM9" i="9" s="1"/>
  <c r="GK11" i="2"/>
  <c r="GL10" i="2"/>
  <c r="GN10" i="2" s="1"/>
  <c r="AC9" i="9" s="1"/>
  <c r="EG11" i="2"/>
  <c r="EH10" i="2"/>
  <c r="EJ10" i="2" s="1"/>
  <c r="U9" i="9" s="1"/>
  <c r="CC11" i="2"/>
  <c r="CD10" i="2"/>
  <c r="CF10" i="2" s="1"/>
  <c r="M9" i="9" s="1"/>
  <c r="JQ11" i="2"/>
  <c r="JR10" i="2"/>
  <c r="JT10" i="2" s="1"/>
  <c r="AO9" i="9" s="1"/>
  <c r="GY11" i="2"/>
  <c r="GZ10" i="2"/>
  <c r="HB10" i="2" s="1"/>
  <c r="AE9" i="9" s="1"/>
  <c r="EU11" i="2"/>
  <c r="EV10" i="2"/>
  <c r="EX10" i="2" s="1"/>
  <c r="W9" i="9" s="1"/>
  <c r="BO11" i="2"/>
  <c r="BP10" i="2"/>
  <c r="BR10" i="2" s="1"/>
  <c r="K9" i="9" s="1"/>
  <c r="U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B8" i="12"/>
  <c r="C8" i="12"/>
  <c r="T8" i="12"/>
  <c r="V8" i="12"/>
  <c r="W8" i="12"/>
  <c r="X8" i="12"/>
  <c r="Y8" i="12"/>
  <c r="Z8" i="12"/>
  <c r="AA8" i="12"/>
  <c r="AB8" i="12"/>
  <c r="AC8" i="12" s="1"/>
  <c r="AD8" i="12"/>
  <c r="AE8" i="12"/>
  <c r="AF8" i="12"/>
  <c r="AH8" i="12"/>
  <c r="D8" i="12"/>
  <c r="F8" i="12"/>
  <c r="G8" i="12" s="1"/>
  <c r="J8" i="12"/>
  <c r="K8" i="12"/>
  <c r="L8" i="12"/>
  <c r="M8" i="12"/>
  <c r="N8" i="12"/>
  <c r="O8" i="12"/>
  <c r="Q8" i="12"/>
  <c r="R8" i="12"/>
  <c r="S8" i="12"/>
  <c r="AG8" i="12"/>
  <c r="AW8" i="12"/>
  <c r="AX8" i="12"/>
  <c r="AY8" i="12"/>
  <c r="P8" i="12"/>
  <c r="H8" i="12"/>
  <c r="E8" i="12"/>
  <c r="HM11" i="2"/>
  <c r="HN10" i="2"/>
  <c r="HP10" i="2" s="1"/>
  <c r="AG9" i="9" s="1"/>
  <c r="D11" i="2"/>
  <c r="E10" i="2"/>
  <c r="G10" i="2" s="1"/>
  <c r="B9" i="9" s="1"/>
  <c r="LU11" i="2"/>
  <c r="LV10" i="2"/>
  <c r="LX10" i="2" s="1"/>
  <c r="AW9" i="9" s="1"/>
  <c r="CQ11" i="2"/>
  <c r="CR10" i="2"/>
  <c r="CT10" i="2" s="1"/>
  <c r="O9" i="9" s="1"/>
  <c r="AT11" i="2"/>
  <c r="AU10" i="2"/>
  <c r="AW10" i="2" s="1"/>
  <c r="H9" i="9" s="1"/>
  <c r="AF11" i="2"/>
  <c r="AG10" i="2"/>
  <c r="AI10" i="2" s="1"/>
  <c r="F9" i="9" s="1"/>
  <c r="E9" i="12" s="1"/>
  <c r="H9" i="12" l="1"/>
  <c r="DL13" i="2"/>
  <c r="DM12" i="2"/>
  <c r="DO12" i="2" s="1"/>
  <c r="R11" i="9" s="1"/>
  <c r="IH13" i="2"/>
  <c r="II12" i="2"/>
  <c r="IK12" i="2" s="1"/>
  <c r="AJ11" i="9" s="1"/>
  <c r="P9" i="12"/>
  <c r="AY9" i="12"/>
  <c r="EN12" i="2"/>
  <c r="EO11" i="2"/>
  <c r="EQ11" i="2" s="1"/>
  <c r="V10" i="9" s="1"/>
  <c r="JJ12" i="2"/>
  <c r="JK11" i="2"/>
  <c r="JM11" i="2" s="1"/>
  <c r="AN10" i="9" s="1"/>
  <c r="BH13" i="2"/>
  <c r="BI12" i="2"/>
  <c r="BK12" i="2" s="1"/>
  <c r="J11" i="9" s="1"/>
  <c r="KL13" i="2"/>
  <c r="KM12" i="2"/>
  <c r="KO12" i="2" s="1"/>
  <c r="AR11" i="9" s="1"/>
  <c r="FP13" i="2"/>
  <c r="FQ12" i="2"/>
  <c r="FS12" i="2" s="1"/>
  <c r="Z11" i="9" s="1"/>
  <c r="AM12" i="2"/>
  <c r="AN11" i="2"/>
  <c r="AP11" i="2" s="1"/>
  <c r="G10" i="9" s="1"/>
  <c r="CX12" i="2"/>
  <c r="CY11" i="2"/>
  <c r="DA11" i="2" s="1"/>
  <c r="P10" i="9" s="1"/>
  <c r="HF12" i="2"/>
  <c r="HG11" i="2"/>
  <c r="HI11" i="2" s="1"/>
  <c r="AF10" i="9" s="1"/>
  <c r="JX12" i="2"/>
  <c r="JY11" i="2"/>
  <c r="KA11" i="2" s="1"/>
  <c r="AP10" i="9" s="1"/>
  <c r="BV12" i="2"/>
  <c r="BW11" i="2"/>
  <c r="BY11" i="2" s="1"/>
  <c r="L10" i="9" s="1"/>
  <c r="GD12" i="2"/>
  <c r="GE11" i="2"/>
  <c r="GG11" i="2" s="1"/>
  <c r="AB10" i="9" s="1"/>
  <c r="KZ12" i="2"/>
  <c r="LA11" i="2"/>
  <c r="LC11" i="2" s="1"/>
  <c r="AT10" i="9" s="1"/>
  <c r="CJ13" i="2"/>
  <c r="CK12" i="2"/>
  <c r="CM12" i="2" s="1"/>
  <c r="N11" i="9" s="1"/>
  <c r="GR13" i="2"/>
  <c r="GS12" i="2"/>
  <c r="GU12" i="2" s="1"/>
  <c r="AD11" i="9" s="1"/>
  <c r="Y13" i="2"/>
  <c r="Z12" i="2"/>
  <c r="AB12" i="2" s="1"/>
  <c r="E11" i="9" s="1"/>
  <c r="BA12" i="2"/>
  <c r="BB11" i="2"/>
  <c r="BD11" i="2" s="1"/>
  <c r="I10" i="9" s="1"/>
  <c r="FB12" i="2"/>
  <c r="FC11" i="2"/>
  <c r="FE11" i="2" s="1"/>
  <c r="X10" i="9" s="1"/>
  <c r="HT12" i="2"/>
  <c r="HU11" i="2"/>
  <c r="HW11" i="2" s="1"/>
  <c r="AH10" i="9" s="1"/>
  <c r="R12" i="2"/>
  <c r="S11" i="2"/>
  <c r="U11" i="2" s="1"/>
  <c r="D10" i="9" s="1"/>
  <c r="DZ12" i="2"/>
  <c r="EA11" i="2"/>
  <c r="EC11" i="2" s="1"/>
  <c r="T10" i="9" s="1"/>
  <c r="IV12" i="2"/>
  <c r="IW11" i="2"/>
  <c r="IY11" i="2" s="1"/>
  <c r="AL10" i="9" s="1"/>
  <c r="LN12" i="2"/>
  <c r="LO11" i="2"/>
  <c r="LQ11" i="2" s="1"/>
  <c r="AV10" i="9" s="1"/>
  <c r="BO12" i="2"/>
  <c r="BP11" i="2"/>
  <c r="BR11" i="2" s="1"/>
  <c r="K10" i="9" s="1"/>
  <c r="EU12" i="2"/>
  <c r="EV11" i="2"/>
  <c r="EX11" i="2" s="1"/>
  <c r="W10" i="9" s="1"/>
  <c r="GY12" i="2"/>
  <c r="GZ11" i="2"/>
  <c r="HB11" i="2" s="1"/>
  <c r="AE10" i="9" s="1"/>
  <c r="JQ12" i="2"/>
  <c r="JR11" i="2"/>
  <c r="JT11" i="2" s="1"/>
  <c r="AO10" i="9" s="1"/>
  <c r="CC12" i="2"/>
  <c r="CD11" i="2"/>
  <c r="CF11" i="2" s="1"/>
  <c r="M10" i="9" s="1"/>
  <c r="EG12" i="2"/>
  <c r="EH11" i="2"/>
  <c r="EJ11" i="2" s="1"/>
  <c r="U10" i="9" s="1"/>
  <c r="GK12" i="2"/>
  <c r="GL11" i="2"/>
  <c r="GN11" i="2" s="1"/>
  <c r="AC10" i="9" s="1"/>
  <c r="JC12" i="2"/>
  <c r="JD11" i="2"/>
  <c r="JF11" i="2" s="1"/>
  <c r="AM10" i="9" s="1"/>
  <c r="LG12" i="2"/>
  <c r="LH11" i="2"/>
  <c r="LJ11" i="2" s="1"/>
  <c r="AU10" i="9" s="1"/>
  <c r="DS12" i="2"/>
  <c r="DT11" i="2"/>
  <c r="DV11" i="2" s="1"/>
  <c r="S10" i="9" s="1"/>
  <c r="FW12" i="2"/>
  <c r="FX11" i="2"/>
  <c r="FZ11" i="2" s="1"/>
  <c r="AA10" i="9" s="1"/>
  <c r="IO12" i="2"/>
  <c r="IP11" i="2"/>
  <c r="IR11" i="2" s="1"/>
  <c r="AK10" i="9" s="1"/>
  <c r="KS12" i="2"/>
  <c r="KT11" i="2"/>
  <c r="KV11" i="2" s="1"/>
  <c r="AS10" i="9" s="1"/>
  <c r="DE12" i="2"/>
  <c r="DF11" i="2"/>
  <c r="DH11" i="2" s="1"/>
  <c r="Q10" i="9" s="1"/>
  <c r="FI12" i="2"/>
  <c r="FJ11" i="2"/>
  <c r="FL11" i="2" s="1"/>
  <c r="Y10" i="9" s="1"/>
  <c r="IA12" i="2"/>
  <c r="IB11" i="2"/>
  <c r="ID11" i="2" s="1"/>
  <c r="AI10" i="9" s="1"/>
  <c r="KE12" i="2"/>
  <c r="KF11" i="2"/>
  <c r="KH11" i="2" s="1"/>
  <c r="AQ10" i="9" s="1"/>
  <c r="K12" i="2"/>
  <c r="L11" i="2"/>
  <c r="N11" i="2" s="1"/>
  <c r="C10" i="9" s="1"/>
  <c r="AF12" i="2"/>
  <c r="AG11" i="2"/>
  <c r="AI11" i="2" s="1"/>
  <c r="F10" i="9" s="1"/>
  <c r="AT12" i="2"/>
  <c r="AU11" i="2"/>
  <c r="AW11" i="2" s="1"/>
  <c r="H10" i="9" s="1"/>
  <c r="CQ12" i="2"/>
  <c r="CR11" i="2"/>
  <c r="CT11" i="2" s="1"/>
  <c r="O10" i="9" s="1"/>
  <c r="LU12" i="2"/>
  <c r="LV11" i="2"/>
  <c r="LX11" i="2" s="1"/>
  <c r="AW10" i="9" s="1"/>
  <c r="D12" i="2"/>
  <c r="E11" i="2"/>
  <c r="G11" i="2" s="1"/>
  <c r="B10" i="9" s="1"/>
  <c r="HM12" i="2"/>
  <c r="HN11" i="2"/>
  <c r="HP11" i="2" s="1"/>
  <c r="AG10" i="9" s="1"/>
  <c r="AI10" i="12" s="1"/>
  <c r="D9" i="12"/>
  <c r="F9" i="12"/>
  <c r="G9" i="12" s="1"/>
  <c r="J9" i="12"/>
  <c r="L9" i="12"/>
  <c r="N9" i="12"/>
  <c r="R9" i="12"/>
  <c r="S9" i="12"/>
  <c r="V9" i="12"/>
  <c r="W9" i="12"/>
  <c r="X9" i="12"/>
  <c r="AA9" i="12"/>
  <c r="AD9" i="12"/>
  <c r="AF9" i="12"/>
  <c r="AJ9" i="12"/>
  <c r="AL9" i="12"/>
  <c r="AN9" i="12"/>
  <c r="AP9" i="12"/>
  <c r="AR9" i="12"/>
  <c r="AT9" i="12"/>
  <c r="AV9" i="12"/>
  <c r="AX9" i="12"/>
  <c r="K9" i="12"/>
  <c r="M9" i="12"/>
  <c r="O9" i="12"/>
  <c r="Q9" i="12"/>
  <c r="U9" i="12"/>
  <c r="AG9" i="12"/>
  <c r="B9" i="12"/>
  <c r="C9" i="12"/>
  <c r="T9" i="12"/>
  <c r="Y9" i="12"/>
  <c r="Z9" i="12"/>
  <c r="AB9" i="12"/>
  <c r="AC9" i="12" s="1"/>
  <c r="AE9" i="12"/>
  <c r="AH9" i="12"/>
  <c r="AK9" i="12"/>
  <c r="AM9" i="12"/>
  <c r="AO9" i="12"/>
  <c r="AQ9" i="12"/>
  <c r="AS9" i="12"/>
  <c r="AU9" i="12"/>
  <c r="AW9" i="12"/>
  <c r="AI9" i="12"/>
  <c r="DL14" i="2" l="1"/>
  <c r="DM13" i="2"/>
  <c r="DO13" i="2" s="1"/>
  <c r="R12" i="9" s="1"/>
  <c r="IH14" i="2"/>
  <c r="II13" i="2"/>
  <c r="IK13" i="2" s="1"/>
  <c r="AJ12" i="9" s="1"/>
  <c r="FP14" i="2"/>
  <c r="FQ13" i="2"/>
  <c r="FS13" i="2" s="1"/>
  <c r="Z12" i="9" s="1"/>
  <c r="KL14" i="2"/>
  <c r="KM13" i="2"/>
  <c r="KO13" i="2" s="1"/>
  <c r="AR12" i="9" s="1"/>
  <c r="BH14" i="2"/>
  <c r="BI13" i="2"/>
  <c r="BK13" i="2" s="1"/>
  <c r="J12" i="9" s="1"/>
  <c r="JJ13" i="2"/>
  <c r="JK12" i="2"/>
  <c r="JM12" i="2" s="1"/>
  <c r="AN11" i="9" s="1"/>
  <c r="EN13" i="2"/>
  <c r="EO12" i="2"/>
  <c r="EQ12" i="2" s="1"/>
  <c r="V11" i="9" s="1"/>
  <c r="LN13" i="2"/>
  <c r="LO12" i="2"/>
  <c r="LQ12" i="2" s="1"/>
  <c r="AV11" i="9" s="1"/>
  <c r="IV13" i="2"/>
  <c r="IW12" i="2"/>
  <c r="IY12" i="2" s="1"/>
  <c r="AL11" i="9" s="1"/>
  <c r="DZ13" i="2"/>
  <c r="EA12" i="2"/>
  <c r="EC12" i="2" s="1"/>
  <c r="T11" i="9" s="1"/>
  <c r="R13" i="2"/>
  <c r="S12" i="2"/>
  <c r="U12" i="2" s="1"/>
  <c r="D11" i="9" s="1"/>
  <c r="HT13" i="2"/>
  <c r="HU12" i="2"/>
  <c r="HW12" i="2" s="1"/>
  <c r="AH11" i="9" s="1"/>
  <c r="FB13" i="2"/>
  <c r="FC12" i="2"/>
  <c r="FE12" i="2" s="1"/>
  <c r="X11" i="9" s="1"/>
  <c r="BA13" i="2"/>
  <c r="BB12" i="2"/>
  <c r="BD12" i="2" s="1"/>
  <c r="I11" i="9" s="1"/>
  <c r="Y14" i="2"/>
  <c r="Z13" i="2"/>
  <c r="AB13" i="2" s="1"/>
  <c r="E12" i="9" s="1"/>
  <c r="GR14" i="2"/>
  <c r="GS13" i="2"/>
  <c r="GU13" i="2" s="1"/>
  <c r="AD12" i="9" s="1"/>
  <c r="CJ14" i="2"/>
  <c r="CK13" i="2"/>
  <c r="CM13" i="2" s="1"/>
  <c r="N12" i="9" s="1"/>
  <c r="KZ13" i="2"/>
  <c r="LA12" i="2"/>
  <c r="LC12" i="2" s="1"/>
  <c r="AT11" i="9" s="1"/>
  <c r="GD13" i="2"/>
  <c r="GE12" i="2"/>
  <c r="GG12" i="2" s="1"/>
  <c r="AB11" i="9" s="1"/>
  <c r="BV13" i="2"/>
  <c r="BW12" i="2"/>
  <c r="BY12" i="2" s="1"/>
  <c r="L11" i="9" s="1"/>
  <c r="JX13" i="2"/>
  <c r="JY12" i="2"/>
  <c r="KA12" i="2" s="1"/>
  <c r="AP11" i="9" s="1"/>
  <c r="HF13" i="2"/>
  <c r="HG12" i="2"/>
  <c r="HI12" i="2" s="1"/>
  <c r="AF11" i="9" s="1"/>
  <c r="CX13" i="2"/>
  <c r="CY12" i="2"/>
  <c r="DA12" i="2" s="1"/>
  <c r="P11" i="9" s="1"/>
  <c r="AM13" i="2"/>
  <c r="AN12" i="2"/>
  <c r="AP12" i="2" s="1"/>
  <c r="G11" i="9" s="1"/>
  <c r="AY10" i="12"/>
  <c r="H10" i="12"/>
  <c r="P10" i="12"/>
  <c r="K13" i="2"/>
  <c r="L12" i="2"/>
  <c r="N12" i="2" s="1"/>
  <c r="C11" i="9" s="1"/>
  <c r="KE13" i="2"/>
  <c r="KF12" i="2"/>
  <c r="KH12" i="2" s="1"/>
  <c r="AQ11" i="9" s="1"/>
  <c r="IA13" i="2"/>
  <c r="IB12" i="2"/>
  <c r="ID12" i="2" s="1"/>
  <c r="AI11" i="9" s="1"/>
  <c r="FI13" i="2"/>
  <c r="FJ12" i="2"/>
  <c r="FL12" i="2" s="1"/>
  <c r="Y11" i="9" s="1"/>
  <c r="DE13" i="2"/>
  <c r="DF12" i="2"/>
  <c r="DH12" i="2" s="1"/>
  <c r="Q11" i="9" s="1"/>
  <c r="KS13" i="2"/>
  <c r="KT12" i="2"/>
  <c r="KV12" i="2" s="1"/>
  <c r="AS11" i="9" s="1"/>
  <c r="IO13" i="2"/>
  <c r="IP12" i="2"/>
  <c r="IR12" i="2" s="1"/>
  <c r="AK11" i="9" s="1"/>
  <c r="FW13" i="2"/>
  <c r="FX12" i="2"/>
  <c r="FZ12" i="2" s="1"/>
  <c r="AA11" i="9" s="1"/>
  <c r="DS13" i="2"/>
  <c r="DT12" i="2"/>
  <c r="DV12" i="2" s="1"/>
  <c r="S11" i="9" s="1"/>
  <c r="LG13" i="2"/>
  <c r="LH12" i="2"/>
  <c r="LJ12" i="2" s="1"/>
  <c r="AU11" i="9" s="1"/>
  <c r="JC13" i="2"/>
  <c r="JD12" i="2"/>
  <c r="JF12" i="2" s="1"/>
  <c r="AM11" i="9" s="1"/>
  <c r="GK13" i="2"/>
  <c r="GL12" i="2"/>
  <c r="GN12" i="2" s="1"/>
  <c r="AC11" i="9" s="1"/>
  <c r="EG13" i="2"/>
  <c r="EH12" i="2"/>
  <c r="EJ12" i="2" s="1"/>
  <c r="U11" i="9" s="1"/>
  <c r="CC13" i="2"/>
  <c r="CD12" i="2"/>
  <c r="CF12" i="2" s="1"/>
  <c r="M11" i="9" s="1"/>
  <c r="JQ13" i="2"/>
  <c r="JR12" i="2"/>
  <c r="JT12" i="2" s="1"/>
  <c r="AO11" i="9" s="1"/>
  <c r="GY13" i="2"/>
  <c r="GZ12" i="2"/>
  <c r="HB12" i="2" s="1"/>
  <c r="AE11" i="9" s="1"/>
  <c r="EU13" i="2"/>
  <c r="EV12" i="2"/>
  <c r="EX12" i="2" s="1"/>
  <c r="W11" i="9" s="1"/>
  <c r="BO13" i="2"/>
  <c r="BP12" i="2"/>
  <c r="BR12" i="2" s="1"/>
  <c r="K11" i="9" s="1"/>
  <c r="HM13" i="2"/>
  <c r="HN12" i="2"/>
  <c r="HP12" i="2" s="1"/>
  <c r="AG11" i="9" s="1"/>
  <c r="D13" i="2"/>
  <c r="E12" i="2"/>
  <c r="G12" i="2" s="1"/>
  <c r="B11" i="9" s="1"/>
  <c r="E10" i="12"/>
  <c r="B10" i="12"/>
  <c r="C10" i="12"/>
  <c r="T10" i="12"/>
  <c r="V10" i="12"/>
  <c r="W10" i="12"/>
  <c r="X10" i="12"/>
  <c r="Y10" i="12"/>
  <c r="Z10" i="12"/>
  <c r="AA10" i="12"/>
  <c r="AB10" i="12"/>
  <c r="AC10" i="12" s="1"/>
  <c r="AD10" i="12"/>
  <c r="AE10" i="12"/>
  <c r="AF10" i="12"/>
  <c r="AH10" i="12"/>
  <c r="D10" i="12"/>
  <c r="F10" i="12"/>
  <c r="G10" i="12" s="1"/>
  <c r="J10" i="12"/>
  <c r="K10" i="12"/>
  <c r="L10" i="12"/>
  <c r="M10" i="12"/>
  <c r="N10" i="12"/>
  <c r="O10" i="12"/>
  <c r="Q10" i="12"/>
  <c r="R10" i="12"/>
  <c r="S10" i="12"/>
  <c r="AG10" i="12"/>
  <c r="U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LU13" i="2"/>
  <c r="LV12" i="2"/>
  <c r="LX12" i="2" s="1"/>
  <c r="AW11" i="9" s="1"/>
  <c r="CQ13" i="2"/>
  <c r="CR12" i="2"/>
  <c r="CT12" i="2" s="1"/>
  <c r="O11" i="9" s="1"/>
  <c r="AT13" i="2"/>
  <c r="AU12" i="2"/>
  <c r="AW12" i="2" s="1"/>
  <c r="H11" i="9" s="1"/>
  <c r="AF13" i="2"/>
  <c r="AG12" i="2"/>
  <c r="AI12" i="2" s="1"/>
  <c r="F11" i="9" s="1"/>
  <c r="E11" i="12" s="1"/>
  <c r="F13" i="16" l="1"/>
  <c r="F3" i="16"/>
  <c r="F23" i="16"/>
  <c r="DL15" i="2"/>
  <c r="DM14" i="2"/>
  <c r="DO14" i="2" s="1"/>
  <c r="R13" i="9" s="1"/>
  <c r="IH15" i="2"/>
  <c r="II14" i="2"/>
  <c r="IK14" i="2" s="1"/>
  <c r="AJ13" i="9" s="1"/>
  <c r="EN14" i="2"/>
  <c r="EO13" i="2"/>
  <c r="EQ13" i="2" s="1"/>
  <c r="V12" i="9" s="1"/>
  <c r="JJ14" i="2"/>
  <c r="JK13" i="2"/>
  <c r="JM13" i="2" s="1"/>
  <c r="AN12" i="9" s="1"/>
  <c r="BH15" i="2"/>
  <c r="BI14" i="2"/>
  <c r="BK14" i="2" s="1"/>
  <c r="J13" i="9" s="1"/>
  <c r="KL15" i="2"/>
  <c r="KM14" i="2"/>
  <c r="KO14" i="2" s="1"/>
  <c r="AR13" i="9" s="1"/>
  <c r="FP15" i="2"/>
  <c r="FQ14" i="2"/>
  <c r="FS14" i="2" s="1"/>
  <c r="Z13" i="9" s="1"/>
  <c r="AM14" i="2"/>
  <c r="AN13" i="2"/>
  <c r="AP13" i="2" s="1"/>
  <c r="G12" i="9" s="1"/>
  <c r="CX14" i="2"/>
  <c r="CY13" i="2"/>
  <c r="DA13" i="2" s="1"/>
  <c r="P12" i="9" s="1"/>
  <c r="HF14" i="2"/>
  <c r="HG13" i="2"/>
  <c r="HI13" i="2" s="1"/>
  <c r="AF12" i="9" s="1"/>
  <c r="JX14" i="2"/>
  <c r="JY13" i="2"/>
  <c r="KA13" i="2" s="1"/>
  <c r="AP12" i="9" s="1"/>
  <c r="BV14" i="2"/>
  <c r="BW13" i="2"/>
  <c r="BY13" i="2" s="1"/>
  <c r="L12" i="9" s="1"/>
  <c r="GD14" i="2"/>
  <c r="GE13" i="2"/>
  <c r="GG13" i="2" s="1"/>
  <c r="AB12" i="9" s="1"/>
  <c r="KZ14" i="2"/>
  <c r="LA13" i="2"/>
  <c r="LC13" i="2" s="1"/>
  <c r="AT12" i="9" s="1"/>
  <c r="CJ15" i="2"/>
  <c r="CK14" i="2"/>
  <c r="CM14" i="2" s="1"/>
  <c r="N13" i="9" s="1"/>
  <c r="GR15" i="2"/>
  <c r="GS14" i="2"/>
  <c r="GU14" i="2" s="1"/>
  <c r="AD13" i="9" s="1"/>
  <c r="Y15" i="2"/>
  <c r="Z14" i="2"/>
  <c r="AB14" i="2" s="1"/>
  <c r="E13" i="9" s="1"/>
  <c r="BA14" i="2"/>
  <c r="BB13" i="2"/>
  <c r="BD13" i="2" s="1"/>
  <c r="I12" i="9" s="1"/>
  <c r="FB14" i="2"/>
  <c r="FC13" i="2"/>
  <c r="FE13" i="2" s="1"/>
  <c r="X12" i="9" s="1"/>
  <c r="HT14" i="2"/>
  <c r="HU13" i="2"/>
  <c r="HW13" i="2" s="1"/>
  <c r="AH12" i="9" s="1"/>
  <c r="R14" i="2"/>
  <c r="S13" i="2"/>
  <c r="U13" i="2" s="1"/>
  <c r="D12" i="9" s="1"/>
  <c r="DZ14" i="2"/>
  <c r="EA13" i="2"/>
  <c r="EC13" i="2" s="1"/>
  <c r="T12" i="9" s="1"/>
  <c r="IV14" i="2"/>
  <c r="IW13" i="2"/>
  <c r="IY13" i="2" s="1"/>
  <c r="AL12" i="9" s="1"/>
  <c r="LN14" i="2"/>
  <c r="LO13" i="2"/>
  <c r="LQ13" i="2" s="1"/>
  <c r="AV12" i="9" s="1"/>
  <c r="H11" i="12"/>
  <c r="H13" i="16" s="1"/>
  <c r="P11" i="12"/>
  <c r="O3" i="16" s="1"/>
  <c r="AY11" i="12"/>
  <c r="AW13" i="16" s="1"/>
  <c r="BO14" i="2"/>
  <c r="BP13" i="2"/>
  <c r="BR13" i="2" s="1"/>
  <c r="K12" i="9" s="1"/>
  <c r="EU14" i="2"/>
  <c r="EV13" i="2"/>
  <c r="EX13" i="2" s="1"/>
  <c r="W12" i="9" s="1"/>
  <c r="GY14" i="2"/>
  <c r="GZ13" i="2"/>
  <c r="HB13" i="2" s="1"/>
  <c r="AE12" i="9" s="1"/>
  <c r="JQ14" i="2"/>
  <c r="JR13" i="2"/>
  <c r="JT13" i="2" s="1"/>
  <c r="AO12" i="9" s="1"/>
  <c r="CC14" i="2"/>
  <c r="CD13" i="2"/>
  <c r="CF13" i="2" s="1"/>
  <c r="M12" i="9" s="1"/>
  <c r="EG14" i="2"/>
  <c r="EH13" i="2"/>
  <c r="EJ13" i="2" s="1"/>
  <c r="U12" i="9" s="1"/>
  <c r="GK14" i="2"/>
  <c r="GL13" i="2"/>
  <c r="GN13" i="2" s="1"/>
  <c r="AC12" i="9" s="1"/>
  <c r="JC14" i="2"/>
  <c r="JD13" i="2"/>
  <c r="JF13" i="2" s="1"/>
  <c r="AM12" i="9" s="1"/>
  <c r="LG14" i="2"/>
  <c r="LH13" i="2"/>
  <c r="LJ13" i="2" s="1"/>
  <c r="AU12" i="9" s="1"/>
  <c r="DS14" i="2"/>
  <c r="DT13" i="2"/>
  <c r="DV13" i="2" s="1"/>
  <c r="S12" i="9" s="1"/>
  <c r="FW14" i="2"/>
  <c r="FX13" i="2"/>
  <c r="FZ13" i="2" s="1"/>
  <c r="AA12" i="9" s="1"/>
  <c r="IO14" i="2"/>
  <c r="IP13" i="2"/>
  <c r="IR13" i="2" s="1"/>
  <c r="AK12" i="9" s="1"/>
  <c r="KS14" i="2"/>
  <c r="KT13" i="2"/>
  <c r="KV13" i="2" s="1"/>
  <c r="AS12" i="9" s="1"/>
  <c r="DE14" i="2"/>
  <c r="DF13" i="2"/>
  <c r="DH13" i="2" s="1"/>
  <c r="Q12" i="9" s="1"/>
  <c r="FI14" i="2"/>
  <c r="FJ13" i="2"/>
  <c r="FL13" i="2" s="1"/>
  <c r="Y12" i="9" s="1"/>
  <c r="IA14" i="2"/>
  <c r="IB13" i="2"/>
  <c r="ID13" i="2" s="1"/>
  <c r="AI12" i="9" s="1"/>
  <c r="KE14" i="2"/>
  <c r="KF13" i="2"/>
  <c r="KH13" i="2" s="1"/>
  <c r="AQ12" i="9" s="1"/>
  <c r="K14" i="2"/>
  <c r="L13" i="2"/>
  <c r="N13" i="2" s="1"/>
  <c r="C12" i="9" s="1"/>
  <c r="D14" i="2"/>
  <c r="E13" i="2"/>
  <c r="G13" i="2" s="1"/>
  <c r="B12" i="9" s="1"/>
  <c r="HM14" i="2"/>
  <c r="HN13" i="2"/>
  <c r="HP13" i="2" s="1"/>
  <c r="AG12" i="9" s="1"/>
  <c r="AI12" i="12" s="1"/>
  <c r="AF14" i="2"/>
  <c r="AG13" i="2"/>
  <c r="AI13" i="2" s="1"/>
  <c r="F12" i="9" s="1"/>
  <c r="AT14" i="2"/>
  <c r="AU13" i="2"/>
  <c r="AW13" i="2" s="1"/>
  <c r="H12" i="9" s="1"/>
  <c r="CQ14" i="2"/>
  <c r="CR13" i="2"/>
  <c r="CT13" i="2" s="1"/>
  <c r="O12" i="9" s="1"/>
  <c r="P12" i="12" s="1"/>
  <c r="LU14" i="2"/>
  <c r="LV13" i="2"/>
  <c r="LX13" i="2" s="1"/>
  <c r="AW12" i="9" s="1"/>
  <c r="AY12" i="12" s="1"/>
  <c r="K11" i="12"/>
  <c r="J13" i="16" s="1"/>
  <c r="M11" i="12"/>
  <c r="L13" i="16" s="1"/>
  <c r="O11" i="12"/>
  <c r="N3" i="16" s="1"/>
  <c r="Q11" i="12"/>
  <c r="P23" i="16" s="1"/>
  <c r="U11" i="12"/>
  <c r="T13" i="16" s="1"/>
  <c r="AG11" i="12"/>
  <c r="AE23" i="16" s="1"/>
  <c r="AK11" i="12"/>
  <c r="AI3" i="16" s="1"/>
  <c r="AM11" i="12"/>
  <c r="AK13" i="16" s="1"/>
  <c r="AO11" i="12"/>
  <c r="AM13" i="16" s="1"/>
  <c r="AQ11" i="12"/>
  <c r="AO13" i="16" s="1"/>
  <c r="AS11" i="12"/>
  <c r="AQ3" i="16" s="1"/>
  <c r="AU11" i="12"/>
  <c r="AS23" i="16" s="1"/>
  <c r="AW11" i="12"/>
  <c r="AU13" i="16" s="1"/>
  <c r="T11" i="12"/>
  <c r="S3" i="16" s="1"/>
  <c r="Y11" i="12"/>
  <c r="X23" i="16" s="1"/>
  <c r="Z11" i="12"/>
  <c r="Y13" i="16" s="1"/>
  <c r="AB11" i="12"/>
  <c r="AE11" i="12"/>
  <c r="AC13" i="16" s="1"/>
  <c r="D11" i="12"/>
  <c r="E23" i="16" s="1"/>
  <c r="F11" i="12"/>
  <c r="G11" i="12" s="1"/>
  <c r="J11" i="12"/>
  <c r="I13" i="16" s="1"/>
  <c r="L11" i="12"/>
  <c r="K3" i="16" s="1"/>
  <c r="N11" i="12"/>
  <c r="M13" i="16" s="1"/>
  <c r="R11" i="12"/>
  <c r="Q3" i="16" s="1"/>
  <c r="S11" i="12"/>
  <c r="R3" i="16" s="1"/>
  <c r="B11" i="12"/>
  <c r="C3" i="16" s="1"/>
  <c r="C11" i="12"/>
  <c r="D13" i="16" s="1"/>
  <c r="V11" i="12"/>
  <c r="U13" i="16" s="1"/>
  <c r="W11" i="12"/>
  <c r="V3" i="16" s="1"/>
  <c r="X11" i="12"/>
  <c r="W3" i="16" s="1"/>
  <c r="AA11" i="12"/>
  <c r="Z13" i="16" s="1"/>
  <c r="AD11" i="12"/>
  <c r="AB13" i="16" s="1"/>
  <c r="AF11" i="12"/>
  <c r="AD13" i="16" s="1"/>
  <c r="AH11" i="12"/>
  <c r="AF3" i="16" s="1"/>
  <c r="AJ11" i="12"/>
  <c r="AH13" i="16" s="1"/>
  <c r="AL11" i="12"/>
  <c r="AJ3" i="16" s="1"/>
  <c r="AN11" i="12"/>
  <c r="AL13" i="16" s="1"/>
  <c r="AP11" i="12"/>
  <c r="AN3" i="16" s="1"/>
  <c r="AR11" i="12"/>
  <c r="AP23" i="16" s="1"/>
  <c r="AT11" i="12"/>
  <c r="AR13" i="16" s="1"/>
  <c r="AV11" i="12"/>
  <c r="AT23" i="16" s="1"/>
  <c r="AX11" i="12"/>
  <c r="AV13" i="16" s="1"/>
  <c r="AI11" i="12"/>
  <c r="AA3" i="16" l="1"/>
  <c r="AC11" i="12"/>
  <c r="H12" i="12"/>
  <c r="E12" i="12"/>
  <c r="AG13" i="16"/>
  <c r="AG3" i="16"/>
  <c r="AG23" i="16"/>
  <c r="AD3" i="16"/>
  <c r="AH23" i="16"/>
  <c r="T3" i="16"/>
  <c r="Y3" i="16"/>
  <c r="E3" i="16"/>
  <c r="S23" i="16"/>
  <c r="I3" i="16"/>
  <c r="AT3" i="16"/>
  <c r="X3" i="16"/>
  <c r="L23" i="16"/>
  <c r="AN13" i="16"/>
  <c r="P13" i="16"/>
  <c r="AO3" i="16"/>
  <c r="Q23" i="16"/>
  <c r="C13" i="16"/>
  <c r="AT13" i="16"/>
  <c r="S13" i="16"/>
  <c r="K13" i="16"/>
  <c r="M23" i="16"/>
  <c r="AB23" i="16"/>
  <c r="J23" i="16"/>
  <c r="AA13" i="16"/>
  <c r="R13" i="16"/>
  <c r="W23" i="16"/>
  <c r="AI23" i="16"/>
  <c r="O23" i="16"/>
  <c r="H3" i="16"/>
  <c r="O13" i="16"/>
  <c r="X13" i="16"/>
  <c r="AB3" i="16"/>
  <c r="E13" i="16"/>
  <c r="K23" i="16"/>
  <c r="P3" i="16"/>
  <c r="T23" i="16"/>
  <c r="AK23" i="16"/>
  <c r="AO23" i="16"/>
  <c r="AU23" i="16"/>
  <c r="U3" i="16"/>
  <c r="Y23" i="16"/>
  <c r="AC23" i="16"/>
  <c r="J3" i="16"/>
  <c r="N23" i="16"/>
  <c r="AE13" i="16"/>
  <c r="AJ23" i="16"/>
  <c r="AN23" i="16"/>
  <c r="AR23" i="16"/>
  <c r="AV3" i="16"/>
  <c r="G3" i="16"/>
  <c r="G23" i="16"/>
  <c r="AW3" i="16"/>
  <c r="AU3" i="16"/>
  <c r="AP3" i="16"/>
  <c r="AS3" i="16"/>
  <c r="AV23" i="16"/>
  <c r="D3" i="16"/>
  <c r="Z23" i="16"/>
  <c r="U23" i="16"/>
  <c r="AK3" i="16"/>
  <c r="AJ13" i="16"/>
  <c r="AL3" i="16"/>
  <c r="AC3" i="16"/>
  <c r="AH3" i="16"/>
  <c r="AE3" i="16"/>
  <c r="AM23" i="16"/>
  <c r="V13" i="16"/>
  <c r="AR3" i="16"/>
  <c r="AF13" i="16"/>
  <c r="AQ13" i="16"/>
  <c r="N13" i="16"/>
  <c r="H23" i="16"/>
  <c r="AW23" i="16"/>
  <c r="C23" i="16"/>
  <c r="V23" i="16"/>
  <c r="Z3" i="16"/>
  <c r="AD23" i="16"/>
  <c r="I23" i="16"/>
  <c r="M3" i="16"/>
  <c r="R23" i="16"/>
  <c r="AI13" i="16"/>
  <c r="AM3" i="16"/>
  <c r="AQ23" i="16"/>
  <c r="D23" i="16"/>
  <c r="W13" i="16"/>
  <c r="AA23" i="16"/>
  <c r="AF23" i="16"/>
  <c r="L3" i="16"/>
  <c r="Q13" i="16"/>
  <c r="AL23" i="16"/>
  <c r="AP13" i="16"/>
  <c r="AS13" i="16"/>
  <c r="G13" i="16"/>
  <c r="DL16" i="2"/>
  <c r="DM15" i="2"/>
  <c r="DO15" i="2" s="1"/>
  <c r="R14" i="9" s="1"/>
  <c r="IH16" i="2"/>
  <c r="II15" i="2"/>
  <c r="IK15" i="2" s="1"/>
  <c r="AJ14" i="9" s="1"/>
  <c r="FP16" i="2"/>
  <c r="FQ15" i="2"/>
  <c r="FS15" i="2" s="1"/>
  <c r="Z14" i="9" s="1"/>
  <c r="KL16" i="2"/>
  <c r="KM15" i="2"/>
  <c r="KO15" i="2" s="1"/>
  <c r="AR14" i="9" s="1"/>
  <c r="BH16" i="2"/>
  <c r="BI15" i="2"/>
  <c r="BK15" i="2" s="1"/>
  <c r="J14" i="9" s="1"/>
  <c r="JJ15" i="2"/>
  <c r="JK14" i="2"/>
  <c r="JM14" i="2" s="1"/>
  <c r="AN13" i="9" s="1"/>
  <c r="EN15" i="2"/>
  <c r="EO14" i="2"/>
  <c r="EQ14" i="2" s="1"/>
  <c r="V13" i="9" s="1"/>
  <c r="LN15" i="2"/>
  <c r="LO14" i="2"/>
  <c r="LQ14" i="2" s="1"/>
  <c r="AV13" i="9" s="1"/>
  <c r="IV15" i="2"/>
  <c r="IW14" i="2"/>
  <c r="IY14" i="2" s="1"/>
  <c r="AL13" i="9" s="1"/>
  <c r="DZ15" i="2"/>
  <c r="EA14" i="2"/>
  <c r="EC14" i="2" s="1"/>
  <c r="T13" i="9" s="1"/>
  <c r="R15" i="2"/>
  <c r="S14" i="2"/>
  <c r="U14" i="2" s="1"/>
  <c r="D13" i="9" s="1"/>
  <c r="HT15" i="2"/>
  <c r="HU14" i="2"/>
  <c r="HW14" i="2" s="1"/>
  <c r="AH13" i="9" s="1"/>
  <c r="FB15" i="2"/>
  <c r="FC14" i="2"/>
  <c r="FE14" i="2" s="1"/>
  <c r="X13" i="9" s="1"/>
  <c r="BA15" i="2"/>
  <c r="BB14" i="2"/>
  <c r="BD14" i="2" s="1"/>
  <c r="I13" i="9" s="1"/>
  <c r="Y16" i="2"/>
  <c r="Z15" i="2"/>
  <c r="AB15" i="2" s="1"/>
  <c r="E14" i="9" s="1"/>
  <c r="GR16" i="2"/>
  <c r="GS15" i="2"/>
  <c r="GU15" i="2" s="1"/>
  <c r="AD14" i="9" s="1"/>
  <c r="CJ16" i="2"/>
  <c r="CK15" i="2"/>
  <c r="CM15" i="2" s="1"/>
  <c r="N14" i="9" s="1"/>
  <c r="KZ15" i="2"/>
  <c r="LA14" i="2"/>
  <c r="LC14" i="2" s="1"/>
  <c r="AT13" i="9" s="1"/>
  <c r="GD15" i="2"/>
  <c r="GE14" i="2"/>
  <c r="GG14" i="2" s="1"/>
  <c r="AB13" i="9" s="1"/>
  <c r="BV15" i="2"/>
  <c r="BW14" i="2"/>
  <c r="BY14" i="2" s="1"/>
  <c r="L13" i="9" s="1"/>
  <c r="JX15" i="2"/>
  <c r="JY14" i="2"/>
  <c r="KA14" i="2" s="1"/>
  <c r="AP13" i="9" s="1"/>
  <c r="HF15" i="2"/>
  <c r="HG14" i="2"/>
  <c r="HI14" i="2" s="1"/>
  <c r="AF13" i="9" s="1"/>
  <c r="CX15" i="2"/>
  <c r="CY14" i="2"/>
  <c r="DA14" i="2" s="1"/>
  <c r="P13" i="9" s="1"/>
  <c r="AM15" i="2"/>
  <c r="AN14" i="2"/>
  <c r="AP14" i="2" s="1"/>
  <c r="G13" i="9" s="1"/>
  <c r="K15" i="2"/>
  <c r="L14" i="2"/>
  <c r="N14" i="2" s="1"/>
  <c r="C13" i="9" s="1"/>
  <c r="KE15" i="2"/>
  <c r="KF14" i="2"/>
  <c r="KH14" i="2" s="1"/>
  <c r="AQ13" i="9" s="1"/>
  <c r="IA15" i="2"/>
  <c r="IB14" i="2"/>
  <c r="ID14" i="2" s="1"/>
  <c r="AI13" i="9" s="1"/>
  <c r="FI15" i="2"/>
  <c r="FJ14" i="2"/>
  <c r="FL14" i="2" s="1"/>
  <c r="Y13" i="9" s="1"/>
  <c r="DE15" i="2"/>
  <c r="DF14" i="2"/>
  <c r="DH14" i="2" s="1"/>
  <c r="Q13" i="9" s="1"/>
  <c r="KS15" i="2"/>
  <c r="KT14" i="2"/>
  <c r="KV14" i="2" s="1"/>
  <c r="AS13" i="9" s="1"/>
  <c r="IO15" i="2"/>
  <c r="IP14" i="2"/>
  <c r="IR14" i="2" s="1"/>
  <c r="AK13" i="9" s="1"/>
  <c r="FW15" i="2"/>
  <c r="FX14" i="2"/>
  <c r="FZ14" i="2" s="1"/>
  <c r="AA13" i="9" s="1"/>
  <c r="DS15" i="2"/>
  <c r="DT14" i="2"/>
  <c r="DV14" i="2" s="1"/>
  <c r="S13" i="9" s="1"/>
  <c r="LG15" i="2"/>
  <c r="LH14" i="2"/>
  <c r="LJ14" i="2" s="1"/>
  <c r="AU13" i="9" s="1"/>
  <c r="JC15" i="2"/>
  <c r="JD14" i="2"/>
  <c r="JF14" i="2" s="1"/>
  <c r="AM13" i="9" s="1"/>
  <c r="GK15" i="2"/>
  <c r="GL14" i="2"/>
  <c r="GN14" i="2" s="1"/>
  <c r="AC13" i="9" s="1"/>
  <c r="EG15" i="2"/>
  <c r="EH14" i="2"/>
  <c r="EJ14" i="2" s="1"/>
  <c r="U13" i="9" s="1"/>
  <c r="CC15" i="2"/>
  <c r="CD14" i="2"/>
  <c r="CF14" i="2" s="1"/>
  <c r="M13" i="9" s="1"/>
  <c r="JQ15" i="2"/>
  <c r="JR14" i="2"/>
  <c r="JT14" i="2" s="1"/>
  <c r="AO13" i="9" s="1"/>
  <c r="GY15" i="2"/>
  <c r="GZ14" i="2"/>
  <c r="HB14" i="2" s="1"/>
  <c r="AE13" i="9" s="1"/>
  <c r="EU15" i="2"/>
  <c r="EV14" i="2"/>
  <c r="EX14" i="2" s="1"/>
  <c r="W13" i="9" s="1"/>
  <c r="BO15" i="2"/>
  <c r="BP14" i="2"/>
  <c r="BR14" i="2" s="1"/>
  <c r="K13" i="9" s="1"/>
  <c r="AF15" i="2"/>
  <c r="AG14" i="2"/>
  <c r="AI14" i="2" s="1"/>
  <c r="F13" i="9" s="1"/>
  <c r="C12" i="12"/>
  <c r="B12" i="12"/>
  <c r="U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T12" i="12"/>
  <c r="V12" i="12"/>
  <c r="W12" i="12"/>
  <c r="X12" i="12"/>
  <c r="Y12" i="12"/>
  <c r="Z12" i="12"/>
  <c r="AA12" i="12"/>
  <c r="AB12" i="12"/>
  <c r="AC12" i="12" s="1"/>
  <c r="AD12" i="12"/>
  <c r="AE12" i="12"/>
  <c r="AF12" i="12"/>
  <c r="AH12" i="12"/>
  <c r="D12" i="12"/>
  <c r="F12" i="12"/>
  <c r="G12" i="12" s="1"/>
  <c r="J12" i="12"/>
  <c r="K12" i="12"/>
  <c r="L12" i="12"/>
  <c r="M12" i="12"/>
  <c r="N12" i="12"/>
  <c r="O12" i="12"/>
  <c r="Q12" i="12"/>
  <c r="R12" i="12"/>
  <c r="S12" i="12"/>
  <c r="AG12" i="12"/>
  <c r="LU15" i="2"/>
  <c r="LV14" i="2"/>
  <c r="LX14" i="2" s="1"/>
  <c r="AW13" i="9" s="1"/>
  <c r="CQ15" i="2"/>
  <c r="CR14" i="2"/>
  <c r="CT14" i="2" s="1"/>
  <c r="O13" i="9" s="1"/>
  <c r="AT15" i="2"/>
  <c r="AU14" i="2"/>
  <c r="AW14" i="2" s="1"/>
  <c r="H13" i="9" s="1"/>
  <c r="HM15" i="2"/>
  <c r="HN14" i="2"/>
  <c r="HP14" i="2" s="1"/>
  <c r="AG13" i="9" s="1"/>
  <c r="D15" i="2"/>
  <c r="E14" i="2"/>
  <c r="G14" i="2" s="1"/>
  <c r="B13" i="9" s="1"/>
  <c r="DL17" i="2" l="1"/>
  <c r="DM16" i="2"/>
  <c r="DO16" i="2" s="1"/>
  <c r="R15" i="9" s="1"/>
  <c r="IH17" i="2"/>
  <c r="II16" i="2"/>
  <c r="IK16" i="2" s="1"/>
  <c r="AJ15" i="9" s="1"/>
  <c r="EN16" i="2"/>
  <c r="EO15" i="2"/>
  <c r="EQ15" i="2" s="1"/>
  <c r="V14" i="9" s="1"/>
  <c r="JJ16" i="2"/>
  <c r="JK15" i="2"/>
  <c r="JM15" i="2" s="1"/>
  <c r="AN14" i="9" s="1"/>
  <c r="BH17" i="2"/>
  <c r="BI16" i="2"/>
  <c r="BK16" i="2" s="1"/>
  <c r="J15" i="9" s="1"/>
  <c r="KL17" i="2"/>
  <c r="KM16" i="2"/>
  <c r="KO16" i="2" s="1"/>
  <c r="AR15" i="9" s="1"/>
  <c r="FP17" i="2"/>
  <c r="FQ16" i="2"/>
  <c r="FS16" i="2" s="1"/>
  <c r="Z15" i="9" s="1"/>
  <c r="AM16" i="2"/>
  <c r="AN15" i="2"/>
  <c r="AP15" i="2" s="1"/>
  <c r="G14" i="9" s="1"/>
  <c r="CX16" i="2"/>
  <c r="CY15" i="2"/>
  <c r="DA15" i="2" s="1"/>
  <c r="P14" i="9" s="1"/>
  <c r="HF16" i="2"/>
  <c r="HG15" i="2"/>
  <c r="HI15" i="2" s="1"/>
  <c r="AF14" i="9" s="1"/>
  <c r="JX16" i="2"/>
  <c r="JY15" i="2"/>
  <c r="KA15" i="2" s="1"/>
  <c r="AP14" i="9" s="1"/>
  <c r="BV16" i="2"/>
  <c r="BW15" i="2"/>
  <c r="BY15" i="2" s="1"/>
  <c r="L14" i="9" s="1"/>
  <c r="GD16" i="2"/>
  <c r="GE15" i="2"/>
  <c r="GG15" i="2" s="1"/>
  <c r="AB14" i="9" s="1"/>
  <c r="KZ16" i="2"/>
  <c r="LA15" i="2"/>
  <c r="LC15" i="2" s="1"/>
  <c r="AT14" i="9" s="1"/>
  <c r="CJ17" i="2"/>
  <c r="CK16" i="2"/>
  <c r="CM16" i="2" s="1"/>
  <c r="N15" i="9" s="1"/>
  <c r="GR17" i="2"/>
  <c r="GS16" i="2"/>
  <c r="GU16" i="2" s="1"/>
  <c r="AD15" i="9" s="1"/>
  <c r="Y17" i="2"/>
  <c r="Z16" i="2"/>
  <c r="AB16" i="2" s="1"/>
  <c r="E15" i="9" s="1"/>
  <c r="BA16" i="2"/>
  <c r="BB15" i="2"/>
  <c r="BD15" i="2" s="1"/>
  <c r="I14" i="9" s="1"/>
  <c r="FB16" i="2"/>
  <c r="FC15" i="2"/>
  <c r="FE15" i="2" s="1"/>
  <c r="X14" i="9" s="1"/>
  <c r="HT16" i="2"/>
  <c r="HU15" i="2"/>
  <c r="HW15" i="2" s="1"/>
  <c r="AH14" i="9" s="1"/>
  <c r="R16" i="2"/>
  <c r="S15" i="2"/>
  <c r="U15" i="2" s="1"/>
  <c r="D14" i="9" s="1"/>
  <c r="DZ16" i="2"/>
  <c r="EA15" i="2"/>
  <c r="EC15" i="2" s="1"/>
  <c r="T14" i="9" s="1"/>
  <c r="IV16" i="2"/>
  <c r="IW15" i="2"/>
  <c r="IY15" i="2" s="1"/>
  <c r="AL14" i="9" s="1"/>
  <c r="LN16" i="2"/>
  <c r="LO15" i="2"/>
  <c r="LQ15" i="2" s="1"/>
  <c r="AV14" i="9" s="1"/>
  <c r="BO16" i="2"/>
  <c r="BP15" i="2"/>
  <c r="BR15" i="2" s="1"/>
  <c r="K14" i="9" s="1"/>
  <c r="EU16" i="2"/>
  <c r="EV15" i="2"/>
  <c r="EX15" i="2" s="1"/>
  <c r="W14" i="9" s="1"/>
  <c r="GY16" i="2"/>
  <c r="GZ15" i="2"/>
  <c r="HB15" i="2" s="1"/>
  <c r="AE14" i="9" s="1"/>
  <c r="JQ16" i="2"/>
  <c r="JR15" i="2"/>
  <c r="JT15" i="2" s="1"/>
  <c r="AO14" i="9" s="1"/>
  <c r="CC16" i="2"/>
  <c r="CD15" i="2"/>
  <c r="CF15" i="2" s="1"/>
  <c r="M14" i="9" s="1"/>
  <c r="EG16" i="2"/>
  <c r="EH15" i="2"/>
  <c r="EJ15" i="2" s="1"/>
  <c r="U14" i="9" s="1"/>
  <c r="GK16" i="2"/>
  <c r="GL15" i="2"/>
  <c r="GN15" i="2" s="1"/>
  <c r="AC14" i="9" s="1"/>
  <c r="JC16" i="2"/>
  <c r="JD15" i="2"/>
  <c r="JF15" i="2" s="1"/>
  <c r="AM14" i="9" s="1"/>
  <c r="LG16" i="2"/>
  <c r="LH15" i="2"/>
  <c r="LJ15" i="2" s="1"/>
  <c r="AU14" i="9" s="1"/>
  <c r="DS16" i="2"/>
  <c r="DT15" i="2"/>
  <c r="DV15" i="2" s="1"/>
  <c r="S14" i="9" s="1"/>
  <c r="FW16" i="2"/>
  <c r="FX15" i="2"/>
  <c r="FZ15" i="2" s="1"/>
  <c r="AA14" i="9" s="1"/>
  <c r="IO16" i="2"/>
  <c r="IP15" i="2"/>
  <c r="IR15" i="2" s="1"/>
  <c r="AK14" i="9" s="1"/>
  <c r="KS16" i="2"/>
  <c r="KT15" i="2"/>
  <c r="KV15" i="2" s="1"/>
  <c r="AS14" i="9" s="1"/>
  <c r="DE16" i="2"/>
  <c r="DF15" i="2"/>
  <c r="DH15" i="2" s="1"/>
  <c r="Q14" i="9" s="1"/>
  <c r="FI16" i="2"/>
  <c r="FJ15" i="2"/>
  <c r="FL15" i="2" s="1"/>
  <c r="Y14" i="9" s="1"/>
  <c r="IA16" i="2"/>
  <c r="IB15" i="2"/>
  <c r="ID15" i="2" s="1"/>
  <c r="AI14" i="9" s="1"/>
  <c r="KE16" i="2"/>
  <c r="KF15" i="2"/>
  <c r="KH15" i="2" s="1"/>
  <c r="AQ14" i="9" s="1"/>
  <c r="K16" i="2"/>
  <c r="L15" i="2"/>
  <c r="N15" i="2" s="1"/>
  <c r="C14" i="9" s="1"/>
  <c r="HM16" i="2"/>
  <c r="HN15" i="2"/>
  <c r="HP15" i="2" s="1"/>
  <c r="AG14" i="9" s="1"/>
  <c r="D13" i="12"/>
  <c r="F13" i="12"/>
  <c r="G13" i="12" s="1"/>
  <c r="J13" i="12"/>
  <c r="L13" i="12"/>
  <c r="N13" i="12"/>
  <c r="R13" i="12"/>
  <c r="S13" i="12"/>
  <c r="C13" i="12"/>
  <c r="V13" i="12"/>
  <c r="W13" i="12"/>
  <c r="X13" i="12"/>
  <c r="AA13" i="12"/>
  <c r="AD13" i="12"/>
  <c r="AF13" i="12"/>
  <c r="AH13" i="12"/>
  <c r="AJ13" i="12"/>
  <c r="AL13" i="12"/>
  <c r="AN13" i="12"/>
  <c r="AP13" i="12"/>
  <c r="AR13" i="12"/>
  <c r="AT13" i="12"/>
  <c r="AV13" i="12"/>
  <c r="AX13" i="12"/>
  <c r="B13" i="12"/>
  <c r="K13" i="12"/>
  <c r="M13" i="12"/>
  <c r="O13" i="12"/>
  <c r="Q13" i="12"/>
  <c r="U13" i="12"/>
  <c r="AG13" i="12"/>
  <c r="AK13" i="12"/>
  <c r="AM13" i="12"/>
  <c r="AO13" i="12"/>
  <c r="AQ13" i="12"/>
  <c r="AS13" i="12"/>
  <c r="AU13" i="12"/>
  <c r="AW13" i="12"/>
  <c r="T13" i="12"/>
  <c r="Y13" i="12"/>
  <c r="Z13" i="12"/>
  <c r="AB13" i="12"/>
  <c r="AC13" i="12" s="1"/>
  <c r="AE13" i="12"/>
  <c r="AI13" i="12"/>
  <c r="H13" i="12"/>
  <c r="P13" i="12"/>
  <c r="AY13" i="12"/>
  <c r="AF16" i="2"/>
  <c r="AG15" i="2"/>
  <c r="AI15" i="2" s="1"/>
  <c r="F14" i="9" s="1"/>
  <c r="D16" i="2"/>
  <c r="E15" i="2"/>
  <c r="G15" i="2" s="1"/>
  <c r="B14" i="9" s="1"/>
  <c r="AT16" i="2"/>
  <c r="AU15" i="2"/>
  <c r="AW15" i="2" s="1"/>
  <c r="H14" i="9" s="1"/>
  <c r="CQ16" i="2"/>
  <c r="CR15" i="2"/>
  <c r="CT15" i="2" s="1"/>
  <c r="O14" i="9" s="1"/>
  <c r="P14" i="12" s="1"/>
  <c r="LU16" i="2"/>
  <c r="LV15" i="2"/>
  <c r="LX15" i="2" s="1"/>
  <c r="AW14" i="9" s="1"/>
  <c r="AY14" i="12" s="1"/>
  <c r="E13" i="12"/>
  <c r="H14" i="12" l="1"/>
  <c r="DL18" i="2"/>
  <c r="DM17" i="2"/>
  <c r="DO17" i="2" s="1"/>
  <c r="R16" i="9" s="1"/>
  <c r="IH18" i="2"/>
  <c r="II17" i="2"/>
  <c r="IK17" i="2" s="1"/>
  <c r="AJ16" i="9" s="1"/>
  <c r="FP18" i="2"/>
  <c r="FQ17" i="2"/>
  <c r="FS17" i="2" s="1"/>
  <c r="Z16" i="9" s="1"/>
  <c r="KL18" i="2"/>
  <c r="KM17" i="2"/>
  <c r="KO17" i="2" s="1"/>
  <c r="AR16" i="9" s="1"/>
  <c r="BH18" i="2"/>
  <c r="BI17" i="2"/>
  <c r="BK17" i="2" s="1"/>
  <c r="J16" i="9" s="1"/>
  <c r="JJ17" i="2"/>
  <c r="JK16" i="2"/>
  <c r="JM16" i="2" s="1"/>
  <c r="AN15" i="9" s="1"/>
  <c r="EN17" i="2"/>
  <c r="EO16" i="2"/>
  <c r="EQ16" i="2" s="1"/>
  <c r="V15" i="9" s="1"/>
  <c r="LN17" i="2"/>
  <c r="LO16" i="2"/>
  <c r="LQ16" i="2" s="1"/>
  <c r="AV15" i="9" s="1"/>
  <c r="IV17" i="2"/>
  <c r="IW16" i="2"/>
  <c r="IY16" i="2" s="1"/>
  <c r="AL15" i="9" s="1"/>
  <c r="DZ17" i="2"/>
  <c r="EA16" i="2"/>
  <c r="EC16" i="2" s="1"/>
  <c r="T15" i="9" s="1"/>
  <c r="R17" i="2"/>
  <c r="S16" i="2"/>
  <c r="U16" i="2" s="1"/>
  <c r="D15" i="9" s="1"/>
  <c r="HT17" i="2"/>
  <c r="HU16" i="2"/>
  <c r="HW16" i="2" s="1"/>
  <c r="AH15" i="9" s="1"/>
  <c r="FB17" i="2"/>
  <c r="FC16" i="2"/>
  <c r="FE16" i="2" s="1"/>
  <c r="X15" i="9" s="1"/>
  <c r="BA17" i="2"/>
  <c r="BB16" i="2"/>
  <c r="BD16" i="2" s="1"/>
  <c r="I15" i="9" s="1"/>
  <c r="Y18" i="2"/>
  <c r="Z17" i="2"/>
  <c r="AB17" i="2" s="1"/>
  <c r="E16" i="9" s="1"/>
  <c r="GR18" i="2"/>
  <c r="GS17" i="2"/>
  <c r="GU17" i="2" s="1"/>
  <c r="AD16" i="9" s="1"/>
  <c r="CJ18" i="2"/>
  <c r="CK17" i="2"/>
  <c r="CM17" i="2" s="1"/>
  <c r="N16" i="9" s="1"/>
  <c r="KZ17" i="2"/>
  <c r="LA16" i="2"/>
  <c r="LC16" i="2" s="1"/>
  <c r="AT15" i="9" s="1"/>
  <c r="GD17" i="2"/>
  <c r="GE16" i="2"/>
  <c r="GG16" i="2" s="1"/>
  <c r="AB15" i="9" s="1"/>
  <c r="BV17" i="2"/>
  <c r="BW16" i="2"/>
  <c r="BY16" i="2" s="1"/>
  <c r="L15" i="9" s="1"/>
  <c r="JX17" i="2"/>
  <c r="JY16" i="2"/>
  <c r="KA16" i="2" s="1"/>
  <c r="AP15" i="9" s="1"/>
  <c r="HF17" i="2"/>
  <c r="HG16" i="2"/>
  <c r="HI16" i="2" s="1"/>
  <c r="AF15" i="9" s="1"/>
  <c r="CX17" i="2"/>
  <c r="CY16" i="2"/>
  <c r="DA16" i="2" s="1"/>
  <c r="P15" i="9" s="1"/>
  <c r="AM17" i="2"/>
  <c r="AN16" i="2"/>
  <c r="AP16" i="2" s="1"/>
  <c r="G15" i="9" s="1"/>
  <c r="K17" i="2"/>
  <c r="L16" i="2"/>
  <c r="N16" i="2" s="1"/>
  <c r="C15" i="9" s="1"/>
  <c r="KE17" i="2"/>
  <c r="KF16" i="2"/>
  <c r="KH16" i="2" s="1"/>
  <c r="AQ15" i="9" s="1"/>
  <c r="IA17" i="2"/>
  <c r="IB16" i="2"/>
  <c r="ID16" i="2" s="1"/>
  <c r="AI15" i="9" s="1"/>
  <c r="FI17" i="2"/>
  <c r="FJ16" i="2"/>
  <c r="FL16" i="2" s="1"/>
  <c r="Y15" i="9" s="1"/>
  <c r="DE17" i="2"/>
  <c r="DF16" i="2"/>
  <c r="DH16" i="2" s="1"/>
  <c r="Q15" i="9" s="1"/>
  <c r="KS17" i="2"/>
  <c r="KT16" i="2"/>
  <c r="KV16" i="2" s="1"/>
  <c r="AS15" i="9" s="1"/>
  <c r="IO17" i="2"/>
  <c r="IP16" i="2"/>
  <c r="IR16" i="2" s="1"/>
  <c r="AK15" i="9" s="1"/>
  <c r="FW17" i="2"/>
  <c r="FX16" i="2"/>
  <c r="FZ16" i="2" s="1"/>
  <c r="AA15" i="9" s="1"/>
  <c r="DS17" i="2"/>
  <c r="DT16" i="2"/>
  <c r="DV16" i="2" s="1"/>
  <c r="S15" i="9" s="1"/>
  <c r="LG17" i="2"/>
  <c r="LH16" i="2"/>
  <c r="LJ16" i="2" s="1"/>
  <c r="AU15" i="9" s="1"/>
  <c r="JC17" i="2"/>
  <c r="JD16" i="2"/>
  <c r="JF16" i="2" s="1"/>
  <c r="AM15" i="9" s="1"/>
  <c r="GK17" i="2"/>
  <c r="GL16" i="2"/>
  <c r="GN16" i="2" s="1"/>
  <c r="AC15" i="9" s="1"/>
  <c r="EG17" i="2"/>
  <c r="EH16" i="2"/>
  <c r="EJ16" i="2" s="1"/>
  <c r="U15" i="9" s="1"/>
  <c r="CC17" i="2"/>
  <c r="CD16" i="2"/>
  <c r="CF16" i="2" s="1"/>
  <c r="M15" i="9" s="1"/>
  <c r="JQ17" i="2"/>
  <c r="JR16" i="2"/>
  <c r="JT16" i="2" s="1"/>
  <c r="AO15" i="9" s="1"/>
  <c r="GY17" i="2"/>
  <c r="GZ16" i="2"/>
  <c r="HB16" i="2" s="1"/>
  <c r="AE15" i="9" s="1"/>
  <c r="EU17" i="2"/>
  <c r="EV16" i="2"/>
  <c r="EX16" i="2" s="1"/>
  <c r="W15" i="9" s="1"/>
  <c r="BO17" i="2"/>
  <c r="BP16" i="2"/>
  <c r="BR16" i="2" s="1"/>
  <c r="K15" i="9" s="1"/>
  <c r="LU17" i="2"/>
  <c r="LV16" i="2"/>
  <c r="LX16" i="2" s="1"/>
  <c r="AW15" i="9" s="1"/>
  <c r="CQ17" i="2"/>
  <c r="CR16" i="2"/>
  <c r="CT16" i="2" s="1"/>
  <c r="O15" i="9" s="1"/>
  <c r="AT17" i="2"/>
  <c r="AU16" i="2"/>
  <c r="AW16" i="2" s="1"/>
  <c r="H15" i="9" s="1"/>
  <c r="D17" i="2"/>
  <c r="E16" i="2"/>
  <c r="G16" i="2" s="1"/>
  <c r="B15" i="9" s="1"/>
  <c r="AF17" i="2"/>
  <c r="AG16" i="2"/>
  <c r="AI16" i="2" s="1"/>
  <c r="F15" i="9" s="1"/>
  <c r="E15" i="12" s="1"/>
  <c r="AI14" i="12"/>
  <c r="T14" i="12"/>
  <c r="V14" i="12"/>
  <c r="W14" i="12"/>
  <c r="X14" i="12"/>
  <c r="Y14" i="12"/>
  <c r="Z14" i="12"/>
  <c r="AA14" i="12"/>
  <c r="AB14" i="12"/>
  <c r="AC14" i="12" s="1"/>
  <c r="AD14" i="12"/>
  <c r="AE14" i="12"/>
  <c r="AF14" i="12"/>
  <c r="AH14" i="12"/>
  <c r="AJ14" i="12"/>
  <c r="AL14" i="12"/>
  <c r="AN14" i="12"/>
  <c r="AP14" i="12"/>
  <c r="AR14" i="12"/>
  <c r="AT14" i="12"/>
  <c r="AV14" i="12"/>
  <c r="AX14" i="12"/>
  <c r="D14" i="12"/>
  <c r="F14" i="12"/>
  <c r="G14" i="12" s="1"/>
  <c r="J14" i="12"/>
  <c r="K14" i="12"/>
  <c r="L14" i="12"/>
  <c r="M14" i="12"/>
  <c r="N14" i="12"/>
  <c r="O14" i="12"/>
  <c r="Q14" i="12"/>
  <c r="R14" i="12"/>
  <c r="S14" i="12"/>
  <c r="AG14" i="12"/>
  <c r="C14" i="12"/>
  <c r="B14" i="12"/>
  <c r="U14" i="12"/>
  <c r="AK14" i="12"/>
  <c r="AM14" i="12"/>
  <c r="AO14" i="12"/>
  <c r="AQ14" i="12"/>
  <c r="AS14" i="12"/>
  <c r="AU14" i="12"/>
  <c r="AW14" i="12"/>
  <c r="E14" i="12"/>
  <c r="HM17" i="2"/>
  <c r="HN16" i="2"/>
  <c r="HP16" i="2" s="1"/>
  <c r="AG15" i="9" s="1"/>
  <c r="AI15" i="12" s="1"/>
  <c r="DL19" i="2" l="1"/>
  <c r="DM18" i="2"/>
  <c r="DO18" i="2" s="1"/>
  <c r="R17" i="9" s="1"/>
  <c r="IH19" i="2"/>
  <c r="II18" i="2"/>
  <c r="IK18" i="2" s="1"/>
  <c r="AJ17" i="9" s="1"/>
  <c r="EN18" i="2"/>
  <c r="EO17" i="2"/>
  <c r="EQ17" i="2" s="1"/>
  <c r="V16" i="9" s="1"/>
  <c r="JJ18" i="2"/>
  <c r="JK17" i="2"/>
  <c r="JM17" i="2" s="1"/>
  <c r="AN16" i="9" s="1"/>
  <c r="BH19" i="2"/>
  <c r="BI18" i="2"/>
  <c r="BK18" i="2" s="1"/>
  <c r="J17" i="9" s="1"/>
  <c r="KL19" i="2"/>
  <c r="KM18" i="2"/>
  <c r="KO18" i="2" s="1"/>
  <c r="AR17" i="9" s="1"/>
  <c r="FP19" i="2"/>
  <c r="FQ18" i="2"/>
  <c r="FS18" i="2" s="1"/>
  <c r="Z17" i="9" s="1"/>
  <c r="AM18" i="2"/>
  <c r="AN17" i="2"/>
  <c r="AP17" i="2" s="1"/>
  <c r="G16" i="9" s="1"/>
  <c r="CX18" i="2"/>
  <c r="CY17" i="2"/>
  <c r="DA17" i="2" s="1"/>
  <c r="P16" i="9" s="1"/>
  <c r="HF18" i="2"/>
  <c r="HG17" i="2"/>
  <c r="HI17" i="2" s="1"/>
  <c r="AF16" i="9" s="1"/>
  <c r="JX18" i="2"/>
  <c r="JY17" i="2"/>
  <c r="KA17" i="2" s="1"/>
  <c r="AP16" i="9" s="1"/>
  <c r="BV18" i="2"/>
  <c r="BW17" i="2"/>
  <c r="BY17" i="2" s="1"/>
  <c r="L16" i="9" s="1"/>
  <c r="GD18" i="2"/>
  <c r="GE17" i="2"/>
  <c r="GG17" i="2" s="1"/>
  <c r="AB16" i="9" s="1"/>
  <c r="KZ18" i="2"/>
  <c r="LA17" i="2"/>
  <c r="LC17" i="2" s="1"/>
  <c r="AT16" i="9" s="1"/>
  <c r="CJ19" i="2"/>
  <c r="CK18" i="2"/>
  <c r="CM18" i="2" s="1"/>
  <c r="N17" i="9" s="1"/>
  <c r="GR19" i="2"/>
  <c r="GS18" i="2"/>
  <c r="GU18" i="2" s="1"/>
  <c r="AD17" i="9" s="1"/>
  <c r="Y19" i="2"/>
  <c r="Z18" i="2"/>
  <c r="AB18" i="2" s="1"/>
  <c r="E17" i="9" s="1"/>
  <c r="BA18" i="2"/>
  <c r="BB17" i="2"/>
  <c r="BD17" i="2" s="1"/>
  <c r="I16" i="9" s="1"/>
  <c r="FB18" i="2"/>
  <c r="FC17" i="2"/>
  <c r="FE17" i="2" s="1"/>
  <c r="X16" i="9" s="1"/>
  <c r="HT18" i="2"/>
  <c r="HU17" i="2"/>
  <c r="HW17" i="2" s="1"/>
  <c r="AH16" i="9" s="1"/>
  <c r="R18" i="2"/>
  <c r="S17" i="2"/>
  <c r="U17" i="2" s="1"/>
  <c r="D16" i="9" s="1"/>
  <c r="DZ18" i="2"/>
  <c r="EA17" i="2"/>
  <c r="EC17" i="2" s="1"/>
  <c r="T16" i="9" s="1"/>
  <c r="IV18" i="2"/>
  <c r="IW17" i="2"/>
  <c r="IY17" i="2" s="1"/>
  <c r="AL16" i="9" s="1"/>
  <c r="LN18" i="2"/>
  <c r="LO17" i="2"/>
  <c r="LQ17" i="2" s="1"/>
  <c r="AV16" i="9" s="1"/>
  <c r="BO18" i="2"/>
  <c r="BP17" i="2"/>
  <c r="BR17" i="2" s="1"/>
  <c r="K16" i="9" s="1"/>
  <c r="EU18" i="2"/>
  <c r="EV17" i="2"/>
  <c r="EX17" i="2" s="1"/>
  <c r="W16" i="9" s="1"/>
  <c r="GY18" i="2"/>
  <c r="GZ17" i="2"/>
  <c r="HB17" i="2" s="1"/>
  <c r="AE16" i="9" s="1"/>
  <c r="JQ18" i="2"/>
  <c r="JR17" i="2"/>
  <c r="JT17" i="2" s="1"/>
  <c r="AO16" i="9" s="1"/>
  <c r="CC18" i="2"/>
  <c r="CD17" i="2"/>
  <c r="CF17" i="2" s="1"/>
  <c r="M16" i="9" s="1"/>
  <c r="EG18" i="2"/>
  <c r="EH17" i="2"/>
  <c r="EJ17" i="2" s="1"/>
  <c r="U16" i="9" s="1"/>
  <c r="GK18" i="2"/>
  <c r="GL17" i="2"/>
  <c r="GN17" i="2" s="1"/>
  <c r="AC16" i="9" s="1"/>
  <c r="JC18" i="2"/>
  <c r="JD17" i="2"/>
  <c r="JF17" i="2" s="1"/>
  <c r="AM16" i="9" s="1"/>
  <c r="LG18" i="2"/>
  <c r="LH17" i="2"/>
  <c r="LJ17" i="2" s="1"/>
  <c r="AU16" i="9" s="1"/>
  <c r="DS18" i="2"/>
  <c r="DT17" i="2"/>
  <c r="DV17" i="2" s="1"/>
  <c r="S16" i="9" s="1"/>
  <c r="FW18" i="2"/>
  <c r="FX17" i="2"/>
  <c r="FZ17" i="2" s="1"/>
  <c r="AA16" i="9" s="1"/>
  <c r="IO18" i="2"/>
  <c r="IP17" i="2"/>
  <c r="IR17" i="2" s="1"/>
  <c r="AK16" i="9" s="1"/>
  <c r="KS18" i="2"/>
  <c r="KT17" i="2"/>
  <c r="KV17" i="2" s="1"/>
  <c r="AS16" i="9" s="1"/>
  <c r="DE18" i="2"/>
  <c r="DF17" i="2"/>
  <c r="DH17" i="2" s="1"/>
  <c r="Q16" i="9" s="1"/>
  <c r="FI18" i="2"/>
  <c r="FJ17" i="2"/>
  <c r="FL17" i="2" s="1"/>
  <c r="Y16" i="9" s="1"/>
  <c r="IA18" i="2"/>
  <c r="IB17" i="2"/>
  <c r="ID17" i="2" s="1"/>
  <c r="AI16" i="9" s="1"/>
  <c r="KE18" i="2"/>
  <c r="KF17" i="2"/>
  <c r="KH17" i="2" s="1"/>
  <c r="AQ16" i="9" s="1"/>
  <c r="K18" i="2"/>
  <c r="L17" i="2"/>
  <c r="N17" i="2" s="1"/>
  <c r="C16" i="9" s="1"/>
  <c r="HM18" i="2"/>
  <c r="HN17" i="2"/>
  <c r="HP17" i="2" s="1"/>
  <c r="AG16" i="9" s="1"/>
  <c r="B15" i="12"/>
  <c r="K15" i="12"/>
  <c r="M15" i="12"/>
  <c r="O15" i="12"/>
  <c r="Q15" i="12"/>
  <c r="U15" i="12"/>
  <c r="AG15" i="12"/>
  <c r="T15" i="12"/>
  <c r="Y15" i="12"/>
  <c r="Z15" i="12"/>
  <c r="AB15" i="12"/>
  <c r="AC15" i="12" s="1"/>
  <c r="AE15" i="12"/>
  <c r="AH15" i="12"/>
  <c r="AK15" i="12"/>
  <c r="AM15" i="12"/>
  <c r="AO15" i="12"/>
  <c r="AQ15" i="12"/>
  <c r="AS15" i="12"/>
  <c r="AU15" i="12"/>
  <c r="AW15" i="12"/>
  <c r="D15" i="12"/>
  <c r="F15" i="12"/>
  <c r="G15" i="12" s="1"/>
  <c r="J15" i="12"/>
  <c r="L15" i="12"/>
  <c r="N15" i="12"/>
  <c r="R15" i="12"/>
  <c r="S15" i="12"/>
  <c r="C15" i="12"/>
  <c r="V15" i="12"/>
  <c r="W15" i="12"/>
  <c r="X15" i="12"/>
  <c r="AA15" i="12"/>
  <c r="AD15" i="12"/>
  <c r="AF15" i="12"/>
  <c r="AJ15" i="12"/>
  <c r="AL15" i="12"/>
  <c r="AN15" i="12"/>
  <c r="AP15" i="12"/>
  <c r="AR15" i="12"/>
  <c r="AT15" i="12"/>
  <c r="AV15" i="12"/>
  <c r="AX15" i="12"/>
  <c r="H15" i="12"/>
  <c r="P15" i="12"/>
  <c r="AY15" i="12"/>
  <c r="AF18" i="2"/>
  <c r="AG17" i="2"/>
  <c r="AI17" i="2" s="1"/>
  <c r="F16" i="9" s="1"/>
  <c r="D18" i="2"/>
  <c r="E17" i="2"/>
  <c r="G17" i="2" s="1"/>
  <c r="B16" i="9" s="1"/>
  <c r="AT18" i="2"/>
  <c r="AU17" i="2"/>
  <c r="AW17" i="2" s="1"/>
  <c r="H16" i="9" s="1"/>
  <c r="CQ18" i="2"/>
  <c r="CR17" i="2"/>
  <c r="CT17" i="2" s="1"/>
  <c r="O16" i="9" s="1"/>
  <c r="LU18" i="2"/>
  <c r="LV17" i="2"/>
  <c r="LX17" i="2" s="1"/>
  <c r="AW16" i="9" s="1"/>
  <c r="AY16" i="12" l="1"/>
  <c r="AW14" i="16" s="1"/>
  <c r="P16" i="12"/>
  <c r="O4" i="16" s="1"/>
  <c r="H16" i="12"/>
  <c r="H14" i="16" s="1"/>
  <c r="DL20" i="2"/>
  <c r="DM19" i="2"/>
  <c r="DO19" i="2" s="1"/>
  <c r="R18" i="9" s="1"/>
  <c r="IH20" i="2"/>
  <c r="II19" i="2"/>
  <c r="IK19" i="2" s="1"/>
  <c r="AJ18" i="9" s="1"/>
  <c r="FP20" i="2"/>
  <c r="FQ19" i="2"/>
  <c r="FS19" i="2" s="1"/>
  <c r="Z18" i="9" s="1"/>
  <c r="KL20" i="2"/>
  <c r="KM19" i="2"/>
  <c r="KO19" i="2" s="1"/>
  <c r="AR18" i="9" s="1"/>
  <c r="BH20" i="2"/>
  <c r="BI19" i="2"/>
  <c r="BK19" i="2" s="1"/>
  <c r="J18" i="9" s="1"/>
  <c r="JJ19" i="2"/>
  <c r="JK18" i="2"/>
  <c r="JM18" i="2" s="1"/>
  <c r="AN17" i="9" s="1"/>
  <c r="EN19" i="2"/>
  <c r="EO18" i="2"/>
  <c r="EQ18" i="2" s="1"/>
  <c r="V17" i="9" s="1"/>
  <c r="LN19" i="2"/>
  <c r="LO18" i="2"/>
  <c r="LQ18" i="2" s="1"/>
  <c r="AV17" i="9" s="1"/>
  <c r="IV19" i="2"/>
  <c r="IW18" i="2"/>
  <c r="IY18" i="2" s="1"/>
  <c r="AL17" i="9" s="1"/>
  <c r="DZ19" i="2"/>
  <c r="EA18" i="2"/>
  <c r="EC18" i="2" s="1"/>
  <c r="T17" i="9" s="1"/>
  <c r="R19" i="2"/>
  <c r="S18" i="2"/>
  <c r="U18" i="2" s="1"/>
  <c r="D17" i="9" s="1"/>
  <c r="HT19" i="2"/>
  <c r="HU18" i="2"/>
  <c r="HW18" i="2" s="1"/>
  <c r="AH17" i="9" s="1"/>
  <c r="FB19" i="2"/>
  <c r="FC18" i="2"/>
  <c r="FE18" i="2" s="1"/>
  <c r="X17" i="9" s="1"/>
  <c r="BA19" i="2"/>
  <c r="BB18" i="2"/>
  <c r="BD18" i="2" s="1"/>
  <c r="I17" i="9" s="1"/>
  <c r="Y20" i="2"/>
  <c r="Z19" i="2"/>
  <c r="AB19" i="2" s="1"/>
  <c r="E18" i="9" s="1"/>
  <c r="GR20" i="2"/>
  <c r="GS19" i="2"/>
  <c r="GU19" i="2" s="1"/>
  <c r="AD18" i="9" s="1"/>
  <c r="CJ20" i="2"/>
  <c r="CK19" i="2"/>
  <c r="CM19" i="2" s="1"/>
  <c r="N18" i="9" s="1"/>
  <c r="KZ19" i="2"/>
  <c r="LA18" i="2"/>
  <c r="LC18" i="2" s="1"/>
  <c r="AT17" i="9" s="1"/>
  <c r="GD19" i="2"/>
  <c r="GE18" i="2"/>
  <c r="GG18" i="2" s="1"/>
  <c r="AB17" i="9" s="1"/>
  <c r="BV19" i="2"/>
  <c r="BW18" i="2"/>
  <c r="BY18" i="2" s="1"/>
  <c r="L17" i="9" s="1"/>
  <c r="JX19" i="2"/>
  <c r="JY18" i="2"/>
  <c r="KA18" i="2" s="1"/>
  <c r="AP17" i="9" s="1"/>
  <c r="HF19" i="2"/>
  <c r="HG18" i="2"/>
  <c r="HI18" i="2" s="1"/>
  <c r="AF17" i="9" s="1"/>
  <c r="CX19" i="2"/>
  <c r="CY18" i="2"/>
  <c r="DA18" i="2" s="1"/>
  <c r="P17" i="9" s="1"/>
  <c r="AM19" i="2"/>
  <c r="AN18" i="2"/>
  <c r="AP18" i="2" s="1"/>
  <c r="G17" i="9" s="1"/>
  <c r="K19" i="2"/>
  <c r="L18" i="2"/>
  <c r="N18" i="2" s="1"/>
  <c r="C17" i="9" s="1"/>
  <c r="KE19" i="2"/>
  <c r="KF18" i="2"/>
  <c r="KH18" i="2" s="1"/>
  <c r="AQ17" i="9" s="1"/>
  <c r="IA19" i="2"/>
  <c r="IB18" i="2"/>
  <c r="ID18" i="2" s="1"/>
  <c r="AI17" i="9" s="1"/>
  <c r="FI19" i="2"/>
  <c r="FJ18" i="2"/>
  <c r="FL18" i="2" s="1"/>
  <c r="Y17" i="9" s="1"/>
  <c r="DE19" i="2"/>
  <c r="DF18" i="2"/>
  <c r="DH18" i="2" s="1"/>
  <c r="Q17" i="9" s="1"/>
  <c r="KS19" i="2"/>
  <c r="KT18" i="2"/>
  <c r="KV18" i="2" s="1"/>
  <c r="AS17" i="9" s="1"/>
  <c r="IO19" i="2"/>
  <c r="IP18" i="2"/>
  <c r="IR18" i="2" s="1"/>
  <c r="AK17" i="9" s="1"/>
  <c r="FW19" i="2"/>
  <c r="FX18" i="2"/>
  <c r="FZ18" i="2" s="1"/>
  <c r="AA17" i="9" s="1"/>
  <c r="DS19" i="2"/>
  <c r="DT18" i="2"/>
  <c r="DV18" i="2" s="1"/>
  <c r="S17" i="9" s="1"/>
  <c r="LG19" i="2"/>
  <c r="LH18" i="2"/>
  <c r="LJ18" i="2" s="1"/>
  <c r="AU17" i="9" s="1"/>
  <c r="JC19" i="2"/>
  <c r="JD18" i="2"/>
  <c r="JF18" i="2" s="1"/>
  <c r="AM17" i="9" s="1"/>
  <c r="GK19" i="2"/>
  <c r="GL18" i="2"/>
  <c r="GN18" i="2" s="1"/>
  <c r="AC17" i="9" s="1"/>
  <c r="EG19" i="2"/>
  <c r="EH18" i="2"/>
  <c r="EJ18" i="2" s="1"/>
  <c r="U17" i="9" s="1"/>
  <c r="CC19" i="2"/>
  <c r="CD18" i="2"/>
  <c r="CF18" i="2" s="1"/>
  <c r="M17" i="9" s="1"/>
  <c r="JQ19" i="2"/>
  <c r="JR18" i="2"/>
  <c r="JT18" i="2" s="1"/>
  <c r="AO17" i="9" s="1"/>
  <c r="GY19" i="2"/>
  <c r="GZ18" i="2"/>
  <c r="HB18" i="2" s="1"/>
  <c r="AE17" i="9" s="1"/>
  <c r="EU19" i="2"/>
  <c r="EV18" i="2"/>
  <c r="EX18" i="2" s="1"/>
  <c r="W17" i="9" s="1"/>
  <c r="BO19" i="2"/>
  <c r="BP18" i="2"/>
  <c r="BR18" i="2" s="1"/>
  <c r="K17" i="9" s="1"/>
  <c r="E16" i="12"/>
  <c r="AI16" i="12"/>
  <c r="C16" i="12"/>
  <c r="D14" i="16" s="1"/>
  <c r="B16" i="12"/>
  <c r="C4" i="16" s="1"/>
  <c r="U16" i="12"/>
  <c r="T24" i="16" s="1"/>
  <c r="AK16" i="12"/>
  <c r="AI14" i="16" s="1"/>
  <c r="AM16" i="12"/>
  <c r="AK4" i="16" s="1"/>
  <c r="AO16" i="12"/>
  <c r="AM24" i="16" s="1"/>
  <c r="AQ16" i="12"/>
  <c r="AO24" i="16" s="1"/>
  <c r="AS16" i="12"/>
  <c r="AQ14" i="16" s="1"/>
  <c r="AU16" i="12"/>
  <c r="AS4" i="16" s="1"/>
  <c r="AW16" i="12"/>
  <c r="AU24" i="16" s="1"/>
  <c r="T16" i="12"/>
  <c r="S24" i="16" s="1"/>
  <c r="V16" i="12"/>
  <c r="U24" i="16" s="1"/>
  <c r="W16" i="12"/>
  <c r="V14" i="16" s="1"/>
  <c r="X16" i="12"/>
  <c r="W4" i="16" s="1"/>
  <c r="Y16" i="12"/>
  <c r="X4" i="16" s="1"/>
  <c r="Z16" i="12"/>
  <c r="Y4" i="16" s="1"/>
  <c r="AA16" i="12"/>
  <c r="Z14" i="16" s="1"/>
  <c r="AB16" i="12"/>
  <c r="AD16" i="12"/>
  <c r="AB24" i="16" s="1"/>
  <c r="AE16" i="12"/>
  <c r="AC14" i="16" s="1"/>
  <c r="AF16" i="12"/>
  <c r="AD24" i="16" s="1"/>
  <c r="AH16" i="12"/>
  <c r="AF4" i="16" s="1"/>
  <c r="AJ16" i="12"/>
  <c r="AH4" i="16" s="1"/>
  <c r="AL16" i="12"/>
  <c r="AJ24" i="16" s="1"/>
  <c r="AN16" i="12"/>
  <c r="AL24" i="16" s="1"/>
  <c r="AP16" i="12"/>
  <c r="AN14" i="16" s="1"/>
  <c r="AR16" i="12"/>
  <c r="AP14" i="16" s="1"/>
  <c r="AT16" i="12"/>
  <c r="AR4" i="16" s="1"/>
  <c r="AV16" i="12"/>
  <c r="AT14" i="16" s="1"/>
  <c r="AX16" i="12"/>
  <c r="AV14" i="16" s="1"/>
  <c r="D16" i="12"/>
  <c r="E24" i="16" s="1"/>
  <c r="F16" i="12"/>
  <c r="G16" i="12" s="1"/>
  <c r="J16" i="12"/>
  <c r="I14" i="16" s="1"/>
  <c r="K16" i="12"/>
  <c r="J24" i="16" s="1"/>
  <c r="L16" i="12"/>
  <c r="K4" i="16" s="1"/>
  <c r="M16" i="12"/>
  <c r="L24" i="16" s="1"/>
  <c r="N16" i="12"/>
  <c r="M14" i="16" s="1"/>
  <c r="O16" i="12"/>
  <c r="N14" i="16" s="1"/>
  <c r="Q16" i="12"/>
  <c r="P4" i="16" s="1"/>
  <c r="R16" i="12"/>
  <c r="Q14" i="16" s="1"/>
  <c r="S16" i="12"/>
  <c r="R14" i="16" s="1"/>
  <c r="AG16" i="12"/>
  <c r="AE24" i="16" s="1"/>
  <c r="LU19" i="2"/>
  <c r="LV18" i="2"/>
  <c r="LX18" i="2" s="1"/>
  <c r="AW17" i="9" s="1"/>
  <c r="CQ19" i="2"/>
  <c r="CR18" i="2"/>
  <c r="CT18" i="2" s="1"/>
  <c r="O17" i="9" s="1"/>
  <c r="AT19" i="2"/>
  <c r="AU18" i="2"/>
  <c r="AW18" i="2" s="1"/>
  <c r="H17" i="9" s="1"/>
  <c r="D19" i="2"/>
  <c r="E18" i="2"/>
  <c r="G18" i="2" s="1"/>
  <c r="B17" i="9" s="1"/>
  <c r="AF19" i="2"/>
  <c r="AG18" i="2"/>
  <c r="AI18" i="2" s="1"/>
  <c r="F17" i="9" s="1"/>
  <c r="HM19" i="2"/>
  <c r="HN18" i="2"/>
  <c r="HP18" i="2" s="1"/>
  <c r="AG17" i="9" s="1"/>
  <c r="AW24" i="16" l="1"/>
  <c r="AW4" i="16"/>
  <c r="AA4" i="16"/>
  <c r="AC16" i="12"/>
  <c r="G4" i="16"/>
  <c r="G24" i="16"/>
  <c r="F24" i="16"/>
  <c r="F14" i="16"/>
  <c r="F4" i="16"/>
  <c r="U14" i="16"/>
  <c r="AL4" i="16"/>
  <c r="AO4" i="16"/>
  <c r="I24" i="16"/>
  <c r="AF14" i="16"/>
  <c r="P14" i="16"/>
  <c r="AQ4" i="16"/>
  <c r="O24" i="16"/>
  <c r="AD4" i="16"/>
  <c r="AA24" i="16"/>
  <c r="V24" i="16"/>
  <c r="Q24" i="16"/>
  <c r="AR24" i="16"/>
  <c r="AM4" i="16"/>
  <c r="AT24" i="16"/>
  <c r="H24" i="16"/>
  <c r="AB4" i="16"/>
  <c r="T4" i="16"/>
  <c r="Q4" i="16"/>
  <c r="AT4" i="16"/>
  <c r="S4" i="16"/>
  <c r="Z24" i="16"/>
  <c r="W24" i="16"/>
  <c r="K24" i="16"/>
  <c r="AK14" i="16"/>
  <c r="AP4" i="16"/>
  <c r="C24" i="16"/>
  <c r="P24" i="16"/>
  <c r="X24" i="16"/>
  <c r="AF24" i="16"/>
  <c r="AO14" i="16"/>
  <c r="E14" i="16"/>
  <c r="M4" i="16"/>
  <c r="U4" i="16"/>
  <c r="AB14" i="16"/>
  <c r="AL14" i="16"/>
  <c r="J14" i="16"/>
  <c r="T14" i="16"/>
  <c r="Y24" i="16"/>
  <c r="AI4" i="16"/>
  <c r="AQ24" i="16"/>
  <c r="K14" i="16"/>
  <c r="D4" i="16"/>
  <c r="Z4" i="16"/>
  <c r="AJ14" i="16"/>
  <c r="AR14" i="16"/>
  <c r="AG24" i="16"/>
  <c r="AG4" i="16"/>
  <c r="AG14" i="16"/>
  <c r="E4" i="16"/>
  <c r="AA14" i="16"/>
  <c r="L4" i="16"/>
  <c r="AV24" i="16"/>
  <c r="D24" i="16"/>
  <c r="AN4" i="16"/>
  <c r="X14" i="16"/>
  <c r="C14" i="16"/>
  <c r="O14" i="16"/>
  <c r="V4" i="16"/>
  <c r="M24" i="16"/>
  <c r="AI24" i="16"/>
  <c r="J4" i="16"/>
  <c r="Y14" i="16"/>
  <c r="AJ4" i="16"/>
  <c r="AU14" i="16"/>
  <c r="AD14" i="16"/>
  <c r="AE14" i="16"/>
  <c r="R24" i="16"/>
  <c r="N4" i="16"/>
  <c r="AH24" i="16"/>
  <c r="AS14" i="16"/>
  <c r="AC4" i="16"/>
  <c r="H4" i="16"/>
  <c r="L14" i="16"/>
  <c r="AE4" i="16"/>
  <c r="AK24" i="16"/>
  <c r="AS24" i="16"/>
  <c r="I4" i="16"/>
  <c r="R4" i="16"/>
  <c r="W14" i="16"/>
  <c r="AH14" i="16"/>
  <c r="AP24" i="16"/>
  <c r="N24" i="16"/>
  <c r="S14" i="16"/>
  <c r="AC24" i="16"/>
  <c r="AM14" i="16"/>
  <c r="AU4" i="16"/>
  <c r="AN24" i="16"/>
  <c r="AV4" i="16"/>
  <c r="G14" i="16"/>
  <c r="DL21" i="2"/>
  <c r="DM20" i="2"/>
  <c r="DO20" i="2" s="1"/>
  <c r="R19" i="9" s="1"/>
  <c r="IH21" i="2"/>
  <c r="II20" i="2"/>
  <c r="IK20" i="2" s="1"/>
  <c r="AJ19" i="9" s="1"/>
  <c r="AI17" i="12"/>
  <c r="E17" i="12"/>
  <c r="EN20" i="2"/>
  <c r="EO19" i="2"/>
  <c r="EQ19" i="2" s="1"/>
  <c r="V18" i="9" s="1"/>
  <c r="JJ20" i="2"/>
  <c r="JK19" i="2"/>
  <c r="JM19" i="2" s="1"/>
  <c r="AN18" i="9" s="1"/>
  <c r="BH21" i="2"/>
  <c r="BI20" i="2"/>
  <c r="BK20" i="2" s="1"/>
  <c r="J19" i="9" s="1"/>
  <c r="KL21" i="2"/>
  <c r="KM20" i="2"/>
  <c r="KO20" i="2" s="1"/>
  <c r="AR19" i="9" s="1"/>
  <c r="FP21" i="2"/>
  <c r="FQ20" i="2"/>
  <c r="FS20" i="2" s="1"/>
  <c r="Z19" i="9" s="1"/>
  <c r="AM20" i="2"/>
  <c r="AN19" i="2"/>
  <c r="AP19" i="2" s="1"/>
  <c r="G18" i="9" s="1"/>
  <c r="CX20" i="2"/>
  <c r="CY19" i="2"/>
  <c r="DA19" i="2" s="1"/>
  <c r="P18" i="9" s="1"/>
  <c r="HF20" i="2"/>
  <c r="HG19" i="2"/>
  <c r="HI19" i="2" s="1"/>
  <c r="AF18" i="9" s="1"/>
  <c r="JX20" i="2"/>
  <c r="JY19" i="2"/>
  <c r="KA19" i="2" s="1"/>
  <c r="AP18" i="9" s="1"/>
  <c r="BV20" i="2"/>
  <c r="BW19" i="2"/>
  <c r="BY19" i="2" s="1"/>
  <c r="L18" i="9" s="1"/>
  <c r="GD20" i="2"/>
  <c r="GE19" i="2"/>
  <c r="GG19" i="2" s="1"/>
  <c r="AB18" i="9" s="1"/>
  <c r="KZ20" i="2"/>
  <c r="LA19" i="2"/>
  <c r="LC19" i="2" s="1"/>
  <c r="AT18" i="9" s="1"/>
  <c r="CJ21" i="2"/>
  <c r="CK20" i="2"/>
  <c r="CM20" i="2" s="1"/>
  <c r="N19" i="9" s="1"/>
  <c r="GR21" i="2"/>
  <c r="GS20" i="2"/>
  <c r="GU20" i="2" s="1"/>
  <c r="AD19" i="9" s="1"/>
  <c r="Y21" i="2"/>
  <c r="Z20" i="2"/>
  <c r="AB20" i="2" s="1"/>
  <c r="E19" i="9" s="1"/>
  <c r="BA20" i="2"/>
  <c r="BB19" i="2"/>
  <c r="BD19" i="2" s="1"/>
  <c r="I18" i="9" s="1"/>
  <c r="FB20" i="2"/>
  <c r="FC19" i="2"/>
  <c r="FE19" i="2" s="1"/>
  <c r="X18" i="9" s="1"/>
  <c r="HT20" i="2"/>
  <c r="HU19" i="2"/>
  <c r="HW19" i="2" s="1"/>
  <c r="AH18" i="9" s="1"/>
  <c r="R20" i="2"/>
  <c r="S19" i="2"/>
  <c r="U19" i="2" s="1"/>
  <c r="D18" i="9" s="1"/>
  <c r="DZ20" i="2"/>
  <c r="EA19" i="2"/>
  <c r="EC19" i="2" s="1"/>
  <c r="T18" i="9" s="1"/>
  <c r="IV20" i="2"/>
  <c r="IW19" i="2"/>
  <c r="IY19" i="2" s="1"/>
  <c r="AL18" i="9" s="1"/>
  <c r="LN20" i="2"/>
  <c r="LO19" i="2"/>
  <c r="LQ19" i="2" s="1"/>
  <c r="AV18" i="9" s="1"/>
  <c r="BO20" i="2"/>
  <c r="BP19" i="2"/>
  <c r="BR19" i="2" s="1"/>
  <c r="K18" i="9" s="1"/>
  <c r="EU20" i="2"/>
  <c r="EV19" i="2"/>
  <c r="EX19" i="2" s="1"/>
  <c r="W18" i="9" s="1"/>
  <c r="GY20" i="2"/>
  <c r="GZ19" i="2"/>
  <c r="HB19" i="2" s="1"/>
  <c r="AE18" i="9" s="1"/>
  <c r="JQ20" i="2"/>
  <c r="JR19" i="2"/>
  <c r="JT19" i="2" s="1"/>
  <c r="AO18" i="9" s="1"/>
  <c r="CC20" i="2"/>
  <c r="CD19" i="2"/>
  <c r="CF19" i="2" s="1"/>
  <c r="M18" i="9" s="1"/>
  <c r="EG20" i="2"/>
  <c r="EH19" i="2"/>
  <c r="EJ19" i="2" s="1"/>
  <c r="U18" i="9" s="1"/>
  <c r="GK20" i="2"/>
  <c r="GL19" i="2"/>
  <c r="GN19" i="2" s="1"/>
  <c r="AC18" i="9" s="1"/>
  <c r="JC20" i="2"/>
  <c r="JD19" i="2"/>
  <c r="JF19" i="2" s="1"/>
  <c r="AM18" i="9" s="1"/>
  <c r="LG20" i="2"/>
  <c r="LH19" i="2"/>
  <c r="LJ19" i="2" s="1"/>
  <c r="AU18" i="9" s="1"/>
  <c r="DS20" i="2"/>
  <c r="DT19" i="2"/>
  <c r="DV19" i="2" s="1"/>
  <c r="S18" i="9" s="1"/>
  <c r="FW20" i="2"/>
  <c r="FX19" i="2"/>
  <c r="FZ19" i="2" s="1"/>
  <c r="AA18" i="9" s="1"/>
  <c r="IO20" i="2"/>
  <c r="IP19" i="2"/>
  <c r="IR19" i="2" s="1"/>
  <c r="AK18" i="9" s="1"/>
  <c r="KS20" i="2"/>
  <c r="KT19" i="2"/>
  <c r="KV19" i="2" s="1"/>
  <c r="AS18" i="9" s="1"/>
  <c r="DE20" i="2"/>
  <c r="DF19" i="2"/>
  <c r="DH19" i="2" s="1"/>
  <c r="Q18" i="9" s="1"/>
  <c r="FI20" i="2"/>
  <c r="FJ19" i="2"/>
  <c r="FL19" i="2" s="1"/>
  <c r="Y18" i="9" s="1"/>
  <c r="IA20" i="2"/>
  <c r="IB19" i="2"/>
  <c r="ID19" i="2" s="1"/>
  <c r="AI18" i="9" s="1"/>
  <c r="KE20" i="2"/>
  <c r="KF19" i="2"/>
  <c r="KH19" i="2" s="1"/>
  <c r="AQ18" i="9" s="1"/>
  <c r="K20" i="2"/>
  <c r="L19" i="2"/>
  <c r="N19" i="2" s="1"/>
  <c r="C18" i="9" s="1"/>
  <c r="B17" i="12"/>
  <c r="D17" i="12"/>
  <c r="F17" i="12"/>
  <c r="G17" i="12" s="1"/>
  <c r="J17" i="12"/>
  <c r="L17" i="12"/>
  <c r="N17" i="12"/>
  <c r="R17" i="12"/>
  <c r="S17" i="12"/>
  <c r="AK17" i="12"/>
  <c r="AM17" i="12"/>
  <c r="AO17" i="12"/>
  <c r="AQ17" i="12"/>
  <c r="AS17" i="12"/>
  <c r="AU17" i="12"/>
  <c r="AW17" i="12"/>
  <c r="C17" i="12"/>
  <c r="V17" i="12"/>
  <c r="W17" i="12"/>
  <c r="X17" i="12"/>
  <c r="AA17" i="12"/>
  <c r="AD17" i="12"/>
  <c r="AF17" i="12"/>
  <c r="K17" i="12"/>
  <c r="M17" i="12"/>
  <c r="O17" i="12"/>
  <c r="Q17" i="12"/>
  <c r="U17" i="12"/>
  <c r="AG17" i="12"/>
  <c r="T17" i="12"/>
  <c r="Y17" i="12"/>
  <c r="Z17" i="12"/>
  <c r="AB17" i="12"/>
  <c r="AC17" i="12" s="1"/>
  <c r="AE17" i="12"/>
  <c r="AH17" i="12"/>
  <c r="AJ17" i="12"/>
  <c r="AL17" i="12"/>
  <c r="AN17" i="12"/>
  <c r="AP17" i="12"/>
  <c r="AR17" i="12"/>
  <c r="AT17" i="12"/>
  <c r="AV17" i="12"/>
  <c r="AX17" i="12"/>
  <c r="H17" i="12"/>
  <c r="P17" i="12"/>
  <c r="AY17" i="12"/>
  <c r="HM20" i="2"/>
  <c r="HN19" i="2"/>
  <c r="HP19" i="2" s="1"/>
  <c r="AG18" i="9" s="1"/>
  <c r="AF20" i="2"/>
  <c r="AG19" i="2"/>
  <c r="AI19" i="2" s="1"/>
  <c r="F18" i="9" s="1"/>
  <c r="D20" i="2"/>
  <c r="E19" i="2"/>
  <c r="G19" i="2" s="1"/>
  <c r="B18" i="9" s="1"/>
  <c r="AT20" i="2"/>
  <c r="AU19" i="2"/>
  <c r="AW19" i="2" s="1"/>
  <c r="H18" i="9" s="1"/>
  <c r="CQ20" i="2"/>
  <c r="CR19" i="2"/>
  <c r="CT19" i="2" s="1"/>
  <c r="O18" i="9" s="1"/>
  <c r="P18" i="12" s="1"/>
  <c r="LU20" i="2"/>
  <c r="LV19" i="2"/>
  <c r="LX19" i="2" s="1"/>
  <c r="AW18" i="9" s="1"/>
  <c r="AY18" i="12" s="1"/>
  <c r="H18" i="12" l="1"/>
  <c r="DL22" i="2"/>
  <c r="DM21" i="2"/>
  <c r="DO21" i="2" s="1"/>
  <c r="R20" i="9" s="1"/>
  <c r="IH22" i="2"/>
  <c r="II21" i="2"/>
  <c r="IK21" i="2" s="1"/>
  <c r="AJ20" i="9" s="1"/>
  <c r="FP22" i="2"/>
  <c r="FQ21" i="2"/>
  <c r="FS21" i="2" s="1"/>
  <c r="Z20" i="9" s="1"/>
  <c r="KL22" i="2"/>
  <c r="KM21" i="2"/>
  <c r="KO21" i="2" s="1"/>
  <c r="AR20" i="9" s="1"/>
  <c r="BH22" i="2"/>
  <c r="BI21" i="2"/>
  <c r="BK21" i="2" s="1"/>
  <c r="J20" i="9" s="1"/>
  <c r="JJ21" i="2"/>
  <c r="JK20" i="2"/>
  <c r="JM20" i="2" s="1"/>
  <c r="AN19" i="9" s="1"/>
  <c r="EN21" i="2"/>
  <c r="EO20" i="2"/>
  <c r="EQ20" i="2" s="1"/>
  <c r="V19" i="9" s="1"/>
  <c r="LN21" i="2"/>
  <c r="LO20" i="2"/>
  <c r="LQ20" i="2" s="1"/>
  <c r="AV19" i="9" s="1"/>
  <c r="IV21" i="2"/>
  <c r="IW20" i="2"/>
  <c r="IY20" i="2" s="1"/>
  <c r="AL19" i="9" s="1"/>
  <c r="DZ21" i="2"/>
  <c r="EA20" i="2"/>
  <c r="EC20" i="2" s="1"/>
  <c r="T19" i="9" s="1"/>
  <c r="R21" i="2"/>
  <c r="S20" i="2"/>
  <c r="U20" i="2" s="1"/>
  <c r="D19" i="9" s="1"/>
  <c r="HT21" i="2"/>
  <c r="HU20" i="2"/>
  <c r="HW20" i="2" s="1"/>
  <c r="AH19" i="9" s="1"/>
  <c r="FB21" i="2"/>
  <c r="FC20" i="2"/>
  <c r="FE20" i="2" s="1"/>
  <c r="X19" i="9" s="1"/>
  <c r="BA21" i="2"/>
  <c r="BB20" i="2"/>
  <c r="BD20" i="2" s="1"/>
  <c r="I19" i="9" s="1"/>
  <c r="Y22" i="2"/>
  <c r="Z21" i="2"/>
  <c r="AB21" i="2" s="1"/>
  <c r="E20" i="9" s="1"/>
  <c r="GR22" i="2"/>
  <c r="GS21" i="2"/>
  <c r="GU21" i="2" s="1"/>
  <c r="AD20" i="9" s="1"/>
  <c r="CJ22" i="2"/>
  <c r="CK21" i="2"/>
  <c r="CM21" i="2" s="1"/>
  <c r="N20" i="9" s="1"/>
  <c r="KZ21" i="2"/>
  <c r="LA20" i="2"/>
  <c r="LC20" i="2" s="1"/>
  <c r="AT19" i="9" s="1"/>
  <c r="GD21" i="2"/>
  <c r="GE20" i="2"/>
  <c r="GG20" i="2" s="1"/>
  <c r="AB19" i="9" s="1"/>
  <c r="BV21" i="2"/>
  <c r="BW20" i="2"/>
  <c r="BY20" i="2" s="1"/>
  <c r="L19" i="9" s="1"/>
  <c r="JX21" i="2"/>
  <c r="JY20" i="2"/>
  <c r="KA20" i="2" s="1"/>
  <c r="AP19" i="9" s="1"/>
  <c r="HF21" i="2"/>
  <c r="HG20" i="2"/>
  <c r="HI20" i="2" s="1"/>
  <c r="AF19" i="9" s="1"/>
  <c r="CX21" i="2"/>
  <c r="CY20" i="2"/>
  <c r="DA20" i="2" s="1"/>
  <c r="P19" i="9" s="1"/>
  <c r="AM21" i="2"/>
  <c r="AN20" i="2"/>
  <c r="AP20" i="2" s="1"/>
  <c r="G19" i="9" s="1"/>
  <c r="K21" i="2"/>
  <c r="L20" i="2"/>
  <c r="N20" i="2" s="1"/>
  <c r="C19" i="9" s="1"/>
  <c r="KE21" i="2"/>
  <c r="KF20" i="2"/>
  <c r="KH20" i="2" s="1"/>
  <c r="AQ19" i="9" s="1"/>
  <c r="IA21" i="2"/>
  <c r="IB20" i="2"/>
  <c r="ID20" i="2" s="1"/>
  <c r="AI19" i="9" s="1"/>
  <c r="FI21" i="2"/>
  <c r="FJ20" i="2"/>
  <c r="FL20" i="2" s="1"/>
  <c r="Y19" i="9" s="1"/>
  <c r="DE21" i="2"/>
  <c r="DF20" i="2"/>
  <c r="DH20" i="2" s="1"/>
  <c r="Q19" i="9" s="1"/>
  <c r="KS21" i="2"/>
  <c r="KT20" i="2"/>
  <c r="KV20" i="2" s="1"/>
  <c r="AS19" i="9" s="1"/>
  <c r="IO21" i="2"/>
  <c r="IP20" i="2"/>
  <c r="IR20" i="2" s="1"/>
  <c r="AK19" i="9" s="1"/>
  <c r="FW21" i="2"/>
  <c r="FX20" i="2"/>
  <c r="FZ20" i="2" s="1"/>
  <c r="AA19" i="9" s="1"/>
  <c r="DS21" i="2"/>
  <c r="DT20" i="2"/>
  <c r="DV20" i="2" s="1"/>
  <c r="S19" i="9" s="1"/>
  <c r="LG21" i="2"/>
  <c r="LH20" i="2"/>
  <c r="LJ20" i="2" s="1"/>
  <c r="AU19" i="9" s="1"/>
  <c r="JC21" i="2"/>
  <c r="JD20" i="2"/>
  <c r="JF20" i="2" s="1"/>
  <c r="AM19" i="9" s="1"/>
  <c r="GK21" i="2"/>
  <c r="GL20" i="2"/>
  <c r="GN20" i="2" s="1"/>
  <c r="AC19" i="9" s="1"/>
  <c r="EG21" i="2"/>
  <c r="EH20" i="2"/>
  <c r="EJ20" i="2" s="1"/>
  <c r="U19" i="9" s="1"/>
  <c r="CC21" i="2"/>
  <c r="CD20" i="2"/>
  <c r="CF20" i="2" s="1"/>
  <c r="M19" i="9" s="1"/>
  <c r="JQ21" i="2"/>
  <c r="JR20" i="2"/>
  <c r="JT20" i="2" s="1"/>
  <c r="AO19" i="9" s="1"/>
  <c r="GY21" i="2"/>
  <c r="GZ20" i="2"/>
  <c r="HB20" i="2" s="1"/>
  <c r="AE19" i="9" s="1"/>
  <c r="EU21" i="2"/>
  <c r="EV20" i="2"/>
  <c r="EX20" i="2" s="1"/>
  <c r="W19" i="9" s="1"/>
  <c r="BO21" i="2"/>
  <c r="BP20" i="2"/>
  <c r="BR20" i="2" s="1"/>
  <c r="K19" i="9" s="1"/>
  <c r="T18" i="12"/>
  <c r="V18" i="12"/>
  <c r="W18" i="12"/>
  <c r="X18" i="12"/>
  <c r="Y18" i="12"/>
  <c r="Z18" i="12"/>
  <c r="AA18" i="12"/>
  <c r="AB18" i="12"/>
  <c r="AC18" i="12" s="1"/>
  <c r="AD18" i="12"/>
  <c r="AE18" i="12"/>
  <c r="AF18" i="12"/>
  <c r="AH18" i="12"/>
  <c r="D18" i="12"/>
  <c r="F18" i="12"/>
  <c r="G18" i="12" s="1"/>
  <c r="J18" i="12"/>
  <c r="K18" i="12"/>
  <c r="L18" i="12"/>
  <c r="M18" i="12"/>
  <c r="N18" i="12"/>
  <c r="O18" i="12"/>
  <c r="Q18" i="12"/>
  <c r="R18" i="12"/>
  <c r="S18" i="12"/>
  <c r="AG18" i="12"/>
  <c r="B18" i="12"/>
  <c r="C18" i="12"/>
  <c r="U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E18" i="12"/>
  <c r="HM21" i="2"/>
  <c r="HN20" i="2"/>
  <c r="HP20" i="2" s="1"/>
  <c r="AG19" i="9" s="1"/>
  <c r="LU21" i="2"/>
  <c r="LV20" i="2"/>
  <c r="LX20" i="2" s="1"/>
  <c r="AW19" i="9" s="1"/>
  <c r="CQ21" i="2"/>
  <c r="CR20" i="2"/>
  <c r="CT20" i="2" s="1"/>
  <c r="O19" i="9" s="1"/>
  <c r="AT21" i="2"/>
  <c r="AU20" i="2"/>
  <c r="AW20" i="2" s="1"/>
  <c r="H19" i="9" s="1"/>
  <c r="D21" i="2"/>
  <c r="E20" i="2"/>
  <c r="G20" i="2" s="1"/>
  <c r="B19" i="9" s="1"/>
  <c r="AF21" i="2"/>
  <c r="AG20" i="2"/>
  <c r="AI20" i="2" s="1"/>
  <c r="F19" i="9" s="1"/>
  <c r="E19" i="12" s="1"/>
  <c r="AI18" i="12"/>
  <c r="DL23" i="2" l="1"/>
  <c r="DM22" i="2"/>
  <c r="DO22" i="2" s="1"/>
  <c r="R21" i="9" s="1"/>
  <c r="IH23" i="2"/>
  <c r="II22" i="2"/>
  <c r="IK22" i="2" s="1"/>
  <c r="AJ21" i="9" s="1"/>
  <c r="EN22" i="2"/>
  <c r="EO21" i="2"/>
  <c r="EQ21" i="2" s="1"/>
  <c r="V20" i="9" s="1"/>
  <c r="JJ22" i="2"/>
  <c r="JK21" i="2"/>
  <c r="JM21" i="2" s="1"/>
  <c r="AN20" i="9" s="1"/>
  <c r="BH23" i="2"/>
  <c r="BI22" i="2"/>
  <c r="BK22" i="2" s="1"/>
  <c r="J21" i="9" s="1"/>
  <c r="KL23" i="2"/>
  <c r="KM22" i="2"/>
  <c r="KO22" i="2" s="1"/>
  <c r="AR21" i="9" s="1"/>
  <c r="FP23" i="2"/>
  <c r="FQ22" i="2"/>
  <c r="FS22" i="2" s="1"/>
  <c r="Z21" i="9" s="1"/>
  <c r="AM22" i="2"/>
  <c r="AN21" i="2"/>
  <c r="AP21" i="2" s="1"/>
  <c r="G20" i="9" s="1"/>
  <c r="CX22" i="2"/>
  <c r="CY21" i="2"/>
  <c r="DA21" i="2" s="1"/>
  <c r="P20" i="9" s="1"/>
  <c r="HF22" i="2"/>
  <c r="HG21" i="2"/>
  <c r="HI21" i="2" s="1"/>
  <c r="AF20" i="9" s="1"/>
  <c r="JX22" i="2"/>
  <c r="JY21" i="2"/>
  <c r="KA21" i="2" s="1"/>
  <c r="AP20" i="9" s="1"/>
  <c r="BV22" i="2"/>
  <c r="BW21" i="2"/>
  <c r="BY21" i="2" s="1"/>
  <c r="L20" i="9" s="1"/>
  <c r="GD22" i="2"/>
  <c r="GE21" i="2"/>
  <c r="GG21" i="2" s="1"/>
  <c r="AB20" i="9" s="1"/>
  <c r="KZ22" i="2"/>
  <c r="LA21" i="2"/>
  <c r="LC21" i="2" s="1"/>
  <c r="AT20" i="9" s="1"/>
  <c r="CJ23" i="2"/>
  <c r="CK22" i="2"/>
  <c r="CM22" i="2" s="1"/>
  <c r="N21" i="9" s="1"/>
  <c r="GR23" i="2"/>
  <c r="GS22" i="2"/>
  <c r="GU22" i="2" s="1"/>
  <c r="AD21" i="9" s="1"/>
  <c r="Y23" i="2"/>
  <c r="Z22" i="2"/>
  <c r="AB22" i="2" s="1"/>
  <c r="E21" i="9" s="1"/>
  <c r="BA22" i="2"/>
  <c r="BB21" i="2"/>
  <c r="BD21" i="2" s="1"/>
  <c r="I20" i="9" s="1"/>
  <c r="FB22" i="2"/>
  <c r="FC21" i="2"/>
  <c r="FE21" i="2" s="1"/>
  <c r="X20" i="9" s="1"/>
  <c r="HT22" i="2"/>
  <c r="HU21" i="2"/>
  <c r="HW21" i="2" s="1"/>
  <c r="AH20" i="9" s="1"/>
  <c r="R22" i="2"/>
  <c r="S21" i="2"/>
  <c r="U21" i="2" s="1"/>
  <c r="D20" i="9" s="1"/>
  <c r="DZ22" i="2"/>
  <c r="EA21" i="2"/>
  <c r="EC21" i="2" s="1"/>
  <c r="T20" i="9" s="1"/>
  <c r="IV22" i="2"/>
  <c r="IW21" i="2"/>
  <c r="IY21" i="2" s="1"/>
  <c r="AL20" i="9" s="1"/>
  <c r="LN22" i="2"/>
  <c r="LO21" i="2"/>
  <c r="LQ21" i="2" s="1"/>
  <c r="AV20" i="9" s="1"/>
  <c r="BO22" i="2"/>
  <c r="BP21" i="2"/>
  <c r="BR21" i="2" s="1"/>
  <c r="K20" i="9" s="1"/>
  <c r="EU22" i="2"/>
  <c r="EV21" i="2"/>
  <c r="EX21" i="2" s="1"/>
  <c r="W20" i="9" s="1"/>
  <c r="GY22" i="2"/>
  <c r="GZ21" i="2"/>
  <c r="HB21" i="2" s="1"/>
  <c r="AE20" i="9" s="1"/>
  <c r="JQ22" i="2"/>
  <c r="JR21" i="2"/>
  <c r="JT21" i="2" s="1"/>
  <c r="AO20" i="9" s="1"/>
  <c r="CC22" i="2"/>
  <c r="CD21" i="2"/>
  <c r="CF21" i="2" s="1"/>
  <c r="M20" i="9" s="1"/>
  <c r="EG22" i="2"/>
  <c r="EH21" i="2"/>
  <c r="EJ21" i="2" s="1"/>
  <c r="U20" i="9" s="1"/>
  <c r="GK22" i="2"/>
  <c r="GL21" i="2"/>
  <c r="GN21" i="2" s="1"/>
  <c r="AC20" i="9" s="1"/>
  <c r="JC22" i="2"/>
  <c r="JD21" i="2"/>
  <c r="JF21" i="2" s="1"/>
  <c r="AM20" i="9" s="1"/>
  <c r="LG22" i="2"/>
  <c r="LH21" i="2"/>
  <c r="LJ21" i="2" s="1"/>
  <c r="AU20" i="9" s="1"/>
  <c r="DS22" i="2"/>
  <c r="DT21" i="2"/>
  <c r="DV21" i="2" s="1"/>
  <c r="S20" i="9" s="1"/>
  <c r="FW22" i="2"/>
  <c r="FX21" i="2"/>
  <c r="FZ21" i="2" s="1"/>
  <c r="AA20" i="9" s="1"/>
  <c r="IO22" i="2"/>
  <c r="IP21" i="2"/>
  <c r="IR21" i="2" s="1"/>
  <c r="AK20" i="9" s="1"/>
  <c r="KS22" i="2"/>
  <c r="KT21" i="2"/>
  <c r="KV21" i="2" s="1"/>
  <c r="AS20" i="9" s="1"/>
  <c r="DE22" i="2"/>
  <c r="DF21" i="2"/>
  <c r="DH21" i="2" s="1"/>
  <c r="Q20" i="9" s="1"/>
  <c r="FI22" i="2"/>
  <c r="FJ21" i="2"/>
  <c r="FL21" i="2" s="1"/>
  <c r="Y20" i="9" s="1"/>
  <c r="IA22" i="2"/>
  <c r="IB21" i="2"/>
  <c r="ID21" i="2" s="1"/>
  <c r="AI20" i="9" s="1"/>
  <c r="KE22" i="2"/>
  <c r="KF21" i="2"/>
  <c r="KH21" i="2" s="1"/>
  <c r="AQ20" i="9" s="1"/>
  <c r="K22" i="2"/>
  <c r="L21" i="2"/>
  <c r="N21" i="2" s="1"/>
  <c r="C20" i="9" s="1"/>
  <c r="AF22" i="2"/>
  <c r="AG21" i="2"/>
  <c r="AI21" i="2" s="1"/>
  <c r="F20" i="9" s="1"/>
  <c r="D22" i="2"/>
  <c r="E21" i="2"/>
  <c r="G21" i="2" s="1"/>
  <c r="B20" i="9" s="1"/>
  <c r="AT22" i="2"/>
  <c r="AU21" i="2"/>
  <c r="AW21" i="2" s="1"/>
  <c r="H20" i="9" s="1"/>
  <c r="H20" i="12" s="1"/>
  <c r="CQ22" i="2"/>
  <c r="CR21" i="2"/>
  <c r="CT21" i="2" s="1"/>
  <c r="O20" i="9" s="1"/>
  <c r="P20" i="12" s="1"/>
  <c r="LU22" i="2"/>
  <c r="LV21" i="2"/>
  <c r="LX21" i="2" s="1"/>
  <c r="AW20" i="9" s="1"/>
  <c r="AY20" i="12" s="1"/>
  <c r="HM22" i="2"/>
  <c r="HN21" i="2"/>
  <c r="HP21" i="2" s="1"/>
  <c r="AG20" i="9" s="1"/>
  <c r="AI20" i="12" s="1"/>
  <c r="K19" i="12"/>
  <c r="M19" i="12"/>
  <c r="O19" i="12"/>
  <c r="Q19" i="12"/>
  <c r="U19" i="12"/>
  <c r="AG19" i="12"/>
  <c r="T19" i="12"/>
  <c r="Y19" i="12"/>
  <c r="Z19" i="12"/>
  <c r="AB19" i="12"/>
  <c r="AC19" i="12" s="1"/>
  <c r="AE19" i="12"/>
  <c r="AJ19" i="12"/>
  <c r="AL19" i="12"/>
  <c r="AN19" i="12"/>
  <c r="AP19" i="12"/>
  <c r="AR19" i="12"/>
  <c r="AT19" i="12"/>
  <c r="AV19" i="12"/>
  <c r="AX19" i="12"/>
  <c r="D19" i="12"/>
  <c r="F19" i="12"/>
  <c r="G19" i="12" s="1"/>
  <c r="J19" i="12"/>
  <c r="L19" i="12"/>
  <c r="N19" i="12"/>
  <c r="R19" i="12"/>
  <c r="S19" i="12"/>
  <c r="B19" i="12"/>
  <c r="C19" i="12"/>
  <c r="V19" i="12"/>
  <c r="W19" i="12"/>
  <c r="X19" i="12"/>
  <c r="AA19" i="12"/>
  <c r="AD19" i="12"/>
  <c r="AF19" i="12"/>
  <c r="AH19" i="12"/>
  <c r="AK19" i="12"/>
  <c r="AM19" i="12"/>
  <c r="AO19" i="12"/>
  <c r="AQ19" i="12"/>
  <c r="AS19" i="12"/>
  <c r="AU19" i="12"/>
  <c r="AW19" i="12"/>
  <c r="H19" i="12"/>
  <c r="P19" i="12"/>
  <c r="AY19" i="12"/>
  <c r="AI19" i="12"/>
  <c r="DL24" i="2" l="1"/>
  <c r="DM23" i="2"/>
  <c r="DO23" i="2" s="1"/>
  <c r="R22" i="9" s="1"/>
  <c r="IH24" i="2"/>
  <c r="II23" i="2"/>
  <c r="IK23" i="2" s="1"/>
  <c r="AJ22" i="9" s="1"/>
  <c r="FP24" i="2"/>
  <c r="FQ23" i="2"/>
  <c r="FS23" i="2" s="1"/>
  <c r="Z22" i="9" s="1"/>
  <c r="KL24" i="2"/>
  <c r="KM23" i="2"/>
  <c r="KO23" i="2" s="1"/>
  <c r="AR22" i="9" s="1"/>
  <c r="BH24" i="2"/>
  <c r="BI23" i="2"/>
  <c r="BK23" i="2" s="1"/>
  <c r="J22" i="9" s="1"/>
  <c r="JJ23" i="2"/>
  <c r="JK22" i="2"/>
  <c r="JM22" i="2" s="1"/>
  <c r="AN21" i="9" s="1"/>
  <c r="EN23" i="2"/>
  <c r="EO22" i="2"/>
  <c r="EQ22" i="2" s="1"/>
  <c r="V21" i="9" s="1"/>
  <c r="LN23" i="2"/>
  <c r="LO22" i="2"/>
  <c r="LQ22" i="2" s="1"/>
  <c r="AV21" i="9" s="1"/>
  <c r="IV23" i="2"/>
  <c r="IW22" i="2"/>
  <c r="IY22" i="2" s="1"/>
  <c r="AL21" i="9" s="1"/>
  <c r="DZ23" i="2"/>
  <c r="EA22" i="2"/>
  <c r="EC22" i="2" s="1"/>
  <c r="T21" i="9" s="1"/>
  <c r="R23" i="2"/>
  <c r="S22" i="2"/>
  <c r="U22" i="2" s="1"/>
  <c r="D21" i="9" s="1"/>
  <c r="HT23" i="2"/>
  <c r="HU22" i="2"/>
  <c r="HW22" i="2" s="1"/>
  <c r="AH21" i="9" s="1"/>
  <c r="FB23" i="2"/>
  <c r="FC22" i="2"/>
  <c r="FE22" i="2" s="1"/>
  <c r="X21" i="9" s="1"/>
  <c r="BA23" i="2"/>
  <c r="BB22" i="2"/>
  <c r="BD22" i="2" s="1"/>
  <c r="I21" i="9" s="1"/>
  <c r="Y24" i="2"/>
  <c r="Z23" i="2"/>
  <c r="AB23" i="2" s="1"/>
  <c r="E22" i="9" s="1"/>
  <c r="GR24" i="2"/>
  <c r="GS23" i="2"/>
  <c r="GU23" i="2" s="1"/>
  <c r="AD22" i="9" s="1"/>
  <c r="CJ24" i="2"/>
  <c r="CK23" i="2"/>
  <c r="CM23" i="2" s="1"/>
  <c r="N22" i="9" s="1"/>
  <c r="KZ23" i="2"/>
  <c r="LA22" i="2"/>
  <c r="LC22" i="2" s="1"/>
  <c r="AT21" i="9" s="1"/>
  <c r="GD23" i="2"/>
  <c r="GE22" i="2"/>
  <c r="GG22" i="2" s="1"/>
  <c r="AB21" i="9" s="1"/>
  <c r="BV23" i="2"/>
  <c r="BW22" i="2"/>
  <c r="BY22" i="2" s="1"/>
  <c r="L21" i="9" s="1"/>
  <c r="JX23" i="2"/>
  <c r="JY22" i="2"/>
  <c r="KA22" i="2" s="1"/>
  <c r="AP21" i="9" s="1"/>
  <c r="HF23" i="2"/>
  <c r="HG22" i="2"/>
  <c r="HI22" i="2" s="1"/>
  <c r="AF21" i="9" s="1"/>
  <c r="CX23" i="2"/>
  <c r="CY22" i="2"/>
  <c r="DA22" i="2" s="1"/>
  <c r="P21" i="9" s="1"/>
  <c r="AM23" i="2"/>
  <c r="AN22" i="2"/>
  <c r="AP22" i="2" s="1"/>
  <c r="G21" i="9" s="1"/>
  <c r="K23" i="2"/>
  <c r="L22" i="2"/>
  <c r="N22" i="2" s="1"/>
  <c r="C21" i="9" s="1"/>
  <c r="KE23" i="2"/>
  <c r="KF22" i="2"/>
  <c r="KH22" i="2" s="1"/>
  <c r="AQ21" i="9" s="1"/>
  <c r="IA23" i="2"/>
  <c r="IB22" i="2"/>
  <c r="ID22" i="2" s="1"/>
  <c r="AI21" i="9" s="1"/>
  <c r="FI23" i="2"/>
  <c r="FJ22" i="2"/>
  <c r="FL22" i="2" s="1"/>
  <c r="Y21" i="9" s="1"/>
  <c r="DE23" i="2"/>
  <c r="DF22" i="2"/>
  <c r="DH22" i="2" s="1"/>
  <c r="Q21" i="9" s="1"/>
  <c r="KS23" i="2"/>
  <c r="KT22" i="2"/>
  <c r="KV22" i="2" s="1"/>
  <c r="AS21" i="9" s="1"/>
  <c r="IO23" i="2"/>
  <c r="IP22" i="2"/>
  <c r="IR22" i="2" s="1"/>
  <c r="AK21" i="9" s="1"/>
  <c r="FW23" i="2"/>
  <c r="FX22" i="2"/>
  <c r="FZ22" i="2" s="1"/>
  <c r="AA21" i="9" s="1"/>
  <c r="DS23" i="2"/>
  <c r="DT22" i="2"/>
  <c r="DV22" i="2" s="1"/>
  <c r="S21" i="9" s="1"/>
  <c r="LG23" i="2"/>
  <c r="LH22" i="2"/>
  <c r="LJ22" i="2" s="1"/>
  <c r="AU21" i="9" s="1"/>
  <c r="JC23" i="2"/>
  <c r="JD22" i="2"/>
  <c r="JF22" i="2" s="1"/>
  <c r="AM21" i="9" s="1"/>
  <c r="GK23" i="2"/>
  <c r="GL22" i="2"/>
  <c r="GN22" i="2" s="1"/>
  <c r="AC21" i="9" s="1"/>
  <c r="EG23" i="2"/>
  <c r="EH22" i="2"/>
  <c r="EJ22" i="2" s="1"/>
  <c r="U21" i="9" s="1"/>
  <c r="CC23" i="2"/>
  <c r="CD22" i="2"/>
  <c r="CF22" i="2" s="1"/>
  <c r="M21" i="9" s="1"/>
  <c r="JQ23" i="2"/>
  <c r="JR22" i="2"/>
  <c r="JT22" i="2" s="1"/>
  <c r="AO21" i="9" s="1"/>
  <c r="GY23" i="2"/>
  <c r="GZ22" i="2"/>
  <c r="HB22" i="2" s="1"/>
  <c r="AE21" i="9" s="1"/>
  <c r="EU23" i="2"/>
  <c r="EV22" i="2"/>
  <c r="EX22" i="2" s="1"/>
  <c r="W21" i="9" s="1"/>
  <c r="BO23" i="2"/>
  <c r="BP22" i="2"/>
  <c r="BR22" i="2" s="1"/>
  <c r="K21" i="9" s="1"/>
  <c r="B20" i="12"/>
  <c r="U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C20" i="12"/>
  <c r="T20" i="12"/>
  <c r="V20" i="12"/>
  <c r="W20" i="12"/>
  <c r="X20" i="12"/>
  <c r="Y20" i="12"/>
  <c r="Z20" i="12"/>
  <c r="AA20" i="12"/>
  <c r="AB20" i="12"/>
  <c r="AC20" i="12" s="1"/>
  <c r="AD20" i="12"/>
  <c r="AE20" i="12"/>
  <c r="AF20" i="12"/>
  <c r="AH20" i="12"/>
  <c r="D20" i="12"/>
  <c r="F20" i="12"/>
  <c r="G20" i="12" s="1"/>
  <c r="J20" i="12"/>
  <c r="K20" i="12"/>
  <c r="L20" i="12"/>
  <c r="M20" i="12"/>
  <c r="N20" i="12"/>
  <c r="O20" i="12"/>
  <c r="Q20" i="12"/>
  <c r="R20" i="12"/>
  <c r="S20" i="12"/>
  <c r="AG20" i="12"/>
  <c r="AX20" i="12"/>
  <c r="E20" i="12"/>
  <c r="HM23" i="2"/>
  <c r="HN22" i="2"/>
  <c r="HP22" i="2" s="1"/>
  <c r="AG21" i="9" s="1"/>
  <c r="LU23" i="2"/>
  <c r="LV22" i="2"/>
  <c r="LX22" i="2" s="1"/>
  <c r="AW21" i="9" s="1"/>
  <c r="CQ23" i="2"/>
  <c r="CR22" i="2"/>
  <c r="CT22" i="2" s="1"/>
  <c r="O21" i="9" s="1"/>
  <c r="AT23" i="2"/>
  <c r="AU22" i="2"/>
  <c r="AW22" i="2" s="1"/>
  <c r="H21" i="9" s="1"/>
  <c r="D23" i="2"/>
  <c r="E22" i="2"/>
  <c r="G22" i="2" s="1"/>
  <c r="B21" i="9" s="1"/>
  <c r="AF23" i="2"/>
  <c r="AG22" i="2"/>
  <c r="AI22" i="2" s="1"/>
  <c r="F21" i="9" s="1"/>
  <c r="E21" i="12" l="1"/>
  <c r="F5" i="16" s="1"/>
  <c r="F15" i="16"/>
  <c r="DL25" i="2"/>
  <c r="DM24" i="2"/>
  <c r="DO24" i="2" s="1"/>
  <c r="R23" i="9" s="1"/>
  <c r="IH25" i="2"/>
  <c r="II24" i="2"/>
  <c r="IK24" i="2" s="1"/>
  <c r="AJ23" i="9" s="1"/>
  <c r="EN24" i="2"/>
  <c r="EO23" i="2"/>
  <c r="EQ23" i="2" s="1"/>
  <c r="V22" i="9" s="1"/>
  <c r="JJ24" i="2"/>
  <c r="JK23" i="2"/>
  <c r="JM23" i="2" s="1"/>
  <c r="AN22" i="9" s="1"/>
  <c r="BH25" i="2"/>
  <c r="BI24" i="2"/>
  <c r="BK24" i="2" s="1"/>
  <c r="J23" i="9" s="1"/>
  <c r="KL25" i="2"/>
  <c r="KM24" i="2"/>
  <c r="KO24" i="2" s="1"/>
  <c r="AR23" i="9" s="1"/>
  <c r="FP25" i="2"/>
  <c r="FQ24" i="2"/>
  <c r="FS24" i="2" s="1"/>
  <c r="Z23" i="9" s="1"/>
  <c r="AM24" i="2"/>
  <c r="AN23" i="2"/>
  <c r="AP23" i="2" s="1"/>
  <c r="G22" i="9" s="1"/>
  <c r="CX24" i="2"/>
  <c r="CY23" i="2"/>
  <c r="DA23" i="2" s="1"/>
  <c r="P22" i="9" s="1"/>
  <c r="HF24" i="2"/>
  <c r="HG23" i="2"/>
  <c r="HI23" i="2" s="1"/>
  <c r="AF22" i="9" s="1"/>
  <c r="JX24" i="2"/>
  <c r="JY23" i="2"/>
  <c r="KA23" i="2" s="1"/>
  <c r="AP22" i="9" s="1"/>
  <c r="BV24" i="2"/>
  <c r="BW23" i="2"/>
  <c r="BY23" i="2" s="1"/>
  <c r="L22" i="9" s="1"/>
  <c r="GD24" i="2"/>
  <c r="GE23" i="2"/>
  <c r="GG23" i="2" s="1"/>
  <c r="AB22" i="9" s="1"/>
  <c r="KZ24" i="2"/>
  <c r="LA23" i="2"/>
  <c r="LC23" i="2" s="1"/>
  <c r="AT22" i="9" s="1"/>
  <c r="CJ25" i="2"/>
  <c r="CK24" i="2"/>
  <c r="CM24" i="2" s="1"/>
  <c r="N23" i="9" s="1"/>
  <c r="GR25" i="2"/>
  <c r="GS24" i="2"/>
  <c r="GU24" i="2" s="1"/>
  <c r="AD23" i="9" s="1"/>
  <c r="Y25" i="2"/>
  <c r="Z24" i="2"/>
  <c r="AB24" i="2" s="1"/>
  <c r="E23" i="9" s="1"/>
  <c r="BA24" i="2"/>
  <c r="BB23" i="2"/>
  <c r="BD23" i="2" s="1"/>
  <c r="I22" i="9" s="1"/>
  <c r="FB24" i="2"/>
  <c r="FC23" i="2"/>
  <c r="FE23" i="2" s="1"/>
  <c r="X22" i="9" s="1"/>
  <c r="HT24" i="2"/>
  <c r="HU23" i="2"/>
  <c r="HW23" i="2" s="1"/>
  <c r="AH22" i="9" s="1"/>
  <c r="R24" i="2"/>
  <c r="S23" i="2"/>
  <c r="U23" i="2" s="1"/>
  <c r="D22" i="9" s="1"/>
  <c r="DZ24" i="2"/>
  <c r="EA23" i="2"/>
  <c r="EC23" i="2" s="1"/>
  <c r="T22" i="9" s="1"/>
  <c r="IV24" i="2"/>
  <c r="IW23" i="2"/>
  <c r="IY23" i="2" s="1"/>
  <c r="AL22" i="9" s="1"/>
  <c r="LN24" i="2"/>
  <c r="LO23" i="2"/>
  <c r="LQ23" i="2" s="1"/>
  <c r="AV22" i="9" s="1"/>
  <c r="BO24" i="2"/>
  <c r="BP23" i="2"/>
  <c r="BR23" i="2" s="1"/>
  <c r="K22" i="9" s="1"/>
  <c r="EU24" i="2"/>
  <c r="EV23" i="2"/>
  <c r="EX23" i="2" s="1"/>
  <c r="W22" i="9" s="1"/>
  <c r="GY24" i="2"/>
  <c r="GZ23" i="2"/>
  <c r="HB23" i="2" s="1"/>
  <c r="AE22" i="9" s="1"/>
  <c r="JQ24" i="2"/>
  <c r="JR23" i="2"/>
  <c r="JT23" i="2" s="1"/>
  <c r="AO22" i="9" s="1"/>
  <c r="CC24" i="2"/>
  <c r="CD23" i="2"/>
  <c r="CF23" i="2" s="1"/>
  <c r="M22" i="9" s="1"/>
  <c r="EG24" i="2"/>
  <c r="EH23" i="2"/>
  <c r="EJ23" i="2" s="1"/>
  <c r="U22" i="9" s="1"/>
  <c r="GK24" i="2"/>
  <c r="GL23" i="2"/>
  <c r="GN23" i="2" s="1"/>
  <c r="AC22" i="9" s="1"/>
  <c r="JC24" i="2"/>
  <c r="JD23" i="2"/>
  <c r="JF23" i="2" s="1"/>
  <c r="AM22" i="9" s="1"/>
  <c r="LG24" i="2"/>
  <c r="LH23" i="2"/>
  <c r="LJ23" i="2" s="1"/>
  <c r="AU22" i="9" s="1"/>
  <c r="DS24" i="2"/>
  <c r="DT23" i="2"/>
  <c r="DV23" i="2" s="1"/>
  <c r="S22" i="9" s="1"/>
  <c r="FW24" i="2"/>
  <c r="FX23" i="2"/>
  <c r="FZ23" i="2" s="1"/>
  <c r="AA22" i="9" s="1"/>
  <c r="IO24" i="2"/>
  <c r="IP23" i="2"/>
  <c r="IR23" i="2" s="1"/>
  <c r="AK22" i="9" s="1"/>
  <c r="KS24" i="2"/>
  <c r="KT23" i="2"/>
  <c r="KV23" i="2" s="1"/>
  <c r="AS22" i="9" s="1"/>
  <c r="DE24" i="2"/>
  <c r="DF23" i="2"/>
  <c r="DH23" i="2" s="1"/>
  <c r="Q22" i="9" s="1"/>
  <c r="FI24" i="2"/>
  <c r="FJ23" i="2"/>
  <c r="FL23" i="2" s="1"/>
  <c r="Y22" i="9" s="1"/>
  <c r="IA24" i="2"/>
  <c r="IB23" i="2"/>
  <c r="ID23" i="2" s="1"/>
  <c r="AI22" i="9" s="1"/>
  <c r="KE24" i="2"/>
  <c r="KF23" i="2"/>
  <c r="KH23" i="2" s="1"/>
  <c r="AQ22" i="9" s="1"/>
  <c r="K24" i="2"/>
  <c r="L23" i="2"/>
  <c r="N23" i="2" s="1"/>
  <c r="C22" i="9" s="1"/>
  <c r="H21" i="12"/>
  <c r="AF24" i="2"/>
  <c r="AG23" i="2"/>
  <c r="AI23" i="2" s="1"/>
  <c r="F22" i="9" s="1"/>
  <c r="D24" i="2"/>
  <c r="E23" i="2"/>
  <c r="G23" i="2" s="1"/>
  <c r="B22" i="9" s="1"/>
  <c r="AT24" i="2"/>
  <c r="AU23" i="2"/>
  <c r="AW23" i="2" s="1"/>
  <c r="H22" i="9" s="1"/>
  <c r="CQ24" i="2"/>
  <c r="CR23" i="2"/>
  <c r="CT23" i="2" s="1"/>
  <c r="O22" i="9" s="1"/>
  <c r="LU24" i="2"/>
  <c r="LV23" i="2"/>
  <c r="LX23" i="2" s="1"/>
  <c r="AW22" i="9" s="1"/>
  <c r="HM24" i="2"/>
  <c r="HN23" i="2"/>
  <c r="HP23" i="2" s="1"/>
  <c r="AG22" i="9" s="1"/>
  <c r="AI22" i="12" s="1"/>
  <c r="B21" i="12"/>
  <c r="C15" i="16" s="1"/>
  <c r="D21" i="12"/>
  <c r="E15" i="16" s="1"/>
  <c r="F21" i="12"/>
  <c r="G21" i="12" s="1"/>
  <c r="J21" i="12"/>
  <c r="I15" i="16" s="1"/>
  <c r="L21" i="12"/>
  <c r="K5" i="16" s="1"/>
  <c r="N21" i="12"/>
  <c r="M5" i="16" s="1"/>
  <c r="R21" i="12"/>
  <c r="Q5" i="16" s="1"/>
  <c r="S21" i="12"/>
  <c r="R5" i="16" s="1"/>
  <c r="V21" i="12"/>
  <c r="U15" i="16" s="1"/>
  <c r="W21" i="12"/>
  <c r="V15" i="16" s="1"/>
  <c r="X21" i="12"/>
  <c r="W5" i="16" s="1"/>
  <c r="AA21" i="12"/>
  <c r="Z15" i="16" s="1"/>
  <c r="AD21" i="12"/>
  <c r="AB15" i="16" s="1"/>
  <c r="AF21" i="12"/>
  <c r="AD5" i="16" s="1"/>
  <c r="AH21" i="12"/>
  <c r="AF15" i="16" s="1"/>
  <c r="AK21" i="12"/>
  <c r="AI15" i="16" s="1"/>
  <c r="AM21" i="12"/>
  <c r="AK15" i="16" s="1"/>
  <c r="AO21" i="12"/>
  <c r="AM25" i="16" s="1"/>
  <c r="AQ21" i="12"/>
  <c r="AO15" i="16" s="1"/>
  <c r="AS21" i="12"/>
  <c r="AQ5" i="16" s="1"/>
  <c r="AU21" i="12"/>
  <c r="AS5" i="16" s="1"/>
  <c r="AW21" i="12"/>
  <c r="AU5" i="16" s="1"/>
  <c r="K21" i="12"/>
  <c r="J5" i="16" s="1"/>
  <c r="M21" i="12"/>
  <c r="L15" i="16" s="1"/>
  <c r="O21" i="12"/>
  <c r="N15" i="16" s="1"/>
  <c r="Q21" i="12"/>
  <c r="P5" i="16" s="1"/>
  <c r="U21" i="12"/>
  <c r="T5" i="16" s="1"/>
  <c r="AG21" i="12"/>
  <c r="AE15" i="16" s="1"/>
  <c r="C21" i="12"/>
  <c r="D25" i="16" s="1"/>
  <c r="T21" i="12"/>
  <c r="S15" i="16" s="1"/>
  <c r="Y21" i="12"/>
  <c r="X15" i="16" s="1"/>
  <c r="Z21" i="12"/>
  <c r="Y5" i="16" s="1"/>
  <c r="AB21" i="12"/>
  <c r="AE21" i="12"/>
  <c r="AC15" i="16" s="1"/>
  <c r="AJ21" i="12"/>
  <c r="AH5" i="16" s="1"/>
  <c r="AL21" i="12"/>
  <c r="AJ5" i="16" s="1"/>
  <c r="AN21" i="12"/>
  <c r="AL15" i="16" s="1"/>
  <c r="AP21" i="12"/>
  <c r="AN25" i="16" s="1"/>
  <c r="AR21" i="12"/>
  <c r="AP5" i="16" s="1"/>
  <c r="AT21" i="12"/>
  <c r="AR5" i="16" s="1"/>
  <c r="AV21" i="12"/>
  <c r="AT15" i="16" s="1"/>
  <c r="AX21" i="12"/>
  <c r="AV25" i="16" s="1"/>
  <c r="P21" i="12"/>
  <c r="AY21" i="12"/>
  <c r="AI21" i="12"/>
  <c r="AA5" i="16" l="1"/>
  <c r="AC21" i="12"/>
  <c r="F25" i="16"/>
  <c r="H22" i="12"/>
  <c r="AY22" i="12"/>
  <c r="P22" i="12"/>
  <c r="AW15" i="16"/>
  <c r="AW5" i="16"/>
  <c r="AW25" i="16"/>
  <c r="AG5" i="16"/>
  <c r="AG15" i="16"/>
  <c r="AG25" i="16"/>
  <c r="O25" i="16"/>
  <c r="O15" i="16"/>
  <c r="O5" i="16"/>
  <c r="G5" i="16"/>
  <c r="G25" i="16"/>
  <c r="Y25" i="16"/>
  <c r="C5" i="16"/>
  <c r="V5" i="16"/>
  <c r="AJ15" i="16"/>
  <c r="AN5" i="16"/>
  <c r="S25" i="16"/>
  <c r="R15" i="16"/>
  <c r="M25" i="16"/>
  <c r="AB5" i="16"/>
  <c r="AV5" i="16"/>
  <c r="AE25" i="16"/>
  <c r="N25" i="16"/>
  <c r="AA15" i="16"/>
  <c r="AO5" i="16"/>
  <c r="AC5" i="16"/>
  <c r="U5" i="16"/>
  <c r="AF5" i="16"/>
  <c r="E5" i="16"/>
  <c r="D5" i="16"/>
  <c r="X5" i="16"/>
  <c r="AM5" i="16"/>
  <c r="AV15" i="16"/>
  <c r="K25" i="16"/>
  <c r="AR15" i="16"/>
  <c r="I5" i="16"/>
  <c r="T25" i="16"/>
  <c r="AD25" i="16"/>
  <c r="AH15" i="16"/>
  <c r="AL25" i="16"/>
  <c r="AP15" i="16"/>
  <c r="AT5" i="16"/>
  <c r="U25" i="16"/>
  <c r="Y15" i="16"/>
  <c r="AC25" i="16"/>
  <c r="J15" i="16"/>
  <c r="N5" i="16"/>
  <c r="AE5" i="16"/>
  <c r="AI5" i="16"/>
  <c r="AM15" i="16"/>
  <c r="AQ15" i="16"/>
  <c r="AU15" i="16"/>
  <c r="V25" i="16"/>
  <c r="Z25" i="16"/>
  <c r="AD15" i="16"/>
  <c r="I25" i="16"/>
  <c r="M15" i="16"/>
  <c r="R25" i="16"/>
  <c r="H5" i="16"/>
  <c r="H25" i="16"/>
  <c r="H15" i="16"/>
  <c r="AU25" i="16"/>
  <c r="X25" i="16"/>
  <c r="P15" i="16"/>
  <c r="AJ25" i="16"/>
  <c r="AQ25" i="16"/>
  <c r="AH25" i="16"/>
  <c r="Q15" i="16"/>
  <c r="S5" i="16"/>
  <c r="AT25" i="16"/>
  <c r="AI25" i="16"/>
  <c r="L25" i="16"/>
  <c r="AP25" i="16"/>
  <c r="J25" i="16"/>
  <c r="Q25" i="16"/>
  <c r="AS25" i="16"/>
  <c r="L5" i="16"/>
  <c r="K15" i="16"/>
  <c r="AB25" i="16"/>
  <c r="P25" i="16"/>
  <c r="Z5" i="16"/>
  <c r="AL5" i="16"/>
  <c r="W25" i="16"/>
  <c r="AK5" i="16"/>
  <c r="C25" i="16"/>
  <c r="AN15" i="16"/>
  <c r="AR25" i="16"/>
  <c r="D15" i="16"/>
  <c r="W15" i="16"/>
  <c r="AA25" i="16"/>
  <c r="AF25" i="16"/>
  <c r="T15" i="16"/>
  <c r="AK25" i="16"/>
  <c r="AO25" i="16"/>
  <c r="AS15" i="16"/>
  <c r="E25" i="16"/>
  <c r="G15" i="16"/>
  <c r="DL26" i="2"/>
  <c r="DM25" i="2"/>
  <c r="DO25" i="2" s="1"/>
  <c r="R24" i="9" s="1"/>
  <c r="IH26" i="2"/>
  <c r="II25" i="2"/>
  <c r="IK25" i="2" s="1"/>
  <c r="AJ24" i="9" s="1"/>
  <c r="FP26" i="2"/>
  <c r="FQ25" i="2"/>
  <c r="FS25" i="2" s="1"/>
  <c r="Z24" i="9" s="1"/>
  <c r="KL26" i="2"/>
  <c r="KM25" i="2"/>
  <c r="KO25" i="2" s="1"/>
  <c r="AR24" i="9" s="1"/>
  <c r="BH26" i="2"/>
  <c r="BI25" i="2"/>
  <c r="BK25" i="2" s="1"/>
  <c r="J24" i="9" s="1"/>
  <c r="JJ25" i="2"/>
  <c r="JK24" i="2"/>
  <c r="JM24" i="2" s="1"/>
  <c r="AN23" i="9" s="1"/>
  <c r="EN25" i="2"/>
  <c r="EO24" i="2"/>
  <c r="EQ24" i="2" s="1"/>
  <c r="V23" i="9" s="1"/>
  <c r="LN25" i="2"/>
  <c r="LO24" i="2"/>
  <c r="LQ24" i="2" s="1"/>
  <c r="AV23" i="9" s="1"/>
  <c r="IV25" i="2"/>
  <c r="IW24" i="2"/>
  <c r="IY24" i="2" s="1"/>
  <c r="AL23" i="9" s="1"/>
  <c r="DZ25" i="2"/>
  <c r="EA24" i="2"/>
  <c r="EC24" i="2" s="1"/>
  <c r="T23" i="9" s="1"/>
  <c r="R25" i="2"/>
  <c r="S24" i="2"/>
  <c r="U24" i="2" s="1"/>
  <c r="D23" i="9" s="1"/>
  <c r="HT25" i="2"/>
  <c r="HU24" i="2"/>
  <c r="HW24" i="2" s="1"/>
  <c r="AH23" i="9" s="1"/>
  <c r="FB25" i="2"/>
  <c r="FC24" i="2"/>
  <c r="FE24" i="2" s="1"/>
  <c r="X23" i="9" s="1"/>
  <c r="BA25" i="2"/>
  <c r="BB24" i="2"/>
  <c r="BD24" i="2" s="1"/>
  <c r="I23" i="9" s="1"/>
  <c r="Y26" i="2"/>
  <c r="Z25" i="2"/>
  <c r="AB25" i="2" s="1"/>
  <c r="E24" i="9" s="1"/>
  <c r="GR26" i="2"/>
  <c r="GS25" i="2"/>
  <c r="GU25" i="2" s="1"/>
  <c r="AD24" i="9" s="1"/>
  <c r="CJ26" i="2"/>
  <c r="CK25" i="2"/>
  <c r="CM25" i="2" s="1"/>
  <c r="N24" i="9" s="1"/>
  <c r="KZ25" i="2"/>
  <c r="LA24" i="2"/>
  <c r="LC24" i="2" s="1"/>
  <c r="AT23" i="9" s="1"/>
  <c r="GD25" i="2"/>
  <c r="GE24" i="2"/>
  <c r="GG24" i="2" s="1"/>
  <c r="AB23" i="9" s="1"/>
  <c r="BV25" i="2"/>
  <c r="BW24" i="2"/>
  <c r="BY24" i="2" s="1"/>
  <c r="L23" i="9" s="1"/>
  <c r="JX25" i="2"/>
  <c r="JY24" i="2"/>
  <c r="KA24" i="2" s="1"/>
  <c r="AP23" i="9" s="1"/>
  <c r="HF25" i="2"/>
  <c r="HG24" i="2"/>
  <c r="HI24" i="2" s="1"/>
  <c r="AF23" i="9" s="1"/>
  <c r="CX25" i="2"/>
  <c r="CY24" i="2"/>
  <c r="DA24" i="2" s="1"/>
  <c r="P23" i="9" s="1"/>
  <c r="AM25" i="2"/>
  <c r="AN24" i="2"/>
  <c r="AP24" i="2" s="1"/>
  <c r="G23" i="9" s="1"/>
  <c r="K25" i="2"/>
  <c r="L24" i="2"/>
  <c r="N24" i="2" s="1"/>
  <c r="C23" i="9" s="1"/>
  <c r="KE25" i="2"/>
  <c r="KF24" i="2"/>
  <c r="KH24" i="2" s="1"/>
  <c r="AQ23" i="9" s="1"/>
  <c r="IA25" i="2"/>
  <c r="IB24" i="2"/>
  <c r="ID24" i="2" s="1"/>
  <c r="AI23" i="9" s="1"/>
  <c r="FI25" i="2"/>
  <c r="FJ24" i="2"/>
  <c r="FL24" i="2" s="1"/>
  <c r="Y23" i="9" s="1"/>
  <c r="DE25" i="2"/>
  <c r="DF24" i="2"/>
  <c r="DH24" i="2" s="1"/>
  <c r="Q23" i="9" s="1"/>
  <c r="KS25" i="2"/>
  <c r="KT24" i="2"/>
  <c r="KV24" i="2" s="1"/>
  <c r="AS23" i="9" s="1"/>
  <c r="IO25" i="2"/>
  <c r="IP24" i="2"/>
  <c r="IR24" i="2" s="1"/>
  <c r="AK23" i="9" s="1"/>
  <c r="FW25" i="2"/>
  <c r="FX24" i="2"/>
  <c r="FZ24" i="2" s="1"/>
  <c r="AA23" i="9" s="1"/>
  <c r="DS25" i="2"/>
  <c r="DT24" i="2"/>
  <c r="DV24" i="2" s="1"/>
  <c r="S23" i="9" s="1"/>
  <c r="LG25" i="2"/>
  <c r="LH24" i="2"/>
  <c r="LJ24" i="2" s="1"/>
  <c r="AU23" i="9" s="1"/>
  <c r="JC25" i="2"/>
  <c r="JD24" i="2"/>
  <c r="JF24" i="2" s="1"/>
  <c r="AM23" i="9" s="1"/>
  <c r="GK25" i="2"/>
  <c r="GL24" i="2"/>
  <c r="GN24" i="2" s="1"/>
  <c r="AC23" i="9" s="1"/>
  <c r="EG25" i="2"/>
  <c r="EH24" i="2"/>
  <c r="EJ24" i="2" s="1"/>
  <c r="U23" i="9" s="1"/>
  <c r="CC25" i="2"/>
  <c r="CD24" i="2"/>
  <c r="CF24" i="2" s="1"/>
  <c r="M23" i="9" s="1"/>
  <c r="JQ25" i="2"/>
  <c r="JR24" i="2"/>
  <c r="JT24" i="2" s="1"/>
  <c r="AO23" i="9" s="1"/>
  <c r="GY25" i="2"/>
  <c r="GZ24" i="2"/>
  <c r="HB24" i="2" s="1"/>
  <c r="AE23" i="9" s="1"/>
  <c r="EU25" i="2"/>
  <c r="EV24" i="2"/>
  <c r="EX24" i="2" s="1"/>
  <c r="W23" i="9" s="1"/>
  <c r="BO25" i="2"/>
  <c r="BP24" i="2"/>
  <c r="BR24" i="2" s="1"/>
  <c r="K23" i="9" s="1"/>
  <c r="HM25" i="2"/>
  <c r="HN24" i="2"/>
  <c r="HP24" i="2" s="1"/>
  <c r="AG23" i="9" s="1"/>
  <c r="LU25" i="2"/>
  <c r="LV24" i="2"/>
  <c r="LX24" i="2" s="1"/>
  <c r="AW23" i="9" s="1"/>
  <c r="CQ25" i="2"/>
  <c r="CR24" i="2"/>
  <c r="CT24" i="2" s="1"/>
  <c r="O23" i="9" s="1"/>
  <c r="AT25" i="2"/>
  <c r="AU24" i="2"/>
  <c r="AW24" i="2" s="1"/>
  <c r="H23" i="9" s="1"/>
  <c r="D25" i="2"/>
  <c r="E24" i="2"/>
  <c r="G24" i="2" s="1"/>
  <c r="B23" i="9" s="1"/>
  <c r="AF25" i="2"/>
  <c r="AG24" i="2"/>
  <c r="AI24" i="2" s="1"/>
  <c r="F23" i="9" s="1"/>
  <c r="E23" i="12" s="1"/>
  <c r="C22" i="12"/>
  <c r="T22" i="12"/>
  <c r="V22" i="12"/>
  <c r="W22" i="12"/>
  <c r="X22" i="12"/>
  <c r="Y22" i="12"/>
  <c r="Z22" i="12"/>
  <c r="AA22" i="12"/>
  <c r="AB22" i="12"/>
  <c r="AC22" i="12" s="1"/>
  <c r="AD22" i="12"/>
  <c r="AE22" i="12"/>
  <c r="AF22" i="12"/>
  <c r="AH22" i="12"/>
  <c r="B22" i="12"/>
  <c r="D22" i="12"/>
  <c r="F22" i="12"/>
  <c r="G22" i="12" s="1"/>
  <c r="J22" i="12"/>
  <c r="K22" i="12"/>
  <c r="L22" i="12"/>
  <c r="M22" i="12"/>
  <c r="N22" i="12"/>
  <c r="O22" i="12"/>
  <c r="Q22" i="12"/>
  <c r="R22" i="12"/>
  <c r="S22" i="12"/>
  <c r="AG22" i="12"/>
  <c r="U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E22" i="12"/>
  <c r="DL27" i="2" l="1"/>
  <c r="DM26" i="2"/>
  <c r="DO26" i="2" s="1"/>
  <c r="R25" i="9" s="1"/>
  <c r="IH27" i="2"/>
  <c r="II26" i="2"/>
  <c r="IK26" i="2" s="1"/>
  <c r="AJ25" i="9" s="1"/>
  <c r="EN26" i="2"/>
  <c r="EO25" i="2"/>
  <c r="EQ25" i="2" s="1"/>
  <c r="V24" i="9" s="1"/>
  <c r="JJ26" i="2"/>
  <c r="JK25" i="2"/>
  <c r="JM25" i="2" s="1"/>
  <c r="AN24" i="9" s="1"/>
  <c r="BH27" i="2"/>
  <c r="BI26" i="2"/>
  <c r="BK26" i="2" s="1"/>
  <c r="J25" i="9" s="1"/>
  <c r="KL27" i="2"/>
  <c r="KM26" i="2"/>
  <c r="KO26" i="2" s="1"/>
  <c r="AR25" i="9" s="1"/>
  <c r="FP27" i="2"/>
  <c r="FQ26" i="2"/>
  <c r="FS26" i="2" s="1"/>
  <c r="Z25" i="9" s="1"/>
  <c r="AM26" i="2"/>
  <c r="AN25" i="2"/>
  <c r="AP25" i="2" s="1"/>
  <c r="G24" i="9" s="1"/>
  <c r="CX26" i="2"/>
  <c r="CY25" i="2"/>
  <c r="DA25" i="2" s="1"/>
  <c r="P24" i="9" s="1"/>
  <c r="HF26" i="2"/>
  <c r="HG25" i="2"/>
  <c r="HI25" i="2" s="1"/>
  <c r="AF24" i="9" s="1"/>
  <c r="JX26" i="2"/>
  <c r="JY25" i="2"/>
  <c r="KA25" i="2" s="1"/>
  <c r="AP24" i="9" s="1"/>
  <c r="BV26" i="2"/>
  <c r="BW25" i="2"/>
  <c r="BY25" i="2" s="1"/>
  <c r="L24" i="9" s="1"/>
  <c r="GD26" i="2"/>
  <c r="GE25" i="2"/>
  <c r="GG25" i="2" s="1"/>
  <c r="AB24" i="9" s="1"/>
  <c r="KZ26" i="2"/>
  <c r="LA25" i="2"/>
  <c r="LC25" i="2" s="1"/>
  <c r="AT24" i="9" s="1"/>
  <c r="CJ27" i="2"/>
  <c r="CK26" i="2"/>
  <c r="CM26" i="2" s="1"/>
  <c r="N25" i="9" s="1"/>
  <c r="GR27" i="2"/>
  <c r="GS26" i="2"/>
  <c r="GU26" i="2" s="1"/>
  <c r="AD25" i="9" s="1"/>
  <c r="Y27" i="2"/>
  <c r="Z26" i="2"/>
  <c r="AB26" i="2" s="1"/>
  <c r="E25" i="9" s="1"/>
  <c r="BA26" i="2"/>
  <c r="BB25" i="2"/>
  <c r="BD25" i="2" s="1"/>
  <c r="I24" i="9" s="1"/>
  <c r="FB26" i="2"/>
  <c r="FC25" i="2"/>
  <c r="FE25" i="2" s="1"/>
  <c r="X24" i="9" s="1"/>
  <c r="HT26" i="2"/>
  <c r="HU25" i="2"/>
  <c r="HW25" i="2" s="1"/>
  <c r="AH24" i="9" s="1"/>
  <c r="R26" i="2"/>
  <c r="S25" i="2"/>
  <c r="U25" i="2" s="1"/>
  <c r="D24" i="9" s="1"/>
  <c r="DZ26" i="2"/>
  <c r="EA25" i="2"/>
  <c r="EC25" i="2" s="1"/>
  <c r="T24" i="9" s="1"/>
  <c r="IV26" i="2"/>
  <c r="IW25" i="2"/>
  <c r="IY25" i="2" s="1"/>
  <c r="AL24" i="9" s="1"/>
  <c r="LN26" i="2"/>
  <c r="LO25" i="2"/>
  <c r="LQ25" i="2" s="1"/>
  <c r="AV24" i="9" s="1"/>
  <c r="BO26" i="2"/>
  <c r="BP25" i="2"/>
  <c r="BR25" i="2" s="1"/>
  <c r="K24" i="9" s="1"/>
  <c r="EU26" i="2"/>
  <c r="EV25" i="2"/>
  <c r="EX25" i="2" s="1"/>
  <c r="W24" i="9" s="1"/>
  <c r="GY26" i="2"/>
  <c r="GZ25" i="2"/>
  <c r="HB25" i="2" s="1"/>
  <c r="AE24" i="9" s="1"/>
  <c r="JQ26" i="2"/>
  <c r="JR25" i="2"/>
  <c r="JT25" i="2" s="1"/>
  <c r="AO24" i="9" s="1"/>
  <c r="CC26" i="2"/>
  <c r="CD25" i="2"/>
  <c r="CF25" i="2" s="1"/>
  <c r="M24" i="9" s="1"/>
  <c r="EG26" i="2"/>
  <c r="EH25" i="2"/>
  <c r="EJ25" i="2" s="1"/>
  <c r="U24" i="9" s="1"/>
  <c r="GK26" i="2"/>
  <c r="GL25" i="2"/>
  <c r="GN25" i="2" s="1"/>
  <c r="AC24" i="9" s="1"/>
  <c r="JC26" i="2"/>
  <c r="JD25" i="2"/>
  <c r="JF25" i="2" s="1"/>
  <c r="AM24" i="9" s="1"/>
  <c r="LG26" i="2"/>
  <c r="LH25" i="2"/>
  <c r="LJ25" i="2" s="1"/>
  <c r="AU24" i="9" s="1"/>
  <c r="DS26" i="2"/>
  <c r="DT25" i="2"/>
  <c r="DV25" i="2" s="1"/>
  <c r="S24" i="9" s="1"/>
  <c r="FW26" i="2"/>
  <c r="FX25" i="2"/>
  <c r="FZ25" i="2" s="1"/>
  <c r="AA24" i="9" s="1"/>
  <c r="IO26" i="2"/>
  <c r="IP25" i="2"/>
  <c r="IR25" i="2" s="1"/>
  <c r="AK24" i="9" s="1"/>
  <c r="KS26" i="2"/>
  <c r="KT25" i="2"/>
  <c r="KV25" i="2" s="1"/>
  <c r="AS24" i="9" s="1"/>
  <c r="DE26" i="2"/>
  <c r="DF25" i="2"/>
  <c r="DH25" i="2" s="1"/>
  <c r="Q24" i="9" s="1"/>
  <c r="FI26" i="2"/>
  <c r="FJ25" i="2"/>
  <c r="FL25" i="2" s="1"/>
  <c r="Y24" i="9" s="1"/>
  <c r="IA26" i="2"/>
  <c r="IB25" i="2"/>
  <c r="ID25" i="2" s="1"/>
  <c r="AI24" i="9" s="1"/>
  <c r="KE26" i="2"/>
  <c r="KF25" i="2"/>
  <c r="KH25" i="2" s="1"/>
  <c r="AQ24" i="9" s="1"/>
  <c r="K26" i="2"/>
  <c r="L25" i="2"/>
  <c r="N25" i="2" s="1"/>
  <c r="C24" i="9" s="1"/>
  <c r="K23" i="12"/>
  <c r="M23" i="12"/>
  <c r="O23" i="12"/>
  <c r="Q23" i="12"/>
  <c r="U23" i="12"/>
  <c r="AG23" i="12"/>
  <c r="C23" i="12"/>
  <c r="T23" i="12"/>
  <c r="Y23" i="12"/>
  <c r="Z23" i="12"/>
  <c r="AB23" i="12"/>
  <c r="AC23" i="12" s="1"/>
  <c r="AE23" i="12"/>
  <c r="AJ23" i="12"/>
  <c r="AL23" i="12"/>
  <c r="AN23" i="12"/>
  <c r="AP23" i="12"/>
  <c r="AR23" i="12"/>
  <c r="AT23" i="12"/>
  <c r="AV23" i="12"/>
  <c r="AX23" i="12"/>
  <c r="B23" i="12"/>
  <c r="D23" i="12"/>
  <c r="F23" i="12"/>
  <c r="G23" i="12" s="1"/>
  <c r="J23" i="12"/>
  <c r="L23" i="12"/>
  <c r="N23" i="12"/>
  <c r="R23" i="12"/>
  <c r="S23" i="12"/>
  <c r="V23" i="12"/>
  <c r="W23" i="12"/>
  <c r="X23" i="12"/>
  <c r="AA23" i="12"/>
  <c r="AD23" i="12"/>
  <c r="AF23" i="12"/>
  <c r="AH23" i="12"/>
  <c r="AK23" i="12"/>
  <c r="AM23" i="12"/>
  <c r="AO23" i="12"/>
  <c r="AQ23" i="12"/>
  <c r="AS23" i="12"/>
  <c r="AU23" i="12"/>
  <c r="AW23" i="12"/>
  <c r="H23" i="12"/>
  <c r="P23" i="12"/>
  <c r="AY23" i="12"/>
  <c r="AI23" i="12"/>
  <c r="AF26" i="2"/>
  <c r="AG25" i="2"/>
  <c r="AI25" i="2" s="1"/>
  <c r="F24" i="9" s="1"/>
  <c r="D26" i="2"/>
  <c r="E25" i="2"/>
  <c r="G25" i="2" s="1"/>
  <c r="B24" i="9" s="1"/>
  <c r="AT26" i="2"/>
  <c r="AU25" i="2"/>
  <c r="AW25" i="2" s="1"/>
  <c r="H24" i="9" s="1"/>
  <c r="CQ26" i="2"/>
  <c r="CR25" i="2"/>
  <c r="CT25" i="2" s="1"/>
  <c r="O24" i="9" s="1"/>
  <c r="LU26" i="2"/>
  <c r="LV25" i="2"/>
  <c r="LX25" i="2" s="1"/>
  <c r="AW24" i="9" s="1"/>
  <c r="HM26" i="2"/>
  <c r="HN25" i="2"/>
  <c r="HP25" i="2" s="1"/>
  <c r="AG24" i="9" s="1"/>
  <c r="AI24" i="12" s="1"/>
  <c r="AY24" i="12" l="1"/>
  <c r="DL28" i="2"/>
  <c r="DM27" i="2"/>
  <c r="DO27" i="2" s="1"/>
  <c r="R26" i="9" s="1"/>
  <c r="IH28" i="2"/>
  <c r="II27" i="2"/>
  <c r="IK27" i="2" s="1"/>
  <c r="AJ26" i="9" s="1"/>
  <c r="P24" i="12"/>
  <c r="H24" i="12"/>
  <c r="FP28" i="2"/>
  <c r="FQ27" i="2"/>
  <c r="FS27" i="2" s="1"/>
  <c r="Z26" i="9" s="1"/>
  <c r="KL28" i="2"/>
  <c r="KM27" i="2"/>
  <c r="KO27" i="2" s="1"/>
  <c r="AR26" i="9" s="1"/>
  <c r="BH28" i="2"/>
  <c r="BI27" i="2"/>
  <c r="BK27" i="2" s="1"/>
  <c r="J26" i="9" s="1"/>
  <c r="JJ27" i="2"/>
  <c r="JK26" i="2"/>
  <c r="JM26" i="2" s="1"/>
  <c r="AN25" i="9" s="1"/>
  <c r="EN27" i="2"/>
  <c r="EO26" i="2"/>
  <c r="EQ26" i="2" s="1"/>
  <c r="V25" i="9" s="1"/>
  <c r="LN27" i="2"/>
  <c r="LO26" i="2"/>
  <c r="LQ26" i="2" s="1"/>
  <c r="AV25" i="9" s="1"/>
  <c r="IV27" i="2"/>
  <c r="IW26" i="2"/>
  <c r="IY26" i="2" s="1"/>
  <c r="AL25" i="9" s="1"/>
  <c r="DZ27" i="2"/>
  <c r="EA26" i="2"/>
  <c r="EC26" i="2" s="1"/>
  <c r="T25" i="9" s="1"/>
  <c r="R27" i="2"/>
  <c r="S26" i="2"/>
  <c r="U26" i="2" s="1"/>
  <c r="D25" i="9" s="1"/>
  <c r="HT27" i="2"/>
  <c r="HU26" i="2"/>
  <c r="HW26" i="2" s="1"/>
  <c r="AH25" i="9" s="1"/>
  <c r="FB27" i="2"/>
  <c r="FC26" i="2"/>
  <c r="FE26" i="2" s="1"/>
  <c r="X25" i="9" s="1"/>
  <c r="BA27" i="2"/>
  <c r="BB26" i="2"/>
  <c r="BD26" i="2" s="1"/>
  <c r="I25" i="9" s="1"/>
  <c r="Y28" i="2"/>
  <c r="Z27" i="2"/>
  <c r="AB27" i="2" s="1"/>
  <c r="E26" i="9" s="1"/>
  <c r="GR28" i="2"/>
  <c r="GS27" i="2"/>
  <c r="GU27" i="2" s="1"/>
  <c r="AD26" i="9" s="1"/>
  <c r="CJ28" i="2"/>
  <c r="CK27" i="2"/>
  <c r="CM27" i="2" s="1"/>
  <c r="N26" i="9" s="1"/>
  <c r="KZ27" i="2"/>
  <c r="LA26" i="2"/>
  <c r="LC26" i="2" s="1"/>
  <c r="AT25" i="9" s="1"/>
  <c r="GD27" i="2"/>
  <c r="GE26" i="2"/>
  <c r="GG26" i="2" s="1"/>
  <c r="AB25" i="9" s="1"/>
  <c r="BV27" i="2"/>
  <c r="BW26" i="2"/>
  <c r="BY26" i="2" s="1"/>
  <c r="L25" i="9" s="1"/>
  <c r="JX27" i="2"/>
  <c r="JY26" i="2"/>
  <c r="KA26" i="2" s="1"/>
  <c r="AP25" i="9" s="1"/>
  <c r="HF27" i="2"/>
  <c r="HG26" i="2"/>
  <c r="HI26" i="2" s="1"/>
  <c r="AF25" i="9" s="1"/>
  <c r="CX27" i="2"/>
  <c r="CY26" i="2"/>
  <c r="DA26" i="2" s="1"/>
  <c r="P25" i="9" s="1"/>
  <c r="AM27" i="2"/>
  <c r="AN26" i="2"/>
  <c r="AP26" i="2" s="1"/>
  <c r="G25" i="9" s="1"/>
  <c r="K27" i="2"/>
  <c r="L26" i="2"/>
  <c r="N26" i="2" s="1"/>
  <c r="C25" i="9" s="1"/>
  <c r="KE27" i="2"/>
  <c r="KF26" i="2"/>
  <c r="KH26" i="2" s="1"/>
  <c r="AQ25" i="9" s="1"/>
  <c r="IA27" i="2"/>
  <c r="IB26" i="2"/>
  <c r="ID26" i="2" s="1"/>
  <c r="AI25" i="9" s="1"/>
  <c r="FI27" i="2"/>
  <c r="FJ26" i="2"/>
  <c r="FL26" i="2" s="1"/>
  <c r="Y25" i="9" s="1"/>
  <c r="DE27" i="2"/>
  <c r="DF26" i="2"/>
  <c r="DH26" i="2" s="1"/>
  <c r="Q25" i="9" s="1"/>
  <c r="KS27" i="2"/>
  <c r="KT26" i="2"/>
  <c r="KV26" i="2" s="1"/>
  <c r="AS25" i="9" s="1"/>
  <c r="IO27" i="2"/>
  <c r="IP26" i="2"/>
  <c r="IR26" i="2" s="1"/>
  <c r="AK25" i="9" s="1"/>
  <c r="FW27" i="2"/>
  <c r="FX26" i="2"/>
  <c r="FZ26" i="2" s="1"/>
  <c r="AA25" i="9" s="1"/>
  <c r="DS27" i="2"/>
  <c r="DT26" i="2"/>
  <c r="DV26" i="2" s="1"/>
  <c r="S25" i="9" s="1"/>
  <c r="LG27" i="2"/>
  <c r="LH26" i="2"/>
  <c r="LJ26" i="2" s="1"/>
  <c r="AU25" i="9" s="1"/>
  <c r="JC27" i="2"/>
  <c r="JD26" i="2"/>
  <c r="JF26" i="2" s="1"/>
  <c r="AM25" i="9" s="1"/>
  <c r="GK27" i="2"/>
  <c r="GL26" i="2"/>
  <c r="GN26" i="2" s="1"/>
  <c r="AC25" i="9" s="1"/>
  <c r="EG27" i="2"/>
  <c r="EH26" i="2"/>
  <c r="EJ26" i="2" s="1"/>
  <c r="U25" i="9" s="1"/>
  <c r="CC27" i="2"/>
  <c r="CD26" i="2"/>
  <c r="CF26" i="2" s="1"/>
  <c r="M25" i="9" s="1"/>
  <c r="JQ27" i="2"/>
  <c r="JR26" i="2"/>
  <c r="JT26" i="2" s="1"/>
  <c r="AO25" i="9" s="1"/>
  <c r="GY27" i="2"/>
  <c r="GZ26" i="2"/>
  <c r="HB26" i="2" s="1"/>
  <c r="AE25" i="9" s="1"/>
  <c r="EU27" i="2"/>
  <c r="EV26" i="2"/>
  <c r="EX26" i="2" s="1"/>
  <c r="W25" i="9" s="1"/>
  <c r="BO27" i="2"/>
  <c r="BP26" i="2"/>
  <c r="BR26" i="2" s="1"/>
  <c r="K25" i="9" s="1"/>
  <c r="U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B24" i="12"/>
  <c r="C24" i="12"/>
  <c r="T24" i="12"/>
  <c r="V24" i="12"/>
  <c r="W24" i="12"/>
  <c r="X24" i="12"/>
  <c r="Y24" i="12"/>
  <c r="Z24" i="12"/>
  <c r="AA24" i="12"/>
  <c r="AB24" i="12"/>
  <c r="AC24" i="12" s="1"/>
  <c r="AD24" i="12"/>
  <c r="AE24" i="12"/>
  <c r="AF24" i="12"/>
  <c r="AH24" i="12"/>
  <c r="D24" i="12"/>
  <c r="F24" i="12"/>
  <c r="G24" i="12" s="1"/>
  <c r="J24" i="12"/>
  <c r="K24" i="12"/>
  <c r="L24" i="12"/>
  <c r="M24" i="12"/>
  <c r="N24" i="12"/>
  <c r="O24" i="12"/>
  <c r="Q24" i="12"/>
  <c r="R24" i="12"/>
  <c r="S24" i="12"/>
  <c r="AG24" i="12"/>
  <c r="E24" i="12"/>
  <c r="HM27" i="2"/>
  <c r="HN26" i="2"/>
  <c r="HP26" i="2" s="1"/>
  <c r="AG25" i="9" s="1"/>
  <c r="LU27" i="2"/>
  <c r="LV26" i="2"/>
  <c r="LX26" i="2" s="1"/>
  <c r="AW25" i="9" s="1"/>
  <c r="CQ27" i="2"/>
  <c r="CR26" i="2"/>
  <c r="CT26" i="2" s="1"/>
  <c r="O25" i="9" s="1"/>
  <c r="AT27" i="2"/>
  <c r="AU26" i="2"/>
  <c r="AW26" i="2" s="1"/>
  <c r="H25" i="9" s="1"/>
  <c r="D27" i="2"/>
  <c r="E26" i="2"/>
  <c r="G26" i="2" s="1"/>
  <c r="B25" i="9" s="1"/>
  <c r="AF27" i="2"/>
  <c r="AG26" i="2"/>
  <c r="AI26" i="2" s="1"/>
  <c r="F25" i="9" s="1"/>
  <c r="E25" i="12" l="1"/>
  <c r="DL29" i="2"/>
  <c r="DM28" i="2"/>
  <c r="DO28" i="2" s="1"/>
  <c r="R27" i="9" s="1"/>
  <c r="IH29" i="2"/>
  <c r="II28" i="2"/>
  <c r="IK28" i="2" s="1"/>
  <c r="AJ27" i="9" s="1"/>
  <c r="EN28" i="2"/>
  <c r="EO27" i="2"/>
  <c r="EQ27" i="2" s="1"/>
  <c r="V26" i="9" s="1"/>
  <c r="JJ28" i="2"/>
  <c r="JK27" i="2"/>
  <c r="JM27" i="2" s="1"/>
  <c r="AN26" i="9" s="1"/>
  <c r="BH29" i="2"/>
  <c r="BI28" i="2"/>
  <c r="BK28" i="2" s="1"/>
  <c r="J27" i="9" s="1"/>
  <c r="KL29" i="2"/>
  <c r="KM28" i="2"/>
  <c r="KO28" i="2" s="1"/>
  <c r="AR27" i="9" s="1"/>
  <c r="FP29" i="2"/>
  <c r="FQ28" i="2"/>
  <c r="FS28" i="2" s="1"/>
  <c r="Z27" i="9" s="1"/>
  <c r="AM28" i="2"/>
  <c r="AN27" i="2"/>
  <c r="AP27" i="2" s="1"/>
  <c r="G26" i="9" s="1"/>
  <c r="CX28" i="2"/>
  <c r="CY27" i="2"/>
  <c r="DA27" i="2" s="1"/>
  <c r="P26" i="9" s="1"/>
  <c r="HF28" i="2"/>
  <c r="HG27" i="2"/>
  <c r="HI27" i="2" s="1"/>
  <c r="AF26" i="9" s="1"/>
  <c r="JX28" i="2"/>
  <c r="JY27" i="2"/>
  <c r="KA27" i="2" s="1"/>
  <c r="AP26" i="9" s="1"/>
  <c r="BV28" i="2"/>
  <c r="BW27" i="2"/>
  <c r="BY27" i="2" s="1"/>
  <c r="L26" i="9" s="1"/>
  <c r="GD28" i="2"/>
  <c r="GE27" i="2"/>
  <c r="GG27" i="2" s="1"/>
  <c r="AB26" i="9" s="1"/>
  <c r="KZ28" i="2"/>
  <c r="LA27" i="2"/>
  <c r="LC27" i="2" s="1"/>
  <c r="AT26" i="9" s="1"/>
  <c r="CJ29" i="2"/>
  <c r="CK28" i="2"/>
  <c r="CM28" i="2" s="1"/>
  <c r="N27" i="9" s="1"/>
  <c r="GR29" i="2"/>
  <c r="GS28" i="2"/>
  <c r="GU28" i="2" s="1"/>
  <c r="AD27" i="9" s="1"/>
  <c r="Y29" i="2"/>
  <c r="Z28" i="2"/>
  <c r="AB28" i="2" s="1"/>
  <c r="E27" i="9" s="1"/>
  <c r="BA28" i="2"/>
  <c r="BB27" i="2"/>
  <c r="BD27" i="2" s="1"/>
  <c r="I26" i="9" s="1"/>
  <c r="FB28" i="2"/>
  <c r="FC27" i="2"/>
  <c r="FE27" i="2" s="1"/>
  <c r="X26" i="9" s="1"/>
  <c r="HT28" i="2"/>
  <c r="HU27" i="2"/>
  <c r="HW27" i="2" s="1"/>
  <c r="AH26" i="9" s="1"/>
  <c r="R28" i="2"/>
  <c r="S27" i="2"/>
  <c r="U27" i="2" s="1"/>
  <c r="D26" i="9" s="1"/>
  <c r="DZ28" i="2"/>
  <c r="EA27" i="2"/>
  <c r="EC27" i="2" s="1"/>
  <c r="T26" i="9" s="1"/>
  <c r="IV28" i="2"/>
  <c r="IW27" i="2"/>
  <c r="IY27" i="2" s="1"/>
  <c r="AL26" i="9" s="1"/>
  <c r="LN28" i="2"/>
  <c r="LO27" i="2"/>
  <c r="LQ27" i="2" s="1"/>
  <c r="AV26" i="9" s="1"/>
  <c r="BO28" i="2"/>
  <c r="BP27" i="2"/>
  <c r="BR27" i="2" s="1"/>
  <c r="K26" i="9" s="1"/>
  <c r="EU28" i="2"/>
  <c r="EV27" i="2"/>
  <c r="EX27" i="2" s="1"/>
  <c r="W26" i="9" s="1"/>
  <c r="GY28" i="2"/>
  <c r="GZ27" i="2"/>
  <c r="HB27" i="2" s="1"/>
  <c r="AE26" i="9" s="1"/>
  <c r="JQ28" i="2"/>
  <c r="JR27" i="2"/>
  <c r="JT27" i="2" s="1"/>
  <c r="AO26" i="9" s="1"/>
  <c r="CC28" i="2"/>
  <c r="CD27" i="2"/>
  <c r="CF27" i="2" s="1"/>
  <c r="M26" i="9" s="1"/>
  <c r="EG28" i="2"/>
  <c r="EH27" i="2"/>
  <c r="EJ27" i="2" s="1"/>
  <c r="U26" i="9" s="1"/>
  <c r="GK28" i="2"/>
  <c r="GL27" i="2"/>
  <c r="GN27" i="2" s="1"/>
  <c r="AC26" i="9" s="1"/>
  <c r="JC28" i="2"/>
  <c r="JD27" i="2"/>
  <c r="JF27" i="2" s="1"/>
  <c r="AM26" i="9" s="1"/>
  <c r="LG28" i="2"/>
  <c r="LH27" i="2"/>
  <c r="LJ27" i="2" s="1"/>
  <c r="AU26" i="9" s="1"/>
  <c r="DS28" i="2"/>
  <c r="DT27" i="2"/>
  <c r="DV27" i="2" s="1"/>
  <c r="S26" i="9" s="1"/>
  <c r="FW28" i="2"/>
  <c r="FX27" i="2"/>
  <c r="FZ27" i="2" s="1"/>
  <c r="AA26" i="9" s="1"/>
  <c r="IO28" i="2"/>
  <c r="IP27" i="2"/>
  <c r="IR27" i="2" s="1"/>
  <c r="AK26" i="9" s="1"/>
  <c r="KS28" i="2"/>
  <c r="KT27" i="2"/>
  <c r="KV27" i="2" s="1"/>
  <c r="AS26" i="9" s="1"/>
  <c r="DE28" i="2"/>
  <c r="DF27" i="2"/>
  <c r="DH27" i="2" s="1"/>
  <c r="Q26" i="9" s="1"/>
  <c r="FI28" i="2"/>
  <c r="FJ27" i="2"/>
  <c r="FL27" i="2" s="1"/>
  <c r="Y26" i="9" s="1"/>
  <c r="IA28" i="2"/>
  <c r="IB27" i="2"/>
  <c r="ID27" i="2" s="1"/>
  <c r="AI26" i="9" s="1"/>
  <c r="KE28" i="2"/>
  <c r="KF27" i="2"/>
  <c r="KH27" i="2" s="1"/>
  <c r="AQ26" i="9" s="1"/>
  <c r="K28" i="2"/>
  <c r="L27" i="2"/>
  <c r="N27" i="2" s="1"/>
  <c r="C26" i="9" s="1"/>
  <c r="AF28" i="2"/>
  <c r="AG27" i="2"/>
  <c r="AI27" i="2" s="1"/>
  <c r="F26" i="9" s="1"/>
  <c r="D28" i="2"/>
  <c r="E27" i="2"/>
  <c r="G27" i="2" s="1"/>
  <c r="B26" i="9" s="1"/>
  <c r="AT28" i="2"/>
  <c r="AU27" i="2"/>
  <c r="AW27" i="2" s="1"/>
  <c r="H26" i="9" s="1"/>
  <c r="H26" i="12" s="1"/>
  <c r="CQ28" i="2"/>
  <c r="CR27" i="2"/>
  <c r="CT27" i="2" s="1"/>
  <c r="O26" i="9" s="1"/>
  <c r="P26" i="12" s="1"/>
  <c r="LU28" i="2"/>
  <c r="LV27" i="2"/>
  <c r="LX27" i="2" s="1"/>
  <c r="AW26" i="9" s="1"/>
  <c r="HM28" i="2"/>
  <c r="HN27" i="2"/>
  <c r="HP27" i="2" s="1"/>
  <c r="AG26" i="9" s="1"/>
  <c r="AI26" i="12" s="1"/>
  <c r="D25" i="12"/>
  <c r="F25" i="12"/>
  <c r="G25" i="12" s="1"/>
  <c r="J25" i="12"/>
  <c r="L25" i="12"/>
  <c r="N25" i="12"/>
  <c r="R25" i="12"/>
  <c r="S25" i="12"/>
  <c r="V25" i="12"/>
  <c r="W25" i="12"/>
  <c r="X25" i="12"/>
  <c r="AA25" i="12"/>
  <c r="AD25" i="12"/>
  <c r="AF25" i="12"/>
  <c r="AH25" i="12"/>
  <c r="AK25" i="12"/>
  <c r="AM25" i="12"/>
  <c r="AO25" i="12"/>
  <c r="AQ25" i="12"/>
  <c r="AS25" i="12"/>
  <c r="AU25" i="12"/>
  <c r="AW25" i="12"/>
  <c r="K25" i="12"/>
  <c r="M25" i="12"/>
  <c r="O25" i="12"/>
  <c r="Q25" i="12"/>
  <c r="U25" i="12"/>
  <c r="AG25" i="12"/>
  <c r="B25" i="12"/>
  <c r="C25" i="12"/>
  <c r="T25" i="12"/>
  <c r="Y25" i="12"/>
  <c r="Z25" i="12"/>
  <c r="AB25" i="12"/>
  <c r="AC25" i="12" s="1"/>
  <c r="AE25" i="12"/>
  <c r="AJ25" i="12"/>
  <c r="AL25" i="12"/>
  <c r="AN25" i="12"/>
  <c r="AP25" i="12"/>
  <c r="AR25" i="12"/>
  <c r="AT25" i="12"/>
  <c r="AV25" i="12"/>
  <c r="AX25" i="12"/>
  <c r="H25" i="12"/>
  <c r="P25" i="12"/>
  <c r="O16" i="16" s="1"/>
  <c r="AY25" i="12"/>
  <c r="AI25" i="12"/>
  <c r="H6" i="16" l="1"/>
  <c r="AY26" i="12"/>
  <c r="AW6" i="16" s="1"/>
  <c r="AG26" i="16"/>
  <c r="AG16" i="16"/>
  <c r="AG6" i="16"/>
  <c r="H26" i="16"/>
  <c r="O26" i="16"/>
  <c r="AW16" i="16"/>
  <c r="O6" i="16"/>
  <c r="H16" i="16"/>
  <c r="DL30" i="2"/>
  <c r="DM29" i="2"/>
  <c r="DO29" i="2" s="1"/>
  <c r="R28" i="9" s="1"/>
  <c r="IH30" i="2"/>
  <c r="II29" i="2"/>
  <c r="IK29" i="2" s="1"/>
  <c r="AJ28" i="9" s="1"/>
  <c r="FP30" i="2"/>
  <c r="FQ29" i="2"/>
  <c r="FS29" i="2" s="1"/>
  <c r="Z28" i="9" s="1"/>
  <c r="KL30" i="2"/>
  <c r="KM29" i="2"/>
  <c r="KO29" i="2" s="1"/>
  <c r="AR28" i="9" s="1"/>
  <c r="BH30" i="2"/>
  <c r="BI29" i="2"/>
  <c r="BK29" i="2" s="1"/>
  <c r="J28" i="9" s="1"/>
  <c r="JJ29" i="2"/>
  <c r="JK28" i="2"/>
  <c r="JM28" i="2" s="1"/>
  <c r="AN27" i="9" s="1"/>
  <c r="EN29" i="2"/>
  <c r="EO28" i="2"/>
  <c r="EQ28" i="2" s="1"/>
  <c r="V27" i="9" s="1"/>
  <c r="LN29" i="2"/>
  <c r="LO28" i="2"/>
  <c r="LQ28" i="2" s="1"/>
  <c r="AV27" i="9" s="1"/>
  <c r="IV29" i="2"/>
  <c r="IW28" i="2"/>
  <c r="IY28" i="2" s="1"/>
  <c r="AL27" i="9" s="1"/>
  <c r="DZ29" i="2"/>
  <c r="EA28" i="2"/>
  <c r="EC28" i="2" s="1"/>
  <c r="T27" i="9" s="1"/>
  <c r="R29" i="2"/>
  <c r="S28" i="2"/>
  <c r="U28" i="2" s="1"/>
  <c r="D27" i="9" s="1"/>
  <c r="HT29" i="2"/>
  <c r="HU28" i="2"/>
  <c r="HW28" i="2" s="1"/>
  <c r="AH27" i="9" s="1"/>
  <c r="FB29" i="2"/>
  <c r="FC28" i="2"/>
  <c r="FE28" i="2" s="1"/>
  <c r="X27" i="9" s="1"/>
  <c r="BA29" i="2"/>
  <c r="BB28" i="2"/>
  <c r="BD28" i="2" s="1"/>
  <c r="I27" i="9" s="1"/>
  <c r="Y30" i="2"/>
  <c r="Z29" i="2"/>
  <c r="AB29" i="2" s="1"/>
  <c r="E28" i="9" s="1"/>
  <c r="GR30" i="2"/>
  <c r="GS29" i="2"/>
  <c r="GU29" i="2" s="1"/>
  <c r="AD28" i="9" s="1"/>
  <c r="CJ30" i="2"/>
  <c r="CK29" i="2"/>
  <c r="CM29" i="2" s="1"/>
  <c r="N28" i="9" s="1"/>
  <c r="KZ29" i="2"/>
  <c r="LA28" i="2"/>
  <c r="LC28" i="2" s="1"/>
  <c r="AT27" i="9" s="1"/>
  <c r="GD29" i="2"/>
  <c r="GE28" i="2"/>
  <c r="GG28" i="2" s="1"/>
  <c r="AB27" i="9" s="1"/>
  <c r="BV29" i="2"/>
  <c r="BW28" i="2"/>
  <c r="BY28" i="2" s="1"/>
  <c r="L27" i="9" s="1"/>
  <c r="JX29" i="2"/>
  <c r="JY28" i="2"/>
  <c r="KA28" i="2" s="1"/>
  <c r="AP27" i="9" s="1"/>
  <c r="HF29" i="2"/>
  <c r="HG28" i="2"/>
  <c r="HI28" i="2" s="1"/>
  <c r="AF27" i="9" s="1"/>
  <c r="CX29" i="2"/>
  <c r="CY28" i="2"/>
  <c r="DA28" i="2" s="1"/>
  <c r="P27" i="9" s="1"/>
  <c r="AM29" i="2"/>
  <c r="AN28" i="2"/>
  <c r="AP28" i="2" s="1"/>
  <c r="G27" i="9" s="1"/>
  <c r="K29" i="2"/>
  <c r="L28" i="2"/>
  <c r="N28" i="2" s="1"/>
  <c r="C27" i="9" s="1"/>
  <c r="KE29" i="2"/>
  <c r="KF28" i="2"/>
  <c r="KH28" i="2" s="1"/>
  <c r="AQ27" i="9" s="1"/>
  <c r="IA29" i="2"/>
  <c r="IB28" i="2"/>
  <c r="ID28" i="2" s="1"/>
  <c r="AI27" i="9" s="1"/>
  <c r="FI29" i="2"/>
  <c r="FJ28" i="2"/>
  <c r="FL28" i="2" s="1"/>
  <c r="Y27" i="9" s="1"/>
  <c r="DE29" i="2"/>
  <c r="DF28" i="2"/>
  <c r="DH28" i="2" s="1"/>
  <c r="Q27" i="9" s="1"/>
  <c r="KS29" i="2"/>
  <c r="KT28" i="2"/>
  <c r="KV28" i="2" s="1"/>
  <c r="AS27" i="9" s="1"/>
  <c r="IO29" i="2"/>
  <c r="IP28" i="2"/>
  <c r="IR28" i="2" s="1"/>
  <c r="AK27" i="9" s="1"/>
  <c r="FW29" i="2"/>
  <c r="FX28" i="2"/>
  <c r="FZ28" i="2" s="1"/>
  <c r="AA27" i="9" s="1"/>
  <c r="DS29" i="2"/>
  <c r="DT28" i="2"/>
  <c r="DV28" i="2" s="1"/>
  <c r="S27" i="9" s="1"/>
  <c r="LG29" i="2"/>
  <c r="LH28" i="2"/>
  <c r="LJ28" i="2" s="1"/>
  <c r="AU27" i="9" s="1"/>
  <c r="JC29" i="2"/>
  <c r="JD28" i="2"/>
  <c r="JF28" i="2" s="1"/>
  <c r="AM27" i="9" s="1"/>
  <c r="GK29" i="2"/>
  <c r="GL28" i="2"/>
  <c r="GN28" i="2" s="1"/>
  <c r="AC27" i="9" s="1"/>
  <c r="EG29" i="2"/>
  <c r="EH28" i="2"/>
  <c r="EJ28" i="2" s="1"/>
  <c r="U27" i="9" s="1"/>
  <c r="CC29" i="2"/>
  <c r="CD28" i="2"/>
  <c r="CF28" i="2" s="1"/>
  <c r="M27" i="9" s="1"/>
  <c r="JQ29" i="2"/>
  <c r="JR28" i="2"/>
  <c r="JT28" i="2" s="1"/>
  <c r="AO27" i="9" s="1"/>
  <c r="GY29" i="2"/>
  <c r="GZ28" i="2"/>
  <c r="HB28" i="2" s="1"/>
  <c r="AE27" i="9" s="1"/>
  <c r="EU29" i="2"/>
  <c r="EV28" i="2"/>
  <c r="EX28" i="2" s="1"/>
  <c r="W27" i="9" s="1"/>
  <c r="BO29" i="2"/>
  <c r="BP28" i="2"/>
  <c r="BR28" i="2" s="1"/>
  <c r="K27" i="9" s="1"/>
  <c r="C26" i="12"/>
  <c r="D16" i="16" s="1"/>
  <c r="T26" i="12"/>
  <c r="S16" i="16" s="1"/>
  <c r="V26" i="12"/>
  <c r="U26" i="16" s="1"/>
  <c r="W26" i="12"/>
  <c r="V26" i="16" s="1"/>
  <c r="X26" i="12"/>
  <c r="W16" i="16" s="1"/>
  <c r="Y26" i="12"/>
  <c r="X26" i="16" s="1"/>
  <c r="Z26" i="12"/>
  <c r="Y16" i="16" s="1"/>
  <c r="AA26" i="12"/>
  <c r="Z16" i="16" s="1"/>
  <c r="AB26" i="12"/>
  <c r="AD26" i="12"/>
  <c r="AB26" i="16" s="1"/>
  <c r="AE26" i="12"/>
  <c r="AC6" i="16" s="1"/>
  <c r="AF26" i="12"/>
  <c r="AD26" i="16" s="1"/>
  <c r="AH26" i="12"/>
  <c r="AF16" i="16" s="1"/>
  <c r="D26" i="12"/>
  <c r="E16" i="16" s="1"/>
  <c r="F26" i="12"/>
  <c r="G26" i="12" s="1"/>
  <c r="J26" i="12"/>
  <c r="I16" i="16" s="1"/>
  <c r="K26" i="12"/>
  <c r="J16" i="16" s="1"/>
  <c r="L26" i="12"/>
  <c r="K26" i="16" s="1"/>
  <c r="M26" i="12"/>
  <c r="L26" i="16" s="1"/>
  <c r="N26" i="12"/>
  <c r="M26" i="16" s="1"/>
  <c r="O26" i="12"/>
  <c r="N16" i="16" s="1"/>
  <c r="Q26" i="12"/>
  <c r="P6" i="16" s="1"/>
  <c r="R26" i="12"/>
  <c r="Q6" i="16" s="1"/>
  <c r="S26" i="12"/>
  <c r="R16" i="16" s="1"/>
  <c r="AG26" i="12"/>
  <c r="AE16" i="16" s="1"/>
  <c r="B26" i="12"/>
  <c r="C26" i="16" s="1"/>
  <c r="U26" i="12"/>
  <c r="T26" i="16" s="1"/>
  <c r="AJ26" i="12"/>
  <c r="AH6" i="16" s="1"/>
  <c r="AK26" i="12"/>
  <c r="AI16" i="16" s="1"/>
  <c r="AL26" i="12"/>
  <c r="AJ26" i="16" s="1"/>
  <c r="AM26" i="12"/>
  <c r="AK16" i="16" s="1"/>
  <c r="AN26" i="12"/>
  <c r="AL16" i="16" s="1"/>
  <c r="AO26" i="12"/>
  <c r="AM26" i="16" s="1"/>
  <c r="AP26" i="12"/>
  <c r="AN6" i="16" s="1"/>
  <c r="AQ26" i="12"/>
  <c r="AO6" i="16" s="1"/>
  <c r="AR26" i="12"/>
  <c r="AP26" i="16" s="1"/>
  <c r="AS26" i="12"/>
  <c r="AQ16" i="16" s="1"/>
  <c r="AT26" i="12"/>
  <c r="AR26" i="16" s="1"/>
  <c r="AU26" i="12"/>
  <c r="AS6" i="16" s="1"/>
  <c r="AV26" i="12"/>
  <c r="AT6" i="16" s="1"/>
  <c r="AW26" i="12"/>
  <c r="AU26" i="16" s="1"/>
  <c r="AX26" i="12"/>
  <c r="AV16" i="16" s="1"/>
  <c r="E26" i="12"/>
  <c r="F16" i="16" s="1"/>
  <c r="HM29" i="2"/>
  <c r="HN28" i="2"/>
  <c r="HP28" i="2" s="1"/>
  <c r="AG27" i="9" s="1"/>
  <c r="LU29" i="2"/>
  <c r="LV28" i="2"/>
  <c r="LX28" i="2" s="1"/>
  <c r="AW27" i="9" s="1"/>
  <c r="CQ29" i="2"/>
  <c r="CR28" i="2"/>
  <c r="CT28" i="2" s="1"/>
  <c r="O27" i="9" s="1"/>
  <c r="AT29" i="2"/>
  <c r="AU28" i="2"/>
  <c r="AW28" i="2" s="1"/>
  <c r="H27" i="9" s="1"/>
  <c r="D29" i="2"/>
  <c r="E28" i="2"/>
  <c r="G28" i="2" s="1"/>
  <c r="B27" i="9" s="1"/>
  <c r="AF29" i="2"/>
  <c r="AG28" i="2"/>
  <c r="AI28" i="2" s="1"/>
  <c r="F27" i="9" s="1"/>
  <c r="AA16" i="16" l="1"/>
  <c r="AC26" i="12"/>
  <c r="AW26" i="16"/>
  <c r="G6" i="16"/>
  <c r="G26" i="16"/>
  <c r="AE26" i="16"/>
  <c r="AB6" i="16"/>
  <c r="AR6" i="16"/>
  <c r="AD16" i="16"/>
  <c r="AS16" i="16"/>
  <c r="AC26" i="16"/>
  <c r="M6" i="16"/>
  <c r="V16" i="16"/>
  <c r="AP6" i="16"/>
  <c r="AV26" i="16"/>
  <c r="J26" i="16"/>
  <c r="AU6" i="16"/>
  <c r="AK26" i="16"/>
  <c r="K16" i="16"/>
  <c r="AA6" i="16"/>
  <c r="Q16" i="16"/>
  <c r="T6" i="16"/>
  <c r="C6" i="16"/>
  <c r="AK6" i="16"/>
  <c r="AJ16" i="16"/>
  <c r="V6" i="16"/>
  <c r="AL26" i="16"/>
  <c r="D26" i="16"/>
  <c r="S6" i="16"/>
  <c r="AI6" i="16"/>
  <c r="W6" i="16"/>
  <c r="F6" i="16"/>
  <c r="Q26" i="16"/>
  <c r="W26" i="16"/>
  <c r="AF26" i="16"/>
  <c r="AO26" i="16"/>
  <c r="J6" i="16"/>
  <c r="T16" i="16"/>
  <c r="S26" i="16"/>
  <c r="AC16" i="16"/>
  <c r="AN16" i="16"/>
  <c r="AV6" i="16"/>
  <c r="I6" i="16"/>
  <c r="R26" i="16"/>
  <c r="Z6" i="16"/>
  <c r="AI26" i="16"/>
  <c r="AQ26" i="16"/>
  <c r="L6" i="16"/>
  <c r="AE6" i="16"/>
  <c r="X16" i="16"/>
  <c r="AH26" i="16"/>
  <c r="AP16" i="16"/>
  <c r="F26" i="16"/>
  <c r="Y26" i="16"/>
  <c r="Y6" i="16"/>
  <c r="M16" i="16"/>
  <c r="N26" i="16"/>
  <c r="P16" i="16"/>
  <c r="AD6" i="16"/>
  <c r="L16" i="16"/>
  <c r="AH16" i="16"/>
  <c r="X6" i="16"/>
  <c r="AO16" i="16"/>
  <c r="R6" i="16"/>
  <c r="E26" i="16"/>
  <c r="AT26" i="16"/>
  <c r="U6" i="16"/>
  <c r="E6" i="16"/>
  <c r="AM16" i="16"/>
  <c r="I26" i="16"/>
  <c r="Z26" i="16"/>
  <c r="AQ6" i="16"/>
  <c r="AF6" i="16"/>
  <c r="AN26" i="16"/>
  <c r="K6" i="16"/>
  <c r="U16" i="16"/>
  <c r="AB16" i="16"/>
  <c r="AS26" i="16"/>
  <c r="N6" i="16"/>
  <c r="C16" i="16"/>
  <c r="AJ6" i="16"/>
  <c r="AR16" i="16"/>
  <c r="AM6" i="16"/>
  <c r="AU16" i="16"/>
  <c r="P26" i="16"/>
  <c r="D6" i="16"/>
  <c r="AA26" i="16"/>
  <c r="AL6" i="16"/>
  <c r="AT16" i="16"/>
  <c r="G16" i="16"/>
  <c r="E27" i="12"/>
  <c r="DL31" i="2"/>
  <c r="DM30" i="2"/>
  <c r="DO30" i="2" s="1"/>
  <c r="R29" i="9" s="1"/>
  <c r="IH31" i="2"/>
  <c r="II30" i="2"/>
  <c r="IK30" i="2" s="1"/>
  <c r="AJ29" i="9" s="1"/>
  <c r="EN30" i="2"/>
  <c r="EO29" i="2"/>
  <c r="EQ29" i="2" s="1"/>
  <c r="V28" i="9" s="1"/>
  <c r="JJ30" i="2"/>
  <c r="JK29" i="2"/>
  <c r="JM29" i="2" s="1"/>
  <c r="AN28" i="9" s="1"/>
  <c r="BH31" i="2"/>
  <c r="BI30" i="2"/>
  <c r="BK30" i="2" s="1"/>
  <c r="J29" i="9" s="1"/>
  <c r="KL31" i="2"/>
  <c r="KM30" i="2"/>
  <c r="KO30" i="2" s="1"/>
  <c r="AR29" i="9" s="1"/>
  <c r="FP31" i="2"/>
  <c r="FQ30" i="2"/>
  <c r="FS30" i="2" s="1"/>
  <c r="Z29" i="9" s="1"/>
  <c r="AM30" i="2"/>
  <c r="AN29" i="2"/>
  <c r="AP29" i="2" s="1"/>
  <c r="G28" i="9" s="1"/>
  <c r="CX30" i="2"/>
  <c r="CY29" i="2"/>
  <c r="DA29" i="2" s="1"/>
  <c r="P28" i="9" s="1"/>
  <c r="HF30" i="2"/>
  <c r="HG29" i="2"/>
  <c r="HI29" i="2" s="1"/>
  <c r="AF28" i="9" s="1"/>
  <c r="JX30" i="2"/>
  <c r="JY29" i="2"/>
  <c r="KA29" i="2" s="1"/>
  <c r="AP28" i="9" s="1"/>
  <c r="BV30" i="2"/>
  <c r="BW29" i="2"/>
  <c r="BY29" i="2" s="1"/>
  <c r="L28" i="9" s="1"/>
  <c r="GD30" i="2"/>
  <c r="GE29" i="2"/>
  <c r="GG29" i="2" s="1"/>
  <c r="AB28" i="9" s="1"/>
  <c r="KZ30" i="2"/>
  <c r="LA29" i="2"/>
  <c r="LC29" i="2" s="1"/>
  <c r="AT28" i="9" s="1"/>
  <c r="CJ31" i="2"/>
  <c r="CK30" i="2"/>
  <c r="CM30" i="2" s="1"/>
  <c r="N29" i="9" s="1"/>
  <c r="GR31" i="2"/>
  <c r="GS30" i="2"/>
  <c r="GU30" i="2" s="1"/>
  <c r="AD29" i="9" s="1"/>
  <c r="Y31" i="2"/>
  <c r="Z30" i="2"/>
  <c r="AB30" i="2" s="1"/>
  <c r="E29" i="9" s="1"/>
  <c r="BA30" i="2"/>
  <c r="BB29" i="2"/>
  <c r="BD29" i="2" s="1"/>
  <c r="I28" i="9" s="1"/>
  <c r="FB30" i="2"/>
  <c r="FC29" i="2"/>
  <c r="FE29" i="2" s="1"/>
  <c r="X28" i="9" s="1"/>
  <c r="HT30" i="2"/>
  <c r="HU29" i="2"/>
  <c r="HW29" i="2" s="1"/>
  <c r="AH28" i="9" s="1"/>
  <c r="R30" i="2"/>
  <c r="S29" i="2"/>
  <c r="U29" i="2" s="1"/>
  <c r="D28" i="9" s="1"/>
  <c r="DZ30" i="2"/>
  <c r="EA29" i="2"/>
  <c r="EC29" i="2" s="1"/>
  <c r="T28" i="9" s="1"/>
  <c r="IV30" i="2"/>
  <c r="IW29" i="2"/>
  <c r="IY29" i="2" s="1"/>
  <c r="AL28" i="9" s="1"/>
  <c r="LN30" i="2"/>
  <c r="LO29" i="2"/>
  <c r="LQ29" i="2" s="1"/>
  <c r="AV28" i="9" s="1"/>
  <c r="BO30" i="2"/>
  <c r="BP29" i="2"/>
  <c r="BR29" i="2" s="1"/>
  <c r="K28" i="9" s="1"/>
  <c r="EU30" i="2"/>
  <c r="EV29" i="2"/>
  <c r="EX29" i="2" s="1"/>
  <c r="W28" i="9" s="1"/>
  <c r="GY30" i="2"/>
  <c r="GZ29" i="2"/>
  <c r="HB29" i="2" s="1"/>
  <c r="AE28" i="9" s="1"/>
  <c r="JQ30" i="2"/>
  <c r="JR29" i="2"/>
  <c r="JT29" i="2" s="1"/>
  <c r="AO28" i="9" s="1"/>
  <c r="CC30" i="2"/>
  <c r="CD29" i="2"/>
  <c r="CF29" i="2" s="1"/>
  <c r="M28" i="9" s="1"/>
  <c r="EG30" i="2"/>
  <c r="EH29" i="2"/>
  <c r="EJ29" i="2" s="1"/>
  <c r="U28" i="9" s="1"/>
  <c r="GK30" i="2"/>
  <c r="GL29" i="2"/>
  <c r="GN29" i="2" s="1"/>
  <c r="AC28" i="9" s="1"/>
  <c r="JC30" i="2"/>
  <c r="JD29" i="2"/>
  <c r="JF29" i="2" s="1"/>
  <c r="AM28" i="9" s="1"/>
  <c r="LG30" i="2"/>
  <c r="LH29" i="2"/>
  <c r="LJ29" i="2" s="1"/>
  <c r="AU28" i="9" s="1"/>
  <c r="DS30" i="2"/>
  <c r="DT29" i="2"/>
  <c r="DV29" i="2" s="1"/>
  <c r="S28" i="9" s="1"/>
  <c r="FW30" i="2"/>
  <c r="FX29" i="2"/>
  <c r="FZ29" i="2" s="1"/>
  <c r="AA28" i="9" s="1"/>
  <c r="IO30" i="2"/>
  <c r="IP29" i="2"/>
  <c r="IR29" i="2" s="1"/>
  <c r="AK28" i="9" s="1"/>
  <c r="KS30" i="2"/>
  <c r="KT29" i="2"/>
  <c r="KV29" i="2" s="1"/>
  <c r="AS28" i="9" s="1"/>
  <c r="DE30" i="2"/>
  <c r="DF29" i="2"/>
  <c r="DH29" i="2" s="1"/>
  <c r="Q28" i="9" s="1"/>
  <c r="FI30" i="2"/>
  <c r="FJ29" i="2"/>
  <c r="FL29" i="2" s="1"/>
  <c r="Y28" i="9" s="1"/>
  <c r="IA30" i="2"/>
  <c r="IB29" i="2"/>
  <c r="ID29" i="2" s="1"/>
  <c r="AI28" i="9" s="1"/>
  <c r="KE30" i="2"/>
  <c r="KF29" i="2"/>
  <c r="KH29" i="2" s="1"/>
  <c r="AQ28" i="9" s="1"/>
  <c r="K30" i="2"/>
  <c r="L29" i="2"/>
  <c r="N29" i="2" s="1"/>
  <c r="C28" i="9" s="1"/>
  <c r="B27" i="12"/>
  <c r="K27" i="12"/>
  <c r="M27" i="12"/>
  <c r="O27" i="12"/>
  <c r="Q27" i="12"/>
  <c r="U27" i="12"/>
  <c r="AG27" i="12"/>
  <c r="C27" i="12"/>
  <c r="T27" i="12"/>
  <c r="Y27" i="12"/>
  <c r="Z27" i="12"/>
  <c r="AB27" i="12"/>
  <c r="AC27" i="12" s="1"/>
  <c r="AE27" i="12"/>
  <c r="AJ27" i="12"/>
  <c r="AL27" i="12"/>
  <c r="AN27" i="12"/>
  <c r="AP27" i="12"/>
  <c r="AR27" i="12"/>
  <c r="AT27" i="12"/>
  <c r="AV27" i="12"/>
  <c r="AX27" i="12"/>
  <c r="D27" i="12"/>
  <c r="F27" i="12"/>
  <c r="G27" i="12" s="1"/>
  <c r="J27" i="12"/>
  <c r="L27" i="12"/>
  <c r="N27" i="12"/>
  <c r="R27" i="12"/>
  <c r="S27" i="12"/>
  <c r="V27" i="12"/>
  <c r="W27" i="12"/>
  <c r="X27" i="12"/>
  <c r="AA27" i="12"/>
  <c r="AD27" i="12"/>
  <c r="AF27" i="12"/>
  <c r="AH27" i="12"/>
  <c r="AK27" i="12"/>
  <c r="AM27" i="12"/>
  <c r="AO27" i="12"/>
  <c r="AQ27" i="12"/>
  <c r="AS27" i="12"/>
  <c r="AU27" i="12"/>
  <c r="AW27" i="12"/>
  <c r="P27" i="12"/>
  <c r="AF30" i="2"/>
  <c r="AG29" i="2"/>
  <c r="AI29" i="2" s="1"/>
  <c r="F28" i="9" s="1"/>
  <c r="D30" i="2"/>
  <c r="E29" i="2"/>
  <c r="G29" i="2" s="1"/>
  <c r="B28" i="9" s="1"/>
  <c r="AT30" i="2"/>
  <c r="AU29" i="2"/>
  <c r="AW29" i="2" s="1"/>
  <c r="H28" i="9" s="1"/>
  <c r="H28" i="12" s="1"/>
  <c r="CQ30" i="2"/>
  <c r="CR29" i="2"/>
  <c r="CT29" i="2" s="1"/>
  <c r="O28" i="9" s="1"/>
  <c r="LU30" i="2"/>
  <c r="LV29" i="2"/>
  <c r="LX29" i="2" s="1"/>
  <c r="AW28" i="9" s="1"/>
  <c r="HM30" i="2"/>
  <c r="HN29" i="2"/>
  <c r="HP29" i="2" s="1"/>
  <c r="AG28" i="9" s="1"/>
  <c r="AI28" i="12" s="1"/>
  <c r="H27" i="12"/>
  <c r="AY27" i="12"/>
  <c r="AI27" i="12"/>
  <c r="P28" i="12" l="1"/>
  <c r="AY28" i="12"/>
  <c r="DL32" i="2"/>
  <c r="DM31" i="2"/>
  <c r="DO31" i="2" s="1"/>
  <c r="R30" i="9" s="1"/>
  <c r="IH32" i="2"/>
  <c r="II31" i="2"/>
  <c r="IK31" i="2" s="1"/>
  <c r="AJ30" i="9" s="1"/>
  <c r="FP32" i="2"/>
  <c r="FQ31" i="2"/>
  <c r="FS31" i="2" s="1"/>
  <c r="Z30" i="9" s="1"/>
  <c r="KL32" i="2"/>
  <c r="KM31" i="2"/>
  <c r="KO31" i="2" s="1"/>
  <c r="AR30" i="9" s="1"/>
  <c r="BH32" i="2"/>
  <c r="BI31" i="2"/>
  <c r="BK31" i="2" s="1"/>
  <c r="J30" i="9" s="1"/>
  <c r="JJ31" i="2"/>
  <c r="JK30" i="2"/>
  <c r="JM30" i="2" s="1"/>
  <c r="AN29" i="9" s="1"/>
  <c r="EN31" i="2"/>
  <c r="EO30" i="2"/>
  <c r="EQ30" i="2" s="1"/>
  <c r="V29" i="9" s="1"/>
  <c r="LN31" i="2"/>
  <c r="LO30" i="2"/>
  <c r="LQ30" i="2" s="1"/>
  <c r="AV29" i="9" s="1"/>
  <c r="IV31" i="2"/>
  <c r="IW30" i="2"/>
  <c r="IY30" i="2" s="1"/>
  <c r="AL29" i="9" s="1"/>
  <c r="DZ31" i="2"/>
  <c r="EA30" i="2"/>
  <c r="EC30" i="2" s="1"/>
  <c r="T29" i="9" s="1"/>
  <c r="R31" i="2"/>
  <c r="S30" i="2"/>
  <c r="U30" i="2" s="1"/>
  <c r="D29" i="9" s="1"/>
  <c r="HT31" i="2"/>
  <c r="HU30" i="2"/>
  <c r="HW30" i="2" s="1"/>
  <c r="AH29" i="9" s="1"/>
  <c r="FB31" i="2"/>
  <c r="FC30" i="2"/>
  <c r="FE30" i="2" s="1"/>
  <c r="X29" i="9" s="1"/>
  <c r="BA31" i="2"/>
  <c r="BB30" i="2"/>
  <c r="BD30" i="2" s="1"/>
  <c r="I29" i="9" s="1"/>
  <c r="Y32" i="2"/>
  <c r="Z31" i="2"/>
  <c r="AB31" i="2" s="1"/>
  <c r="E30" i="9" s="1"/>
  <c r="GR32" i="2"/>
  <c r="GS31" i="2"/>
  <c r="GU31" i="2" s="1"/>
  <c r="AD30" i="9" s="1"/>
  <c r="CJ32" i="2"/>
  <c r="CK31" i="2"/>
  <c r="CM31" i="2" s="1"/>
  <c r="N30" i="9" s="1"/>
  <c r="KZ31" i="2"/>
  <c r="LA30" i="2"/>
  <c r="LC30" i="2" s="1"/>
  <c r="AT29" i="9" s="1"/>
  <c r="GD31" i="2"/>
  <c r="GE30" i="2"/>
  <c r="GG30" i="2" s="1"/>
  <c r="AB29" i="9" s="1"/>
  <c r="BV31" i="2"/>
  <c r="BW30" i="2"/>
  <c r="BY30" i="2" s="1"/>
  <c r="L29" i="9" s="1"/>
  <c r="JX31" i="2"/>
  <c r="JY30" i="2"/>
  <c r="KA30" i="2" s="1"/>
  <c r="AP29" i="9" s="1"/>
  <c r="HF31" i="2"/>
  <c r="HG30" i="2"/>
  <c r="HI30" i="2" s="1"/>
  <c r="AF29" i="9" s="1"/>
  <c r="CX31" i="2"/>
  <c r="CY30" i="2"/>
  <c r="DA30" i="2" s="1"/>
  <c r="P29" i="9" s="1"/>
  <c r="AM31" i="2"/>
  <c r="AN30" i="2"/>
  <c r="AP30" i="2" s="1"/>
  <c r="G29" i="9" s="1"/>
  <c r="K31" i="2"/>
  <c r="L30" i="2"/>
  <c r="N30" i="2" s="1"/>
  <c r="C29" i="9" s="1"/>
  <c r="KE31" i="2"/>
  <c r="KF30" i="2"/>
  <c r="KH30" i="2" s="1"/>
  <c r="AQ29" i="9" s="1"/>
  <c r="IA31" i="2"/>
  <c r="IB30" i="2"/>
  <c r="ID30" i="2" s="1"/>
  <c r="AI29" i="9" s="1"/>
  <c r="FI31" i="2"/>
  <c r="FJ30" i="2"/>
  <c r="FL30" i="2" s="1"/>
  <c r="Y29" i="9" s="1"/>
  <c r="DE31" i="2"/>
  <c r="DF30" i="2"/>
  <c r="DH30" i="2" s="1"/>
  <c r="Q29" i="9" s="1"/>
  <c r="KS31" i="2"/>
  <c r="KT30" i="2"/>
  <c r="KV30" i="2" s="1"/>
  <c r="AS29" i="9" s="1"/>
  <c r="IO31" i="2"/>
  <c r="IP30" i="2"/>
  <c r="IR30" i="2" s="1"/>
  <c r="AK29" i="9" s="1"/>
  <c r="FW31" i="2"/>
  <c r="FX30" i="2"/>
  <c r="FZ30" i="2" s="1"/>
  <c r="AA29" i="9" s="1"/>
  <c r="DS31" i="2"/>
  <c r="DT30" i="2"/>
  <c r="DV30" i="2" s="1"/>
  <c r="S29" i="9" s="1"/>
  <c r="LG31" i="2"/>
  <c r="LH30" i="2"/>
  <c r="LJ30" i="2" s="1"/>
  <c r="AU29" i="9" s="1"/>
  <c r="JC31" i="2"/>
  <c r="JD30" i="2"/>
  <c r="JF30" i="2" s="1"/>
  <c r="AM29" i="9" s="1"/>
  <c r="GK31" i="2"/>
  <c r="GL30" i="2"/>
  <c r="GN30" i="2" s="1"/>
  <c r="AC29" i="9" s="1"/>
  <c r="EG31" i="2"/>
  <c r="EH30" i="2"/>
  <c r="EJ30" i="2" s="1"/>
  <c r="U29" i="9" s="1"/>
  <c r="CC31" i="2"/>
  <c r="CD30" i="2"/>
  <c r="CF30" i="2" s="1"/>
  <c r="M29" i="9" s="1"/>
  <c r="JQ31" i="2"/>
  <c r="JR30" i="2"/>
  <c r="JT30" i="2" s="1"/>
  <c r="AO29" i="9" s="1"/>
  <c r="GY31" i="2"/>
  <c r="GZ30" i="2"/>
  <c r="HB30" i="2" s="1"/>
  <c r="AE29" i="9" s="1"/>
  <c r="EU31" i="2"/>
  <c r="EV30" i="2"/>
  <c r="EX30" i="2" s="1"/>
  <c r="W29" i="9" s="1"/>
  <c r="BO31" i="2"/>
  <c r="BP30" i="2"/>
  <c r="BR30" i="2" s="1"/>
  <c r="K29" i="9" s="1"/>
  <c r="AJ28" i="12"/>
  <c r="AL28" i="12"/>
  <c r="AN28" i="12"/>
  <c r="AP28" i="12"/>
  <c r="AR28" i="12"/>
  <c r="AT28" i="12"/>
  <c r="AV28" i="12"/>
  <c r="AX28" i="12"/>
  <c r="B28" i="12"/>
  <c r="U28" i="12"/>
  <c r="C28" i="12"/>
  <c r="T28" i="12"/>
  <c r="V28" i="12"/>
  <c r="W28" i="12"/>
  <c r="X28" i="12"/>
  <c r="Y28" i="12"/>
  <c r="Z28" i="12"/>
  <c r="AA28" i="12"/>
  <c r="AB28" i="12"/>
  <c r="AC28" i="12" s="1"/>
  <c r="AD28" i="12"/>
  <c r="AE28" i="12"/>
  <c r="AF28" i="12"/>
  <c r="AH28" i="12"/>
  <c r="D28" i="12"/>
  <c r="F28" i="12"/>
  <c r="G28" i="12" s="1"/>
  <c r="J28" i="12"/>
  <c r="K28" i="12"/>
  <c r="L28" i="12"/>
  <c r="M28" i="12"/>
  <c r="N28" i="12"/>
  <c r="O28" i="12"/>
  <c r="Q28" i="12"/>
  <c r="R28" i="12"/>
  <c r="S28" i="12"/>
  <c r="AG28" i="12"/>
  <c r="AK28" i="12"/>
  <c r="AM28" i="12"/>
  <c r="AO28" i="12"/>
  <c r="AQ28" i="12"/>
  <c r="AS28" i="12"/>
  <c r="AU28" i="12"/>
  <c r="AW28" i="12"/>
  <c r="HM31" i="2"/>
  <c r="HN30" i="2"/>
  <c r="HP30" i="2" s="1"/>
  <c r="AG29" i="9" s="1"/>
  <c r="LU31" i="2"/>
  <c r="LV30" i="2"/>
  <c r="LX30" i="2" s="1"/>
  <c r="AW29" i="9" s="1"/>
  <c r="CQ31" i="2"/>
  <c r="CR30" i="2"/>
  <c r="CT30" i="2" s="1"/>
  <c r="O29" i="9" s="1"/>
  <c r="AT31" i="2"/>
  <c r="AU30" i="2"/>
  <c r="AW30" i="2" s="1"/>
  <c r="H29" i="9" s="1"/>
  <c r="D31" i="2"/>
  <c r="E30" i="2"/>
  <c r="G30" i="2" s="1"/>
  <c r="B29" i="9" s="1"/>
  <c r="AF31" i="2"/>
  <c r="AG30" i="2"/>
  <c r="AI30" i="2" s="1"/>
  <c r="F29" i="9" s="1"/>
  <c r="E28" i="12"/>
  <c r="DL33" i="2" l="1"/>
  <c r="DM32" i="2"/>
  <c r="DO32" i="2" s="1"/>
  <c r="R31" i="9" s="1"/>
  <c r="IH33" i="2"/>
  <c r="II32" i="2"/>
  <c r="IK32" i="2" s="1"/>
  <c r="AJ31" i="9" s="1"/>
  <c r="E29" i="12"/>
  <c r="EN32" i="2"/>
  <c r="EO31" i="2"/>
  <c r="EQ31" i="2" s="1"/>
  <c r="V30" i="9" s="1"/>
  <c r="JJ32" i="2"/>
  <c r="JK31" i="2"/>
  <c r="JM31" i="2" s="1"/>
  <c r="AN30" i="9" s="1"/>
  <c r="BH33" i="2"/>
  <c r="BI32" i="2"/>
  <c r="BK32" i="2" s="1"/>
  <c r="J31" i="9" s="1"/>
  <c r="KL33" i="2"/>
  <c r="KM32" i="2"/>
  <c r="KO32" i="2" s="1"/>
  <c r="AR31" i="9" s="1"/>
  <c r="FP33" i="2"/>
  <c r="FQ32" i="2"/>
  <c r="FS32" i="2" s="1"/>
  <c r="Z31" i="9" s="1"/>
  <c r="AM32" i="2"/>
  <c r="AN31" i="2"/>
  <c r="AP31" i="2" s="1"/>
  <c r="G30" i="9" s="1"/>
  <c r="CX32" i="2"/>
  <c r="CY31" i="2"/>
  <c r="DA31" i="2" s="1"/>
  <c r="P30" i="9" s="1"/>
  <c r="HF32" i="2"/>
  <c r="HG31" i="2"/>
  <c r="HI31" i="2" s="1"/>
  <c r="AF30" i="9" s="1"/>
  <c r="JX32" i="2"/>
  <c r="JY31" i="2"/>
  <c r="KA31" i="2" s="1"/>
  <c r="AP30" i="9" s="1"/>
  <c r="BV32" i="2"/>
  <c r="BW31" i="2"/>
  <c r="BY31" i="2" s="1"/>
  <c r="L30" i="9" s="1"/>
  <c r="GD32" i="2"/>
  <c r="GE31" i="2"/>
  <c r="GG31" i="2" s="1"/>
  <c r="AB30" i="9" s="1"/>
  <c r="KZ32" i="2"/>
  <c r="LA31" i="2"/>
  <c r="LC31" i="2" s="1"/>
  <c r="AT30" i="9" s="1"/>
  <c r="CJ33" i="2"/>
  <c r="CK32" i="2"/>
  <c r="CM32" i="2" s="1"/>
  <c r="N31" i="9" s="1"/>
  <c r="GR33" i="2"/>
  <c r="GS32" i="2"/>
  <c r="GU32" i="2" s="1"/>
  <c r="AD31" i="9" s="1"/>
  <c r="Y33" i="2"/>
  <c r="Z32" i="2"/>
  <c r="AB32" i="2" s="1"/>
  <c r="E31" i="9" s="1"/>
  <c r="BA32" i="2"/>
  <c r="BB31" i="2"/>
  <c r="BD31" i="2" s="1"/>
  <c r="I30" i="9" s="1"/>
  <c r="FB32" i="2"/>
  <c r="FC31" i="2"/>
  <c r="FE31" i="2" s="1"/>
  <c r="X30" i="9" s="1"/>
  <c r="HT32" i="2"/>
  <c r="HU31" i="2"/>
  <c r="HW31" i="2" s="1"/>
  <c r="AH30" i="9" s="1"/>
  <c r="R32" i="2"/>
  <c r="S31" i="2"/>
  <c r="U31" i="2" s="1"/>
  <c r="D30" i="9" s="1"/>
  <c r="DZ32" i="2"/>
  <c r="EA31" i="2"/>
  <c r="EC31" i="2" s="1"/>
  <c r="T30" i="9" s="1"/>
  <c r="IV32" i="2"/>
  <c r="IW31" i="2"/>
  <c r="IY31" i="2" s="1"/>
  <c r="AL30" i="9" s="1"/>
  <c r="LN32" i="2"/>
  <c r="LO31" i="2"/>
  <c r="LQ31" i="2" s="1"/>
  <c r="AV30" i="9" s="1"/>
  <c r="BO32" i="2"/>
  <c r="BP31" i="2"/>
  <c r="BR31" i="2" s="1"/>
  <c r="K30" i="9" s="1"/>
  <c r="EU32" i="2"/>
  <c r="EV31" i="2"/>
  <c r="EX31" i="2" s="1"/>
  <c r="W30" i="9" s="1"/>
  <c r="GY32" i="2"/>
  <c r="GZ31" i="2"/>
  <c r="HB31" i="2" s="1"/>
  <c r="AE30" i="9" s="1"/>
  <c r="JQ32" i="2"/>
  <c r="JR31" i="2"/>
  <c r="JT31" i="2" s="1"/>
  <c r="AO30" i="9" s="1"/>
  <c r="CC32" i="2"/>
  <c r="CD31" i="2"/>
  <c r="CF31" i="2" s="1"/>
  <c r="M30" i="9" s="1"/>
  <c r="EG32" i="2"/>
  <c r="EH31" i="2"/>
  <c r="EJ31" i="2" s="1"/>
  <c r="U30" i="9" s="1"/>
  <c r="GK32" i="2"/>
  <c r="GL31" i="2"/>
  <c r="GN31" i="2" s="1"/>
  <c r="AC30" i="9" s="1"/>
  <c r="JC32" i="2"/>
  <c r="JD31" i="2"/>
  <c r="JF31" i="2" s="1"/>
  <c r="AM30" i="9" s="1"/>
  <c r="LG32" i="2"/>
  <c r="LH31" i="2"/>
  <c r="LJ31" i="2" s="1"/>
  <c r="AU30" i="9" s="1"/>
  <c r="DS32" i="2"/>
  <c r="DT31" i="2"/>
  <c r="DV31" i="2" s="1"/>
  <c r="S30" i="9" s="1"/>
  <c r="FW32" i="2"/>
  <c r="FX31" i="2"/>
  <c r="FZ31" i="2" s="1"/>
  <c r="AA30" i="9" s="1"/>
  <c r="IO32" i="2"/>
  <c r="IP31" i="2"/>
  <c r="IR31" i="2" s="1"/>
  <c r="AK30" i="9" s="1"/>
  <c r="KS32" i="2"/>
  <c r="KT31" i="2"/>
  <c r="KV31" i="2" s="1"/>
  <c r="AS30" i="9" s="1"/>
  <c r="DE32" i="2"/>
  <c r="DF31" i="2"/>
  <c r="DH31" i="2" s="1"/>
  <c r="Q30" i="9" s="1"/>
  <c r="FI32" i="2"/>
  <c r="FJ31" i="2"/>
  <c r="FL31" i="2" s="1"/>
  <c r="Y30" i="9" s="1"/>
  <c r="IA32" i="2"/>
  <c r="IB31" i="2"/>
  <c r="ID31" i="2" s="1"/>
  <c r="AI30" i="9" s="1"/>
  <c r="KE32" i="2"/>
  <c r="KF31" i="2"/>
  <c r="KH31" i="2" s="1"/>
  <c r="AQ30" i="9" s="1"/>
  <c r="K32" i="2"/>
  <c r="L31" i="2"/>
  <c r="N31" i="2" s="1"/>
  <c r="C30" i="9" s="1"/>
  <c r="D29" i="12"/>
  <c r="F29" i="12"/>
  <c r="G29" i="12" s="1"/>
  <c r="J29" i="12"/>
  <c r="L29" i="12"/>
  <c r="N29" i="12"/>
  <c r="R29" i="12"/>
  <c r="S29" i="12"/>
  <c r="C29" i="12"/>
  <c r="V29" i="12"/>
  <c r="W29" i="12"/>
  <c r="X29" i="12"/>
  <c r="AA29" i="12"/>
  <c r="AD29" i="12"/>
  <c r="AF29" i="12"/>
  <c r="AH29" i="12"/>
  <c r="AJ29" i="12"/>
  <c r="AL29" i="12"/>
  <c r="AN29" i="12"/>
  <c r="AP29" i="12"/>
  <c r="AR29" i="12"/>
  <c r="AT29" i="12"/>
  <c r="AV29" i="12"/>
  <c r="AX29" i="12"/>
  <c r="B29" i="12"/>
  <c r="K29" i="12"/>
  <c r="M29" i="12"/>
  <c r="O29" i="12"/>
  <c r="Q29" i="12"/>
  <c r="U29" i="12"/>
  <c r="AG29" i="12"/>
  <c r="AK29" i="12"/>
  <c r="AM29" i="12"/>
  <c r="AO29" i="12"/>
  <c r="AQ29" i="12"/>
  <c r="AS29" i="12"/>
  <c r="AU29" i="12"/>
  <c r="AW29" i="12"/>
  <c r="T29" i="12"/>
  <c r="Y29" i="12"/>
  <c r="Z29" i="12"/>
  <c r="AB29" i="12"/>
  <c r="AC29" i="12" s="1"/>
  <c r="AE29" i="12"/>
  <c r="H29" i="12"/>
  <c r="P29" i="12"/>
  <c r="AY29" i="12"/>
  <c r="AI29" i="12"/>
  <c r="AF32" i="2"/>
  <c r="AG31" i="2"/>
  <c r="AI31" i="2" s="1"/>
  <c r="F30" i="9" s="1"/>
  <c r="D32" i="2"/>
  <c r="E31" i="2"/>
  <c r="G31" i="2" s="1"/>
  <c r="B30" i="9" s="1"/>
  <c r="AT32" i="2"/>
  <c r="AU31" i="2"/>
  <c r="AW31" i="2" s="1"/>
  <c r="H30" i="9" s="1"/>
  <c r="CQ32" i="2"/>
  <c r="CR31" i="2"/>
  <c r="CT31" i="2" s="1"/>
  <c r="O30" i="9" s="1"/>
  <c r="LU32" i="2"/>
  <c r="LV31" i="2"/>
  <c r="LX31" i="2" s="1"/>
  <c r="AW30" i="9" s="1"/>
  <c r="HM32" i="2"/>
  <c r="HN31" i="2"/>
  <c r="HP31" i="2" s="1"/>
  <c r="AG30" i="9" s="1"/>
  <c r="AI30" i="12" s="1"/>
  <c r="AY30" i="12" l="1"/>
  <c r="DL34" i="2"/>
  <c r="DM33" i="2"/>
  <c r="DO33" i="2" s="1"/>
  <c r="R32" i="9" s="1"/>
  <c r="IH34" i="2"/>
  <c r="II33" i="2"/>
  <c r="IK33" i="2" s="1"/>
  <c r="AJ32" i="9" s="1"/>
  <c r="P30" i="12"/>
  <c r="H30" i="12"/>
  <c r="FP34" i="2"/>
  <c r="FQ33" i="2"/>
  <c r="FS33" i="2" s="1"/>
  <c r="Z32" i="9" s="1"/>
  <c r="KL34" i="2"/>
  <c r="KM33" i="2"/>
  <c r="KO33" i="2" s="1"/>
  <c r="AR32" i="9" s="1"/>
  <c r="BH34" i="2"/>
  <c r="BI33" i="2"/>
  <c r="BK33" i="2" s="1"/>
  <c r="J32" i="9" s="1"/>
  <c r="JJ33" i="2"/>
  <c r="JK32" i="2"/>
  <c r="JM32" i="2" s="1"/>
  <c r="AN31" i="9" s="1"/>
  <c r="EN33" i="2"/>
  <c r="EO32" i="2"/>
  <c r="EQ32" i="2" s="1"/>
  <c r="V31" i="9" s="1"/>
  <c r="LN33" i="2"/>
  <c r="LO32" i="2"/>
  <c r="LQ32" i="2" s="1"/>
  <c r="AV31" i="9" s="1"/>
  <c r="IV33" i="2"/>
  <c r="IW32" i="2"/>
  <c r="IY32" i="2" s="1"/>
  <c r="AL31" i="9" s="1"/>
  <c r="DZ33" i="2"/>
  <c r="EA32" i="2"/>
  <c r="EC32" i="2" s="1"/>
  <c r="T31" i="9" s="1"/>
  <c r="R33" i="2"/>
  <c r="S32" i="2"/>
  <c r="U32" i="2" s="1"/>
  <c r="D31" i="9" s="1"/>
  <c r="HT33" i="2"/>
  <c r="HU32" i="2"/>
  <c r="HW32" i="2" s="1"/>
  <c r="AH31" i="9" s="1"/>
  <c r="FB33" i="2"/>
  <c r="FC32" i="2"/>
  <c r="FE32" i="2" s="1"/>
  <c r="X31" i="9" s="1"/>
  <c r="BA33" i="2"/>
  <c r="BB32" i="2"/>
  <c r="BD32" i="2" s="1"/>
  <c r="I31" i="9" s="1"/>
  <c r="Y34" i="2"/>
  <c r="Z33" i="2"/>
  <c r="AB33" i="2" s="1"/>
  <c r="E32" i="9" s="1"/>
  <c r="GR34" i="2"/>
  <c r="GS33" i="2"/>
  <c r="GU33" i="2" s="1"/>
  <c r="AD32" i="9" s="1"/>
  <c r="CJ34" i="2"/>
  <c r="CK33" i="2"/>
  <c r="CM33" i="2" s="1"/>
  <c r="N32" i="9" s="1"/>
  <c r="KZ33" i="2"/>
  <c r="LA32" i="2"/>
  <c r="LC32" i="2" s="1"/>
  <c r="AT31" i="9" s="1"/>
  <c r="GD33" i="2"/>
  <c r="GE32" i="2"/>
  <c r="GG32" i="2" s="1"/>
  <c r="AB31" i="9" s="1"/>
  <c r="BV33" i="2"/>
  <c r="BW32" i="2"/>
  <c r="BY32" i="2" s="1"/>
  <c r="L31" i="9" s="1"/>
  <c r="JX33" i="2"/>
  <c r="JY32" i="2"/>
  <c r="KA32" i="2" s="1"/>
  <c r="AP31" i="9" s="1"/>
  <c r="HF33" i="2"/>
  <c r="HG32" i="2"/>
  <c r="HI32" i="2" s="1"/>
  <c r="AF31" i="9" s="1"/>
  <c r="CX33" i="2"/>
  <c r="CY32" i="2"/>
  <c r="DA32" i="2" s="1"/>
  <c r="P31" i="9" s="1"/>
  <c r="AM33" i="2"/>
  <c r="AN32" i="2"/>
  <c r="AP32" i="2" s="1"/>
  <c r="G31" i="9" s="1"/>
  <c r="K33" i="2"/>
  <c r="L32" i="2"/>
  <c r="N32" i="2" s="1"/>
  <c r="C31" i="9" s="1"/>
  <c r="KE33" i="2"/>
  <c r="KF32" i="2"/>
  <c r="KH32" i="2" s="1"/>
  <c r="AQ31" i="9" s="1"/>
  <c r="IA33" i="2"/>
  <c r="IB32" i="2"/>
  <c r="ID32" i="2" s="1"/>
  <c r="AI31" i="9" s="1"/>
  <c r="FI33" i="2"/>
  <c r="FJ32" i="2"/>
  <c r="FL32" i="2" s="1"/>
  <c r="Y31" i="9" s="1"/>
  <c r="DE33" i="2"/>
  <c r="DF32" i="2"/>
  <c r="DH32" i="2" s="1"/>
  <c r="Q31" i="9" s="1"/>
  <c r="KS33" i="2"/>
  <c r="KT32" i="2"/>
  <c r="KV32" i="2" s="1"/>
  <c r="AS31" i="9" s="1"/>
  <c r="IO33" i="2"/>
  <c r="IP32" i="2"/>
  <c r="IR32" i="2" s="1"/>
  <c r="AK31" i="9" s="1"/>
  <c r="FW33" i="2"/>
  <c r="FX32" i="2"/>
  <c r="FZ32" i="2" s="1"/>
  <c r="AA31" i="9" s="1"/>
  <c r="DS33" i="2"/>
  <c r="DT32" i="2"/>
  <c r="DV32" i="2" s="1"/>
  <c r="S31" i="9" s="1"/>
  <c r="LG33" i="2"/>
  <c r="LH32" i="2"/>
  <c r="LJ32" i="2" s="1"/>
  <c r="AU31" i="9" s="1"/>
  <c r="JC33" i="2"/>
  <c r="JD32" i="2"/>
  <c r="JF32" i="2" s="1"/>
  <c r="AM31" i="9" s="1"/>
  <c r="GK33" i="2"/>
  <c r="GL32" i="2"/>
  <c r="GN32" i="2" s="1"/>
  <c r="AC31" i="9" s="1"/>
  <c r="EG33" i="2"/>
  <c r="EH32" i="2"/>
  <c r="EJ32" i="2" s="1"/>
  <c r="U31" i="9" s="1"/>
  <c r="CC33" i="2"/>
  <c r="CD32" i="2"/>
  <c r="CF32" i="2" s="1"/>
  <c r="M31" i="9" s="1"/>
  <c r="JQ33" i="2"/>
  <c r="JR32" i="2"/>
  <c r="JT32" i="2" s="1"/>
  <c r="AO31" i="9" s="1"/>
  <c r="GY33" i="2"/>
  <c r="GZ32" i="2"/>
  <c r="HB32" i="2" s="1"/>
  <c r="AE31" i="9" s="1"/>
  <c r="EU33" i="2"/>
  <c r="EV32" i="2"/>
  <c r="EX32" i="2" s="1"/>
  <c r="W31" i="9" s="1"/>
  <c r="BO33" i="2"/>
  <c r="BP32" i="2"/>
  <c r="BR32" i="2" s="1"/>
  <c r="K31" i="9" s="1"/>
  <c r="HM33" i="2"/>
  <c r="HN32" i="2"/>
  <c r="HP32" i="2" s="1"/>
  <c r="AG31" i="9" s="1"/>
  <c r="LU33" i="2"/>
  <c r="LV32" i="2"/>
  <c r="LX32" i="2" s="1"/>
  <c r="AW31" i="9" s="1"/>
  <c r="CQ33" i="2"/>
  <c r="CR32" i="2"/>
  <c r="CT32" i="2" s="1"/>
  <c r="O31" i="9" s="1"/>
  <c r="AT33" i="2"/>
  <c r="AU32" i="2"/>
  <c r="AW32" i="2" s="1"/>
  <c r="H31" i="9" s="1"/>
  <c r="D33" i="2"/>
  <c r="E32" i="2"/>
  <c r="G32" i="2" s="1"/>
  <c r="B31" i="9" s="1"/>
  <c r="AF33" i="2"/>
  <c r="AG32" i="2"/>
  <c r="AI32" i="2" s="1"/>
  <c r="F31" i="9" s="1"/>
  <c r="E31" i="12" s="1"/>
  <c r="T30" i="12"/>
  <c r="V30" i="12"/>
  <c r="W30" i="12"/>
  <c r="X30" i="12"/>
  <c r="Y30" i="12"/>
  <c r="Z30" i="12"/>
  <c r="AA30" i="12"/>
  <c r="AB30" i="12"/>
  <c r="AC30" i="12" s="1"/>
  <c r="AD30" i="12"/>
  <c r="AE30" i="12"/>
  <c r="AF30" i="12"/>
  <c r="AH30" i="12"/>
  <c r="D30" i="12"/>
  <c r="F30" i="12"/>
  <c r="G30" i="12" s="1"/>
  <c r="J30" i="12"/>
  <c r="K30" i="12"/>
  <c r="L30" i="12"/>
  <c r="M30" i="12"/>
  <c r="N30" i="12"/>
  <c r="O30" i="12"/>
  <c r="Q30" i="12"/>
  <c r="R30" i="12"/>
  <c r="S30" i="12"/>
  <c r="AG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C30" i="12"/>
  <c r="B30" i="12"/>
  <c r="U30" i="12"/>
  <c r="AX30" i="12"/>
  <c r="E30" i="12"/>
  <c r="F17" i="16" s="1"/>
  <c r="F7" i="16" l="1"/>
  <c r="F27" i="16"/>
  <c r="DM34" i="2"/>
  <c r="DO34" i="2" s="1"/>
  <c r="R33" i="9" s="1"/>
  <c r="DL35" i="2"/>
  <c r="II34" i="2"/>
  <c r="IK34" i="2" s="1"/>
  <c r="AJ33" i="9" s="1"/>
  <c r="IH35" i="2"/>
  <c r="EN34" i="2"/>
  <c r="EO33" i="2"/>
  <c r="EQ33" i="2" s="1"/>
  <c r="V32" i="9" s="1"/>
  <c r="JJ34" i="2"/>
  <c r="JK33" i="2"/>
  <c r="JM33" i="2" s="1"/>
  <c r="AN32" i="9" s="1"/>
  <c r="BI34" i="2"/>
  <c r="BK34" i="2" s="1"/>
  <c r="J33" i="9" s="1"/>
  <c r="BH35" i="2"/>
  <c r="KM34" i="2"/>
  <c r="KO34" i="2" s="1"/>
  <c r="AR33" i="9" s="1"/>
  <c r="KL35" i="2"/>
  <c r="FQ34" i="2"/>
  <c r="FS34" i="2" s="1"/>
  <c r="Z33" i="9" s="1"/>
  <c r="FP35" i="2"/>
  <c r="AM34" i="2"/>
  <c r="AN33" i="2"/>
  <c r="AP33" i="2" s="1"/>
  <c r="G32" i="9" s="1"/>
  <c r="CX34" i="2"/>
  <c r="CY33" i="2"/>
  <c r="DA33" i="2" s="1"/>
  <c r="P32" i="9" s="1"/>
  <c r="HF34" i="2"/>
  <c r="HG33" i="2"/>
  <c r="HI33" i="2" s="1"/>
  <c r="AF32" i="9" s="1"/>
  <c r="JX34" i="2"/>
  <c r="JY33" i="2"/>
  <c r="KA33" i="2" s="1"/>
  <c r="AP32" i="9" s="1"/>
  <c r="BV34" i="2"/>
  <c r="BW33" i="2"/>
  <c r="BY33" i="2" s="1"/>
  <c r="L32" i="9" s="1"/>
  <c r="GD34" i="2"/>
  <c r="GE33" i="2"/>
  <c r="GG33" i="2" s="1"/>
  <c r="AB32" i="9" s="1"/>
  <c r="KZ34" i="2"/>
  <c r="LA33" i="2"/>
  <c r="LC33" i="2" s="1"/>
  <c r="AT32" i="9" s="1"/>
  <c r="CK34" i="2"/>
  <c r="CM34" i="2" s="1"/>
  <c r="N33" i="9" s="1"/>
  <c r="CJ35" i="2"/>
  <c r="GS34" i="2"/>
  <c r="GU34" i="2" s="1"/>
  <c r="AD33" i="9" s="1"/>
  <c r="GR35" i="2"/>
  <c r="Z34" i="2"/>
  <c r="AB34" i="2" s="1"/>
  <c r="E33" i="9" s="1"/>
  <c r="Y35" i="2"/>
  <c r="BA34" i="2"/>
  <c r="BB33" i="2"/>
  <c r="BD33" i="2" s="1"/>
  <c r="I32" i="9" s="1"/>
  <c r="FB34" i="2"/>
  <c r="FC33" i="2"/>
  <c r="FE33" i="2" s="1"/>
  <c r="X32" i="9" s="1"/>
  <c r="HT34" i="2"/>
  <c r="HU33" i="2"/>
  <c r="HW33" i="2" s="1"/>
  <c r="AH32" i="9" s="1"/>
  <c r="R34" i="2"/>
  <c r="S33" i="2"/>
  <c r="U33" i="2" s="1"/>
  <c r="D32" i="9" s="1"/>
  <c r="DZ34" i="2"/>
  <c r="EA33" i="2"/>
  <c r="EC33" i="2" s="1"/>
  <c r="T32" i="9" s="1"/>
  <c r="IV34" i="2"/>
  <c r="IW33" i="2"/>
  <c r="IY33" i="2" s="1"/>
  <c r="AL32" i="9" s="1"/>
  <c r="LN34" i="2"/>
  <c r="LO33" i="2"/>
  <c r="LQ33" i="2" s="1"/>
  <c r="AV32" i="9" s="1"/>
  <c r="BO34" i="2"/>
  <c r="BP33" i="2"/>
  <c r="BR33" i="2" s="1"/>
  <c r="K32" i="9" s="1"/>
  <c r="EU34" i="2"/>
  <c r="EV33" i="2"/>
  <c r="EX33" i="2" s="1"/>
  <c r="W32" i="9" s="1"/>
  <c r="GY34" i="2"/>
  <c r="GZ33" i="2"/>
  <c r="HB33" i="2" s="1"/>
  <c r="AE32" i="9" s="1"/>
  <c r="JQ34" i="2"/>
  <c r="JR33" i="2"/>
  <c r="JT33" i="2" s="1"/>
  <c r="AO32" i="9" s="1"/>
  <c r="CC34" i="2"/>
  <c r="CD33" i="2"/>
  <c r="CF33" i="2" s="1"/>
  <c r="M32" i="9" s="1"/>
  <c r="EG34" i="2"/>
  <c r="EH33" i="2"/>
  <c r="EJ33" i="2" s="1"/>
  <c r="U32" i="9" s="1"/>
  <c r="GK34" i="2"/>
  <c r="GL33" i="2"/>
  <c r="GN33" i="2" s="1"/>
  <c r="AC32" i="9" s="1"/>
  <c r="JC34" i="2"/>
  <c r="JD33" i="2"/>
  <c r="JF33" i="2" s="1"/>
  <c r="AM32" i="9" s="1"/>
  <c r="LG34" i="2"/>
  <c r="LH33" i="2"/>
  <c r="LJ33" i="2" s="1"/>
  <c r="AU32" i="9" s="1"/>
  <c r="DS34" i="2"/>
  <c r="DT33" i="2"/>
  <c r="DV33" i="2" s="1"/>
  <c r="S32" i="9" s="1"/>
  <c r="FW34" i="2"/>
  <c r="FX33" i="2"/>
  <c r="FZ33" i="2" s="1"/>
  <c r="AA32" i="9" s="1"/>
  <c r="IO34" i="2"/>
  <c r="IP33" i="2"/>
  <c r="IR33" i="2" s="1"/>
  <c r="AK32" i="9" s="1"/>
  <c r="KS34" i="2"/>
  <c r="KT33" i="2"/>
  <c r="KV33" i="2" s="1"/>
  <c r="AS32" i="9" s="1"/>
  <c r="DE34" i="2"/>
  <c r="DF33" i="2"/>
  <c r="DH33" i="2" s="1"/>
  <c r="Q32" i="9" s="1"/>
  <c r="FI34" i="2"/>
  <c r="FJ33" i="2"/>
  <c r="FL33" i="2" s="1"/>
  <c r="Y32" i="9" s="1"/>
  <c r="IA34" i="2"/>
  <c r="IB33" i="2"/>
  <c r="ID33" i="2" s="1"/>
  <c r="AI32" i="9" s="1"/>
  <c r="KE34" i="2"/>
  <c r="KF33" i="2"/>
  <c r="KH33" i="2" s="1"/>
  <c r="AQ32" i="9" s="1"/>
  <c r="K34" i="2"/>
  <c r="L33" i="2"/>
  <c r="N33" i="2" s="1"/>
  <c r="C32" i="9" s="1"/>
  <c r="B31" i="12"/>
  <c r="C17" i="16" s="1"/>
  <c r="K31" i="12"/>
  <c r="J7" i="16" s="1"/>
  <c r="M31" i="12"/>
  <c r="L7" i="16" s="1"/>
  <c r="O31" i="12"/>
  <c r="N7" i="16" s="1"/>
  <c r="Q31" i="12"/>
  <c r="P17" i="16" s="1"/>
  <c r="U31" i="12"/>
  <c r="T7" i="16" s="1"/>
  <c r="AG31" i="12"/>
  <c r="AE7" i="16" s="1"/>
  <c r="AK31" i="12"/>
  <c r="AI7" i="16" s="1"/>
  <c r="AM31" i="12"/>
  <c r="AK17" i="16" s="1"/>
  <c r="AO31" i="12"/>
  <c r="AM7" i="16" s="1"/>
  <c r="AQ31" i="12"/>
  <c r="AO27" i="16" s="1"/>
  <c r="AS31" i="12"/>
  <c r="AQ17" i="16" s="1"/>
  <c r="AU31" i="12"/>
  <c r="AS17" i="16" s="1"/>
  <c r="AW31" i="12"/>
  <c r="AU7" i="16" s="1"/>
  <c r="T31" i="12"/>
  <c r="S17" i="16" s="1"/>
  <c r="Y31" i="12"/>
  <c r="X7" i="16" s="1"/>
  <c r="Z31" i="12"/>
  <c r="Y7" i="16" s="1"/>
  <c r="AB31" i="12"/>
  <c r="AE31" i="12"/>
  <c r="AC17" i="16" s="1"/>
  <c r="D31" i="12"/>
  <c r="E17" i="16" s="1"/>
  <c r="F31" i="12"/>
  <c r="G31" i="12" s="1"/>
  <c r="J31" i="12"/>
  <c r="I17" i="16" s="1"/>
  <c r="L31" i="12"/>
  <c r="K17" i="16" s="1"/>
  <c r="N31" i="12"/>
  <c r="M27" i="16" s="1"/>
  <c r="R31" i="12"/>
  <c r="Q7" i="16" s="1"/>
  <c r="S31" i="12"/>
  <c r="R27" i="16" s="1"/>
  <c r="C31" i="12"/>
  <c r="D17" i="16" s="1"/>
  <c r="V31" i="12"/>
  <c r="U17" i="16" s="1"/>
  <c r="W31" i="12"/>
  <c r="V7" i="16" s="1"/>
  <c r="X31" i="12"/>
  <c r="W27" i="16" s="1"/>
  <c r="AA31" i="12"/>
  <c r="Z17" i="16" s="1"/>
  <c r="AD31" i="12"/>
  <c r="AB17" i="16" s="1"/>
  <c r="AF31" i="12"/>
  <c r="AD27" i="16" s="1"/>
  <c r="AH31" i="12"/>
  <c r="AF27" i="16" s="1"/>
  <c r="AJ31" i="12"/>
  <c r="AH17" i="16" s="1"/>
  <c r="AL31" i="12"/>
  <c r="AJ17" i="16" s="1"/>
  <c r="AN31" i="12"/>
  <c r="AL7" i="16" s="1"/>
  <c r="AP31" i="12"/>
  <c r="AN17" i="16" s="1"/>
  <c r="AR31" i="12"/>
  <c r="AP7" i="16" s="1"/>
  <c r="AT31" i="12"/>
  <c r="AR27" i="16" s="1"/>
  <c r="AV31" i="12"/>
  <c r="AT27" i="16" s="1"/>
  <c r="AX31" i="12"/>
  <c r="AV17" i="16" s="1"/>
  <c r="H31" i="12"/>
  <c r="H7" i="16" s="1"/>
  <c r="P31" i="12"/>
  <c r="O27" i="16" s="1"/>
  <c r="AY31" i="12"/>
  <c r="AW7" i="16" s="1"/>
  <c r="AI31" i="12"/>
  <c r="AF34" i="2"/>
  <c r="AG33" i="2"/>
  <c r="AI33" i="2" s="1"/>
  <c r="F32" i="9" s="1"/>
  <c r="D34" i="2"/>
  <c r="E33" i="2"/>
  <c r="G33" i="2" s="1"/>
  <c r="B32" i="9" s="1"/>
  <c r="AT34" i="2"/>
  <c r="AU33" i="2"/>
  <c r="AW33" i="2" s="1"/>
  <c r="H32" i="9" s="1"/>
  <c r="CQ34" i="2"/>
  <c r="CR33" i="2"/>
  <c r="CT33" i="2" s="1"/>
  <c r="O32" i="9" s="1"/>
  <c r="LU34" i="2"/>
  <c r="LV33" i="2"/>
  <c r="LX33" i="2" s="1"/>
  <c r="AW32" i="9" s="1"/>
  <c r="HM34" i="2"/>
  <c r="HN33" i="2"/>
  <c r="HP33" i="2" s="1"/>
  <c r="AG32" i="9" s="1"/>
  <c r="AI32" i="12" s="1"/>
  <c r="AA27" i="16" l="1"/>
  <c r="AC31" i="12"/>
  <c r="G7" i="16"/>
  <c r="G27" i="16"/>
  <c r="AU27" i="16"/>
  <c r="AS7" i="16"/>
  <c r="AT7" i="16"/>
  <c r="J17" i="16"/>
  <c r="AJ7" i="16"/>
  <c r="AM17" i="16"/>
  <c r="J27" i="16"/>
  <c r="AC7" i="16"/>
  <c r="W17" i="16"/>
  <c r="AE17" i="16"/>
  <c r="O17" i="16"/>
  <c r="AN27" i="16"/>
  <c r="AD17" i="16"/>
  <c r="AH7" i="16"/>
  <c r="M17" i="16"/>
  <c r="D7" i="16"/>
  <c r="AB7" i="16"/>
  <c r="AJ27" i="16"/>
  <c r="AL17" i="16"/>
  <c r="AF7" i="16"/>
  <c r="AO7" i="16"/>
  <c r="V17" i="16"/>
  <c r="R7" i="16"/>
  <c r="AW17" i="16"/>
  <c r="H17" i="16"/>
  <c r="T27" i="16"/>
  <c r="AK27" i="16"/>
  <c r="AI17" i="16"/>
  <c r="U7" i="16"/>
  <c r="Y27" i="16"/>
  <c r="AW27" i="16"/>
  <c r="U27" i="16"/>
  <c r="Y17" i="16"/>
  <c r="AC27" i="16"/>
  <c r="N27" i="16"/>
  <c r="AE27" i="16"/>
  <c r="AK7" i="16"/>
  <c r="AO17" i="16"/>
  <c r="AS27" i="16"/>
  <c r="O7" i="16"/>
  <c r="V27" i="16"/>
  <c r="Z7" i="16"/>
  <c r="AD7" i="16"/>
  <c r="I27" i="16"/>
  <c r="M7" i="16"/>
  <c r="R17" i="16"/>
  <c r="AN7" i="16"/>
  <c r="AR17" i="16"/>
  <c r="D27" i="16"/>
  <c r="AU17" i="16"/>
  <c r="AG17" i="16"/>
  <c r="AG7" i="16"/>
  <c r="AG27" i="16"/>
  <c r="E7" i="16"/>
  <c r="K7" i="16"/>
  <c r="AA7" i="16"/>
  <c r="T17" i="16"/>
  <c r="H27" i="16"/>
  <c r="X17" i="16"/>
  <c r="N17" i="16"/>
  <c r="I7" i="16"/>
  <c r="Z27" i="16"/>
  <c r="C27" i="16"/>
  <c r="AQ7" i="16"/>
  <c r="AP27" i="16"/>
  <c r="Q17" i="16"/>
  <c r="S7" i="16"/>
  <c r="W7" i="16"/>
  <c r="AR7" i="16"/>
  <c r="AM27" i="16"/>
  <c r="AL27" i="16"/>
  <c r="P27" i="16"/>
  <c r="AV7" i="16"/>
  <c r="L27" i="16"/>
  <c r="AA17" i="16"/>
  <c r="AF17" i="16"/>
  <c r="L17" i="16"/>
  <c r="Q27" i="16"/>
  <c r="AI27" i="16"/>
  <c r="AQ27" i="16"/>
  <c r="C7" i="16"/>
  <c r="S27" i="16"/>
  <c r="X27" i="16"/>
  <c r="AB27" i="16"/>
  <c r="E27" i="16"/>
  <c r="K27" i="16"/>
  <c r="P7" i="16"/>
  <c r="AH27" i="16"/>
  <c r="AP17" i="16"/>
  <c r="AT17" i="16"/>
  <c r="AV27" i="16"/>
  <c r="G17" i="16"/>
  <c r="AY32" i="12"/>
  <c r="DM35" i="2"/>
  <c r="DO35" i="2" s="1"/>
  <c r="R34" i="9" s="1"/>
  <c r="DL36" i="2"/>
  <c r="II35" i="2"/>
  <c r="IK35" i="2" s="1"/>
  <c r="AJ34" i="9" s="1"/>
  <c r="IH36" i="2"/>
  <c r="P32" i="12"/>
  <c r="H32" i="12"/>
  <c r="FQ35" i="2"/>
  <c r="FS35" i="2" s="1"/>
  <c r="Z34" i="9" s="1"/>
  <c r="FP36" i="2"/>
  <c r="KM35" i="2"/>
  <c r="KO35" i="2" s="1"/>
  <c r="AR34" i="9" s="1"/>
  <c r="KL36" i="2"/>
  <c r="BI35" i="2"/>
  <c r="BK35" i="2" s="1"/>
  <c r="J34" i="9" s="1"/>
  <c r="BH36" i="2"/>
  <c r="JK34" i="2"/>
  <c r="JM34" i="2" s="1"/>
  <c r="AN33" i="9" s="1"/>
  <c r="JJ35" i="2"/>
  <c r="EO34" i="2"/>
  <c r="EQ34" i="2" s="1"/>
  <c r="V33" i="9" s="1"/>
  <c r="EN35" i="2"/>
  <c r="Z35" i="2"/>
  <c r="AB35" i="2" s="1"/>
  <c r="E34" i="9" s="1"/>
  <c r="Y36" i="2"/>
  <c r="GS35" i="2"/>
  <c r="GU35" i="2" s="1"/>
  <c r="AD34" i="9" s="1"/>
  <c r="GR36" i="2"/>
  <c r="CK35" i="2"/>
  <c r="CM35" i="2" s="1"/>
  <c r="N34" i="9" s="1"/>
  <c r="CJ36" i="2"/>
  <c r="LN35" i="2"/>
  <c r="LO34" i="2"/>
  <c r="LQ34" i="2" s="1"/>
  <c r="AV33" i="9" s="1"/>
  <c r="IW34" i="2"/>
  <c r="IY34" i="2" s="1"/>
  <c r="AL33" i="9" s="1"/>
  <c r="IV35" i="2"/>
  <c r="EA34" i="2"/>
  <c r="EC34" i="2" s="1"/>
  <c r="T33" i="9" s="1"/>
  <c r="DZ35" i="2"/>
  <c r="S34" i="2"/>
  <c r="U34" i="2" s="1"/>
  <c r="D33" i="9" s="1"/>
  <c r="R35" i="2"/>
  <c r="HU34" i="2"/>
  <c r="HW34" i="2" s="1"/>
  <c r="AH33" i="9" s="1"/>
  <c r="HT35" i="2"/>
  <c r="FC34" i="2"/>
  <c r="FE34" i="2" s="1"/>
  <c r="X33" i="9" s="1"/>
  <c r="FB35" i="2"/>
  <c r="BA35" i="2"/>
  <c r="BB34" i="2"/>
  <c r="BD34" i="2" s="1"/>
  <c r="I33" i="9" s="1"/>
  <c r="LA34" i="2"/>
  <c r="LC34" i="2" s="1"/>
  <c r="AT33" i="9" s="1"/>
  <c r="KZ35" i="2"/>
  <c r="GE34" i="2"/>
  <c r="GG34" i="2" s="1"/>
  <c r="AB33" i="9" s="1"/>
  <c r="GD35" i="2"/>
  <c r="BW34" i="2"/>
  <c r="BY34" i="2" s="1"/>
  <c r="L33" i="9" s="1"/>
  <c r="BV35" i="2"/>
  <c r="JY34" i="2"/>
  <c r="KA34" i="2" s="1"/>
  <c r="AP33" i="9" s="1"/>
  <c r="JX35" i="2"/>
  <c r="HG34" i="2"/>
  <c r="HI34" i="2" s="1"/>
  <c r="AF33" i="9" s="1"/>
  <c r="HF35" i="2"/>
  <c r="CY34" i="2"/>
  <c r="DA34" i="2" s="1"/>
  <c r="P33" i="9" s="1"/>
  <c r="CX35" i="2"/>
  <c r="AN34" i="2"/>
  <c r="AP34" i="2" s="1"/>
  <c r="G33" i="9" s="1"/>
  <c r="AM35" i="2"/>
  <c r="L34" i="2"/>
  <c r="N34" i="2" s="1"/>
  <c r="C33" i="9" s="1"/>
  <c r="K35" i="2"/>
  <c r="KF34" i="2"/>
  <c r="KH34" i="2" s="1"/>
  <c r="AQ33" i="9" s="1"/>
  <c r="KE35" i="2"/>
  <c r="IB34" i="2"/>
  <c r="ID34" i="2" s="1"/>
  <c r="AI33" i="9" s="1"/>
  <c r="IA35" i="2"/>
  <c r="FJ34" i="2"/>
  <c r="FL34" i="2" s="1"/>
  <c r="Y33" i="9" s="1"/>
  <c r="FI35" i="2"/>
  <c r="DF34" i="2"/>
  <c r="DH34" i="2" s="1"/>
  <c r="Q33" i="9" s="1"/>
  <c r="DE35" i="2"/>
  <c r="KT34" i="2"/>
  <c r="KV34" i="2" s="1"/>
  <c r="AS33" i="9" s="1"/>
  <c r="KS35" i="2"/>
  <c r="IP34" i="2"/>
  <c r="IR34" i="2" s="1"/>
  <c r="AK33" i="9" s="1"/>
  <c r="IO35" i="2"/>
  <c r="FX34" i="2"/>
  <c r="FZ34" i="2" s="1"/>
  <c r="AA33" i="9" s="1"/>
  <c r="FW35" i="2"/>
  <c r="DT34" i="2"/>
  <c r="DV34" i="2" s="1"/>
  <c r="S33" i="9" s="1"/>
  <c r="DS35" i="2"/>
  <c r="LH34" i="2"/>
  <c r="LJ34" i="2" s="1"/>
  <c r="AU33" i="9" s="1"/>
  <c r="LG35" i="2"/>
  <c r="JD34" i="2"/>
  <c r="JF34" i="2" s="1"/>
  <c r="AM33" i="9" s="1"/>
  <c r="JC35" i="2"/>
  <c r="GL34" i="2"/>
  <c r="GN34" i="2" s="1"/>
  <c r="AC33" i="9" s="1"/>
  <c r="GK35" i="2"/>
  <c r="EH34" i="2"/>
  <c r="EJ34" i="2" s="1"/>
  <c r="U33" i="9" s="1"/>
  <c r="EG35" i="2"/>
  <c r="CD34" i="2"/>
  <c r="CF34" i="2" s="1"/>
  <c r="M33" i="9" s="1"/>
  <c r="CC35" i="2"/>
  <c r="JR34" i="2"/>
  <c r="JT34" i="2" s="1"/>
  <c r="AO33" i="9" s="1"/>
  <c r="JQ35" i="2"/>
  <c r="GZ34" i="2"/>
  <c r="HB34" i="2" s="1"/>
  <c r="AE33" i="9" s="1"/>
  <c r="GY35" i="2"/>
  <c r="EV34" i="2"/>
  <c r="EX34" i="2" s="1"/>
  <c r="W33" i="9" s="1"/>
  <c r="EU35" i="2"/>
  <c r="BP34" i="2"/>
  <c r="BR34" i="2" s="1"/>
  <c r="K33" i="9" s="1"/>
  <c r="BO35" i="2"/>
  <c r="HN34" i="2"/>
  <c r="HP34" i="2" s="1"/>
  <c r="AG33" i="9" s="1"/>
  <c r="HM35" i="2"/>
  <c r="LV34" i="2"/>
  <c r="LX34" i="2" s="1"/>
  <c r="AW33" i="9" s="1"/>
  <c r="LU35" i="2"/>
  <c r="CR34" i="2"/>
  <c r="CT34" i="2" s="1"/>
  <c r="O33" i="9" s="1"/>
  <c r="CQ35" i="2"/>
  <c r="AU34" i="2"/>
  <c r="AW34" i="2" s="1"/>
  <c r="H33" i="9" s="1"/>
  <c r="AT35" i="2"/>
  <c r="E34" i="2"/>
  <c r="G34" i="2" s="1"/>
  <c r="B33" i="9" s="1"/>
  <c r="D35" i="2"/>
  <c r="AG34" i="2"/>
  <c r="AI34" i="2" s="1"/>
  <c r="F33" i="9" s="1"/>
  <c r="AF35" i="2"/>
  <c r="B32" i="12"/>
  <c r="C32" i="12"/>
  <c r="U32" i="12"/>
  <c r="AK32" i="12"/>
  <c r="AM32" i="12"/>
  <c r="AO32" i="12"/>
  <c r="AQ32" i="12"/>
  <c r="AS32" i="12"/>
  <c r="AU32" i="12"/>
  <c r="AW32" i="12"/>
  <c r="T32" i="12"/>
  <c r="V32" i="12"/>
  <c r="W32" i="12"/>
  <c r="X32" i="12"/>
  <c r="Y32" i="12"/>
  <c r="Z32" i="12"/>
  <c r="AA32" i="12"/>
  <c r="AB32" i="12"/>
  <c r="AC32" i="12" s="1"/>
  <c r="AD32" i="12"/>
  <c r="AE32" i="12"/>
  <c r="AF32" i="12"/>
  <c r="AH32" i="12"/>
  <c r="AJ32" i="12"/>
  <c r="AL32" i="12"/>
  <c r="AN32" i="12"/>
  <c r="AP32" i="12"/>
  <c r="AR32" i="12"/>
  <c r="AT32" i="12"/>
  <c r="AV32" i="12"/>
  <c r="AX32" i="12"/>
  <c r="D32" i="12"/>
  <c r="F32" i="12"/>
  <c r="G32" i="12" s="1"/>
  <c r="J32" i="12"/>
  <c r="K32" i="12"/>
  <c r="L32" i="12"/>
  <c r="M32" i="12"/>
  <c r="N32" i="12"/>
  <c r="O32" i="12"/>
  <c r="Q32" i="12"/>
  <c r="R32" i="12"/>
  <c r="S32" i="12"/>
  <c r="AG32" i="12"/>
  <c r="E32" i="12"/>
  <c r="E33" i="12" l="1"/>
  <c r="DM36" i="2"/>
  <c r="DO36" i="2" s="1"/>
  <c r="R35" i="9" s="1"/>
  <c r="DL37" i="2"/>
  <c r="II36" i="2"/>
  <c r="IK36" i="2" s="1"/>
  <c r="AJ35" i="9" s="1"/>
  <c r="IH37" i="2"/>
  <c r="EO35" i="2"/>
  <c r="EQ35" i="2" s="1"/>
  <c r="V34" i="9" s="1"/>
  <c r="EN36" i="2"/>
  <c r="JK35" i="2"/>
  <c r="JM35" i="2" s="1"/>
  <c r="AN34" i="9" s="1"/>
  <c r="JJ36" i="2"/>
  <c r="BI36" i="2"/>
  <c r="BK36" i="2" s="1"/>
  <c r="J35" i="9" s="1"/>
  <c r="BH37" i="2"/>
  <c r="KM36" i="2"/>
  <c r="KO36" i="2" s="1"/>
  <c r="AR35" i="9" s="1"/>
  <c r="KL37" i="2"/>
  <c r="FQ36" i="2"/>
  <c r="FS36" i="2" s="1"/>
  <c r="Z35" i="9" s="1"/>
  <c r="FP37" i="2"/>
  <c r="AN35" i="2"/>
  <c r="AP35" i="2" s="1"/>
  <c r="G34" i="9" s="1"/>
  <c r="AM36" i="2"/>
  <c r="CY35" i="2"/>
  <c r="DA35" i="2" s="1"/>
  <c r="P34" i="9" s="1"/>
  <c r="CX36" i="2"/>
  <c r="HG35" i="2"/>
  <c r="HI35" i="2" s="1"/>
  <c r="AF34" i="9" s="1"/>
  <c r="HF36" i="2"/>
  <c r="JY35" i="2"/>
  <c r="KA35" i="2" s="1"/>
  <c r="AP34" i="9" s="1"/>
  <c r="JX36" i="2"/>
  <c r="BW35" i="2"/>
  <c r="BY35" i="2" s="1"/>
  <c r="L34" i="9" s="1"/>
  <c r="BV36" i="2"/>
  <c r="GE35" i="2"/>
  <c r="GG35" i="2" s="1"/>
  <c r="AB34" i="9" s="1"/>
  <c r="GD36" i="2"/>
  <c r="LA35" i="2"/>
  <c r="LC35" i="2" s="1"/>
  <c r="AT34" i="9" s="1"/>
  <c r="KZ36" i="2"/>
  <c r="FC35" i="2"/>
  <c r="FE35" i="2" s="1"/>
  <c r="X34" i="9" s="1"/>
  <c r="FB36" i="2"/>
  <c r="HU35" i="2"/>
  <c r="HW35" i="2" s="1"/>
  <c r="AH34" i="9" s="1"/>
  <c r="HT36" i="2"/>
  <c r="S35" i="2"/>
  <c r="U35" i="2" s="1"/>
  <c r="D34" i="9" s="1"/>
  <c r="R36" i="2"/>
  <c r="EA35" i="2"/>
  <c r="EC35" i="2" s="1"/>
  <c r="T34" i="9" s="1"/>
  <c r="DZ36" i="2"/>
  <c r="IW35" i="2"/>
  <c r="IY35" i="2" s="1"/>
  <c r="AL34" i="9" s="1"/>
  <c r="IV36" i="2"/>
  <c r="CK36" i="2"/>
  <c r="CM36" i="2" s="1"/>
  <c r="N35" i="9" s="1"/>
  <c r="CJ37" i="2"/>
  <c r="GS36" i="2"/>
  <c r="GU36" i="2" s="1"/>
  <c r="AD35" i="9" s="1"/>
  <c r="GR37" i="2"/>
  <c r="Z36" i="2"/>
  <c r="AB36" i="2" s="1"/>
  <c r="E35" i="9" s="1"/>
  <c r="Y37" i="2"/>
  <c r="BB35" i="2"/>
  <c r="BD35" i="2" s="1"/>
  <c r="I34" i="9" s="1"/>
  <c r="BA36" i="2"/>
  <c r="LO35" i="2"/>
  <c r="LQ35" i="2" s="1"/>
  <c r="AV34" i="9" s="1"/>
  <c r="LN36" i="2"/>
  <c r="BP35" i="2"/>
  <c r="BR35" i="2" s="1"/>
  <c r="K34" i="9" s="1"/>
  <c r="BO36" i="2"/>
  <c r="EV35" i="2"/>
  <c r="EX35" i="2" s="1"/>
  <c r="W34" i="9" s="1"/>
  <c r="EU36" i="2"/>
  <c r="GZ35" i="2"/>
  <c r="HB35" i="2" s="1"/>
  <c r="AE34" i="9" s="1"/>
  <c r="GY36" i="2"/>
  <c r="JR35" i="2"/>
  <c r="JT35" i="2" s="1"/>
  <c r="AO34" i="9" s="1"/>
  <c r="JQ36" i="2"/>
  <c r="CD35" i="2"/>
  <c r="CF35" i="2" s="1"/>
  <c r="M34" i="9" s="1"/>
  <c r="CC36" i="2"/>
  <c r="EH35" i="2"/>
  <c r="EJ35" i="2" s="1"/>
  <c r="U34" i="9" s="1"/>
  <c r="EG36" i="2"/>
  <c r="GL35" i="2"/>
  <c r="GN35" i="2" s="1"/>
  <c r="AC34" i="9" s="1"/>
  <c r="GK36" i="2"/>
  <c r="JD35" i="2"/>
  <c r="JF35" i="2" s="1"/>
  <c r="AM34" i="9" s="1"/>
  <c r="JC36" i="2"/>
  <c r="LH35" i="2"/>
  <c r="LJ35" i="2" s="1"/>
  <c r="AU34" i="9" s="1"/>
  <c r="LG36" i="2"/>
  <c r="DT35" i="2"/>
  <c r="DV35" i="2" s="1"/>
  <c r="S34" i="9" s="1"/>
  <c r="DS36" i="2"/>
  <c r="FX35" i="2"/>
  <c r="FZ35" i="2" s="1"/>
  <c r="AA34" i="9" s="1"/>
  <c r="FW36" i="2"/>
  <c r="IP35" i="2"/>
  <c r="IR35" i="2" s="1"/>
  <c r="AK34" i="9" s="1"/>
  <c r="IO36" i="2"/>
  <c r="KT35" i="2"/>
  <c r="KV35" i="2" s="1"/>
  <c r="AS34" i="9" s="1"/>
  <c r="KS36" i="2"/>
  <c r="DF35" i="2"/>
  <c r="DH35" i="2" s="1"/>
  <c r="Q34" i="9" s="1"/>
  <c r="DE36" i="2"/>
  <c r="FJ35" i="2"/>
  <c r="FL35" i="2" s="1"/>
  <c r="Y34" i="9" s="1"/>
  <c r="FI36" i="2"/>
  <c r="IB35" i="2"/>
  <c r="ID35" i="2" s="1"/>
  <c r="AI34" i="9" s="1"/>
  <c r="IA36" i="2"/>
  <c r="KF35" i="2"/>
  <c r="KH35" i="2" s="1"/>
  <c r="AQ34" i="9" s="1"/>
  <c r="KE36" i="2"/>
  <c r="L35" i="2"/>
  <c r="N35" i="2" s="1"/>
  <c r="C34" i="9" s="1"/>
  <c r="K36" i="2"/>
  <c r="D33" i="12"/>
  <c r="F33" i="12"/>
  <c r="G33" i="12" s="1"/>
  <c r="J33" i="12"/>
  <c r="L33" i="12"/>
  <c r="N33" i="12"/>
  <c r="R33" i="12"/>
  <c r="S33" i="12"/>
  <c r="C33" i="12"/>
  <c r="V33" i="12"/>
  <c r="W33" i="12"/>
  <c r="X33" i="12"/>
  <c r="AA33" i="12"/>
  <c r="AD33" i="12"/>
  <c r="AF33" i="12"/>
  <c r="AH33" i="12"/>
  <c r="AK33" i="12"/>
  <c r="AM33" i="12"/>
  <c r="AO33" i="12"/>
  <c r="AQ33" i="12"/>
  <c r="AS33" i="12"/>
  <c r="AU33" i="12"/>
  <c r="AW33" i="12"/>
  <c r="K33" i="12"/>
  <c r="M33" i="12"/>
  <c r="O33" i="12"/>
  <c r="Q33" i="12"/>
  <c r="U33" i="12"/>
  <c r="AG33" i="12"/>
  <c r="T33" i="12"/>
  <c r="Y33" i="12"/>
  <c r="Z33" i="12"/>
  <c r="AB33" i="12"/>
  <c r="AC33" i="12" s="1"/>
  <c r="AE33" i="12"/>
  <c r="AJ33" i="12"/>
  <c r="AL33" i="12"/>
  <c r="AN33" i="12"/>
  <c r="AP33" i="12"/>
  <c r="AR33" i="12"/>
  <c r="AT33" i="12"/>
  <c r="AV33" i="12"/>
  <c r="AX33" i="12"/>
  <c r="B33" i="12"/>
  <c r="H33" i="12"/>
  <c r="P33" i="12"/>
  <c r="AY33" i="12"/>
  <c r="AI33" i="12"/>
  <c r="AG35" i="2"/>
  <c r="AI35" i="2" s="1"/>
  <c r="F34" i="9" s="1"/>
  <c r="AF36" i="2"/>
  <c r="E35" i="2"/>
  <c r="G35" i="2" s="1"/>
  <c r="B34" i="9" s="1"/>
  <c r="D36" i="2"/>
  <c r="AU35" i="2"/>
  <c r="AW35" i="2" s="1"/>
  <c r="H34" i="9" s="1"/>
  <c r="AT36" i="2"/>
  <c r="CR35" i="2"/>
  <c r="CT35" i="2" s="1"/>
  <c r="O34" i="9" s="1"/>
  <c r="CQ36" i="2"/>
  <c r="LV35" i="2"/>
  <c r="LX35" i="2" s="1"/>
  <c r="AW34" i="9" s="1"/>
  <c r="LU36" i="2"/>
  <c r="HN35" i="2"/>
  <c r="HP35" i="2" s="1"/>
  <c r="AG34" i="9" s="1"/>
  <c r="AI34" i="12" s="1"/>
  <c r="HM36" i="2"/>
  <c r="AY34" i="12" l="1"/>
  <c r="DM37" i="2"/>
  <c r="DO37" i="2" s="1"/>
  <c r="R36" i="9" s="1"/>
  <c r="DL38" i="2"/>
  <c r="IH38" i="2"/>
  <c r="II37" i="2"/>
  <c r="IK37" i="2" s="1"/>
  <c r="AJ36" i="9" s="1"/>
  <c r="P34" i="12"/>
  <c r="H34" i="12"/>
  <c r="FQ37" i="2"/>
  <c r="FS37" i="2" s="1"/>
  <c r="Z36" i="9" s="1"/>
  <c r="FP38" i="2"/>
  <c r="KM37" i="2"/>
  <c r="KO37" i="2" s="1"/>
  <c r="AR36" i="9" s="1"/>
  <c r="KL38" i="2"/>
  <c r="BH38" i="2"/>
  <c r="BI37" i="2"/>
  <c r="BK37" i="2" s="1"/>
  <c r="J36" i="9" s="1"/>
  <c r="JK36" i="2"/>
  <c r="JM36" i="2" s="1"/>
  <c r="AN35" i="9" s="1"/>
  <c r="JJ37" i="2"/>
  <c r="EO36" i="2"/>
  <c r="EQ36" i="2" s="1"/>
  <c r="V35" i="9" s="1"/>
  <c r="EN37" i="2"/>
  <c r="LO36" i="2"/>
  <c r="LQ36" i="2" s="1"/>
  <c r="AV35" i="9" s="1"/>
  <c r="LN37" i="2"/>
  <c r="BB36" i="2"/>
  <c r="BD36" i="2" s="1"/>
  <c r="I35" i="9" s="1"/>
  <c r="BA37" i="2"/>
  <c r="Z37" i="2"/>
  <c r="AB37" i="2" s="1"/>
  <c r="E36" i="9" s="1"/>
  <c r="Y38" i="2"/>
  <c r="GS37" i="2"/>
  <c r="GU37" i="2" s="1"/>
  <c r="AD36" i="9" s="1"/>
  <c r="GR38" i="2"/>
  <c r="CK37" i="2"/>
  <c r="CM37" i="2" s="1"/>
  <c r="N36" i="9" s="1"/>
  <c r="CJ38" i="2"/>
  <c r="IW36" i="2"/>
  <c r="IY36" i="2" s="1"/>
  <c r="AL35" i="9" s="1"/>
  <c r="IV37" i="2"/>
  <c r="EA36" i="2"/>
  <c r="EC36" i="2" s="1"/>
  <c r="T35" i="9" s="1"/>
  <c r="DZ37" i="2"/>
  <c r="S36" i="2"/>
  <c r="U36" i="2" s="1"/>
  <c r="D35" i="9" s="1"/>
  <c r="R37" i="2"/>
  <c r="HU36" i="2"/>
  <c r="HW36" i="2" s="1"/>
  <c r="AH35" i="9" s="1"/>
  <c r="HT37" i="2"/>
  <c r="FC36" i="2"/>
  <c r="FE36" i="2" s="1"/>
  <c r="X35" i="9" s="1"/>
  <c r="FB37" i="2"/>
  <c r="LA36" i="2"/>
  <c r="LC36" i="2" s="1"/>
  <c r="AT35" i="9" s="1"/>
  <c r="KZ37" i="2"/>
  <c r="GE36" i="2"/>
  <c r="GG36" i="2" s="1"/>
  <c r="AB35" i="9" s="1"/>
  <c r="GD37" i="2"/>
  <c r="BW36" i="2"/>
  <c r="BY36" i="2" s="1"/>
  <c r="L35" i="9" s="1"/>
  <c r="BV37" i="2"/>
  <c r="JY36" i="2"/>
  <c r="KA36" i="2" s="1"/>
  <c r="AP35" i="9" s="1"/>
  <c r="JX37" i="2"/>
  <c r="HG36" i="2"/>
  <c r="HI36" i="2" s="1"/>
  <c r="AF35" i="9" s="1"/>
  <c r="HF37" i="2"/>
  <c r="CY36" i="2"/>
  <c r="DA36" i="2" s="1"/>
  <c r="P35" i="9" s="1"/>
  <c r="CX37" i="2"/>
  <c r="AN36" i="2"/>
  <c r="AP36" i="2" s="1"/>
  <c r="G35" i="9" s="1"/>
  <c r="AM37" i="2"/>
  <c r="L36" i="2"/>
  <c r="N36" i="2" s="1"/>
  <c r="C35" i="9" s="1"/>
  <c r="K37" i="2"/>
  <c r="KE37" i="2"/>
  <c r="KF36" i="2"/>
  <c r="KH36" i="2" s="1"/>
  <c r="AQ35" i="9" s="1"/>
  <c r="IA37" i="2"/>
  <c r="IB36" i="2"/>
  <c r="ID36" i="2" s="1"/>
  <c r="AI35" i="9" s="1"/>
  <c r="FJ36" i="2"/>
  <c r="FL36" i="2" s="1"/>
  <c r="Y35" i="9" s="1"/>
  <c r="FI37" i="2"/>
  <c r="DF36" i="2"/>
  <c r="DH36" i="2" s="1"/>
  <c r="Q35" i="9" s="1"/>
  <c r="DE37" i="2"/>
  <c r="KT36" i="2"/>
  <c r="KV36" i="2" s="1"/>
  <c r="AS35" i="9" s="1"/>
  <c r="KS37" i="2"/>
  <c r="IO37" i="2"/>
  <c r="IP36" i="2"/>
  <c r="IR36" i="2" s="1"/>
  <c r="AK35" i="9" s="1"/>
  <c r="FX36" i="2"/>
  <c r="FZ36" i="2" s="1"/>
  <c r="AA35" i="9" s="1"/>
  <c r="FW37" i="2"/>
  <c r="DT36" i="2"/>
  <c r="DV36" i="2" s="1"/>
  <c r="S35" i="9" s="1"/>
  <c r="DS37" i="2"/>
  <c r="LH36" i="2"/>
  <c r="LJ36" i="2" s="1"/>
  <c r="AU35" i="9" s="1"/>
  <c r="LG37" i="2"/>
  <c r="JC37" i="2"/>
  <c r="JD36" i="2"/>
  <c r="JF36" i="2" s="1"/>
  <c r="AM35" i="9" s="1"/>
  <c r="GL36" i="2"/>
  <c r="GN36" i="2" s="1"/>
  <c r="AC35" i="9" s="1"/>
  <c r="GK37" i="2"/>
  <c r="EH36" i="2"/>
  <c r="EJ36" i="2" s="1"/>
  <c r="U35" i="9" s="1"/>
  <c r="EG37" i="2"/>
  <c r="CD36" i="2"/>
  <c r="CF36" i="2" s="1"/>
  <c r="M35" i="9" s="1"/>
  <c r="CC37" i="2"/>
  <c r="JQ37" i="2"/>
  <c r="JR36" i="2"/>
  <c r="JT36" i="2" s="1"/>
  <c r="AO35" i="9" s="1"/>
  <c r="GZ36" i="2"/>
  <c r="HB36" i="2" s="1"/>
  <c r="AE35" i="9" s="1"/>
  <c r="GY37" i="2"/>
  <c r="EV36" i="2"/>
  <c r="EX36" i="2" s="1"/>
  <c r="W35" i="9" s="1"/>
  <c r="EU37" i="2"/>
  <c r="BP36" i="2"/>
  <c r="BR36" i="2" s="1"/>
  <c r="K35" i="9" s="1"/>
  <c r="BO37" i="2"/>
  <c r="HN36" i="2"/>
  <c r="HP36" i="2" s="1"/>
  <c r="AG35" i="9" s="1"/>
  <c r="HM37" i="2"/>
  <c r="T34" i="12"/>
  <c r="V34" i="12"/>
  <c r="W34" i="12"/>
  <c r="X34" i="12"/>
  <c r="Y34" i="12"/>
  <c r="Z34" i="12"/>
  <c r="AA34" i="12"/>
  <c r="AB34" i="12"/>
  <c r="AC34" i="12" s="1"/>
  <c r="AD34" i="12"/>
  <c r="AE34" i="12"/>
  <c r="AF34" i="12"/>
  <c r="AH34" i="12"/>
  <c r="D34" i="12"/>
  <c r="F34" i="12"/>
  <c r="G34" i="12" s="1"/>
  <c r="J34" i="12"/>
  <c r="K34" i="12"/>
  <c r="L34" i="12"/>
  <c r="M34" i="12"/>
  <c r="N34" i="12"/>
  <c r="O34" i="12"/>
  <c r="Q34" i="12"/>
  <c r="R34" i="12"/>
  <c r="S34" i="12"/>
  <c r="AG34" i="12"/>
  <c r="C34" i="12"/>
  <c r="U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B34" i="12"/>
  <c r="AX34" i="12"/>
  <c r="E34" i="12"/>
  <c r="LV36" i="2"/>
  <c r="LX36" i="2" s="1"/>
  <c r="AW35" i="9" s="1"/>
  <c r="LU37" i="2"/>
  <c r="CR36" i="2"/>
  <c r="CT36" i="2" s="1"/>
  <c r="O35" i="9" s="1"/>
  <c r="CQ37" i="2"/>
  <c r="AU36" i="2"/>
  <c r="AW36" i="2" s="1"/>
  <c r="H35" i="9" s="1"/>
  <c r="AT37" i="2"/>
  <c r="E36" i="2"/>
  <c r="G36" i="2" s="1"/>
  <c r="B35" i="9" s="1"/>
  <c r="D37" i="2"/>
  <c r="AG36" i="2"/>
  <c r="AI36" i="2" s="1"/>
  <c r="F35" i="9" s="1"/>
  <c r="E35" i="12" s="1"/>
  <c r="AF37" i="2"/>
  <c r="DL39" i="2" l="1"/>
  <c r="DM38" i="2"/>
  <c r="DO38" i="2" s="1"/>
  <c r="R37" i="9" s="1"/>
  <c r="II38" i="2"/>
  <c r="IK38" i="2" s="1"/>
  <c r="AJ37" i="9" s="1"/>
  <c r="IH39" i="2"/>
  <c r="EO37" i="2"/>
  <c r="EQ37" i="2" s="1"/>
  <c r="V36" i="9" s="1"/>
  <c r="EN38" i="2"/>
  <c r="JJ38" i="2"/>
  <c r="JK37" i="2"/>
  <c r="JM37" i="2" s="1"/>
  <c r="AN36" i="9" s="1"/>
  <c r="KL39" i="2"/>
  <c r="KM38" i="2"/>
  <c r="KO38" i="2" s="1"/>
  <c r="AR37" i="9" s="1"/>
  <c r="FP39" i="2"/>
  <c r="FQ38" i="2"/>
  <c r="FS38" i="2" s="1"/>
  <c r="Z37" i="9" s="1"/>
  <c r="BH39" i="2"/>
  <c r="BI38" i="2"/>
  <c r="BK38" i="2" s="1"/>
  <c r="J37" i="9" s="1"/>
  <c r="AN37" i="2"/>
  <c r="AP37" i="2" s="1"/>
  <c r="G36" i="9" s="1"/>
  <c r="AM38" i="2"/>
  <c r="CY37" i="2"/>
  <c r="DA37" i="2" s="1"/>
  <c r="P36" i="9" s="1"/>
  <c r="CX38" i="2"/>
  <c r="HG37" i="2"/>
  <c r="HI37" i="2" s="1"/>
  <c r="AF36" i="9" s="1"/>
  <c r="HF38" i="2"/>
  <c r="JY37" i="2"/>
  <c r="KA37" i="2" s="1"/>
  <c r="AP36" i="9" s="1"/>
  <c r="JX38" i="2"/>
  <c r="BW37" i="2"/>
  <c r="BY37" i="2" s="1"/>
  <c r="L36" i="9" s="1"/>
  <c r="BV38" i="2"/>
  <c r="GE37" i="2"/>
  <c r="GG37" i="2" s="1"/>
  <c r="AB36" i="9" s="1"/>
  <c r="GD38" i="2"/>
  <c r="LA37" i="2"/>
  <c r="LC37" i="2" s="1"/>
  <c r="AT36" i="9" s="1"/>
  <c r="KZ38" i="2"/>
  <c r="FC37" i="2"/>
  <c r="FE37" i="2" s="1"/>
  <c r="X36" i="9" s="1"/>
  <c r="FB38" i="2"/>
  <c r="HU37" i="2"/>
  <c r="HW37" i="2" s="1"/>
  <c r="AH36" i="9" s="1"/>
  <c r="HT38" i="2"/>
  <c r="S37" i="2"/>
  <c r="U37" i="2" s="1"/>
  <c r="D36" i="9" s="1"/>
  <c r="R38" i="2"/>
  <c r="EA37" i="2"/>
  <c r="EC37" i="2" s="1"/>
  <c r="T36" i="9" s="1"/>
  <c r="DZ38" i="2"/>
  <c r="IW37" i="2"/>
  <c r="IY37" i="2" s="1"/>
  <c r="AL36" i="9" s="1"/>
  <c r="IV38" i="2"/>
  <c r="CJ39" i="2"/>
  <c r="CK38" i="2"/>
  <c r="CM38" i="2" s="1"/>
  <c r="N37" i="9" s="1"/>
  <c r="GR39" i="2"/>
  <c r="GS38" i="2"/>
  <c r="GU38" i="2" s="1"/>
  <c r="AD37" i="9" s="1"/>
  <c r="Y39" i="2"/>
  <c r="Z38" i="2"/>
  <c r="AB38" i="2" s="1"/>
  <c r="E37" i="9" s="1"/>
  <c r="BB37" i="2"/>
  <c r="BD37" i="2" s="1"/>
  <c r="I36" i="9" s="1"/>
  <c r="BA38" i="2"/>
  <c r="LN38" i="2"/>
  <c r="LO37" i="2"/>
  <c r="LQ37" i="2" s="1"/>
  <c r="AV36" i="9" s="1"/>
  <c r="BP37" i="2"/>
  <c r="BR37" i="2" s="1"/>
  <c r="K36" i="9" s="1"/>
  <c r="BO38" i="2"/>
  <c r="EV37" i="2"/>
  <c r="EX37" i="2" s="1"/>
  <c r="W36" i="9" s="1"/>
  <c r="EU38" i="2"/>
  <c r="GZ37" i="2"/>
  <c r="HB37" i="2" s="1"/>
  <c r="AE36" i="9" s="1"/>
  <c r="GY38" i="2"/>
  <c r="CD37" i="2"/>
  <c r="CF37" i="2" s="1"/>
  <c r="M36" i="9" s="1"/>
  <c r="CC38" i="2"/>
  <c r="EH37" i="2"/>
  <c r="EJ37" i="2" s="1"/>
  <c r="U36" i="9" s="1"/>
  <c r="EG38" i="2"/>
  <c r="GL37" i="2"/>
  <c r="GN37" i="2" s="1"/>
  <c r="AC36" i="9" s="1"/>
  <c r="GK38" i="2"/>
  <c r="LH37" i="2"/>
  <c r="LJ37" i="2" s="1"/>
  <c r="AU36" i="9" s="1"/>
  <c r="LG38" i="2"/>
  <c r="DT37" i="2"/>
  <c r="DV37" i="2" s="1"/>
  <c r="S36" i="9" s="1"/>
  <c r="DS38" i="2"/>
  <c r="FX37" i="2"/>
  <c r="FZ37" i="2" s="1"/>
  <c r="AA36" i="9" s="1"/>
  <c r="FW38" i="2"/>
  <c r="KT37" i="2"/>
  <c r="KV37" i="2" s="1"/>
  <c r="AS36" i="9" s="1"/>
  <c r="KS38" i="2"/>
  <c r="DF37" i="2"/>
  <c r="DH37" i="2" s="1"/>
  <c r="Q36" i="9" s="1"/>
  <c r="DE38" i="2"/>
  <c r="FJ37" i="2"/>
  <c r="FL37" i="2" s="1"/>
  <c r="Y36" i="9" s="1"/>
  <c r="FI38" i="2"/>
  <c r="K38" i="2"/>
  <c r="L37" i="2"/>
  <c r="N37" i="2" s="1"/>
  <c r="C36" i="9" s="1"/>
  <c r="JQ38" i="2"/>
  <c r="JR37" i="2"/>
  <c r="JT37" i="2" s="1"/>
  <c r="AO36" i="9" s="1"/>
  <c r="JC38" i="2"/>
  <c r="JD37" i="2"/>
  <c r="JF37" i="2" s="1"/>
  <c r="AM36" i="9" s="1"/>
  <c r="IO38" i="2"/>
  <c r="IP37" i="2"/>
  <c r="IR37" i="2" s="1"/>
  <c r="AK36" i="9" s="1"/>
  <c r="IA38" i="2"/>
  <c r="IB37" i="2"/>
  <c r="ID37" i="2" s="1"/>
  <c r="AI36" i="9" s="1"/>
  <c r="KE38" i="2"/>
  <c r="KF37" i="2"/>
  <c r="KH37" i="2" s="1"/>
  <c r="AQ36" i="9" s="1"/>
  <c r="K35" i="12"/>
  <c r="M35" i="12"/>
  <c r="O35" i="12"/>
  <c r="Q35" i="12"/>
  <c r="U35" i="12"/>
  <c r="AG35" i="12"/>
  <c r="T35" i="12"/>
  <c r="Y35" i="12"/>
  <c r="Z35" i="12"/>
  <c r="AB35" i="12"/>
  <c r="AC35" i="12" s="1"/>
  <c r="AE35" i="12"/>
  <c r="AJ35" i="12"/>
  <c r="AL35" i="12"/>
  <c r="AN35" i="12"/>
  <c r="AP35" i="12"/>
  <c r="AR35" i="12"/>
  <c r="AT35" i="12"/>
  <c r="AV35" i="12"/>
  <c r="D35" i="12"/>
  <c r="F35" i="12"/>
  <c r="G35" i="12" s="1"/>
  <c r="J35" i="12"/>
  <c r="L35" i="12"/>
  <c r="N35" i="12"/>
  <c r="R35" i="12"/>
  <c r="S35" i="12"/>
  <c r="C35" i="12"/>
  <c r="V35" i="12"/>
  <c r="W35" i="12"/>
  <c r="X35" i="12"/>
  <c r="AA35" i="12"/>
  <c r="AD35" i="12"/>
  <c r="AF35" i="12"/>
  <c r="AH35" i="12"/>
  <c r="AK35" i="12"/>
  <c r="AM35" i="12"/>
  <c r="AO35" i="12"/>
  <c r="AQ35" i="12"/>
  <c r="AS35" i="12"/>
  <c r="AU35" i="12"/>
  <c r="AW35" i="12"/>
  <c r="AX35" i="12"/>
  <c r="B35" i="12"/>
  <c r="H35" i="12"/>
  <c r="P35" i="12"/>
  <c r="AY35" i="12"/>
  <c r="HM38" i="2"/>
  <c r="HN37" i="2"/>
  <c r="HP37" i="2" s="1"/>
  <c r="AG36" i="9" s="1"/>
  <c r="AF38" i="2"/>
  <c r="AG37" i="2"/>
  <c r="AI37" i="2" s="1"/>
  <c r="F36" i="9" s="1"/>
  <c r="D38" i="2"/>
  <c r="E37" i="2"/>
  <c r="G37" i="2" s="1"/>
  <c r="B36" i="9" s="1"/>
  <c r="AT38" i="2"/>
  <c r="AU37" i="2"/>
  <c r="AW37" i="2" s="1"/>
  <c r="H36" i="9" s="1"/>
  <c r="CQ38" i="2"/>
  <c r="CR37" i="2"/>
  <c r="CT37" i="2" s="1"/>
  <c r="O36" i="9" s="1"/>
  <c r="LU38" i="2"/>
  <c r="LV37" i="2"/>
  <c r="LX37" i="2" s="1"/>
  <c r="AW36" i="9" s="1"/>
  <c r="AY36" i="12" s="1"/>
  <c r="AI35" i="12"/>
  <c r="AW18" i="16" l="1"/>
  <c r="AW8" i="16"/>
  <c r="AW28" i="16"/>
  <c r="DL40" i="2"/>
  <c r="DM39" i="2"/>
  <c r="DO39" i="2" s="1"/>
  <c r="R38" i="9" s="1"/>
  <c r="IH40" i="2"/>
  <c r="II39" i="2"/>
  <c r="IK39" i="2" s="1"/>
  <c r="AJ38" i="9" s="1"/>
  <c r="P36" i="12"/>
  <c r="O8" i="16" s="1"/>
  <c r="H36" i="12"/>
  <c r="H28" i="16" s="1"/>
  <c r="EN39" i="2"/>
  <c r="EO38" i="2"/>
  <c r="EQ38" i="2" s="1"/>
  <c r="V37" i="9" s="1"/>
  <c r="BH40" i="2"/>
  <c r="BI39" i="2"/>
  <c r="BK39" i="2" s="1"/>
  <c r="J38" i="9" s="1"/>
  <c r="FP40" i="2"/>
  <c r="FQ39" i="2"/>
  <c r="FS39" i="2" s="1"/>
  <c r="Z38" i="9" s="1"/>
  <c r="KL40" i="2"/>
  <c r="KM39" i="2"/>
  <c r="KO39" i="2" s="1"/>
  <c r="AR38" i="9" s="1"/>
  <c r="JK38" i="2"/>
  <c r="JM38" i="2" s="1"/>
  <c r="AN37" i="9" s="1"/>
  <c r="JJ39" i="2"/>
  <c r="BA39" i="2"/>
  <c r="BB38" i="2"/>
  <c r="BD38" i="2" s="1"/>
  <c r="I37" i="9" s="1"/>
  <c r="IV39" i="2"/>
  <c r="IW38" i="2"/>
  <c r="IY38" i="2" s="1"/>
  <c r="AL37" i="9" s="1"/>
  <c r="DZ39" i="2"/>
  <c r="EA38" i="2"/>
  <c r="EC38" i="2" s="1"/>
  <c r="T37" i="9" s="1"/>
  <c r="R39" i="2"/>
  <c r="S38" i="2"/>
  <c r="U38" i="2" s="1"/>
  <c r="D37" i="9" s="1"/>
  <c r="HT39" i="2"/>
  <c r="HU38" i="2"/>
  <c r="HW38" i="2" s="1"/>
  <c r="AH37" i="9" s="1"/>
  <c r="FB39" i="2"/>
  <c r="FC38" i="2"/>
  <c r="FE38" i="2" s="1"/>
  <c r="X37" i="9" s="1"/>
  <c r="KZ39" i="2"/>
  <c r="LA38" i="2"/>
  <c r="LC38" i="2" s="1"/>
  <c r="AT37" i="9" s="1"/>
  <c r="GD39" i="2"/>
  <c r="GE38" i="2"/>
  <c r="GG38" i="2" s="1"/>
  <c r="AB37" i="9" s="1"/>
  <c r="BV39" i="2"/>
  <c r="BW38" i="2"/>
  <c r="BY38" i="2" s="1"/>
  <c r="L37" i="9" s="1"/>
  <c r="JX39" i="2"/>
  <c r="JY38" i="2"/>
  <c r="KA38" i="2" s="1"/>
  <c r="AP37" i="9" s="1"/>
  <c r="HF39" i="2"/>
  <c r="HG38" i="2"/>
  <c r="HI38" i="2" s="1"/>
  <c r="AF37" i="9" s="1"/>
  <c r="CX39" i="2"/>
  <c r="CY38" i="2"/>
  <c r="DA38" i="2" s="1"/>
  <c r="P37" i="9" s="1"/>
  <c r="AM39" i="2"/>
  <c r="AN38" i="2"/>
  <c r="AP38" i="2" s="1"/>
  <c r="G37" i="9" s="1"/>
  <c r="LO38" i="2"/>
  <c r="LQ38" i="2" s="1"/>
  <c r="AV37" i="9" s="1"/>
  <c r="LN39" i="2"/>
  <c r="Y40" i="2"/>
  <c r="Z39" i="2"/>
  <c r="AB39" i="2" s="1"/>
  <c r="E38" i="9" s="1"/>
  <c r="GR40" i="2"/>
  <c r="GS39" i="2"/>
  <c r="GU39" i="2" s="1"/>
  <c r="AD38" i="9" s="1"/>
  <c r="CJ40" i="2"/>
  <c r="CK39" i="2"/>
  <c r="CM39" i="2" s="1"/>
  <c r="N38" i="9" s="1"/>
  <c r="FI39" i="2"/>
  <c r="FJ38" i="2"/>
  <c r="FL38" i="2" s="1"/>
  <c r="Y37" i="9" s="1"/>
  <c r="DE39" i="2"/>
  <c r="DF38" i="2"/>
  <c r="DH38" i="2" s="1"/>
  <c r="Q37" i="9" s="1"/>
  <c r="KS39" i="2"/>
  <c r="KT38" i="2"/>
  <c r="KV38" i="2" s="1"/>
  <c r="AS37" i="9" s="1"/>
  <c r="FW39" i="2"/>
  <c r="FX38" i="2"/>
  <c r="FZ38" i="2" s="1"/>
  <c r="AA37" i="9" s="1"/>
  <c r="DS39" i="2"/>
  <c r="DT38" i="2"/>
  <c r="DV38" i="2" s="1"/>
  <c r="S37" i="9" s="1"/>
  <c r="LG39" i="2"/>
  <c r="LH38" i="2"/>
  <c r="LJ38" i="2" s="1"/>
  <c r="AU37" i="9" s="1"/>
  <c r="GK39" i="2"/>
  <c r="GL38" i="2"/>
  <c r="GN38" i="2" s="1"/>
  <c r="AC37" i="9" s="1"/>
  <c r="EG39" i="2"/>
  <c r="EH38" i="2"/>
  <c r="EJ38" i="2" s="1"/>
  <c r="U37" i="9" s="1"/>
  <c r="CC39" i="2"/>
  <c r="CD38" i="2"/>
  <c r="CF38" i="2" s="1"/>
  <c r="M37" i="9" s="1"/>
  <c r="GY39" i="2"/>
  <c r="GZ38" i="2"/>
  <c r="HB38" i="2" s="1"/>
  <c r="AE37" i="9" s="1"/>
  <c r="EU39" i="2"/>
  <c r="EV38" i="2"/>
  <c r="EX38" i="2" s="1"/>
  <c r="W37" i="9" s="1"/>
  <c r="BO39" i="2"/>
  <c r="BP38" i="2"/>
  <c r="BR38" i="2" s="1"/>
  <c r="K37" i="9" s="1"/>
  <c r="KE39" i="2"/>
  <c r="KF38" i="2"/>
  <c r="KH38" i="2" s="1"/>
  <c r="AQ37" i="9" s="1"/>
  <c r="IA39" i="2"/>
  <c r="IB38" i="2"/>
  <c r="ID38" i="2" s="1"/>
  <c r="AI37" i="9" s="1"/>
  <c r="IO39" i="2"/>
  <c r="IP38" i="2"/>
  <c r="IR38" i="2" s="1"/>
  <c r="AK37" i="9" s="1"/>
  <c r="JC39" i="2"/>
  <c r="JD38" i="2"/>
  <c r="JF38" i="2" s="1"/>
  <c r="AM37" i="9" s="1"/>
  <c r="JQ39" i="2"/>
  <c r="JR38" i="2"/>
  <c r="JT38" i="2" s="1"/>
  <c r="AO37" i="9" s="1"/>
  <c r="L38" i="2"/>
  <c r="N38" i="2" s="1"/>
  <c r="C37" i="9" s="1"/>
  <c r="K39" i="2"/>
  <c r="LU39" i="2"/>
  <c r="LV38" i="2"/>
  <c r="LX38" i="2" s="1"/>
  <c r="AW37" i="9" s="1"/>
  <c r="CQ39" i="2"/>
  <c r="CR38" i="2"/>
  <c r="CT38" i="2" s="1"/>
  <c r="O37" i="9" s="1"/>
  <c r="AT39" i="2"/>
  <c r="AU38" i="2"/>
  <c r="AW38" i="2" s="1"/>
  <c r="H37" i="9" s="1"/>
  <c r="D39" i="2"/>
  <c r="E38" i="2"/>
  <c r="G38" i="2" s="1"/>
  <c r="B37" i="9" s="1"/>
  <c r="AF39" i="2"/>
  <c r="AG38" i="2"/>
  <c r="AI38" i="2" s="1"/>
  <c r="F37" i="9" s="1"/>
  <c r="HM39" i="2"/>
  <c r="HN38" i="2"/>
  <c r="HP38" i="2" s="1"/>
  <c r="AG37" i="9" s="1"/>
  <c r="AI37" i="12" s="1"/>
  <c r="C36" i="12"/>
  <c r="D18" i="16" s="1"/>
  <c r="U36" i="12"/>
  <c r="T28" i="16" s="1"/>
  <c r="AJ36" i="12"/>
  <c r="AH8" i="16" s="1"/>
  <c r="AK36" i="12"/>
  <c r="AI8" i="16" s="1"/>
  <c r="AL36" i="12"/>
  <c r="AJ28" i="16" s="1"/>
  <c r="AM36" i="12"/>
  <c r="AK18" i="16" s="1"/>
  <c r="AN36" i="12"/>
  <c r="AL18" i="16" s="1"/>
  <c r="AO36" i="12"/>
  <c r="AM28" i="16" s="1"/>
  <c r="AP36" i="12"/>
  <c r="AN18" i="16" s="1"/>
  <c r="AQ36" i="12"/>
  <c r="AO28" i="16" s="1"/>
  <c r="AR36" i="12"/>
  <c r="AP18" i="16" s="1"/>
  <c r="AS36" i="12"/>
  <c r="AQ8" i="16" s="1"/>
  <c r="AT36" i="12"/>
  <c r="AR18" i="16" s="1"/>
  <c r="AU36" i="12"/>
  <c r="AS18" i="16" s="1"/>
  <c r="AV36" i="12"/>
  <c r="AT8" i="16" s="1"/>
  <c r="T36" i="12"/>
  <c r="S8" i="16" s="1"/>
  <c r="V36" i="12"/>
  <c r="U8" i="16" s="1"/>
  <c r="W36" i="12"/>
  <c r="V28" i="16" s="1"/>
  <c r="X36" i="12"/>
  <c r="W28" i="16" s="1"/>
  <c r="Y36" i="12"/>
  <c r="X28" i="16" s="1"/>
  <c r="Z36" i="12"/>
  <c r="Y28" i="16" s="1"/>
  <c r="AA36" i="12"/>
  <c r="Z18" i="16" s="1"/>
  <c r="AB36" i="12"/>
  <c r="AD36" i="12"/>
  <c r="AB8" i="16" s="1"/>
  <c r="AE36" i="12"/>
  <c r="AC8" i="16" s="1"/>
  <c r="AF36" i="12"/>
  <c r="AD28" i="16" s="1"/>
  <c r="AH36" i="12"/>
  <c r="AF28" i="16" s="1"/>
  <c r="D36" i="12"/>
  <c r="E18" i="16" s="1"/>
  <c r="F36" i="12"/>
  <c r="G36" i="12" s="1"/>
  <c r="J36" i="12"/>
  <c r="I28" i="16" s="1"/>
  <c r="K36" i="12"/>
  <c r="J18" i="16" s="1"/>
  <c r="L36" i="12"/>
  <c r="K8" i="16" s="1"/>
  <c r="M36" i="12"/>
  <c r="L8" i="16" s="1"/>
  <c r="N36" i="12"/>
  <c r="M8" i="16" s="1"/>
  <c r="O36" i="12"/>
  <c r="N18" i="16" s="1"/>
  <c r="Q36" i="12"/>
  <c r="P18" i="16" s="1"/>
  <c r="R36" i="12"/>
  <c r="Q28" i="16" s="1"/>
  <c r="S36" i="12"/>
  <c r="R18" i="16" s="1"/>
  <c r="AG36" i="12"/>
  <c r="AE18" i="16" s="1"/>
  <c r="AW36" i="12"/>
  <c r="AU8" i="16" s="1"/>
  <c r="AX36" i="12"/>
  <c r="AV18" i="16" s="1"/>
  <c r="B36" i="12"/>
  <c r="C8" i="16" s="1"/>
  <c r="E36" i="12"/>
  <c r="AI36" i="12"/>
  <c r="AG18" i="16" s="1"/>
  <c r="AA18" i="16" l="1"/>
  <c r="AC36" i="12"/>
  <c r="E37" i="12"/>
  <c r="O28" i="16"/>
  <c r="F8" i="16"/>
  <c r="F28" i="16"/>
  <c r="F18" i="16"/>
  <c r="G8" i="16"/>
  <c r="G28" i="16"/>
  <c r="P28" i="16"/>
  <c r="AF18" i="16"/>
  <c r="AR8" i="16"/>
  <c r="AD8" i="16"/>
  <c r="X18" i="16"/>
  <c r="L18" i="16"/>
  <c r="K28" i="16"/>
  <c r="AG8" i="16"/>
  <c r="AG28" i="16"/>
  <c r="R8" i="16"/>
  <c r="J8" i="16"/>
  <c r="AS28" i="16"/>
  <c r="AH28" i="16"/>
  <c r="Z8" i="16"/>
  <c r="AV8" i="16"/>
  <c r="AI28" i="16"/>
  <c r="S28" i="16"/>
  <c r="W18" i="16"/>
  <c r="T18" i="16"/>
  <c r="H8" i="16"/>
  <c r="AM18" i="16"/>
  <c r="AH18" i="16"/>
  <c r="N28" i="16"/>
  <c r="M28" i="16"/>
  <c r="AE8" i="16"/>
  <c r="AA8" i="16"/>
  <c r="D8" i="16"/>
  <c r="AK8" i="16"/>
  <c r="N8" i="16"/>
  <c r="S18" i="16"/>
  <c r="AC18" i="16"/>
  <c r="AN28" i="16"/>
  <c r="E28" i="16"/>
  <c r="M18" i="16"/>
  <c r="U28" i="16"/>
  <c r="AB18" i="16"/>
  <c r="AK28" i="16"/>
  <c r="AS8" i="16"/>
  <c r="H18" i="16"/>
  <c r="P8" i="16"/>
  <c r="X8" i="16"/>
  <c r="AP28" i="16"/>
  <c r="K18" i="16"/>
  <c r="D28" i="16"/>
  <c r="Z28" i="16"/>
  <c r="AI18" i="16"/>
  <c r="AQ18" i="16"/>
  <c r="C18" i="16"/>
  <c r="AU28" i="16"/>
  <c r="AR28" i="16"/>
  <c r="Y8" i="16"/>
  <c r="Q8" i="16"/>
  <c r="AU18" i="16"/>
  <c r="AP8" i="16"/>
  <c r="U18" i="16"/>
  <c r="V18" i="16"/>
  <c r="R28" i="16"/>
  <c r="J28" i="16"/>
  <c r="AT28" i="16"/>
  <c r="C28" i="16"/>
  <c r="AC28" i="16"/>
  <c r="E8" i="16"/>
  <c r="I18" i="16"/>
  <c r="AO8" i="16"/>
  <c r="AJ8" i="16"/>
  <c r="V8" i="16"/>
  <c r="AL8" i="16"/>
  <c r="AN8" i="16"/>
  <c r="AQ28" i="16"/>
  <c r="AB28" i="16"/>
  <c r="T8" i="16"/>
  <c r="Y18" i="16"/>
  <c r="AJ18" i="16"/>
  <c r="I8" i="16"/>
  <c r="W8" i="16"/>
  <c r="AF8" i="16"/>
  <c r="AO18" i="16"/>
  <c r="AV28" i="16"/>
  <c r="L28" i="16"/>
  <c r="AE28" i="16"/>
  <c r="AA28" i="16"/>
  <c r="AL28" i="16"/>
  <c r="AT18" i="16"/>
  <c r="Q18" i="16"/>
  <c r="AD18" i="16"/>
  <c r="AM8" i="16"/>
  <c r="O18" i="16"/>
  <c r="G18" i="16"/>
  <c r="DL41" i="2"/>
  <c r="DM40" i="2"/>
  <c r="DO40" i="2" s="1"/>
  <c r="R39" i="9" s="1"/>
  <c r="II40" i="2"/>
  <c r="IK40" i="2" s="1"/>
  <c r="AJ39" i="9" s="1"/>
  <c r="IH41" i="2"/>
  <c r="JJ40" i="2"/>
  <c r="JK39" i="2"/>
  <c r="JM39" i="2" s="1"/>
  <c r="AN38" i="9" s="1"/>
  <c r="KL41" i="2"/>
  <c r="KM40" i="2"/>
  <c r="KO40" i="2" s="1"/>
  <c r="AR39" i="9" s="1"/>
  <c r="FP41" i="2"/>
  <c r="FQ40" i="2"/>
  <c r="FS40" i="2" s="1"/>
  <c r="Z39" i="9" s="1"/>
  <c r="BH41" i="2"/>
  <c r="BI40" i="2"/>
  <c r="BK40" i="2" s="1"/>
  <c r="J39" i="9" s="1"/>
  <c r="EN40" i="2"/>
  <c r="EO39" i="2"/>
  <c r="EQ39" i="2" s="1"/>
  <c r="V38" i="9" s="1"/>
  <c r="LN40" i="2"/>
  <c r="LO39" i="2"/>
  <c r="LQ39" i="2" s="1"/>
  <c r="AV38" i="9" s="1"/>
  <c r="CJ41" i="2"/>
  <c r="CK40" i="2"/>
  <c r="CM40" i="2" s="1"/>
  <c r="N39" i="9" s="1"/>
  <c r="GR41" i="2"/>
  <c r="GS40" i="2"/>
  <c r="GU40" i="2" s="1"/>
  <c r="AD39" i="9" s="1"/>
  <c r="Y41" i="2"/>
  <c r="Z40" i="2"/>
  <c r="AB40" i="2" s="1"/>
  <c r="E39" i="9" s="1"/>
  <c r="AM40" i="2"/>
  <c r="AN39" i="2"/>
  <c r="AP39" i="2" s="1"/>
  <c r="G38" i="9" s="1"/>
  <c r="CX40" i="2"/>
  <c r="CY39" i="2"/>
  <c r="DA39" i="2" s="1"/>
  <c r="P38" i="9" s="1"/>
  <c r="HF40" i="2"/>
  <c r="HG39" i="2"/>
  <c r="HI39" i="2" s="1"/>
  <c r="AF38" i="9" s="1"/>
  <c r="JX40" i="2"/>
  <c r="JY39" i="2"/>
  <c r="KA39" i="2" s="1"/>
  <c r="AP38" i="9" s="1"/>
  <c r="BV40" i="2"/>
  <c r="BW39" i="2"/>
  <c r="BY39" i="2" s="1"/>
  <c r="L38" i="9" s="1"/>
  <c r="GD40" i="2"/>
  <c r="GE39" i="2"/>
  <c r="GG39" i="2" s="1"/>
  <c r="AB38" i="9" s="1"/>
  <c r="KZ40" i="2"/>
  <c r="LA39" i="2"/>
  <c r="LC39" i="2" s="1"/>
  <c r="AT38" i="9" s="1"/>
  <c r="FB40" i="2"/>
  <c r="FC39" i="2"/>
  <c r="FE39" i="2" s="1"/>
  <c r="X38" i="9" s="1"/>
  <c r="HT40" i="2"/>
  <c r="HU39" i="2"/>
  <c r="HW39" i="2" s="1"/>
  <c r="AH38" i="9" s="1"/>
  <c r="R40" i="2"/>
  <c r="S39" i="2"/>
  <c r="U39" i="2" s="1"/>
  <c r="D38" i="9" s="1"/>
  <c r="DZ40" i="2"/>
  <c r="EA39" i="2"/>
  <c r="EC39" i="2" s="1"/>
  <c r="T38" i="9" s="1"/>
  <c r="IV40" i="2"/>
  <c r="IW39" i="2"/>
  <c r="IY39" i="2" s="1"/>
  <c r="AL38" i="9" s="1"/>
  <c r="BA40" i="2"/>
  <c r="BB39" i="2"/>
  <c r="BD39" i="2" s="1"/>
  <c r="I38" i="9" s="1"/>
  <c r="K40" i="2"/>
  <c r="L39" i="2"/>
  <c r="N39" i="2" s="1"/>
  <c r="C38" i="9" s="1"/>
  <c r="JQ40" i="2"/>
  <c r="JR39" i="2"/>
  <c r="JT39" i="2" s="1"/>
  <c r="AO38" i="9" s="1"/>
  <c r="JC40" i="2"/>
  <c r="JD39" i="2"/>
  <c r="JF39" i="2" s="1"/>
  <c r="AM38" i="9" s="1"/>
  <c r="IO40" i="2"/>
  <c r="IP39" i="2"/>
  <c r="IR39" i="2" s="1"/>
  <c r="AK38" i="9" s="1"/>
  <c r="IA40" i="2"/>
  <c r="IB39" i="2"/>
  <c r="ID39" i="2" s="1"/>
  <c r="AI38" i="9" s="1"/>
  <c r="KE40" i="2"/>
  <c r="KF39" i="2"/>
  <c r="KH39" i="2" s="1"/>
  <c r="AQ38" i="9" s="1"/>
  <c r="BO40" i="2"/>
  <c r="BP39" i="2"/>
  <c r="BR39" i="2" s="1"/>
  <c r="K38" i="9" s="1"/>
  <c r="EU40" i="2"/>
  <c r="EV39" i="2"/>
  <c r="EX39" i="2" s="1"/>
  <c r="W38" i="9" s="1"/>
  <c r="GY40" i="2"/>
  <c r="GZ39" i="2"/>
  <c r="HB39" i="2" s="1"/>
  <c r="AE38" i="9" s="1"/>
  <c r="CC40" i="2"/>
  <c r="CD39" i="2"/>
  <c r="CF39" i="2" s="1"/>
  <c r="M38" i="9" s="1"/>
  <c r="EG40" i="2"/>
  <c r="EH39" i="2"/>
  <c r="EJ39" i="2" s="1"/>
  <c r="U38" i="9" s="1"/>
  <c r="GK40" i="2"/>
  <c r="GL39" i="2"/>
  <c r="GN39" i="2" s="1"/>
  <c r="AC38" i="9" s="1"/>
  <c r="LG40" i="2"/>
  <c r="LH39" i="2"/>
  <c r="LJ39" i="2" s="1"/>
  <c r="AU38" i="9" s="1"/>
  <c r="DS40" i="2"/>
  <c r="DT39" i="2"/>
  <c r="DV39" i="2" s="1"/>
  <c r="S38" i="9" s="1"/>
  <c r="FW40" i="2"/>
  <c r="FX39" i="2"/>
  <c r="FZ39" i="2" s="1"/>
  <c r="AA38" i="9" s="1"/>
  <c r="KS40" i="2"/>
  <c r="KT39" i="2"/>
  <c r="KV39" i="2" s="1"/>
  <c r="AS38" i="9" s="1"/>
  <c r="DE40" i="2"/>
  <c r="DF39" i="2"/>
  <c r="DH39" i="2" s="1"/>
  <c r="Q38" i="9" s="1"/>
  <c r="FI40" i="2"/>
  <c r="FJ39" i="2"/>
  <c r="FL39" i="2" s="1"/>
  <c r="Y38" i="9" s="1"/>
  <c r="D37" i="12"/>
  <c r="F37" i="12"/>
  <c r="G37" i="12" s="1"/>
  <c r="J37" i="12"/>
  <c r="L37" i="12"/>
  <c r="N37" i="12"/>
  <c r="R37" i="12"/>
  <c r="S37" i="12"/>
  <c r="C37" i="12"/>
  <c r="V37" i="12"/>
  <c r="W37" i="12"/>
  <c r="X37" i="12"/>
  <c r="AA37" i="12"/>
  <c r="AD37" i="12"/>
  <c r="AF37" i="12"/>
  <c r="AH37" i="12"/>
  <c r="AK37" i="12"/>
  <c r="AM37" i="12"/>
  <c r="AO37" i="12"/>
  <c r="AQ37" i="12"/>
  <c r="AS37" i="12"/>
  <c r="AU37" i="12"/>
  <c r="AW37" i="12"/>
  <c r="K37" i="12"/>
  <c r="M37" i="12"/>
  <c r="O37" i="12"/>
  <c r="Q37" i="12"/>
  <c r="U37" i="12"/>
  <c r="AG37" i="12"/>
  <c r="T37" i="12"/>
  <c r="Y37" i="12"/>
  <c r="Z37" i="12"/>
  <c r="AB37" i="12"/>
  <c r="AC37" i="12" s="1"/>
  <c r="AE37" i="12"/>
  <c r="AJ37" i="12"/>
  <c r="AL37" i="12"/>
  <c r="AN37" i="12"/>
  <c r="AP37" i="12"/>
  <c r="AR37" i="12"/>
  <c r="AT37" i="12"/>
  <c r="AV37" i="12"/>
  <c r="AX37" i="12"/>
  <c r="B37" i="12"/>
  <c r="H37" i="12"/>
  <c r="P37" i="12"/>
  <c r="AY37" i="12"/>
  <c r="HM40" i="2"/>
  <c r="HN39" i="2"/>
  <c r="HP39" i="2" s="1"/>
  <c r="AG38" i="9" s="1"/>
  <c r="AF40" i="2"/>
  <c r="AG39" i="2"/>
  <c r="AI39" i="2" s="1"/>
  <c r="F38" i="9" s="1"/>
  <c r="D40" i="2"/>
  <c r="E39" i="2"/>
  <c r="G39" i="2" s="1"/>
  <c r="B38" i="9" s="1"/>
  <c r="AT40" i="2"/>
  <c r="AU39" i="2"/>
  <c r="AW39" i="2" s="1"/>
  <c r="H38" i="9" s="1"/>
  <c r="CQ40" i="2"/>
  <c r="CR39" i="2"/>
  <c r="CT39" i="2" s="1"/>
  <c r="O38" i="9" s="1"/>
  <c r="LU40" i="2"/>
  <c r="LV39" i="2"/>
  <c r="LX39" i="2" s="1"/>
  <c r="AW38" i="9" s="1"/>
  <c r="AY38" i="12" l="1"/>
  <c r="DL42" i="2"/>
  <c r="DM42" i="2" s="1"/>
  <c r="DO42" i="2" s="1"/>
  <c r="R41" i="9" s="1"/>
  <c r="DM41" i="2"/>
  <c r="DO41" i="2" s="1"/>
  <c r="R40" i="9" s="1"/>
  <c r="IH42" i="2"/>
  <c r="II41" i="2"/>
  <c r="IK41" i="2" s="1"/>
  <c r="AJ40" i="9" s="1"/>
  <c r="P38" i="12"/>
  <c r="H38" i="12"/>
  <c r="EN41" i="2"/>
  <c r="EO40" i="2"/>
  <c r="EQ40" i="2" s="1"/>
  <c r="V39" i="9" s="1"/>
  <c r="BH42" i="2"/>
  <c r="BI41" i="2"/>
  <c r="BK41" i="2" s="1"/>
  <c r="J40" i="9" s="1"/>
  <c r="FQ41" i="2"/>
  <c r="FS41" i="2" s="1"/>
  <c r="Z40" i="9" s="1"/>
  <c r="FP42" i="2"/>
  <c r="KL42" i="2"/>
  <c r="KM41" i="2"/>
  <c r="KO41" i="2" s="1"/>
  <c r="AR40" i="9" s="1"/>
  <c r="JJ41" i="2"/>
  <c r="JK40" i="2"/>
  <c r="JM40" i="2" s="1"/>
  <c r="AN39" i="9" s="1"/>
  <c r="BB40" i="2"/>
  <c r="BD40" i="2" s="1"/>
  <c r="I39" i="9" s="1"/>
  <c r="BA41" i="2"/>
  <c r="IV41" i="2"/>
  <c r="IW40" i="2"/>
  <c r="IY40" i="2" s="1"/>
  <c r="AL39" i="9" s="1"/>
  <c r="DZ41" i="2"/>
  <c r="EA40" i="2"/>
  <c r="EC40" i="2" s="1"/>
  <c r="T39" i="9" s="1"/>
  <c r="R41" i="2"/>
  <c r="S40" i="2"/>
  <c r="U40" i="2" s="1"/>
  <c r="D39" i="9" s="1"/>
  <c r="HT41" i="2"/>
  <c r="HU40" i="2"/>
  <c r="HW40" i="2" s="1"/>
  <c r="AH39" i="9" s="1"/>
  <c r="FB41" i="2"/>
  <c r="FC40" i="2"/>
  <c r="FE40" i="2" s="1"/>
  <c r="X39" i="9" s="1"/>
  <c r="KZ41" i="2"/>
  <c r="LA40" i="2"/>
  <c r="LC40" i="2" s="1"/>
  <c r="AT39" i="9" s="1"/>
  <c r="GD41" i="2"/>
  <c r="GE40" i="2"/>
  <c r="GG40" i="2" s="1"/>
  <c r="AB39" i="9" s="1"/>
  <c r="BV41" i="2"/>
  <c r="BW40" i="2"/>
  <c r="BY40" i="2" s="1"/>
  <c r="L39" i="9" s="1"/>
  <c r="JX41" i="2"/>
  <c r="JY40" i="2"/>
  <c r="KA40" i="2" s="1"/>
  <c r="AP39" i="9" s="1"/>
  <c r="HF41" i="2"/>
  <c r="HG40" i="2"/>
  <c r="HI40" i="2" s="1"/>
  <c r="AF39" i="9" s="1"/>
  <c r="CX41" i="2"/>
  <c r="CY40" i="2"/>
  <c r="DA40" i="2" s="1"/>
  <c r="P39" i="9" s="1"/>
  <c r="AM41" i="2"/>
  <c r="AN40" i="2"/>
  <c r="AP40" i="2" s="1"/>
  <c r="G39" i="9" s="1"/>
  <c r="Z41" i="2"/>
  <c r="AB41" i="2" s="1"/>
  <c r="E40" i="9" s="1"/>
  <c r="Y42" i="2"/>
  <c r="GR42" i="2"/>
  <c r="GS41" i="2"/>
  <c r="GU41" i="2" s="1"/>
  <c r="AD40" i="9" s="1"/>
  <c r="CJ42" i="2"/>
  <c r="CK41" i="2"/>
  <c r="CM41" i="2" s="1"/>
  <c r="N40" i="9" s="1"/>
  <c r="LN41" i="2"/>
  <c r="LO40" i="2"/>
  <c r="LQ40" i="2" s="1"/>
  <c r="AV39" i="9" s="1"/>
  <c r="FI41" i="2"/>
  <c r="FJ40" i="2"/>
  <c r="FL40" i="2" s="1"/>
  <c r="Y39" i="9" s="1"/>
  <c r="DE41" i="2"/>
  <c r="DF40" i="2"/>
  <c r="DH40" i="2" s="1"/>
  <c r="Q39" i="9" s="1"/>
  <c r="KS41" i="2"/>
  <c r="KT40" i="2"/>
  <c r="KV40" i="2" s="1"/>
  <c r="AS39" i="9" s="1"/>
  <c r="FW41" i="2"/>
  <c r="FX40" i="2"/>
  <c r="FZ40" i="2" s="1"/>
  <c r="AA39" i="9" s="1"/>
  <c r="DS41" i="2"/>
  <c r="DT40" i="2"/>
  <c r="DV40" i="2" s="1"/>
  <c r="S39" i="9" s="1"/>
  <c r="LG41" i="2"/>
  <c r="LH40" i="2"/>
  <c r="LJ40" i="2" s="1"/>
  <c r="AU39" i="9" s="1"/>
  <c r="GK41" i="2"/>
  <c r="GL40" i="2"/>
  <c r="GN40" i="2" s="1"/>
  <c r="AC39" i="9" s="1"/>
  <c r="EG41" i="2"/>
  <c r="EH40" i="2"/>
  <c r="EJ40" i="2" s="1"/>
  <c r="U39" i="9" s="1"/>
  <c r="CC41" i="2"/>
  <c r="CD40" i="2"/>
  <c r="CF40" i="2" s="1"/>
  <c r="M39" i="9" s="1"/>
  <c r="GY41" i="2"/>
  <c r="GZ40" i="2"/>
  <c r="HB40" i="2" s="1"/>
  <c r="AE39" i="9" s="1"/>
  <c r="EU41" i="2"/>
  <c r="EV40" i="2"/>
  <c r="EX40" i="2" s="1"/>
  <c r="W39" i="9" s="1"/>
  <c r="BO41" i="2"/>
  <c r="BP40" i="2"/>
  <c r="BR40" i="2" s="1"/>
  <c r="K39" i="9" s="1"/>
  <c r="KE41" i="2"/>
  <c r="KF40" i="2"/>
  <c r="KH40" i="2" s="1"/>
  <c r="AQ39" i="9" s="1"/>
  <c r="IA41" i="2"/>
  <c r="IB40" i="2"/>
  <c r="ID40" i="2" s="1"/>
  <c r="AI39" i="9" s="1"/>
  <c r="IO41" i="2"/>
  <c r="IP40" i="2"/>
  <c r="IR40" i="2" s="1"/>
  <c r="AK39" i="9" s="1"/>
  <c r="JC41" i="2"/>
  <c r="JD40" i="2"/>
  <c r="JF40" i="2" s="1"/>
  <c r="AM39" i="9" s="1"/>
  <c r="JQ41" i="2"/>
  <c r="JR40" i="2"/>
  <c r="JT40" i="2" s="1"/>
  <c r="AO39" i="9" s="1"/>
  <c r="K41" i="2"/>
  <c r="L40" i="2"/>
  <c r="N40" i="2" s="1"/>
  <c r="C39" i="9" s="1"/>
  <c r="C38" i="12"/>
  <c r="T38" i="12"/>
  <c r="V38" i="12"/>
  <c r="W38" i="12"/>
  <c r="X38" i="12"/>
  <c r="Y38" i="12"/>
  <c r="Z38" i="12"/>
  <c r="AA38" i="12"/>
  <c r="AB38" i="12"/>
  <c r="AC38" i="12" s="1"/>
  <c r="AD38" i="12"/>
  <c r="AE38" i="12"/>
  <c r="AF38" i="12"/>
  <c r="AH38" i="12"/>
  <c r="D38" i="12"/>
  <c r="F38" i="12"/>
  <c r="G38" i="12" s="1"/>
  <c r="J38" i="12"/>
  <c r="K38" i="12"/>
  <c r="L38" i="12"/>
  <c r="M38" i="12"/>
  <c r="N38" i="12"/>
  <c r="O38" i="12"/>
  <c r="Q38" i="12"/>
  <c r="R38" i="12"/>
  <c r="S38" i="12"/>
  <c r="AG38" i="12"/>
  <c r="U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B38" i="12"/>
  <c r="AX38" i="12"/>
  <c r="LU41" i="2"/>
  <c r="LV40" i="2"/>
  <c r="LX40" i="2" s="1"/>
  <c r="AW39" i="9" s="1"/>
  <c r="CQ41" i="2"/>
  <c r="CR40" i="2"/>
  <c r="CT40" i="2" s="1"/>
  <c r="O39" i="9" s="1"/>
  <c r="AT41" i="2"/>
  <c r="AU40" i="2"/>
  <c r="AW40" i="2" s="1"/>
  <c r="H39" i="9" s="1"/>
  <c r="D41" i="2"/>
  <c r="E40" i="2"/>
  <c r="G40" i="2" s="1"/>
  <c r="B39" i="9" s="1"/>
  <c r="AF41" i="2"/>
  <c r="AG40" i="2"/>
  <c r="AI40" i="2" s="1"/>
  <c r="F39" i="9" s="1"/>
  <c r="HM41" i="2"/>
  <c r="HN40" i="2"/>
  <c r="HP40" i="2" s="1"/>
  <c r="AG39" i="9" s="1"/>
  <c r="E38" i="12"/>
  <c r="AI38" i="12"/>
  <c r="II42" i="2" l="1"/>
  <c r="IK42" i="2" s="1"/>
  <c r="AJ41" i="9" s="1"/>
  <c r="AI39" i="12"/>
  <c r="E39" i="12"/>
  <c r="FQ42" i="2"/>
  <c r="FS42" i="2" s="1"/>
  <c r="Z41" i="9" s="1"/>
  <c r="JJ42" i="2"/>
  <c r="JK41" i="2"/>
  <c r="JM41" i="2" s="1"/>
  <c r="AN40" i="9" s="1"/>
  <c r="KM42" i="2"/>
  <c r="KO42" i="2" s="1"/>
  <c r="AR41" i="9" s="1"/>
  <c r="BI42" i="2"/>
  <c r="BK42" i="2" s="1"/>
  <c r="J41" i="9" s="1"/>
  <c r="EO41" i="2"/>
  <c r="EQ41" i="2" s="1"/>
  <c r="V40" i="9" s="1"/>
  <c r="EN42" i="2"/>
  <c r="Z42" i="2"/>
  <c r="AB42" i="2" s="1"/>
  <c r="E41" i="9" s="1"/>
  <c r="BA42" i="2"/>
  <c r="BB41" i="2"/>
  <c r="BD41" i="2" s="1"/>
  <c r="I40" i="9" s="1"/>
  <c r="LO41" i="2"/>
  <c r="LQ41" i="2" s="1"/>
  <c r="AV40" i="9" s="1"/>
  <c r="LN42" i="2"/>
  <c r="CK42" i="2"/>
  <c r="CM42" i="2" s="1"/>
  <c r="N41" i="9" s="1"/>
  <c r="GS42" i="2"/>
  <c r="GU42" i="2" s="1"/>
  <c r="AD41" i="9" s="1"/>
  <c r="AM42" i="2"/>
  <c r="AN41" i="2"/>
  <c r="AP41" i="2" s="1"/>
  <c r="G40" i="9" s="1"/>
  <c r="CY41" i="2"/>
  <c r="DA41" i="2" s="1"/>
  <c r="P40" i="9" s="1"/>
  <c r="CX42" i="2"/>
  <c r="HF42" i="2"/>
  <c r="HG41" i="2"/>
  <c r="HI41" i="2" s="1"/>
  <c r="AF40" i="9" s="1"/>
  <c r="JX42" i="2"/>
  <c r="JY41" i="2"/>
  <c r="KA41" i="2" s="1"/>
  <c r="AP40" i="9" s="1"/>
  <c r="BV42" i="2"/>
  <c r="BW41" i="2"/>
  <c r="BY41" i="2" s="1"/>
  <c r="L40" i="9" s="1"/>
  <c r="GD42" i="2"/>
  <c r="GE41" i="2"/>
  <c r="GG41" i="2" s="1"/>
  <c r="AB40" i="9" s="1"/>
  <c r="KZ42" i="2"/>
  <c r="LA41" i="2"/>
  <c r="LC41" i="2" s="1"/>
  <c r="AT40" i="9" s="1"/>
  <c r="FC41" i="2"/>
  <c r="FE41" i="2" s="1"/>
  <c r="X40" i="9" s="1"/>
  <c r="FB42" i="2"/>
  <c r="HT42" i="2"/>
  <c r="HU41" i="2"/>
  <c r="HW41" i="2" s="1"/>
  <c r="AH40" i="9" s="1"/>
  <c r="R42" i="2"/>
  <c r="S41" i="2"/>
  <c r="U41" i="2" s="1"/>
  <c r="D40" i="9" s="1"/>
  <c r="EA41" i="2"/>
  <c r="EC41" i="2" s="1"/>
  <c r="T40" i="9" s="1"/>
  <c r="DZ42" i="2"/>
  <c r="IV42" i="2"/>
  <c r="IW41" i="2"/>
  <c r="IY41" i="2" s="1"/>
  <c r="AL40" i="9" s="1"/>
  <c r="K42" i="2"/>
  <c r="L41" i="2"/>
  <c r="N41" i="2" s="1"/>
  <c r="C40" i="9" s="1"/>
  <c r="JQ42" i="2"/>
  <c r="JR41" i="2"/>
  <c r="JT41" i="2" s="1"/>
  <c r="AO40" i="9" s="1"/>
  <c r="JC42" i="2"/>
  <c r="JD41" i="2"/>
  <c r="JF41" i="2" s="1"/>
  <c r="AM40" i="9" s="1"/>
  <c r="IO42" i="2"/>
  <c r="IP41" i="2"/>
  <c r="IR41" i="2" s="1"/>
  <c r="AK40" i="9" s="1"/>
  <c r="IA42" i="2"/>
  <c r="IB41" i="2"/>
  <c r="ID41" i="2" s="1"/>
  <c r="AI40" i="9" s="1"/>
  <c r="KE42" i="2"/>
  <c r="KF41" i="2"/>
  <c r="KH41" i="2" s="1"/>
  <c r="AQ40" i="9" s="1"/>
  <c r="BO42" i="2"/>
  <c r="BP41" i="2"/>
  <c r="BR41" i="2" s="1"/>
  <c r="K40" i="9" s="1"/>
  <c r="EU42" i="2"/>
  <c r="EV41" i="2"/>
  <c r="EX41" i="2" s="1"/>
  <c r="W40" i="9" s="1"/>
  <c r="GY42" i="2"/>
  <c r="GZ41" i="2"/>
  <c r="HB41" i="2" s="1"/>
  <c r="AE40" i="9" s="1"/>
  <c r="CC42" i="2"/>
  <c r="CD41" i="2"/>
  <c r="CF41" i="2" s="1"/>
  <c r="M40" i="9" s="1"/>
  <c r="EG42" i="2"/>
  <c r="EH41" i="2"/>
  <c r="EJ41" i="2" s="1"/>
  <c r="U40" i="9" s="1"/>
  <c r="GK42" i="2"/>
  <c r="GL41" i="2"/>
  <c r="GN41" i="2" s="1"/>
  <c r="AC40" i="9" s="1"/>
  <c r="LG42" i="2"/>
  <c r="LH41" i="2"/>
  <c r="LJ41" i="2" s="1"/>
  <c r="AU40" i="9" s="1"/>
  <c r="DS42" i="2"/>
  <c r="DT41" i="2"/>
  <c r="DV41" i="2" s="1"/>
  <c r="S40" i="9" s="1"/>
  <c r="FW42" i="2"/>
  <c r="FX41" i="2"/>
  <c r="FZ41" i="2" s="1"/>
  <c r="AA40" i="9" s="1"/>
  <c r="KS42" i="2"/>
  <c r="KT41" i="2"/>
  <c r="KV41" i="2" s="1"/>
  <c r="AS40" i="9" s="1"/>
  <c r="DE42" i="2"/>
  <c r="DF41" i="2"/>
  <c r="DH41" i="2" s="1"/>
  <c r="Q40" i="9" s="1"/>
  <c r="FI42" i="2"/>
  <c r="FJ41" i="2"/>
  <c r="FL41" i="2" s="1"/>
  <c r="Y40" i="9" s="1"/>
  <c r="H39" i="12"/>
  <c r="P39" i="12"/>
  <c r="AY39" i="12"/>
  <c r="C39" i="12"/>
  <c r="K39" i="12"/>
  <c r="M39" i="12"/>
  <c r="O39" i="12"/>
  <c r="Q39" i="12"/>
  <c r="S39" i="12"/>
  <c r="AG39" i="12"/>
  <c r="Y39" i="12"/>
  <c r="Z39" i="12"/>
  <c r="AB39" i="12"/>
  <c r="AC39" i="12" s="1"/>
  <c r="AE39" i="12"/>
  <c r="AH39" i="12"/>
  <c r="AJ39" i="12"/>
  <c r="AL39" i="12"/>
  <c r="AN39" i="12"/>
  <c r="AP39" i="12"/>
  <c r="AR39" i="12"/>
  <c r="AT39" i="12"/>
  <c r="AV39" i="12"/>
  <c r="T39" i="12"/>
  <c r="D39" i="12"/>
  <c r="F39" i="12"/>
  <c r="G39" i="12" s="1"/>
  <c r="J39" i="12"/>
  <c r="L39" i="12"/>
  <c r="N39" i="12"/>
  <c r="R39" i="12"/>
  <c r="U39" i="12"/>
  <c r="AK39" i="12"/>
  <c r="AM39" i="12"/>
  <c r="AO39" i="12"/>
  <c r="AQ39" i="12"/>
  <c r="AS39" i="12"/>
  <c r="AU39" i="12"/>
  <c r="AW39" i="12"/>
  <c r="V39" i="12"/>
  <c r="W39" i="12"/>
  <c r="X39" i="12"/>
  <c r="AA39" i="12"/>
  <c r="AD39" i="12"/>
  <c r="AF39" i="12"/>
  <c r="B39" i="12"/>
  <c r="AX39" i="12"/>
  <c r="HM42" i="2"/>
  <c r="HN41" i="2"/>
  <c r="HP41" i="2" s="1"/>
  <c r="AG40" i="9" s="1"/>
  <c r="AF42" i="2"/>
  <c r="AG41" i="2"/>
  <c r="AI41" i="2" s="1"/>
  <c r="F40" i="9" s="1"/>
  <c r="D42" i="2"/>
  <c r="E41" i="2"/>
  <c r="G41" i="2" s="1"/>
  <c r="B40" i="9" s="1"/>
  <c r="AT42" i="2"/>
  <c r="AU41" i="2"/>
  <c r="AW41" i="2" s="1"/>
  <c r="H40" i="9" s="1"/>
  <c r="CQ42" i="2"/>
  <c r="CR41" i="2"/>
  <c r="CT41" i="2" s="1"/>
  <c r="O40" i="9" s="1"/>
  <c r="LU42" i="2"/>
  <c r="LV41" i="2"/>
  <c r="LX41" i="2" s="1"/>
  <c r="AW40" i="9" s="1"/>
  <c r="AY40" i="12" l="1"/>
  <c r="P40" i="12"/>
  <c r="H40" i="12"/>
  <c r="EO42" i="2"/>
  <c r="EQ42" i="2" s="1"/>
  <c r="V41" i="9" s="1"/>
  <c r="JK42" i="2"/>
  <c r="JM42" i="2" s="1"/>
  <c r="AN41" i="9" s="1"/>
  <c r="EA42" i="2"/>
  <c r="EC42" i="2" s="1"/>
  <c r="T41" i="9" s="1"/>
  <c r="FC42" i="2"/>
  <c r="FE42" i="2" s="1"/>
  <c r="X41" i="9" s="1"/>
  <c r="CY42" i="2"/>
  <c r="DA42" i="2" s="1"/>
  <c r="P41" i="9" s="1"/>
  <c r="LO42" i="2"/>
  <c r="LQ42" i="2" s="1"/>
  <c r="AV41" i="9" s="1"/>
  <c r="IW42" i="2"/>
  <c r="IY42" i="2" s="1"/>
  <c r="AL41" i="9" s="1"/>
  <c r="S42" i="2"/>
  <c r="U42" i="2" s="1"/>
  <c r="D41" i="9" s="1"/>
  <c r="HU42" i="2"/>
  <c r="HW42" i="2" s="1"/>
  <c r="AH41" i="9" s="1"/>
  <c r="LA42" i="2"/>
  <c r="LC42" i="2" s="1"/>
  <c r="AT41" i="9" s="1"/>
  <c r="GE42" i="2"/>
  <c r="GG42" i="2" s="1"/>
  <c r="AB41" i="9" s="1"/>
  <c r="BW42" i="2"/>
  <c r="BY42" i="2" s="1"/>
  <c r="L41" i="9" s="1"/>
  <c r="JY42" i="2"/>
  <c r="KA42" i="2" s="1"/>
  <c r="AP41" i="9" s="1"/>
  <c r="HG42" i="2"/>
  <c r="HI42" i="2" s="1"/>
  <c r="AF41" i="9" s="1"/>
  <c r="AN42" i="2"/>
  <c r="AP42" i="2" s="1"/>
  <c r="G41" i="9" s="1"/>
  <c r="BB42" i="2"/>
  <c r="BD42" i="2" s="1"/>
  <c r="I41" i="9" s="1"/>
  <c r="FJ42" i="2"/>
  <c r="FL42" i="2" s="1"/>
  <c r="Y41" i="9" s="1"/>
  <c r="DF42" i="2"/>
  <c r="DH42" i="2" s="1"/>
  <c r="Q41" i="9" s="1"/>
  <c r="KT42" i="2"/>
  <c r="KV42" i="2" s="1"/>
  <c r="AS41" i="9" s="1"/>
  <c r="FX42" i="2"/>
  <c r="FZ42" i="2" s="1"/>
  <c r="AA41" i="9" s="1"/>
  <c r="DT42" i="2"/>
  <c r="DV42" i="2" s="1"/>
  <c r="S41" i="9" s="1"/>
  <c r="LH42" i="2"/>
  <c r="LJ42" i="2" s="1"/>
  <c r="AU41" i="9" s="1"/>
  <c r="GL42" i="2"/>
  <c r="GN42" i="2" s="1"/>
  <c r="AC41" i="9" s="1"/>
  <c r="EH42" i="2"/>
  <c r="EJ42" i="2" s="1"/>
  <c r="U41" i="9" s="1"/>
  <c r="CD42" i="2"/>
  <c r="CF42" i="2" s="1"/>
  <c r="M41" i="9" s="1"/>
  <c r="GZ42" i="2"/>
  <c r="HB42" i="2" s="1"/>
  <c r="AE41" i="9" s="1"/>
  <c r="EV42" i="2"/>
  <c r="EX42" i="2" s="1"/>
  <c r="W41" i="9" s="1"/>
  <c r="BP42" i="2"/>
  <c r="BR42" i="2" s="1"/>
  <c r="K41" i="9" s="1"/>
  <c r="KF42" i="2"/>
  <c r="KH42" i="2" s="1"/>
  <c r="AQ41" i="9" s="1"/>
  <c r="IB42" i="2"/>
  <c r="ID42" i="2" s="1"/>
  <c r="AI41" i="9" s="1"/>
  <c r="IP42" i="2"/>
  <c r="IR42" i="2" s="1"/>
  <c r="AK41" i="9" s="1"/>
  <c r="JD42" i="2"/>
  <c r="JF42" i="2" s="1"/>
  <c r="AM41" i="9" s="1"/>
  <c r="JR42" i="2"/>
  <c r="JT42" i="2" s="1"/>
  <c r="AO41" i="9" s="1"/>
  <c r="L42" i="2"/>
  <c r="N42" i="2" s="1"/>
  <c r="C41" i="9" s="1"/>
  <c r="E40" i="12"/>
  <c r="LV42" i="2"/>
  <c r="LX42" i="2" s="1"/>
  <c r="AW41" i="9" s="1"/>
  <c r="CR42" i="2"/>
  <c r="CT42" i="2" s="1"/>
  <c r="O41" i="9" s="1"/>
  <c r="AU42" i="2"/>
  <c r="AW42" i="2" s="1"/>
  <c r="H41" i="9" s="1"/>
  <c r="E42" i="2"/>
  <c r="G42" i="2" s="1"/>
  <c r="B41" i="9" s="1"/>
  <c r="AG42" i="2"/>
  <c r="AI42" i="2" s="1"/>
  <c r="F41" i="9" s="1"/>
  <c r="HN42" i="2"/>
  <c r="HP42" i="2" s="1"/>
  <c r="AG41" i="9" s="1"/>
  <c r="S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C40" i="12"/>
  <c r="T40" i="12"/>
  <c r="V40" i="12"/>
  <c r="W40" i="12"/>
  <c r="X40" i="12"/>
  <c r="Y40" i="12"/>
  <c r="Z40" i="12"/>
  <c r="AA40" i="12"/>
  <c r="AB40" i="12"/>
  <c r="AC40" i="12" s="1"/>
  <c r="AD40" i="12"/>
  <c r="AE40" i="12"/>
  <c r="AF40" i="12"/>
  <c r="AH40" i="12"/>
  <c r="D40" i="12"/>
  <c r="F40" i="12"/>
  <c r="G40" i="12" s="1"/>
  <c r="J40" i="12"/>
  <c r="K40" i="12"/>
  <c r="L40" i="12"/>
  <c r="M40" i="12"/>
  <c r="N40" i="12"/>
  <c r="O40" i="12"/>
  <c r="Q40" i="12"/>
  <c r="R40" i="12"/>
  <c r="U40" i="12"/>
  <c r="AG40" i="12"/>
  <c r="AX40" i="12"/>
  <c r="B40" i="12"/>
  <c r="AI40" i="12"/>
  <c r="AI41" i="12" l="1"/>
  <c r="AG9" i="16" s="1"/>
  <c r="E41" i="12"/>
  <c r="F29" i="16" s="1"/>
  <c r="K41" i="12"/>
  <c r="J9" i="16" s="1"/>
  <c r="M41" i="12"/>
  <c r="L9" i="16" s="1"/>
  <c r="O41" i="12"/>
  <c r="N19" i="16" s="1"/>
  <c r="Q41" i="12"/>
  <c r="P19" i="16" s="1"/>
  <c r="S41" i="12"/>
  <c r="R9" i="16" s="1"/>
  <c r="T41" i="12"/>
  <c r="S29" i="16" s="1"/>
  <c r="V41" i="12"/>
  <c r="U19" i="16" s="1"/>
  <c r="W41" i="12"/>
  <c r="V19" i="16" s="1"/>
  <c r="X41" i="12"/>
  <c r="W19" i="16" s="1"/>
  <c r="AA41" i="12"/>
  <c r="Z9" i="16" s="1"/>
  <c r="AD41" i="12"/>
  <c r="AB29" i="16" s="1"/>
  <c r="AF41" i="12"/>
  <c r="AD19" i="16" s="1"/>
  <c r="AJ41" i="12"/>
  <c r="AH19" i="16" s="1"/>
  <c r="AL41" i="12"/>
  <c r="AJ19" i="16" s="1"/>
  <c r="AN41" i="12"/>
  <c r="AL29" i="16" s="1"/>
  <c r="AP41" i="12"/>
  <c r="AN9" i="16" s="1"/>
  <c r="AR41" i="12"/>
  <c r="AP9" i="16" s="1"/>
  <c r="AT41" i="12"/>
  <c r="AR9" i="16" s="1"/>
  <c r="AV41" i="12"/>
  <c r="AT9" i="16" s="1"/>
  <c r="C41" i="12"/>
  <c r="D9" i="16" s="1"/>
  <c r="D41" i="12"/>
  <c r="E9" i="16" s="1"/>
  <c r="F41" i="12"/>
  <c r="G41" i="12" s="1"/>
  <c r="J41" i="12"/>
  <c r="I19" i="16" s="1"/>
  <c r="L41" i="12"/>
  <c r="K29" i="16" s="1"/>
  <c r="N41" i="12"/>
  <c r="M9" i="16" s="1"/>
  <c r="R41" i="12"/>
  <c r="Q29" i="16" s="1"/>
  <c r="U41" i="12"/>
  <c r="T19" i="16" s="1"/>
  <c r="AG41" i="12"/>
  <c r="AE9" i="16" s="1"/>
  <c r="Y41" i="12"/>
  <c r="X9" i="16" s="1"/>
  <c r="Z41" i="12"/>
  <c r="Y29" i="16" s="1"/>
  <c r="AB41" i="12"/>
  <c r="AE41" i="12"/>
  <c r="AC19" i="16" s="1"/>
  <c r="AH41" i="12"/>
  <c r="AF9" i="16" s="1"/>
  <c r="AK41" i="12"/>
  <c r="AI9" i="16" s="1"/>
  <c r="AM41" i="12"/>
  <c r="AK19" i="16" s="1"/>
  <c r="AO41" i="12"/>
  <c r="AM19" i="16" s="1"/>
  <c r="AQ41" i="12"/>
  <c r="AO9" i="16" s="1"/>
  <c r="AS41" i="12"/>
  <c r="AQ9" i="16" s="1"/>
  <c r="AU41" i="12"/>
  <c r="AS19" i="16" s="1"/>
  <c r="AW41" i="12"/>
  <c r="AU19" i="16" s="1"/>
  <c r="AX41" i="12"/>
  <c r="AV19" i="16" s="1"/>
  <c r="B41" i="12"/>
  <c r="C19" i="16" s="1"/>
  <c r="H41" i="12"/>
  <c r="H19" i="16" s="1"/>
  <c r="P41" i="12"/>
  <c r="O29" i="16" s="1"/>
  <c r="AY41" i="12"/>
  <c r="AW19" i="16" s="1"/>
  <c r="AA9" i="16" l="1"/>
  <c r="AC41" i="12"/>
  <c r="AG29" i="16"/>
  <c r="AG19" i="16"/>
  <c r="P9" i="16"/>
  <c r="N9" i="16"/>
  <c r="Q19" i="16"/>
  <c r="X19" i="16"/>
  <c r="AS9" i="16"/>
  <c r="AC29" i="16"/>
  <c r="X29" i="16"/>
  <c r="R19" i="16"/>
  <c r="AQ29" i="16"/>
  <c r="AK9" i="16"/>
  <c r="AW9" i="16"/>
  <c r="T29" i="16"/>
  <c r="J29" i="16"/>
  <c r="AV9" i="16"/>
  <c r="U9" i="16"/>
  <c r="AT29" i="16"/>
  <c r="AE19" i="16"/>
  <c r="AM9" i="16"/>
  <c r="F9" i="16"/>
  <c r="Y9" i="16"/>
  <c r="AL9" i="16"/>
  <c r="AB9" i="16"/>
  <c r="AO19" i="16"/>
  <c r="AP29" i="16"/>
  <c r="AJ9" i="16"/>
  <c r="I9" i="16"/>
  <c r="AA19" i="16"/>
  <c r="AI19" i="16"/>
  <c r="H29" i="16"/>
  <c r="AI29" i="16"/>
  <c r="AM29" i="16"/>
  <c r="AQ19" i="16"/>
  <c r="AU29" i="16"/>
  <c r="V29" i="16"/>
  <c r="Z19" i="16"/>
  <c r="AD29" i="16"/>
  <c r="I29" i="16"/>
  <c r="M29" i="16"/>
  <c r="AV29" i="16"/>
  <c r="F19" i="16"/>
  <c r="AJ29" i="16"/>
  <c r="AN29" i="16"/>
  <c r="AR29" i="16"/>
  <c r="D19" i="16"/>
  <c r="W29" i="16"/>
  <c r="AA29" i="16"/>
  <c r="AF19" i="16"/>
  <c r="L19" i="16"/>
  <c r="Q9" i="16"/>
  <c r="C29" i="16"/>
  <c r="G9" i="16"/>
  <c r="G29" i="16"/>
  <c r="C9" i="16"/>
  <c r="V9" i="16"/>
  <c r="AP19" i="16"/>
  <c r="E19" i="16"/>
  <c r="AO29" i="16"/>
  <c r="E29" i="16"/>
  <c r="AR19" i="16"/>
  <c r="AN19" i="16"/>
  <c r="AD9" i="16"/>
  <c r="AC9" i="16"/>
  <c r="AW29" i="16"/>
  <c r="H9" i="16"/>
  <c r="W9" i="16"/>
  <c r="AS29" i="16"/>
  <c r="O19" i="16"/>
  <c r="AH9" i="16"/>
  <c r="L29" i="16"/>
  <c r="D29" i="16"/>
  <c r="S9" i="16"/>
  <c r="K9" i="16"/>
  <c r="AK29" i="16"/>
  <c r="AF29" i="16"/>
  <c r="M19" i="16"/>
  <c r="AU9" i="16"/>
  <c r="Z29" i="16"/>
  <c r="R29" i="16"/>
  <c r="S19" i="16"/>
  <c r="AB19" i="16"/>
  <c r="K19" i="16"/>
  <c r="P29" i="16"/>
  <c r="O9" i="16"/>
  <c r="AH29" i="16"/>
  <c r="AL19" i="16"/>
  <c r="AT19" i="16"/>
  <c r="U29" i="16"/>
  <c r="Y19" i="16"/>
  <c r="J19" i="16"/>
  <c r="N29" i="16"/>
  <c r="AE29" i="16"/>
  <c r="T9" i="16"/>
  <c r="G19" i="16"/>
</calcChain>
</file>

<file path=xl/sharedStrings.xml><?xml version="1.0" encoding="utf-8"?>
<sst xmlns="http://schemas.openxmlformats.org/spreadsheetml/2006/main" count="2377" uniqueCount="120">
  <si>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</si>
  <si>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</si>
  <si>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</si>
  <si>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</si>
  <si>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</si>
  <si>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</si>
  <si>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</si>
  <si>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</si>
  <si>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</si>
  <si>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</si>
  <si>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</si>
  <si>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</si>
  <si>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</si>
  <si>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</si>
  <si>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</si>
  <si>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</si>
  <si>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</si>
  <si>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</si>
  <si>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</si>
  <si>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</si>
  <si>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</si>
  <si>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</si>
  <si>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</si>
  <si>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</si>
  <si>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</si>
  <si>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</si>
  <si>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</si>
  <si>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</si>
  <si>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CT</t>
  </si>
  <si>
    <t>CT to expression data converter: paste CT values in 1st column, expression values will be calucated in last column</t>
  </si>
  <si>
    <t>Sample 01</t>
  </si>
  <si>
    <t>Sample 02</t>
  </si>
  <si>
    <t>Sample 03</t>
  </si>
  <si>
    <t>Sample 04</t>
  </si>
  <si>
    <t>Sample 05</t>
  </si>
  <si>
    <t>Sample 06</t>
  </si>
  <si>
    <t>Sample 07</t>
  </si>
  <si>
    <t>Sample 08</t>
  </si>
  <si>
    <t>Sample 09</t>
  </si>
  <si>
    <t>Sample 10</t>
  </si>
  <si>
    <t>Sample 11</t>
  </si>
  <si>
    <t>Sample 12</t>
  </si>
  <si>
    <t>Mean (GOI)</t>
  </si>
  <si>
    <t>DCT(GOI) = [Mean]mm36B4H - [sample]mm36B4H</t>
  </si>
  <si>
    <t>E(GOI)^DCT(GOI)</t>
  </si>
  <si>
    <t>STDEV</t>
  </si>
  <si>
    <t>Gapdh</t>
  </si>
  <si>
    <t>6h</t>
  </si>
  <si>
    <t>AVERAGE</t>
  </si>
  <si>
    <t>***</t>
  </si>
  <si>
    <t>**</t>
  </si>
  <si>
    <t>*</t>
  </si>
  <si>
    <t>0h</t>
  </si>
  <si>
    <t>12h</t>
  </si>
  <si>
    <t>18h</t>
  </si>
  <si>
    <t>30h</t>
  </si>
  <si>
    <t>2d</t>
  </si>
  <si>
    <t>5d</t>
  </si>
  <si>
    <t>14d</t>
  </si>
  <si>
    <t>E(GOI)</t>
  </si>
  <si>
    <t>T-test (0h)</t>
  </si>
  <si>
    <t>t-test</t>
  </si>
  <si>
    <t>Ccl2</t>
  </si>
  <si>
    <t>Ifnb1</t>
  </si>
  <si>
    <t>Cd86</t>
  </si>
  <si>
    <t>Met</t>
  </si>
  <si>
    <t>Il28b</t>
  </si>
  <si>
    <t>Tnfrsf1a</t>
  </si>
  <si>
    <t>Il1b</t>
  </si>
  <si>
    <t>Il17a</t>
  </si>
  <si>
    <t>Cxcl5</t>
  </si>
  <si>
    <t>Cxcr1</t>
  </si>
  <si>
    <t>Ifnar1</t>
  </si>
  <si>
    <t>Osmr</t>
  </si>
  <si>
    <t>Tgfb1</t>
  </si>
  <si>
    <t>Ifng</t>
  </si>
  <si>
    <t>Ccl4</t>
  </si>
  <si>
    <t>Ccl5</t>
  </si>
  <si>
    <t>Ccr3</t>
  </si>
  <si>
    <t>Il1rn</t>
  </si>
  <si>
    <t>Il13</t>
  </si>
  <si>
    <t>Tnfrsf1b</t>
  </si>
  <si>
    <t>Ccl7</t>
  </si>
  <si>
    <t>Osm</t>
  </si>
  <si>
    <t>Cd69</t>
  </si>
  <si>
    <t>Il10rb</t>
  </si>
  <si>
    <t>Il2</t>
  </si>
  <si>
    <t>Cd14</t>
  </si>
  <si>
    <t>Cxcr2</t>
  </si>
  <si>
    <t>Cxcl1</t>
  </si>
  <si>
    <t>Tnf</t>
  </si>
  <si>
    <t>Il10ra</t>
  </si>
  <si>
    <t>Il10</t>
  </si>
  <si>
    <t>Ccr2</t>
  </si>
  <si>
    <t xml:space="preserve">Egf </t>
  </si>
  <si>
    <t>Hgf</t>
  </si>
  <si>
    <t>Ifna1</t>
  </si>
  <si>
    <t>Ifnar2</t>
  </si>
  <si>
    <t>Cxcl2</t>
  </si>
  <si>
    <t>Mrc1</t>
  </si>
  <si>
    <t>Ccr5</t>
  </si>
  <si>
    <t>Ccl3</t>
  </si>
  <si>
    <t>Il6</t>
  </si>
  <si>
    <t>Actb</t>
  </si>
  <si>
    <t>Il4</t>
  </si>
  <si>
    <t>Egfr</t>
  </si>
  <si>
    <t>Ccl8</t>
  </si>
  <si>
    <t>Cxcl3</t>
  </si>
  <si>
    <t>Il6st</t>
  </si>
  <si>
    <t>0 h</t>
  </si>
  <si>
    <t>6 h</t>
  </si>
  <si>
    <t>12 h</t>
  </si>
  <si>
    <t>18 h</t>
  </si>
  <si>
    <t>30 h</t>
  </si>
  <si>
    <t>2 d</t>
  </si>
  <si>
    <t>5 d</t>
  </si>
  <si>
    <t>14 d</t>
  </si>
  <si>
    <t>Il2 log2</t>
  </si>
  <si>
    <t>Il28b log2</t>
  </si>
  <si>
    <t>Tnfrsf1a log2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</si>
</sst>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;;;"/>
  </numFmts>
  <fonts count="17" x14ac:knownFonts="1">
    <font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</font>
    <font>
      <b/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58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NumberFormat="1" applyFont="1"/>
    <xf numFmtId="0" fontId="3" fillId="0" borderId="0" xfId="0" applyNumberFormat="1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2" borderId="0" xfId="0" applyFont="1" applyFill="1"/>
    <xf numFmtId="0" fontId="0" fillId="5" borderId="0" xfId="0" applyFill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/>
    <xf numFmtId="0" fontId="11" fillId="0" borderId="0" xfId="0" applyFont="1" applyAlignment="1">
      <alignment horizontal="center" vertical="center"/>
    </xf>
    <xf numFmtId="0" fontId="12" fillId="2" borderId="0" xfId="0" applyFont="1" applyFill="1"/>
    <xf numFmtId="0" fontId="10" fillId="2" borderId="0" xfId="0" applyNumberFormat="1" applyFont="1" applyFill="1"/>
    <xf numFmtId="0" fontId="12" fillId="2" borderId="0" xfId="0" applyNumberFormat="1" applyFont="1" applyFill="1"/>
    <xf numFmtId="0" fontId="0" fillId="0" borderId="0" xfId="0" applyFill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8" fillId="0" borderId="0" xfId="0" applyFont="1" applyFill="1"/>
    <xf numFmtId="164" fontId="0" fillId="0" borderId="0" xfId="0" applyNumberFormat="1" applyFill="1"/>
    <xf numFmtId="0" fontId="8" fillId="7" borderId="0" xfId="0" applyFont="1" applyFill="1"/>
    <xf numFmtId="0" fontId="9" fillId="12" borderId="0" xfId="0" applyFont="1" applyFill="1"/>
    <xf numFmtId="0" fontId="14" fillId="0" borderId="2" xfId="0" applyFont="1" applyBorder="1" applyAlignment="1">
      <alignment horizontal="center"/>
    </xf>
    <xf numFmtId="164" fontId="0" fillId="0" borderId="1" xfId="0" applyNumberFormat="1" applyFill="1" applyBorder="1"/>
    <xf numFmtId="0" fontId="14" fillId="0" borderId="0" xfId="0" applyFont="1" applyFill="1" applyBorder="1" applyAlignment="1">
      <alignment horizontal="center"/>
    </xf>
    <xf numFmtId="0" fontId="0" fillId="11" borderId="0" xfId="0" applyFill="1"/>
    <xf numFmtId="0" fontId="1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13" fillId="0" borderId="0" xfId="0" applyFont="1" applyBorder="1" applyAlignment="1">
      <alignment horizontal="center"/>
    </xf>
    <xf numFmtId="165" fontId="0" fillId="0" borderId="0" xfId="0" applyNumberFormat="1" applyBorder="1"/>
    <xf numFmtId="0" fontId="15" fillId="0" borderId="0" xfId="0" applyFont="1"/>
    <xf numFmtId="0" fontId="16" fillId="0" borderId="0" xfId="0" applyFont="1"/>
    <xf numFmtId="0" fontId="16" fillId="0" borderId="0" xfId="0" applyFont="1" applyBorder="1"/>
    <xf numFmtId="0" fontId="15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58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Besuchter Hyperlink" xfId="230" builtinId="9" hidden="1"/>
    <cellStyle name="Besuchter Hyperlink" xfId="232" builtinId="9" hidden="1"/>
    <cellStyle name="Besuchter Hyperlink" xfId="234" builtinId="9" hidden="1"/>
    <cellStyle name="Besuchter Hyperlink" xfId="236" builtinId="9" hidden="1"/>
    <cellStyle name="Besuchter Hyperlink" xfId="238" builtinId="9" hidden="1"/>
    <cellStyle name="Besuchter Hyperlink" xfId="240" builtinId="9" hidden="1"/>
    <cellStyle name="Besuchter Hyperlink" xfId="242" builtinId="9" hidden="1"/>
    <cellStyle name="Besuchter Hyperlink" xfId="244" builtinId="9" hidden="1"/>
    <cellStyle name="Besuchter Hyperlink" xfId="246" builtinId="9" hidden="1"/>
    <cellStyle name="Besuchter Hyperlink" xfId="248" builtinId="9" hidden="1"/>
    <cellStyle name="Besuchter Hyperlink" xfId="250" builtinId="9" hidden="1"/>
    <cellStyle name="Besuchter Hyperlink" xfId="252" builtinId="9" hidden="1"/>
    <cellStyle name="Besuchter Hyperlink" xfId="254" builtinId="9" hidden="1"/>
    <cellStyle name="Besuchter Hyperlink" xfId="256" builtinId="9" hidden="1"/>
    <cellStyle name="Besuchter Hyperlink" xfId="258" builtinId="9" hidden="1"/>
    <cellStyle name="Besuchter Hyperlink" xfId="260" builtinId="9" hidden="1"/>
    <cellStyle name="Besuchter Hyperlink" xfId="262" builtinId="9" hidden="1"/>
    <cellStyle name="Besuchter Hyperlink" xfId="264" builtinId="9" hidden="1"/>
    <cellStyle name="Besuchter Hyperlink" xfId="266" builtinId="9" hidden="1"/>
    <cellStyle name="Besuchter Hyperlink" xfId="268" builtinId="9" hidden="1"/>
    <cellStyle name="Besuchter Hyperlink" xfId="270" builtinId="9" hidden="1"/>
    <cellStyle name="Besuchter Hyperlink" xfId="272" builtinId="9" hidden="1"/>
    <cellStyle name="Besuchter Hyperlink" xfId="274" builtinId="9" hidden="1"/>
    <cellStyle name="Besuchter Hyperlink" xfId="276" builtinId="9" hidden="1"/>
    <cellStyle name="Besuchter Hyperlink" xfId="278" builtinId="9" hidden="1"/>
    <cellStyle name="Besuchter Hyperlink" xfId="280" builtinId="9" hidden="1"/>
    <cellStyle name="Besuchter Hyperlink" xfId="282" builtinId="9" hidden="1"/>
    <cellStyle name="Besuchter Hyperlink" xfId="284" builtinId="9" hidden="1"/>
    <cellStyle name="Besuchter Hyperlink" xfId="286" builtinId="9" hidden="1"/>
    <cellStyle name="Besuchter Hyperlink" xfId="288" builtinId="9" hidden="1"/>
    <cellStyle name="Besuchter Hyperlink" xfId="290" builtinId="9" hidden="1"/>
    <cellStyle name="Besuchter Hyperlink" xfId="292" builtinId="9" hidden="1"/>
    <cellStyle name="Besuchter Hyperlink" xfId="294" builtinId="9" hidden="1"/>
    <cellStyle name="Besuchter Hyperlink" xfId="296" builtinId="9" hidden="1"/>
    <cellStyle name="Besuchter Hyperlink" xfId="298" builtinId="9" hidden="1"/>
    <cellStyle name="Besuchter Hyperlink" xfId="300" builtinId="9" hidden="1"/>
    <cellStyle name="Besuchter Hyperlink" xfId="302" builtinId="9" hidden="1"/>
    <cellStyle name="Besuchter Hyperlink" xfId="304" builtinId="9" hidden="1"/>
    <cellStyle name="Besuchter Hyperlink" xfId="306" builtinId="9" hidden="1"/>
    <cellStyle name="Besuchter Hyperlink" xfId="308" builtinId="9" hidden="1"/>
    <cellStyle name="Besuchter Hyperlink" xfId="310" builtinId="9" hidden="1"/>
    <cellStyle name="Besuchter Hyperlink" xfId="312" builtinId="9" hidden="1"/>
    <cellStyle name="Besuchter Hyperlink" xfId="314" builtinId="9" hidden="1"/>
    <cellStyle name="Besuchter Hyperlink" xfId="316" builtinId="9" hidden="1"/>
    <cellStyle name="Besuchter Hyperlink" xfId="318" builtinId="9" hidden="1"/>
    <cellStyle name="Besuchter Hyperlink" xfId="320" builtinId="9" hidden="1"/>
    <cellStyle name="Besuchter Hyperlink" xfId="322" builtinId="9" hidden="1"/>
    <cellStyle name="Besuchter Hyperlink" xfId="324" builtinId="9" hidden="1"/>
    <cellStyle name="Besuchter Hyperlink" xfId="326" builtinId="9" hidden="1"/>
    <cellStyle name="Besuchter Hyperlink" xfId="328" builtinId="9" hidden="1"/>
    <cellStyle name="Besuchter Hyperlink" xfId="330" builtinId="9" hidden="1"/>
    <cellStyle name="Besuchter Hyperlink" xfId="332" builtinId="9" hidden="1"/>
    <cellStyle name="Besuchter Hyperlink" xfId="334" builtinId="9" hidden="1"/>
    <cellStyle name="Besuchter Hyperlink" xfId="336" builtinId="9" hidden="1"/>
    <cellStyle name="Besuchter Hyperlink" xfId="338" builtinId="9" hidden="1"/>
    <cellStyle name="Besuchter Hyperlink" xfId="340" builtinId="9" hidden="1"/>
    <cellStyle name="Besuchter Hyperlink" xfId="342" builtinId="9" hidden="1"/>
    <cellStyle name="Besuchter Hyperlink" xfId="344" builtinId="9" hidden="1"/>
    <cellStyle name="Besuchter Hyperlink" xfId="346" builtinId="9" hidden="1"/>
    <cellStyle name="Besuchter Hyperlink" xfId="348" builtinId="9" hidden="1"/>
    <cellStyle name="Besuchter Hyperlink" xfId="350" builtinId="9" hidden="1"/>
    <cellStyle name="Besuchter Hyperlink" xfId="352" builtinId="9" hidden="1"/>
    <cellStyle name="Besuchter Hyperlink" xfId="354" builtinId="9" hidden="1"/>
    <cellStyle name="Besuchter Hyperlink" xfId="356" builtinId="9" hidden="1"/>
    <cellStyle name="Besuchter Hyperlink" xfId="358" builtinId="9" hidden="1"/>
    <cellStyle name="Besuchter Hyperlink" xfId="360" builtinId="9" hidden="1"/>
    <cellStyle name="Besuchter Hyperlink" xfId="362" builtinId="9" hidden="1"/>
    <cellStyle name="Besuchter Hyperlink" xfId="364" builtinId="9" hidden="1"/>
    <cellStyle name="Besuchter Hyperlink" xfId="366" builtinId="9" hidden="1"/>
    <cellStyle name="Besuchter Hyperlink" xfId="368" builtinId="9" hidden="1"/>
    <cellStyle name="Besuchter Hyperlink" xfId="370" builtinId="9" hidden="1"/>
    <cellStyle name="Besuchter Hyperlink" xfId="372" builtinId="9" hidden="1"/>
    <cellStyle name="Besuchter Hyperlink" xfId="374" builtinId="9" hidden="1"/>
    <cellStyle name="Besuchter Hyperlink" xfId="376" builtinId="9" hidden="1"/>
    <cellStyle name="Besuchter Hyperlink" xfId="378" builtinId="9" hidden="1"/>
    <cellStyle name="Besuchter Hyperlink" xfId="380" builtinId="9" hidden="1"/>
    <cellStyle name="Besuchter Hyperlink" xfId="382" builtinId="9" hidden="1"/>
    <cellStyle name="Besuchter Hyperlink" xfId="384" builtinId="9" hidden="1"/>
    <cellStyle name="Besuchter Hyperlink" xfId="386" builtinId="9" hidden="1"/>
    <cellStyle name="Besuchter Hyperlink" xfId="388" builtinId="9" hidden="1"/>
    <cellStyle name="Besuchter Hyperlink" xfId="390" builtinId="9" hidden="1"/>
    <cellStyle name="Besuchter Hyperlink" xfId="392" builtinId="9" hidden="1"/>
    <cellStyle name="Besuchter Hyperlink" xfId="394" builtinId="9" hidden="1"/>
    <cellStyle name="Besuchter Hyperlink" xfId="396" builtinId="9" hidden="1"/>
    <cellStyle name="Besuchter Hyperlink" xfId="398" builtinId="9" hidden="1"/>
    <cellStyle name="Besuchter Hyperlink" xfId="400" builtinId="9" hidden="1"/>
    <cellStyle name="Besuchter Hyperlink" xfId="402" builtinId="9" hidden="1"/>
    <cellStyle name="Besuchter Hyperlink" xfId="404" builtinId="9" hidden="1"/>
    <cellStyle name="Besuchter Hyperlink" xfId="406" builtinId="9" hidden="1"/>
    <cellStyle name="Besuchter Hyperlink" xfId="408" builtinId="9" hidden="1"/>
    <cellStyle name="Besuchter Hyperlink" xfId="410" builtinId="9" hidden="1"/>
    <cellStyle name="Besuchter Hyperlink" xfId="412" builtinId="9" hidden="1"/>
    <cellStyle name="Besuchter Hyperlink" xfId="414" builtinId="9" hidden="1"/>
    <cellStyle name="Besuchter Hyperlink" xfId="416" builtinId="9" hidden="1"/>
    <cellStyle name="Besuchter Hyperlink" xfId="418" builtinId="9" hidden="1"/>
    <cellStyle name="Besuchter Hyperlink" xfId="420" builtinId="9" hidden="1"/>
    <cellStyle name="Besuchter Hyperlink" xfId="422" builtinId="9" hidden="1"/>
    <cellStyle name="Besuchter Hyperlink" xfId="424" builtinId="9" hidden="1"/>
    <cellStyle name="Besuchter Hyperlink" xfId="426" builtinId="9" hidden="1"/>
    <cellStyle name="Besuchter Hyperlink" xfId="428" builtinId="9" hidden="1"/>
    <cellStyle name="Besuchter Hyperlink" xfId="430" builtinId="9" hidden="1"/>
    <cellStyle name="Besuchter Hyperlink" xfId="432" builtinId="9" hidden="1"/>
    <cellStyle name="Besuchter Hyperlink" xfId="434" builtinId="9" hidden="1"/>
    <cellStyle name="Besuchter Hyperlink" xfId="436" builtinId="9" hidden="1"/>
    <cellStyle name="Besuchter Hyperlink" xfId="438" builtinId="9" hidden="1"/>
    <cellStyle name="Besuchter Hyperlink" xfId="440" builtinId="9" hidden="1"/>
    <cellStyle name="Besuchter Hyperlink" xfId="442" builtinId="9" hidden="1"/>
    <cellStyle name="Besuchter Hyperlink" xfId="444" builtinId="9" hidden="1"/>
    <cellStyle name="Besuchter Hyperlink" xfId="446" builtinId="9" hidden="1"/>
    <cellStyle name="Besuchter Hyperlink" xfId="448" builtinId="9" hidden="1"/>
    <cellStyle name="Besuchter Hyperlink" xfId="450" builtinId="9" hidden="1"/>
    <cellStyle name="Besuchter Hyperlink" xfId="452" builtinId="9" hidden="1"/>
    <cellStyle name="Besuchter Hyperlink" xfId="454" builtinId="9" hidden="1"/>
    <cellStyle name="Besuchter Hyperlink" xfId="456" builtinId="9" hidden="1"/>
    <cellStyle name="Besuchter Hyperlink" xfId="458" builtinId="9" hidden="1"/>
    <cellStyle name="Besuchter Hyperlink" xfId="460" builtinId="9" hidden="1"/>
    <cellStyle name="Besuchter Hyperlink" xfId="462" builtinId="9" hidden="1"/>
    <cellStyle name="Besuchter Hyperlink" xfId="464" builtinId="9" hidden="1"/>
    <cellStyle name="Besuchter Hyperlink" xfId="466" builtinId="9" hidden="1"/>
    <cellStyle name="Besuchter Hyperlink" xfId="468" builtinId="9" hidden="1"/>
    <cellStyle name="Besuchter Hyperlink" xfId="470" builtinId="9" hidden="1"/>
    <cellStyle name="Besuchter Hyperlink" xfId="472" builtinId="9" hidden="1"/>
    <cellStyle name="Besuchter Hyperlink" xfId="474" builtinId="9" hidden="1"/>
    <cellStyle name="Besuchter Hyperlink" xfId="476" builtinId="9" hidden="1"/>
    <cellStyle name="Besuchter Hyperlink" xfId="478" builtinId="9" hidden="1"/>
    <cellStyle name="Besuchter Hyperlink" xfId="480" builtinId="9" hidden="1"/>
    <cellStyle name="Besuchter Hyperlink" xfId="482" builtinId="9" hidden="1"/>
    <cellStyle name="Besuchter Hyperlink" xfId="484" builtinId="9" hidden="1"/>
    <cellStyle name="Besuchter Hyperlink" xfId="486" builtinId="9" hidden="1"/>
    <cellStyle name="Besuchter Hyperlink" xfId="488" builtinId="9" hidden="1"/>
    <cellStyle name="Besuchter Hyperlink" xfId="490" builtinId="9" hidden="1"/>
    <cellStyle name="Besuchter Hyperlink" xfId="492" builtinId="9" hidden="1"/>
    <cellStyle name="Besuchter Hyperlink" xfId="494" builtinId="9" hidden="1"/>
    <cellStyle name="Besuchter Hyperlink" xfId="496" builtinId="9" hidden="1"/>
    <cellStyle name="Besuchter Hyperlink" xfId="498" builtinId="9" hidden="1"/>
    <cellStyle name="Besuchter Hyperlink" xfId="500" builtinId="9" hidden="1"/>
    <cellStyle name="Besuchter Hyperlink" xfId="502" builtinId="9" hidden="1"/>
    <cellStyle name="Besuchter Hyperlink" xfId="504" builtinId="9" hidden="1"/>
    <cellStyle name="Besuchter Hyperlink" xfId="506" builtinId="9" hidden="1"/>
    <cellStyle name="Besuchter Hyperlink" xfId="508" builtinId="9" hidden="1"/>
    <cellStyle name="Besuchter Hyperlink" xfId="510" builtinId="9" hidden="1"/>
    <cellStyle name="Besuchter Hyperlink" xfId="512" builtinId="9" hidden="1"/>
    <cellStyle name="Besuchter Hyperlink" xfId="514" builtinId="9" hidden="1"/>
    <cellStyle name="Besuchter Hyperlink" xfId="516" builtinId="9" hidden="1"/>
    <cellStyle name="Besuchter Hyperlink" xfId="518" builtinId="9" hidden="1"/>
    <cellStyle name="Besuchter Hyperlink" xfId="520" builtinId="9" hidden="1"/>
    <cellStyle name="Besuchter Hyperlink" xfId="522" builtinId="9" hidden="1"/>
    <cellStyle name="Besuchter Hyperlink" xfId="524" builtinId="9" hidden="1"/>
    <cellStyle name="Besuchter Hyperlink" xfId="526" builtinId="9" hidden="1"/>
    <cellStyle name="Besuchter Hyperlink" xfId="528" builtinId="9" hidden="1"/>
    <cellStyle name="Besuchter Hyperlink" xfId="530" builtinId="9" hidden="1"/>
    <cellStyle name="Besuchter Hyperlink" xfId="532" builtinId="9" hidden="1"/>
    <cellStyle name="Besuchter Hyperlink" xfId="534" builtinId="9" hidden="1"/>
    <cellStyle name="Besuchter Hyperlink" xfId="536" builtinId="9" hidden="1"/>
    <cellStyle name="Besuchter Hyperlink" xfId="538" builtinId="9" hidden="1"/>
    <cellStyle name="Besuchter Hyperlink" xfId="540" builtinId="9" hidden="1"/>
    <cellStyle name="Besuchter Hyperlink" xfId="542" builtinId="9" hidden="1"/>
    <cellStyle name="Besuchter Hyperlink" xfId="544" builtinId="9" hidden="1"/>
    <cellStyle name="Besuchter Hyperlink" xfId="546" builtinId="9" hidden="1"/>
    <cellStyle name="Besuchter Hyperlink" xfId="548" builtinId="9" hidden="1"/>
    <cellStyle name="Besuchter Hyperlink" xfId="550" builtinId="9" hidden="1"/>
    <cellStyle name="Besuchter Hyperlink" xfId="552" builtinId="9" hidden="1"/>
    <cellStyle name="Besuchter Hyperlink" xfId="554" builtinId="9" hidden="1"/>
    <cellStyle name="Besuchter Hyperlink" xfId="556" builtinId="9" hidden="1"/>
    <cellStyle name="Besuchter Hyperlink" xfId="558" builtinId="9" hidden="1"/>
    <cellStyle name="Besuchter Hyperlink" xfId="560" builtinId="9" hidden="1"/>
    <cellStyle name="Besuchter Hyperlink" xfId="562" builtinId="9" hidden="1"/>
    <cellStyle name="Besuchter Hyperlink" xfId="564" builtinId="9" hidden="1"/>
    <cellStyle name="Besuchter Hyperlink" xfId="566" builtinId="9" hidden="1"/>
    <cellStyle name="Besuchter Hyperlink" xfId="568" builtinId="9" hidden="1"/>
    <cellStyle name="Besuchter Hyperlink" xfId="570" builtinId="9" hidden="1"/>
    <cellStyle name="Besuchter Hyperlink" xfId="572" builtinId="9" hidden="1"/>
    <cellStyle name="Besuchter Hyperlink" xfId="574" builtinId="9" hidden="1"/>
    <cellStyle name="Besuchter Hyperlink" xfId="576" builtinId="9" hidden="1"/>
    <cellStyle name="Besuchter Hyperlink" xfId="578" builtinId="9" hidden="1"/>
    <cellStyle name="Besuchter Hyperlink" xfId="58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5" builtinId="8" hidden="1"/>
    <cellStyle name="Link" xfId="527" builtinId="8" hidden="1"/>
    <cellStyle name="Link" xfId="529" builtinId="8" hidden="1"/>
    <cellStyle name="Link" xfId="531" builtinId="8" hidden="1"/>
    <cellStyle name="Link" xfId="533" builtinId="8" hidden="1"/>
    <cellStyle name="Link" xfId="535" builtinId="8" hidden="1"/>
    <cellStyle name="Link" xfId="537" builtinId="8" hidden="1"/>
    <cellStyle name="Link" xfId="539" builtinId="8" hidden="1"/>
    <cellStyle name="Link" xfId="541" builtinId="8" hidden="1"/>
    <cellStyle name="Link" xfId="543" builtinId="8" hidden="1"/>
    <cellStyle name="Link" xfId="545" builtinId="8" hidden="1"/>
    <cellStyle name="Link" xfId="547" builtinId="8" hidden="1"/>
    <cellStyle name="Link" xfId="549" builtinId="8" hidden="1"/>
    <cellStyle name="Link" xfId="551" builtinId="8" hidden="1"/>
    <cellStyle name="Link" xfId="553" builtinId="8" hidden="1"/>
    <cellStyle name="Link" xfId="555" builtinId="8" hidden="1"/>
    <cellStyle name="Link" xfId="557" builtinId="8" hidden="1"/>
    <cellStyle name="Link" xfId="559" builtinId="8" hidden="1"/>
    <cellStyle name="Link" xfId="561" builtinId="8" hidden="1"/>
    <cellStyle name="Link" xfId="563" builtinId="8" hidden="1"/>
    <cellStyle name="Link" xfId="565" builtinId="8" hidden="1"/>
    <cellStyle name="Link" xfId="567" builtinId="8" hidden="1"/>
    <cellStyle name="Link" xfId="569" builtinId="8" hidden="1"/>
    <cellStyle name="Link" xfId="571" builtinId="8" hidden="1"/>
    <cellStyle name="Link" xfId="573" builtinId="8" hidden="1"/>
    <cellStyle name="Link" xfId="575" builtinId="8" hidden="1"/>
    <cellStyle name="Link" xfId="577" builtinId="8" hidden="1"/>
    <cellStyle name="Link" xfId="579" builtinId="8" hidden="1"/>
    <cellStyle name="Standard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X49"/>
  <sheetViews>
    <sheetView workbookViewId="0">
      <pane xSplit="1" topLeftCell="B1" activePane="topRight" state="frozen"/>
      <selection pane="topRight" activeCell="AA31" sqref="AA31"/>
    </sheetView>
  </sheetViews>
  <sheetFormatPr baseColWidth="10" defaultRowHeight="15" x14ac:dyDescent="0.25"/>
  <cols>
    <col min="1" max="1" width="13.42578125" customWidth="1"/>
  </cols>
  <sheetData>
    <row r="1" spans="1:50" s="39" customFormat="1" ht="18.75" x14ac:dyDescent="0.3">
      <c r="A1" s="37"/>
      <c r="C1" s="39" t="s">
        <v>62</v>
      </c>
      <c r="D1" s="39" t="s">
        <v>63</v>
      </c>
      <c r="E1" s="39" t="s">
        <v>64</v>
      </c>
      <c r="F1" s="39" t="s">
        <v>65</v>
      </c>
      <c r="G1" s="39" t="s">
        <v>66</v>
      </c>
      <c r="H1" s="39" t="s">
        <v>67</v>
      </c>
      <c r="I1" s="39" t="s">
        <v>68</v>
      </c>
      <c r="J1" s="39" t="s">
        <v>69</v>
      </c>
      <c r="K1" s="39" t="s">
        <v>70</v>
      </c>
      <c r="L1" s="39" t="s">
        <v>71</v>
      </c>
      <c r="M1" s="39" t="s">
        <v>72</v>
      </c>
      <c r="N1" s="39" t="s">
        <v>73</v>
      </c>
      <c r="O1" s="39" t="s">
        <v>74</v>
      </c>
      <c r="P1" s="39" t="s">
        <v>75</v>
      </c>
      <c r="Q1" s="39" t="s">
        <v>76</v>
      </c>
      <c r="R1" s="39" t="s">
        <v>77</v>
      </c>
      <c r="S1" s="39" t="s">
        <v>78</v>
      </c>
      <c r="T1" s="39" t="s">
        <v>79</v>
      </c>
      <c r="U1" s="39" t="s">
        <v>80</v>
      </c>
      <c r="V1" s="39" t="s">
        <v>81</v>
      </c>
      <c r="W1" s="39" t="s">
        <v>82</v>
      </c>
      <c r="X1" s="39" t="s">
        <v>83</v>
      </c>
      <c r="Y1" s="39" t="s">
        <v>84</v>
      </c>
      <c r="Z1" s="39" t="s">
        <v>85</v>
      </c>
      <c r="AA1" s="39" t="s">
        <v>86</v>
      </c>
      <c r="AB1" s="39" t="s">
        <v>87</v>
      </c>
      <c r="AC1" s="39" t="s">
        <v>88</v>
      </c>
      <c r="AD1" s="39" t="s">
        <v>89</v>
      </c>
      <c r="AE1" s="39" t="s">
        <v>90</v>
      </c>
      <c r="AF1" s="39" t="s">
        <v>91</v>
      </c>
      <c r="AG1" s="39" t="s">
        <v>92</v>
      </c>
      <c r="AH1" s="39" t="s">
        <v>93</v>
      </c>
      <c r="AI1" s="39" t="s">
        <v>94</v>
      </c>
      <c r="AJ1" s="39" t="s">
        <v>95</v>
      </c>
      <c r="AK1" s="39" t="s">
        <v>96</v>
      </c>
      <c r="AL1" s="39" t="s">
        <v>97</v>
      </c>
      <c r="AM1" s="39" t="s">
        <v>98</v>
      </c>
      <c r="AN1" s="39" t="s">
        <v>99</v>
      </c>
      <c r="AO1" s="39" t="s">
        <v>100</v>
      </c>
      <c r="AP1" s="39" t="s">
        <v>101</v>
      </c>
      <c r="AQ1" s="39" t="s">
        <v>102</v>
      </c>
      <c r="AR1" s="39" t="s">
        <v>103</v>
      </c>
      <c r="AS1" s="39" t="s">
        <v>104</v>
      </c>
      <c r="AT1" s="39" t="s">
        <v>105</v>
      </c>
      <c r="AU1" s="39" t="s">
        <v>106</v>
      </c>
      <c r="AV1" s="39" t="s">
        <v>107</v>
      </c>
      <c r="AW1" s="39" t="s">
        <v>108</v>
      </c>
      <c r="AX1" s="39" t="s">
        <v>46</v>
      </c>
    </row>
    <row r="2" spans="1:50" x14ac:dyDescent="0.25">
      <c r="A2" s="38" t="s">
        <v>52</v>
      </c>
      <c r="B2">
        <v>1</v>
      </c>
      <c r="C2">
        <v>20.3129211914097</v>
      </c>
      <c r="D2">
        <v>21.243887766323802</v>
      </c>
      <c r="E2">
        <v>18.357839579785001</v>
      </c>
      <c r="F2">
        <v>14.6701416979752</v>
      </c>
      <c r="G2">
        <v>27.167146051281598</v>
      </c>
      <c r="H2">
        <v>14.8412384848858</v>
      </c>
      <c r="I2">
        <v>16.8390412890999</v>
      </c>
      <c r="J2" s="16">
        <v>40</v>
      </c>
      <c r="K2">
        <v>15.3374341249851</v>
      </c>
      <c r="L2">
        <v>22.063614909215001</v>
      </c>
      <c r="M2">
        <v>14.1716040840679</v>
      </c>
      <c r="N2">
        <v>20.5019883135868</v>
      </c>
      <c r="O2">
        <v>17.016821608712998</v>
      </c>
      <c r="P2">
        <v>24.664546999999999</v>
      </c>
      <c r="Q2">
        <v>21.232517365063298</v>
      </c>
      <c r="R2">
        <v>20.962183119649701</v>
      </c>
      <c r="S2">
        <v>21.059682058431601</v>
      </c>
      <c r="T2">
        <v>17.953981264081801</v>
      </c>
      <c r="U2" s="16">
        <v>40</v>
      </c>
      <c r="V2">
        <v>15.7146360039164</v>
      </c>
      <c r="W2">
        <v>22.185989738490601</v>
      </c>
      <c r="X2">
        <v>23.4060352465387</v>
      </c>
      <c r="Y2">
        <v>21.723146528128499</v>
      </c>
      <c r="Z2">
        <v>16.699854192118998</v>
      </c>
      <c r="AA2">
        <v>27.3008873932184</v>
      </c>
      <c r="AB2">
        <v>17.765386438407901</v>
      </c>
      <c r="AC2">
        <v>19.728508484304999</v>
      </c>
      <c r="AD2">
        <v>18.265210209967499</v>
      </c>
      <c r="AE2">
        <v>20.572369526647499</v>
      </c>
      <c r="AF2">
        <v>19.001155607998001</v>
      </c>
      <c r="AG2">
        <v>25.383622100227601</v>
      </c>
      <c r="AH2">
        <v>20.857689846778399</v>
      </c>
      <c r="AI2">
        <v>21.848749002958002</v>
      </c>
      <c r="AJ2">
        <v>17.7434921817011</v>
      </c>
      <c r="AK2">
        <v>19.966785187954098</v>
      </c>
      <c r="AL2">
        <v>12.9984688324232</v>
      </c>
      <c r="AM2">
        <v>22.131036916019301</v>
      </c>
      <c r="AN2">
        <v>15.723588655134201</v>
      </c>
      <c r="AO2">
        <v>20.8890743482247</v>
      </c>
      <c r="AP2">
        <v>21.030837276586698</v>
      </c>
      <c r="AQ2">
        <v>22.398492540593001</v>
      </c>
      <c r="AR2">
        <v>11.8149225885475</v>
      </c>
      <c r="AS2">
        <v>25.0690811514954</v>
      </c>
      <c r="AT2">
        <v>11.7004518474482</v>
      </c>
      <c r="AU2">
        <v>24.586352661881101</v>
      </c>
      <c r="AV2">
        <v>24.215202160561301</v>
      </c>
      <c r="AW2">
        <v>13.4450035863871</v>
      </c>
      <c r="AX2">
        <v>8.47143780620274</v>
      </c>
    </row>
    <row r="3" spans="1:50" x14ac:dyDescent="0.25">
      <c r="A3" s="10" t="s">
        <v>52</v>
      </c>
      <c r="B3">
        <v>2</v>
      </c>
      <c r="C3">
        <v>17.8201488188434</v>
      </c>
      <c r="D3">
        <v>17.398331371311901</v>
      </c>
      <c r="E3">
        <v>16.585202788497298</v>
      </c>
      <c r="F3">
        <v>13.539354775494701</v>
      </c>
      <c r="G3">
        <v>26.932523152560801</v>
      </c>
      <c r="H3">
        <v>13.434124447037799</v>
      </c>
      <c r="I3">
        <v>16.584029614213001</v>
      </c>
      <c r="J3" s="16">
        <v>40</v>
      </c>
      <c r="K3">
        <v>19.950919308422801</v>
      </c>
      <c r="L3">
        <v>17.971646878045501</v>
      </c>
      <c r="M3">
        <v>12.822389050377501</v>
      </c>
      <c r="N3">
        <v>18.188474210446099</v>
      </c>
      <c r="O3">
        <v>15.4828074294775</v>
      </c>
      <c r="P3">
        <v>19.650840214505099</v>
      </c>
      <c r="Q3">
        <v>19.2372243400612</v>
      </c>
      <c r="R3">
        <v>18.112080218571499</v>
      </c>
      <c r="S3">
        <v>18.2013922582064</v>
      </c>
      <c r="T3">
        <v>17.274982997868001</v>
      </c>
      <c r="U3" s="16">
        <v>40</v>
      </c>
      <c r="V3">
        <v>13.648361741524001</v>
      </c>
      <c r="W3">
        <v>19.658073033055398</v>
      </c>
      <c r="X3">
        <v>21.2751514446743</v>
      </c>
      <c r="Y3">
        <v>19.2813915553612</v>
      </c>
      <c r="Z3">
        <v>15.1116447326431</v>
      </c>
      <c r="AA3">
        <v>20.758928220971601</v>
      </c>
      <c r="AB3">
        <v>17.230384826606699</v>
      </c>
      <c r="AC3">
        <v>19.181618283364202</v>
      </c>
      <c r="AD3">
        <v>15.821002265865699</v>
      </c>
      <c r="AE3">
        <v>19.1000706026466</v>
      </c>
      <c r="AF3">
        <v>17.3520105062622</v>
      </c>
      <c r="AG3">
        <v>20.538112163624199</v>
      </c>
      <c r="AH3">
        <v>18.667556046805998</v>
      </c>
      <c r="AI3">
        <v>18.810531833659201</v>
      </c>
      <c r="AJ3">
        <v>15.550899173782</v>
      </c>
      <c r="AK3">
        <v>16.527642846851499</v>
      </c>
      <c r="AL3">
        <v>11.9418192805696</v>
      </c>
      <c r="AM3">
        <v>20.431021927785999</v>
      </c>
      <c r="AN3">
        <v>13.993339015280601</v>
      </c>
      <c r="AO3">
        <v>18.063675637070801</v>
      </c>
      <c r="AP3">
        <v>18.984104179575901</v>
      </c>
      <c r="AQ3">
        <v>20.219844610545699</v>
      </c>
      <c r="AR3">
        <v>10.7253478737737</v>
      </c>
      <c r="AS3">
        <v>20.377274484087401</v>
      </c>
      <c r="AT3">
        <v>9.4222731954476799</v>
      </c>
      <c r="AU3">
        <v>20.9118660860827</v>
      </c>
      <c r="AV3">
        <v>20.894688725708999</v>
      </c>
      <c r="AW3">
        <v>11.9984477386144</v>
      </c>
      <c r="AX3">
        <v>7.3802363405331004</v>
      </c>
    </row>
    <row r="4" spans="1:50" x14ac:dyDescent="0.25">
      <c r="A4" s="10" t="s">
        <v>52</v>
      </c>
      <c r="B4">
        <v>3</v>
      </c>
      <c r="C4">
        <v>21.117118652374199</v>
      </c>
      <c r="D4">
        <v>25.165218691123801</v>
      </c>
      <c r="E4">
        <v>19.1401059640372</v>
      </c>
      <c r="F4">
        <v>15.8967682186132</v>
      </c>
      <c r="G4">
        <v>26.424575600000001</v>
      </c>
      <c r="H4">
        <v>16.143461330424898</v>
      </c>
      <c r="I4">
        <v>19.814943624953401</v>
      </c>
      <c r="J4" s="16">
        <v>40</v>
      </c>
      <c r="K4">
        <v>23.8740680712894</v>
      </c>
      <c r="L4">
        <v>27.136572688600101</v>
      </c>
      <c r="M4">
        <v>15.1930296005118</v>
      </c>
      <c r="N4">
        <v>22.554125459955099</v>
      </c>
      <c r="O4">
        <v>17.917037420403101</v>
      </c>
      <c r="P4">
        <v>24.312453999999999</v>
      </c>
      <c r="Q4">
        <v>22.511739677499801</v>
      </c>
      <c r="R4">
        <v>22.230155207880198</v>
      </c>
      <c r="S4">
        <v>22.797359937481801</v>
      </c>
      <c r="T4">
        <v>20.439099540332698</v>
      </c>
      <c r="U4" s="16">
        <v>40</v>
      </c>
      <c r="V4">
        <v>15.9984224088451</v>
      </c>
      <c r="W4">
        <v>24.774568444202799</v>
      </c>
      <c r="X4">
        <v>26.534937383253101</v>
      </c>
      <c r="Y4">
        <v>22.969207917354201</v>
      </c>
      <c r="Z4">
        <v>18.114406707820802</v>
      </c>
      <c r="AA4">
        <v>25.341456999999998</v>
      </c>
      <c r="AB4">
        <v>20.113220454350699</v>
      </c>
      <c r="AC4">
        <v>23.3414284683715</v>
      </c>
      <c r="AD4">
        <v>19.968689139092302</v>
      </c>
      <c r="AE4">
        <v>23.066111406784799</v>
      </c>
      <c r="AF4">
        <v>20.039168835364599</v>
      </c>
      <c r="AG4">
        <v>25.475445700000002</v>
      </c>
      <c r="AH4">
        <v>22.684890040983198</v>
      </c>
      <c r="AI4">
        <v>22.513228023387299</v>
      </c>
      <c r="AJ4">
        <v>18.731783514019799</v>
      </c>
      <c r="AK4">
        <v>25.472989614570398</v>
      </c>
      <c r="AL4">
        <v>14.0829881102034</v>
      </c>
      <c r="AM4">
        <v>25.133793413457902</v>
      </c>
      <c r="AN4">
        <v>16.782120645925598</v>
      </c>
      <c r="AO4">
        <v>21.5106859606128</v>
      </c>
      <c r="AP4">
        <v>23.520318177189999</v>
      </c>
      <c r="AQ4">
        <v>24.3075430989445</v>
      </c>
      <c r="AR4">
        <v>12.4042480708935</v>
      </c>
      <c r="AS4">
        <v>25.3142712532376</v>
      </c>
      <c r="AT4">
        <v>12.3706692814545</v>
      </c>
      <c r="AU4">
        <v>24.675475599999999</v>
      </c>
      <c r="AV4">
        <v>24.66574524</v>
      </c>
      <c r="AW4">
        <v>14.5003484362056</v>
      </c>
      <c r="AX4">
        <v>9.3475096827441106</v>
      </c>
    </row>
    <row r="5" spans="1:50" x14ac:dyDescent="0.25">
      <c r="A5" s="10" t="s">
        <v>52</v>
      </c>
      <c r="B5">
        <v>4</v>
      </c>
      <c r="C5">
        <v>21.515370204545501</v>
      </c>
      <c r="D5">
        <v>22.129790828395102</v>
      </c>
      <c r="E5">
        <v>18.610569540846999</v>
      </c>
      <c r="F5">
        <v>15.2347427738202</v>
      </c>
      <c r="G5">
        <v>25.334125</v>
      </c>
      <c r="H5">
        <v>15.2812977988049</v>
      </c>
      <c r="I5">
        <v>19.258860975505801</v>
      </c>
      <c r="J5" s="16">
        <v>40</v>
      </c>
      <c r="K5">
        <v>25.866526848790102</v>
      </c>
      <c r="L5">
        <v>22.331093883933001</v>
      </c>
      <c r="M5">
        <v>14.779928563351399</v>
      </c>
      <c r="N5">
        <v>20.6908179693752</v>
      </c>
      <c r="O5">
        <v>17.064876421958701</v>
      </c>
      <c r="P5">
        <v>24.366551240126999</v>
      </c>
      <c r="Q5">
        <v>21.976906589769399</v>
      </c>
      <c r="R5">
        <v>21.307744131125101</v>
      </c>
      <c r="S5">
        <v>21.475565887356002</v>
      </c>
      <c r="T5">
        <v>19.3692718703007</v>
      </c>
      <c r="U5" s="16">
        <v>40</v>
      </c>
      <c r="V5">
        <v>15.5357393612006</v>
      </c>
      <c r="W5">
        <v>23.068371405861502</v>
      </c>
      <c r="X5">
        <v>24.610535661452001</v>
      </c>
      <c r="Y5">
        <v>23.4927717288199</v>
      </c>
      <c r="Z5">
        <v>17.058839676165402</v>
      </c>
      <c r="AA5">
        <v>25.528224876658602</v>
      </c>
      <c r="AB5">
        <v>18.6522977461272</v>
      </c>
      <c r="AC5">
        <v>20.962794387148701</v>
      </c>
      <c r="AD5">
        <v>17.896206293602098</v>
      </c>
      <c r="AE5">
        <v>22.138749004108298</v>
      </c>
      <c r="AF5">
        <v>19.292538212881201</v>
      </c>
      <c r="AG5">
        <v>25.216157988123701</v>
      </c>
      <c r="AH5">
        <v>21.470277694521201</v>
      </c>
      <c r="AI5">
        <v>22.229003270950599</v>
      </c>
      <c r="AJ5">
        <v>18.185146690316</v>
      </c>
      <c r="AK5">
        <v>20.9930145503692</v>
      </c>
      <c r="AL5">
        <v>13.4142080865482</v>
      </c>
      <c r="AM5">
        <v>24.048177638686401</v>
      </c>
      <c r="AN5">
        <v>15.4870017685699</v>
      </c>
      <c r="AO5">
        <v>20.897054717172299</v>
      </c>
      <c r="AP5">
        <v>22.514264241859799</v>
      </c>
      <c r="AQ5">
        <v>23.991575804399101</v>
      </c>
      <c r="AR5">
        <v>12.3841801672309</v>
      </c>
      <c r="AS5">
        <v>24.413872868447701</v>
      </c>
      <c r="AT5">
        <v>11.159301424116901</v>
      </c>
      <c r="AU5">
        <v>24.079687969223802</v>
      </c>
      <c r="AV5">
        <v>25.627946576911199</v>
      </c>
      <c r="AW5">
        <v>13.729740096152399</v>
      </c>
      <c r="AX5">
        <v>8.5185470210595096</v>
      </c>
    </row>
    <row r="6" spans="1:50" x14ac:dyDescent="0.25">
      <c r="A6" s="10" t="s">
        <v>52</v>
      </c>
      <c r="B6">
        <v>5</v>
      </c>
      <c r="C6">
        <v>21.432195985871999</v>
      </c>
      <c r="D6">
        <v>18.6637332743434</v>
      </c>
      <c r="E6">
        <v>18.47347393918</v>
      </c>
      <c r="F6">
        <v>15.028113951721901</v>
      </c>
      <c r="G6">
        <v>26.334754400000001</v>
      </c>
      <c r="H6">
        <v>15.0317172205222</v>
      </c>
      <c r="I6">
        <v>18.350174149622699</v>
      </c>
      <c r="J6" s="16">
        <v>40</v>
      </c>
      <c r="K6">
        <v>24.698094813807099</v>
      </c>
      <c r="L6">
        <v>19.4001918116825</v>
      </c>
      <c r="M6">
        <v>14.9882475052977</v>
      </c>
      <c r="N6">
        <v>20.729731784607399</v>
      </c>
      <c r="O6">
        <v>17.1584213993766</v>
      </c>
      <c r="P6">
        <v>25.173331909175999</v>
      </c>
      <c r="Q6">
        <v>22.936616332884199</v>
      </c>
      <c r="R6">
        <v>21.381071556173101</v>
      </c>
      <c r="S6">
        <v>19.653182803346901</v>
      </c>
      <c r="T6">
        <v>19.513562623711898</v>
      </c>
      <c r="U6" s="16">
        <v>40</v>
      </c>
      <c r="V6">
        <v>15.6028670317246</v>
      </c>
      <c r="W6">
        <v>24.634544777760201</v>
      </c>
      <c r="X6">
        <v>24.386405888940502</v>
      </c>
      <c r="Y6">
        <v>22.3607727459807</v>
      </c>
      <c r="Z6">
        <v>17.009440015728</v>
      </c>
      <c r="AA6">
        <v>27.233939461066001</v>
      </c>
      <c r="AB6">
        <v>18.661438353875599</v>
      </c>
      <c r="AC6">
        <v>20.450217919704301</v>
      </c>
      <c r="AD6">
        <v>14.839735055920199</v>
      </c>
      <c r="AE6">
        <v>21.486175845311301</v>
      </c>
      <c r="AF6">
        <v>19.357431515121998</v>
      </c>
      <c r="AG6">
        <v>25.511256226545299</v>
      </c>
      <c r="AH6">
        <v>20.692675911497499</v>
      </c>
      <c r="AI6">
        <v>21.4996025048085</v>
      </c>
      <c r="AJ6">
        <v>18.141130548195999</v>
      </c>
      <c r="AK6">
        <v>17.5523156706798</v>
      </c>
      <c r="AL6">
        <v>13.3910780211564</v>
      </c>
      <c r="AM6">
        <v>22.679852188881199</v>
      </c>
      <c r="AN6">
        <v>15.9621518538437</v>
      </c>
      <c r="AO6">
        <v>20.4549290991284</v>
      </c>
      <c r="AP6">
        <v>21.400831152559501</v>
      </c>
      <c r="AQ6">
        <v>23.1030707031391</v>
      </c>
      <c r="AR6">
        <v>12.2232708645871</v>
      </c>
      <c r="AS6">
        <v>24.857542648128099</v>
      </c>
      <c r="AT6">
        <v>11.1110356230942</v>
      </c>
      <c r="AU6">
        <v>27.853854790386599</v>
      </c>
      <c r="AV6">
        <v>24.345457</v>
      </c>
      <c r="AW6">
        <v>13.598589007912199</v>
      </c>
      <c r="AX6">
        <v>8.4842236403031599</v>
      </c>
    </row>
    <row r="7" spans="1:50" x14ac:dyDescent="0.25">
      <c r="A7" s="17" t="s">
        <v>47</v>
      </c>
      <c r="B7">
        <v>6</v>
      </c>
      <c r="C7">
        <v>20.127964629051501</v>
      </c>
      <c r="D7">
        <v>19.0727557837956</v>
      </c>
      <c r="E7">
        <v>18.196158516868799</v>
      </c>
      <c r="F7">
        <v>15.4109801221922</v>
      </c>
      <c r="G7" s="16">
        <v>40</v>
      </c>
      <c r="H7">
        <v>13.816600032001499</v>
      </c>
      <c r="I7">
        <v>18.592811201977</v>
      </c>
      <c r="J7" s="16">
        <v>40</v>
      </c>
      <c r="K7">
        <v>23.641314024955498</v>
      </c>
      <c r="L7">
        <v>19.756072163695499</v>
      </c>
      <c r="M7">
        <v>14.302729126119701</v>
      </c>
      <c r="N7">
        <v>18.717107508730599</v>
      </c>
      <c r="O7">
        <v>17.063039557766</v>
      </c>
      <c r="P7">
        <v>25.01962627995</v>
      </c>
      <c r="Q7">
        <v>21.472230714790399</v>
      </c>
      <c r="R7">
        <v>21.223231300723398</v>
      </c>
      <c r="S7">
        <v>19.835828338217802</v>
      </c>
      <c r="T7">
        <v>18.9247074624706</v>
      </c>
      <c r="U7" s="16">
        <v>40</v>
      </c>
      <c r="V7">
        <v>15.541595986131201</v>
      </c>
      <c r="W7">
        <v>21.842429685905699</v>
      </c>
      <c r="X7">
        <v>23.7737360841274</v>
      </c>
      <c r="Y7">
        <v>23.0833263697433</v>
      </c>
      <c r="Z7">
        <v>16.771481098814402</v>
      </c>
      <c r="AA7">
        <v>26.167248134192999</v>
      </c>
      <c r="AB7">
        <v>17.331870843803699</v>
      </c>
      <c r="AC7">
        <v>20.355419082821498</v>
      </c>
      <c r="AD7">
        <v>13.4531461244342</v>
      </c>
      <c r="AE7">
        <v>21.778158787698001</v>
      </c>
      <c r="AF7">
        <v>19.426511857801302</v>
      </c>
      <c r="AG7">
        <v>25.026591499949301</v>
      </c>
      <c r="AH7">
        <v>20.8318915014362</v>
      </c>
      <c r="AI7">
        <v>20.905381678637699</v>
      </c>
      <c r="AJ7">
        <v>17.179084453419101</v>
      </c>
      <c r="AK7">
        <v>17.696997610083301</v>
      </c>
      <c r="AL7">
        <v>13.177579935626399</v>
      </c>
      <c r="AM7">
        <v>20.388447541296099</v>
      </c>
      <c r="AN7">
        <v>15.2609787149859</v>
      </c>
      <c r="AO7">
        <v>20.319221341536501</v>
      </c>
      <c r="AP7">
        <v>21.351508510453399</v>
      </c>
      <c r="AQ7">
        <v>22.412721396178799</v>
      </c>
      <c r="AR7">
        <v>11.474072123643399</v>
      </c>
      <c r="AS7">
        <v>24.505577002392599</v>
      </c>
      <c r="AT7">
        <v>10.2072828001928</v>
      </c>
      <c r="AU7">
        <v>26.455769237177201</v>
      </c>
      <c r="AV7">
        <v>25.1387453697699</v>
      </c>
      <c r="AW7">
        <v>12.674861486651499</v>
      </c>
      <c r="AX7">
        <v>8.3272124142622701</v>
      </c>
    </row>
    <row r="8" spans="1:50" x14ac:dyDescent="0.25">
      <c r="A8" s="17" t="s">
        <v>47</v>
      </c>
      <c r="B8">
        <v>7</v>
      </c>
      <c r="C8">
        <v>19.2855086532002</v>
      </c>
      <c r="D8">
        <v>20.767817262116601</v>
      </c>
      <c r="E8">
        <v>17.972461425518699</v>
      </c>
      <c r="F8">
        <v>15.5644559331528</v>
      </c>
      <c r="G8" s="16">
        <v>40</v>
      </c>
      <c r="H8">
        <v>13.611242392958699</v>
      </c>
      <c r="I8">
        <v>18.5494913924191</v>
      </c>
      <c r="J8" s="16">
        <v>40</v>
      </c>
      <c r="K8">
        <v>23.534849872404401</v>
      </c>
      <c r="L8">
        <v>21.704564954520102</v>
      </c>
      <c r="M8">
        <v>14.267179659848701</v>
      </c>
      <c r="N8">
        <v>18.001577246352799</v>
      </c>
      <c r="O8">
        <v>17.267852726126399</v>
      </c>
      <c r="P8">
        <v>24.651163532051001</v>
      </c>
      <c r="Q8">
        <v>20.354780250421701</v>
      </c>
      <c r="R8">
        <v>21.4895969598746</v>
      </c>
      <c r="S8">
        <v>21.709944546119601</v>
      </c>
      <c r="T8">
        <v>17.583300254580301</v>
      </c>
      <c r="U8" s="16">
        <v>40</v>
      </c>
      <c r="V8">
        <v>15.9189305113165</v>
      </c>
      <c r="W8">
        <v>21.473928082810598</v>
      </c>
      <c r="X8">
        <v>23.0761977402321</v>
      </c>
      <c r="Y8">
        <v>23.343306094429199</v>
      </c>
      <c r="Z8">
        <v>16.7353140504983</v>
      </c>
      <c r="AA8">
        <v>27.6457421</v>
      </c>
      <c r="AB8">
        <v>16.978991851471701</v>
      </c>
      <c r="AC8">
        <v>19.6204545582269</v>
      </c>
      <c r="AD8">
        <v>13.234308168899201</v>
      </c>
      <c r="AE8">
        <v>21.260634104218699</v>
      </c>
      <c r="AF8">
        <v>20.030654998189299</v>
      </c>
      <c r="AG8">
        <v>24.1287796817372</v>
      </c>
      <c r="AH8">
        <v>21.101584489704301</v>
      </c>
      <c r="AI8">
        <v>21.527265572638601</v>
      </c>
      <c r="AJ8">
        <v>17.357731694367999</v>
      </c>
      <c r="AK8">
        <v>19.669469263660101</v>
      </c>
      <c r="AL8">
        <v>13.2120680664055</v>
      </c>
      <c r="AM8">
        <v>19.299764789459601</v>
      </c>
      <c r="AN8">
        <v>15.868362961799299</v>
      </c>
      <c r="AO8">
        <v>20.895983640934801</v>
      </c>
      <c r="AP8">
        <v>19.916270559801699</v>
      </c>
      <c r="AQ8">
        <v>22.196422230790301</v>
      </c>
      <c r="AR8">
        <v>11.339622520313201</v>
      </c>
      <c r="AS8">
        <v>24.9023204391831</v>
      </c>
      <c r="AT8">
        <v>10.350589776518699</v>
      </c>
      <c r="AU8">
        <v>26.803709804738499</v>
      </c>
      <c r="AV8">
        <v>24.380745793421902</v>
      </c>
      <c r="AW8">
        <v>12.5120940814187</v>
      </c>
      <c r="AX8">
        <v>8.2314414310567603</v>
      </c>
    </row>
    <row r="9" spans="1:50" x14ac:dyDescent="0.25">
      <c r="A9" s="17" t="s">
        <v>47</v>
      </c>
      <c r="B9">
        <v>8</v>
      </c>
      <c r="C9">
        <v>19.406472701395099</v>
      </c>
      <c r="D9">
        <v>20.899662846180199</v>
      </c>
      <c r="E9">
        <v>18.511487310255401</v>
      </c>
      <c r="F9">
        <v>15.060537370523001</v>
      </c>
      <c r="G9" s="16">
        <v>40</v>
      </c>
      <c r="H9">
        <v>13.616968643867899</v>
      </c>
      <c r="I9">
        <v>18.321671356837001</v>
      </c>
      <c r="J9" s="16">
        <v>40</v>
      </c>
      <c r="K9">
        <v>22.8169853914304</v>
      </c>
      <c r="L9">
        <v>22.122446790146501</v>
      </c>
      <c r="M9">
        <v>14.3216942078133</v>
      </c>
      <c r="N9">
        <v>18.623439903015701</v>
      </c>
      <c r="O9">
        <v>17.182232873529301</v>
      </c>
      <c r="P9">
        <v>25.3124754</v>
      </c>
      <c r="Q9">
        <v>21.3903158119629</v>
      </c>
      <c r="R9">
        <v>20.699333873468099</v>
      </c>
      <c r="S9">
        <v>21.7372669155938</v>
      </c>
      <c r="T9">
        <v>18.199221902835099</v>
      </c>
      <c r="U9" s="16">
        <v>40</v>
      </c>
      <c r="V9">
        <v>15.081509698285201</v>
      </c>
      <c r="W9">
        <v>21.7575443482617</v>
      </c>
      <c r="X9">
        <v>22.2115423955156</v>
      </c>
      <c r="Y9">
        <v>23.5344248847011</v>
      </c>
      <c r="Z9">
        <v>17.125998470222498</v>
      </c>
      <c r="AA9">
        <v>26.341274500000001</v>
      </c>
      <c r="AB9">
        <v>16.8247417913528</v>
      </c>
      <c r="AC9">
        <v>19.049563948891201</v>
      </c>
      <c r="AD9">
        <v>12.7720484068336</v>
      </c>
      <c r="AE9">
        <v>21.569977844804502</v>
      </c>
      <c r="AF9">
        <v>19.775332111651</v>
      </c>
      <c r="AG9">
        <v>24.103524576325398</v>
      </c>
      <c r="AH9">
        <v>21.140718772019401</v>
      </c>
      <c r="AI9">
        <v>20.8410021363851</v>
      </c>
      <c r="AJ9">
        <v>17.622885460950599</v>
      </c>
      <c r="AK9">
        <v>20.297425551055699</v>
      </c>
      <c r="AL9">
        <v>13.1158971368988</v>
      </c>
      <c r="AM9">
        <v>17.850997582800101</v>
      </c>
      <c r="AN9">
        <v>15.793490798049801</v>
      </c>
      <c r="AO9">
        <v>20.873131638571799</v>
      </c>
      <c r="AP9">
        <v>22.216855802454798</v>
      </c>
      <c r="AQ9">
        <v>22.421625347226801</v>
      </c>
      <c r="AR9">
        <v>11.4494748652269</v>
      </c>
      <c r="AS9">
        <v>25.206564170489401</v>
      </c>
      <c r="AT9">
        <v>10.1866512988761</v>
      </c>
      <c r="AU9">
        <v>26.693184745075499</v>
      </c>
      <c r="AV9">
        <v>24.421445599524699</v>
      </c>
      <c r="AW9">
        <v>12.7242742902604</v>
      </c>
      <c r="AX9">
        <v>8.16271297951468</v>
      </c>
    </row>
    <row r="10" spans="1:50" x14ac:dyDescent="0.25">
      <c r="A10" s="17" t="s">
        <v>47</v>
      </c>
      <c r="B10">
        <v>9</v>
      </c>
      <c r="C10">
        <v>19.7540972964151</v>
      </c>
      <c r="D10">
        <v>19.241959370903999</v>
      </c>
      <c r="E10">
        <v>18.220640163298899</v>
      </c>
      <c r="F10">
        <v>15.576074996741401</v>
      </c>
      <c r="G10" s="16">
        <v>40</v>
      </c>
      <c r="H10">
        <v>14.111640774097101</v>
      </c>
      <c r="I10">
        <v>18.765462670750299</v>
      </c>
      <c r="J10" s="16">
        <v>40</v>
      </c>
      <c r="K10">
        <v>19.9925274112015</v>
      </c>
      <c r="L10">
        <v>19.6240162107134</v>
      </c>
      <c r="M10">
        <v>14.6519142239014</v>
      </c>
      <c r="N10">
        <v>18.764951946071701</v>
      </c>
      <c r="O10">
        <v>17.590952843596401</v>
      </c>
      <c r="P10">
        <v>24.9821674163382</v>
      </c>
      <c r="Q10">
        <v>21.237251706539201</v>
      </c>
      <c r="R10">
        <v>22.0781460570362</v>
      </c>
      <c r="S10">
        <v>19.8995065012789</v>
      </c>
      <c r="T10">
        <v>17.711202332425401</v>
      </c>
      <c r="U10" s="16">
        <v>40</v>
      </c>
      <c r="V10">
        <v>15.6777626138292</v>
      </c>
      <c r="W10">
        <v>21.364532214300599</v>
      </c>
      <c r="X10">
        <v>23.2230169491582</v>
      </c>
      <c r="Y10">
        <v>23.211100773343102</v>
      </c>
      <c r="Z10">
        <v>17.441294670282002</v>
      </c>
      <c r="AA10">
        <v>31.9591074150567</v>
      </c>
      <c r="AB10">
        <v>17.156932866759501</v>
      </c>
      <c r="AC10">
        <v>19.610441175803899</v>
      </c>
      <c r="AD10">
        <v>12.960045519979101</v>
      </c>
      <c r="AE10">
        <v>21.739120214532299</v>
      </c>
      <c r="AF10">
        <v>19.6675324000967</v>
      </c>
      <c r="AG10">
        <v>24.505203053158301</v>
      </c>
      <c r="AH10">
        <v>21.065711971673402</v>
      </c>
      <c r="AI10">
        <v>21.128959828208998</v>
      </c>
      <c r="AJ10">
        <v>18.286834961947001</v>
      </c>
      <c r="AK10">
        <v>18.283815331954699</v>
      </c>
      <c r="AL10">
        <v>13.9447076918331</v>
      </c>
      <c r="AM10">
        <v>19.933262347840401</v>
      </c>
      <c r="AN10">
        <v>16.147271797461102</v>
      </c>
      <c r="AO10">
        <v>20.9715158187547</v>
      </c>
      <c r="AP10">
        <v>20.419749588238599</v>
      </c>
      <c r="AQ10">
        <v>21.914747444832599</v>
      </c>
      <c r="AR10">
        <v>11.885581287136899</v>
      </c>
      <c r="AS10">
        <v>34.258592843853599</v>
      </c>
      <c r="AT10">
        <v>10.836563315923501</v>
      </c>
      <c r="AU10">
        <v>26.766420159456398</v>
      </c>
      <c r="AV10">
        <v>23.467611862542</v>
      </c>
      <c r="AW10">
        <v>13.1805932335858</v>
      </c>
      <c r="AX10">
        <v>8.9601201445223602</v>
      </c>
    </row>
    <row r="11" spans="1:50" x14ac:dyDescent="0.25">
      <c r="A11" s="17" t="s">
        <v>47</v>
      </c>
      <c r="B11">
        <v>10</v>
      </c>
      <c r="C11">
        <v>19.2854052177711</v>
      </c>
      <c r="D11">
        <v>20.1430562483987</v>
      </c>
      <c r="E11">
        <v>17.942956180705899</v>
      </c>
      <c r="F11">
        <v>14.2499332053802</v>
      </c>
      <c r="G11" s="16">
        <v>40</v>
      </c>
      <c r="H11">
        <v>13.4054582336622</v>
      </c>
      <c r="I11">
        <v>18.207458789356501</v>
      </c>
      <c r="J11" s="16">
        <v>40</v>
      </c>
      <c r="K11">
        <v>20.727106097746599</v>
      </c>
      <c r="L11">
        <v>21.271085640848298</v>
      </c>
      <c r="M11">
        <v>13.9966821855575</v>
      </c>
      <c r="N11">
        <v>17.954484890897302</v>
      </c>
      <c r="O11">
        <v>17.021004132210599</v>
      </c>
      <c r="P11">
        <v>30.366661338626798</v>
      </c>
      <c r="Q11">
        <v>20.907289457983101</v>
      </c>
      <c r="R11">
        <v>20.939368293049601</v>
      </c>
      <c r="S11">
        <v>21.095285288671299</v>
      </c>
      <c r="T11">
        <v>17.714607072258499</v>
      </c>
      <c r="U11" s="16">
        <v>40</v>
      </c>
      <c r="V11">
        <v>15.5414049958543</v>
      </c>
      <c r="W11">
        <v>20.1665604087197</v>
      </c>
      <c r="X11">
        <v>22.835502194806399</v>
      </c>
      <c r="Y11">
        <v>22.493673534305898</v>
      </c>
      <c r="Z11">
        <v>16.6482445931175</v>
      </c>
      <c r="AA11">
        <v>30.787072286563099</v>
      </c>
      <c r="AB11">
        <v>17.226472719079801</v>
      </c>
      <c r="AC11">
        <v>19.728368653156299</v>
      </c>
      <c r="AD11">
        <v>11.6589715411671</v>
      </c>
      <c r="AE11">
        <v>21.45144379644</v>
      </c>
      <c r="AF11">
        <v>19.306342291700901</v>
      </c>
      <c r="AG11">
        <v>24.115950719502599</v>
      </c>
      <c r="AH11">
        <v>20.515137771773698</v>
      </c>
      <c r="AI11">
        <v>20.858292384133001</v>
      </c>
      <c r="AJ11">
        <v>16.7768447470533</v>
      </c>
      <c r="AK11">
        <v>20.1280316534443</v>
      </c>
      <c r="AL11">
        <v>12.8079893642933</v>
      </c>
      <c r="AM11">
        <v>18.296564097767501</v>
      </c>
      <c r="AN11">
        <v>15.2610339849114</v>
      </c>
      <c r="AO11">
        <v>20.6085958493004</v>
      </c>
      <c r="AP11">
        <v>20.487234238897798</v>
      </c>
      <c r="AQ11">
        <v>21.4864656721378</v>
      </c>
      <c r="AR11">
        <v>11.183948598438199</v>
      </c>
      <c r="AS11">
        <v>23.4728204794161</v>
      </c>
      <c r="AT11">
        <v>10.2366976049441</v>
      </c>
      <c r="AU11">
        <v>26.379471816029199</v>
      </c>
      <c r="AV11">
        <v>21.372630795260701</v>
      </c>
      <c r="AW11">
        <v>12.2961355226414</v>
      </c>
      <c r="AX11">
        <v>8.1124520890688299</v>
      </c>
    </row>
    <row r="12" spans="1:50" x14ac:dyDescent="0.25">
      <c r="A12" s="11" t="s">
        <v>53</v>
      </c>
      <c r="B12">
        <v>11</v>
      </c>
      <c r="C12">
        <v>16.062447839614101</v>
      </c>
      <c r="D12">
        <v>19.543760615081499</v>
      </c>
      <c r="E12">
        <v>17.419534246912399</v>
      </c>
      <c r="F12">
        <v>14.489285850039799</v>
      </c>
      <c r="G12" s="16">
        <v>40</v>
      </c>
      <c r="H12">
        <v>14.059490109373</v>
      </c>
      <c r="I12">
        <v>16.242709843406001</v>
      </c>
      <c r="J12" s="16">
        <v>40</v>
      </c>
      <c r="K12">
        <v>18.662672765393602</v>
      </c>
      <c r="L12">
        <v>19.9305361426612</v>
      </c>
      <c r="M12">
        <v>13.8438675219946</v>
      </c>
      <c r="N12">
        <v>18.146307581969999</v>
      </c>
      <c r="O12">
        <v>16.615065911301201</v>
      </c>
      <c r="P12">
        <v>22.6111400622978</v>
      </c>
      <c r="Q12">
        <v>18.820957269816901</v>
      </c>
      <c r="R12">
        <v>19.305390627049</v>
      </c>
      <c r="S12">
        <v>20.4869496046602</v>
      </c>
      <c r="T12">
        <v>15.393109867201</v>
      </c>
      <c r="U12">
        <v>23.035531791871701</v>
      </c>
      <c r="V12">
        <v>14.9901540624776</v>
      </c>
      <c r="W12">
        <v>18.540376488531201</v>
      </c>
      <c r="X12">
        <v>20.080314780978199</v>
      </c>
      <c r="Y12">
        <v>21.448961803709999</v>
      </c>
      <c r="Z12">
        <v>15.878945821346001</v>
      </c>
      <c r="AA12">
        <v>23.747688282144502</v>
      </c>
      <c r="AB12">
        <v>14.667273530950601</v>
      </c>
      <c r="AC12">
        <v>17.413744022381</v>
      </c>
      <c r="AD12">
        <v>12.881897449341899</v>
      </c>
      <c r="AE12">
        <v>18.950031368784899</v>
      </c>
      <c r="AF12">
        <v>18.454505455574601</v>
      </c>
      <c r="AG12">
        <v>22.600172010921899</v>
      </c>
      <c r="AH12">
        <v>18.506534195704099</v>
      </c>
      <c r="AI12">
        <v>20.178993154078899</v>
      </c>
      <c r="AJ12">
        <v>17.201810414670099</v>
      </c>
      <c r="AK12">
        <v>18.8406961863835</v>
      </c>
      <c r="AL12">
        <v>13.061203608888</v>
      </c>
      <c r="AM12">
        <v>15.5401525933164</v>
      </c>
      <c r="AN12">
        <v>15.891580306565301</v>
      </c>
      <c r="AO12">
        <v>19.330194801316001</v>
      </c>
      <c r="AP12">
        <v>18.6925059097324</v>
      </c>
      <c r="AQ12">
        <v>19.618959040125201</v>
      </c>
      <c r="AR12">
        <v>11.2731950454639</v>
      </c>
      <c r="AS12">
        <v>22.184251907046399</v>
      </c>
      <c r="AT12">
        <v>11.177947249402401</v>
      </c>
      <c r="AU12">
        <v>23.264284168092601</v>
      </c>
      <c r="AV12">
        <v>19.8502770125348</v>
      </c>
      <c r="AW12">
        <v>12.8550854889079</v>
      </c>
      <c r="AX12">
        <v>8.4093574391526307</v>
      </c>
    </row>
    <row r="13" spans="1:50" x14ac:dyDescent="0.25">
      <c r="A13" s="11" t="s">
        <v>53</v>
      </c>
      <c r="B13">
        <v>12</v>
      </c>
      <c r="C13">
        <v>17.6329515345519</v>
      </c>
      <c r="D13">
        <v>21.627001297689201</v>
      </c>
      <c r="E13">
        <v>18.656223819977502</v>
      </c>
      <c r="F13">
        <v>15.2549750341213</v>
      </c>
      <c r="G13" s="16">
        <v>40</v>
      </c>
      <c r="H13">
        <v>15.2694357554579</v>
      </c>
      <c r="I13">
        <v>17.329372789625602</v>
      </c>
      <c r="J13" s="16">
        <v>40</v>
      </c>
      <c r="K13">
        <v>19.3566333906791</v>
      </c>
      <c r="L13">
        <v>21.756922605797602</v>
      </c>
      <c r="M13">
        <v>14.9538079865368</v>
      </c>
      <c r="N13">
        <v>20.081110603455599</v>
      </c>
      <c r="O13">
        <v>17.732918619050999</v>
      </c>
      <c r="P13">
        <v>23.684733430390601</v>
      </c>
      <c r="Q13">
        <v>20.704605520491501</v>
      </c>
      <c r="R13">
        <v>21.597109520215199</v>
      </c>
      <c r="S13">
        <v>21.090036591866198</v>
      </c>
      <c r="T13">
        <v>16.582533987586601</v>
      </c>
      <c r="U13">
        <v>27.839409740585801</v>
      </c>
      <c r="V13">
        <v>16.036391030176301</v>
      </c>
      <c r="W13">
        <v>19.8853110565036</v>
      </c>
      <c r="X13">
        <v>21.770405133111499</v>
      </c>
      <c r="Y13">
        <v>23.1615131998858</v>
      </c>
      <c r="Z13">
        <v>17.036486394984099</v>
      </c>
      <c r="AA13">
        <v>24.355454699999999</v>
      </c>
      <c r="AB13">
        <v>15.754137136821999</v>
      </c>
      <c r="AC13">
        <v>18.690696319375299</v>
      </c>
      <c r="AD13">
        <v>14.3948862872542</v>
      </c>
      <c r="AE13">
        <v>20.5684586722844</v>
      </c>
      <c r="AF13">
        <v>20.254556397024</v>
      </c>
      <c r="AG13">
        <v>26.389958232677799</v>
      </c>
      <c r="AH13">
        <v>19.839165375928001</v>
      </c>
      <c r="AI13">
        <v>22.777532379591001</v>
      </c>
      <c r="AJ13">
        <v>18.2638719333669</v>
      </c>
      <c r="AK13">
        <v>19.8699723979461</v>
      </c>
      <c r="AL13">
        <v>13.735705592283001</v>
      </c>
      <c r="AM13">
        <v>16.529694757486102</v>
      </c>
      <c r="AN13">
        <v>16.5234076829753</v>
      </c>
      <c r="AO13">
        <v>21.317620391142398</v>
      </c>
      <c r="AP13">
        <v>20.826351627780799</v>
      </c>
      <c r="AQ13">
        <v>21.5367286856081</v>
      </c>
      <c r="AR13">
        <v>12.1276973442961</v>
      </c>
      <c r="AS13">
        <v>26.625081503529099</v>
      </c>
      <c r="AT13">
        <v>12.009025626548601</v>
      </c>
      <c r="AU13">
        <v>25.5769588812535</v>
      </c>
      <c r="AV13">
        <v>21.727881187828999</v>
      </c>
      <c r="AW13">
        <v>13.6559838499469</v>
      </c>
      <c r="AX13">
        <v>9.1521262342634007</v>
      </c>
    </row>
    <row r="14" spans="1:50" x14ac:dyDescent="0.25">
      <c r="A14" s="11" t="s">
        <v>53</v>
      </c>
      <c r="B14">
        <v>13</v>
      </c>
      <c r="C14">
        <v>18.339975742995701</v>
      </c>
      <c r="D14">
        <v>21.916326303824999</v>
      </c>
      <c r="E14">
        <v>18.982203352972601</v>
      </c>
      <c r="F14">
        <v>14.7150757930468</v>
      </c>
      <c r="G14" s="16">
        <v>40</v>
      </c>
      <c r="H14">
        <v>14.1965471189647</v>
      </c>
      <c r="I14">
        <v>18.5494656483366</v>
      </c>
      <c r="J14" s="16">
        <v>40</v>
      </c>
      <c r="K14">
        <v>21.7987264954868</v>
      </c>
      <c r="L14">
        <v>21.585553972490199</v>
      </c>
      <c r="M14">
        <v>14.374938465371899</v>
      </c>
      <c r="N14">
        <v>19.130214992161399</v>
      </c>
      <c r="O14">
        <v>17.874730704629499</v>
      </c>
      <c r="P14">
        <v>26.720684477909298</v>
      </c>
      <c r="Q14">
        <v>21.161522764848598</v>
      </c>
      <c r="R14">
        <v>21.9313052706026</v>
      </c>
      <c r="S14">
        <v>22.438596551490001</v>
      </c>
      <c r="T14">
        <v>16.260580656673799</v>
      </c>
      <c r="U14">
        <v>28.345542120000001</v>
      </c>
      <c r="V14">
        <v>15.277642681951599</v>
      </c>
      <c r="W14">
        <v>20.687983875307701</v>
      </c>
      <c r="X14">
        <v>22.462337630693199</v>
      </c>
      <c r="Y14">
        <v>23.693283672124299</v>
      </c>
      <c r="Z14">
        <v>16.664731209448099</v>
      </c>
      <c r="AA14">
        <v>25.442732100000001</v>
      </c>
      <c r="AB14">
        <v>15.728386850651001</v>
      </c>
      <c r="AC14">
        <v>19.274273013010401</v>
      </c>
      <c r="AD14">
        <v>13.2619311180305</v>
      </c>
      <c r="AE14">
        <v>20.909451361200301</v>
      </c>
      <c r="AF14">
        <v>20.121433363756601</v>
      </c>
      <c r="AG14">
        <v>25.172710631959699</v>
      </c>
      <c r="AH14">
        <v>20.742867446007399</v>
      </c>
      <c r="AI14">
        <v>21.592069575278199</v>
      </c>
      <c r="AJ14">
        <v>18.662122762690501</v>
      </c>
      <c r="AK14">
        <v>20.6377906707935</v>
      </c>
      <c r="AL14">
        <v>13.444749669666599</v>
      </c>
      <c r="AM14">
        <v>18.237904532417001</v>
      </c>
      <c r="AN14">
        <v>16.524073980155901</v>
      </c>
      <c r="AO14">
        <v>21.289880355944</v>
      </c>
      <c r="AP14">
        <v>21.0770368901537</v>
      </c>
      <c r="AQ14">
        <v>22.759602434098401</v>
      </c>
      <c r="AR14">
        <v>10.9184719627359</v>
      </c>
      <c r="AS14">
        <v>24.445457000000001</v>
      </c>
      <c r="AT14">
        <v>11.132381456673301</v>
      </c>
      <c r="AU14">
        <v>26.385574168472299</v>
      </c>
      <c r="AV14">
        <v>21.7852528805372</v>
      </c>
      <c r="AW14">
        <v>13.189097881607999</v>
      </c>
      <c r="AX14">
        <v>8.3553148085200704</v>
      </c>
    </row>
    <row r="15" spans="1:50" x14ac:dyDescent="0.25">
      <c r="A15" s="11" t="s">
        <v>53</v>
      </c>
      <c r="B15">
        <v>14</v>
      </c>
      <c r="C15">
        <v>17.691765335781799</v>
      </c>
      <c r="D15">
        <v>20.955450774937699</v>
      </c>
      <c r="E15">
        <v>18.0075691116587</v>
      </c>
      <c r="F15">
        <v>13.789282747254701</v>
      </c>
      <c r="G15" s="16">
        <v>40</v>
      </c>
      <c r="H15">
        <v>14.0231188338637</v>
      </c>
      <c r="I15">
        <v>16.853220776271201</v>
      </c>
      <c r="J15" s="16">
        <v>40</v>
      </c>
      <c r="K15">
        <v>20.846777029955302</v>
      </c>
      <c r="L15">
        <v>21.475112060338802</v>
      </c>
      <c r="M15">
        <v>13.922871540232199</v>
      </c>
      <c r="N15">
        <v>18.968982703383499</v>
      </c>
      <c r="O15">
        <v>17.371896041476301</v>
      </c>
      <c r="P15">
        <v>23.969779374349699</v>
      </c>
      <c r="Q15">
        <v>20.169195373918601</v>
      </c>
      <c r="R15">
        <v>20.8799071494158</v>
      </c>
      <c r="S15">
        <v>21.066545559619701</v>
      </c>
      <c r="T15">
        <v>15.971227762045199</v>
      </c>
      <c r="U15">
        <v>27.345675400000001</v>
      </c>
      <c r="V15">
        <v>15.005332840920399</v>
      </c>
      <c r="W15">
        <v>19.749573780091598</v>
      </c>
      <c r="X15">
        <v>21.497796577742701</v>
      </c>
      <c r="Y15">
        <v>22.293778770705899</v>
      </c>
      <c r="Z15">
        <v>16.334421761865698</v>
      </c>
      <c r="AA15">
        <v>26.2636632349184</v>
      </c>
      <c r="AB15">
        <v>15.758843373398699</v>
      </c>
      <c r="AC15">
        <v>18.599858439454302</v>
      </c>
      <c r="AD15">
        <v>13.7014530946125</v>
      </c>
      <c r="AE15">
        <v>20.152756697483301</v>
      </c>
      <c r="AF15">
        <v>19.331287474332001</v>
      </c>
      <c r="AG15">
        <v>24.972517412619599</v>
      </c>
      <c r="AH15">
        <v>19.639004526357699</v>
      </c>
      <c r="AI15">
        <v>21.7657007680037</v>
      </c>
      <c r="AJ15">
        <v>18.3125674921741</v>
      </c>
      <c r="AK15">
        <v>19.668549380536302</v>
      </c>
      <c r="AL15">
        <v>12.7623868336811</v>
      </c>
      <c r="AM15">
        <v>16.525189159834198</v>
      </c>
      <c r="AN15">
        <v>15.9791472650542</v>
      </c>
      <c r="AO15">
        <v>20.650314846213501</v>
      </c>
      <c r="AP15">
        <v>20.128420413571099</v>
      </c>
      <c r="AQ15">
        <v>21.274421105135801</v>
      </c>
      <c r="AR15">
        <v>11.2772491195238</v>
      </c>
      <c r="AS15">
        <v>23.213852449721799</v>
      </c>
      <c r="AT15">
        <v>10.916400813177299</v>
      </c>
      <c r="AU15">
        <v>26.2888060180086</v>
      </c>
      <c r="AV15">
        <v>21.602623469079901</v>
      </c>
      <c r="AW15">
        <v>12.6706571388832</v>
      </c>
      <c r="AX15">
        <v>8.2076864695559504</v>
      </c>
    </row>
    <row r="16" spans="1:50" x14ac:dyDescent="0.25">
      <c r="A16" s="11" t="s">
        <v>53</v>
      </c>
      <c r="B16">
        <v>15</v>
      </c>
      <c r="C16">
        <v>18.776185452444</v>
      </c>
      <c r="D16">
        <v>20.424574</v>
      </c>
      <c r="E16">
        <v>18.853415486234599</v>
      </c>
      <c r="F16">
        <v>14.7736691841517</v>
      </c>
      <c r="G16" s="16">
        <v>40</v>
      </c>
      <c r="H16">
        <v>14.636482169590201</v>
      </c>
      <c r="I16">
        <v>18.625482833128</v>
      </c>
      <c r="J16" s="16">
        <v>40</v>
      </c>
      <c r="K16">
        <v>21.483817427855701</v>
      </c>
      <c r="L16">
        <v>23.653248839813301</v>
      </c>
      <c r="M16">
        <v>14.5053705384222</v>
      </c>
      <c r="N16">
        <v>18.249914964356599</v>
      </c>
      <c r="O16">
        <v>17.923085305835802</v>
      </c>
      <c r="P16">
        <v>24.827401689116499</v>
      </c>
      <c r="Q16">
        <v>22.021819831692099</v>
      </c>
      <c r="R16">
        <v>22.035640702834101</v>
      </c>
      <c r="S16">
        <v>23.5187762012029</v>
      </c>
      <c r="T16">
        <v>16.885797242906701</v>
      </c>
      <c r="U16">
        <v>28.344518000000001</v>
      </c>
      <c r="V16">
        <v>15.9257279770867</v>
      </c>
      <c r="W16">
        <v>20.776110315471499</v>
      </c>
      <c r="X16">
        <v>24.002478813593001</v>
      </c>
      <c r="Y16">
        <v>23.432700092701101</v>
      </c>
      <c r="Z16">
        <v>16.838412216322801</v>
      </c>
      <c r="AA16">
        <v>24.341547500000001</v>
      </c>
      <c r="AB16">
        <v>16.890516727162499</v>
      </c>
      <c r="AC16">
        <v>19.8535762946325</v>
      </c>
      <c r="AD16">
        <v>12.5972794568514</v>
      </c>
      <c r="AE16">
        <v>22.021744737661599</v>
      </c>
      <c r="AF16">
        <v>20.522104831413099</v>
      </c>
      <c r="AG16">
        <v>26.909213606628299</v>
      </c>
      <c r="AH16">
        <v>20.757710817914599</v>
      </c>
      <c r="AI16">
        <v>22.214614950092901</v>
      </c>
      <c r="AJ16">
        <v>18.200397279501601</v>
      </c>
      <c r="AK16">
        <v>22.572165123634498</v>
      </c>
      <c r="AL16">
        <v>13.6472421755537</v>
      </c>
      <c r="AM16">
        <v>18.7318966790559</v>
      </c>
      <c r="AN16">
        <v>16.4784899491579</v>
      </c>
      <c r="AO16">
        <v>21.267797471718598</v>
      </c>
      <c r="AP16">
        <v>21.905772049113601</v>
      </c>
      <c r="AQ16">
        <v>21.724626527592999</v>
      </c>
      <c r="AR16">
        <v>11.168644433927099</v>
      </c>
      <c r="AS16">
        <v>24.0054111054266</v>
      </c>
      <c r="AT16">
        <v>11.206269459162399</v>
      </c>
      <c r="AU16">
        <v>25.4745445</v>
      </c>
      <c r="AV16">
        <v>22.911408230553899</v>
      </c>
      <c r="AW16">
        <v>13.086748795928701</v>
      </c>
      <c r="AX16">
        <v>8.8805244316794099</v>
      </c>
    </row>
    <row r="17" spans="1:50" x14ac:dyDescent="0.25">
      <c r="A17" s="18" t="s">
        <v>54</v>
      </c>
      <c r="B17">
        <v>16</v>
      </c>
      <c r="C17">
        <v>16.844042486432201</v>
      </c>
      <c r="D17">
        <v>21.049644388953201</v>
      </c>
      <c r="E17">
        <v>18.876465554909501</v>
      </c>
      <c r="F17">
        <v>15.0987316318427</v>
      </c>
      <c r="G17" s="16">
        <v>40</v>
      </c>
      <c r="H17">
        <v>14.947593829014201</v>
      </c>
      <c r="I17">
        <v>15.324298247347</v>
      </c>
      <c r="J17" s="16">
        <v>40</v>
      </c>
      <c r="K17">
        <v>17.810916015407201</v>
      </c>
      <c r="L17">
        <v>20.986031507472099</v>
      </c>
      <c r="M17">
        <v>14.474428207349201</v>
      </c>
      <c r="N17">
        <v>20.046922825219301</v>
      </c>
      <c r="O17">
        <v>17.653052473784999</v>
      </c>
      <c r="P17">
        <v>24.664574000000002</v>
      </c>
      <c r="Q17">
        <v>17.925065385743299</v>
      </c>
      <c r="R17">
        <v>21.125321593761701</v>
      </c>
      <c r="S17">
        <v>20.917338945761198</v>
      </c>
      <c r="T17">
        <v>16.874764007134701</v>
      </c>
      <c r="U17">
        <v>26.970783701950101</v>
      </c>
      <c r="V17">
        <v>16.039708442596499</v>
      </c>
      <c r="W17">
        <v>18.157888390908699</v>
      </c>
      <c r="X17">
        <v>21.364235444757099</v>
      </c>
      <c r="Y17">
        <v>22.685802227846001</v>
      </c>
      <c r="Z17">
        <v>16.9754217249248</v>
      </c>
      <c r="AA17" s="16">
        <v>40</v>
      </c>
      <c r="AB17">
        <v>15.555611342687</v>
      </c>
      <c r="AC17">
        <v>19.269136008097199</v>
      </c>
      <c r="AD17">
        <v>12.7688163264003</v>
      </c>
      <c r="AE17">
        <v>16.868795126265699</v>
      </c>
      <c r="AF17">
        <v>19.759718488389701</v>
      </c>
      <c r="AG17">
        <v>20.777130683438401</v>
      </c>
      <c r="AH17">
        <v>19.862206730289302</v>
      </c>
      <c r="AI17">
        <v>23.055975955505801</v>
      </c>
      <c r="AJ17">
        <v>18.777167823465799</v>
      </c>
      <c r="AK17">
        <v>19.406786948663498</v>
      </c>
      <c r="AL17">
        <v>13.371678856568799</v>
      </c>
      <c r="AM17">
        <v>16.087497858330099</v>
      </c>
      <c r="AN17">
        <v>16.9629173785844</v>
      </c>
      <c r="AO17">
        <v>21.636780612180999</v>
      </c>
      <c r="AP17">
        <v>17.651001164809198</v>
      </c>
      <c r="AQ17">
        <v>16.758336166127201</v>
      </c>
      <c r="AR17">
        <v>11.4635437453599</v>
      </c>
      <c r="AS17">
        <v>24.618732911115298</v>
      </c>
      <c r="AT17">
        <v>12.563667362795099</v>
      </c>
      <c r="AU17">
        <v>23.494447314837501</v>
      </c>
      <c r="AV17">
        <v>19.4712130455158</v>
      </c>
      <c r="AW17">
        <v>13.613053869786899</v>
      </c>
      <c r="AX17">
        <v>9.2994505738356903</v>
      </c>
    </row>
    <row r="18" spans="1:50" x14ac:dyDescent="0.25">
      <c r="A18" s="18" t="s">
        <v>54</v>
      </c>
      <c r="B18">
        <v>17</v>
      </c>
      <c r="C18">
        <v>17.214725840481801</v>
      </c>
      <c r="D18">
        <v>19.791614153690599</v>
      </c>
      <c r="E18">
        <v>18.215557890499699</v>
      </c>
      <c r="F18">
        <v>14.7984032567727</v>
      </c>
      <c r="G18" s="16">
        <v>40</v>
      </c>
      <c r="H18">
        <v>14.0019449272197</v>
      </c>
      <c r="I18">
        <v>17.6341625421814</v>
      </c>
      <c r="J18" s="16">
        <v>40</v>
      </c>
      <c r="K18">
        <v>20.054524961702601</v>
      </c>
      <c r="L18">
        <v>20.3663070134149</v>
      </c>
      <c r="M18">
        <v>14.0301952081458</v>
      </c>
      <c r="N18">
        <v>18.861606940602599</v>
      </c>
      <c r="O18">
        <v>17.414182716302498</v>
      </c>
      <c r="P18">
        <v>24.063226733235599</v>
      </c>
      <c r="Q18">
        <v>20.034166921025601</v>
      </c>
      <c r="R18">
        <v>21.191349314942599</v>
      </c>
      <c r="S18">
        <v>20.5813709772493</v>
      </c>
      <c r="T18">
        <v>16.202129165988001</v>
      </c>
      <c r="U18">
        <v>28.345157749999998</v>
      </c>
      <c r="V18">
        <v>15.4119183908302</v>
      </c>
      <c r="W18">
        <v>18.7330992881203</v>
      </c>
      <c r="X18">
        <v>22.111776417779001</v>
      </c>
      <c r="Y18">
        <v>23.293555837646601</v>
      </c>
      <c r="Z18">
        <v>16.616194204833501</v>
      </c>
      <c r="AA18" s="16">
        <v>40</v>
      </c>
      <c r="AB18">
        <v>14.6737142934511</v>
      </c>
      <c r="AC18">
        <v>18.452759652887401</v>
      </c>
      <c r="AD18">
        <v>13.2054926336675</v>
      </c>
      <c r="AE18">
        <v>20.473854061948298</v>
      </c>
      <c r="AF18">
        <v>19.6270699457821</v>
      </c>
      <c r="AG18">
        <v>24.7072140206662</v>
      </c>
      <c r="AH18">
        <v>20.067975261529298</v>
      </c>
      <c r="AI18">
        <v>21.612509954492499</v>
      </c>
      <c r="AJ18">
        <v>18.780503837901801</v>
      </c>
      <c r="AK18">
        <v>19.149296708273098</v>
      </c>
      <c r="AL18">
        <v>13.362074085313999</v>
      </c>
      <c r="AM18">
        <v>17.808049516236402</v>
      </c>
      <c r="AN18">
        <v>16.7330502656744</v>
      </c>
      <c r="AO18">
        <v>20.761526179395702</v>
      </c>
      <c r="AP18">
        <v>19.901503127124101</v>
      </c>
      <c r="AQ18">
        <v>20.854140458485499</v>
      </c>
      <c r="AR18">
        <v>10.9569046326022</v>
      </c>
      <c r="AS18">
        <v>24.667445000000001</v>
      </c>
      <c r="AT18">
        <v>11.351145613456801</v>
      </c>
      <c r="AU18">
        <v>28.103755136248498</v>
      </c>
      <c r="AV18">
        <v>20.115301163590299</v>
      </c>
      <c r="AW18">
        <v>13.0474815222428</v>
      </c>
      <c r="AX18">
        <v>8.5934735684256491</v>
      </c>
    </row>
    <row r="19" spans="1:50" x14ac:dyDescent="0.25">
      <c r="A19" s="18" t="s">
        <v>54</v>
      </c>
      <c r="B19">
        <v>18</v>
      </c>
      <c r="C19">
        <v>18.6459426277139</v>
      </c>
      <c r="D19">
        <v>20.007894968467699</v>
      </c>
      <c r="E19">
        <v>19.379565578492901</v>
      </c>
      <c r="F19">
        <v>15.6905747738932</v>
      </c>
      <c r="G19" s="16">
        <v>40</v>
      </c>
      <c r="H19">
        <v>15.2122582636476</v>
      </c>
      <c r="I19">
        <v>18.3602608073322</v>
      </c>
      <c r="J19" s="16">
        <v>40</v>
      </c>
      <c r="K19">
        <v>22.044001387921899</v>
      </c>
      <c r="L19">
        <v>20.203139649186099</v>
      </c>
      <c r="M19">
        <v>14.98518618075</v>
      </c>
      <c r="N19">
        <v>21.211530172688899</v>
      </c>
      <c r="O19">
        <v>18.3492823873273</v>
      </c>
      <c r="P19">
        <v>25.341142399999999</v>
      </c>
      <c r="Q19">
        <v>21.588453005783801</v>
      </c>
      <c r="R19">
        <v>22.070742795765199</v>
      </c>
      <c r="S19">
        <v>20.207011942254699</v>
      </c>
      <c r="T19">
        <v>18.1112558342444</v>
      </c>
      <c r="U19">
        <v>31.345547</v>
      </c>
      <c r="V19">
        <v>16.090165311990901</v>
      </c>
      <c r="W19">
        <v>20.869476498663801</v>
      </c>
      <c r="X19">
        <v>22.517697018843901</v>
      </c>
      <c r="Y19">
        <v>23.362081829920101</v>
      </c>
      <c r="Z19">
        <v>17.7791792580723</v>
      </c>
      <c r="AA19" s="16">
        <v>40</v>
      </c>
      <c r="AB19">
        <v>16.575044140013699</v>
      </c>
      <c r="AC19">
        <v>20.1748347798755</v>
      </c>
      <c r="AD19">
        <v>15.234282653426201</v>
      </c>
      <c r="AE19">
        <v>21.0336665036643</v>
      </c>
      <c r="AF19">
        <v>20.696834823303401</v>
      </c>
      <c r="AG19">
        <v>24.8630756990114</v>
      </c>
      <c r="AH19">
        <v>21.196776146820898</v>
      </c>
      <c r="AI19">
        <v>23.031611594568702</v>
      </c>
      <c r="AJ19">
        <v>19.6666179279948</v>
      </c>
      <c r="AK19">
        <v>18.5174246701052</v>
      </c>
      <c r="AL19">
        <v>14.084055314510501</v>
      </c>
      <c r="AM19">
        <v>19.568259102730501</v>
      </c>
      <c r="AN19">
        <v>17.709770139820201</v>
      </c>
      <c r="AO19">
        <v>22.3495992560586</v>
      </c>
      <c r="AP19">
        <v>20.7922294264492</v>
      </c>
      <c r="AQ19">
        <v>21.1185557196231</v>
      </c>
      <c r="AR19">
        <v>11.866350450499001</v>
      </c>
      <c r="AS19">
        <v>25.14214475</v>
      </c>
      <c r="AT19">
        <v>12.5776082840299</v>
      </c>
      <c r="AU19">
        <v>27.835995480002602</v>
      </c>
      <c r="AV19">
        <v>21.235730090608001</v>
      </c>
      <c r="AW19">
        <v>14.203216402304299</v>
      </c>
      <c r="AX19">
        <v>9.3101397195157691</v>
      </c>
    </row>
    <row r="20" spans="1:50" x14ac:dyDescent="0.25">
      <c r="A20" s="18" t="s">
        <v>54</v>
      </c>
      <c r="B20">
        <v>19</v>
      </c>
      <c r="C20">
        <v>15.9389293001495</v>
      </c>
      <c r="D20">
        <v>22.720315478376399</v>
      </c>
      <c r="E20">
        <v>17.915805212888198</v>
      </c>
      <c r="F20">
        <v>14.6097713316633</v>
      </c>
      <c r="G20" s="16">
        <v>40</v>
      </c>
      <c r="H20">
        <v>13.812835647398201</v>
      </c>
      <c r="I20">
        <v>16.696617552904002</v>
      </c>
      <c r="J20" s="16">
        <v>40</v>
      </c>
      <c r="K20">
        <v>18.955362861635098</v>
      </c>
      <c r="L20">
        <v>21.755253753734401</v>
      </c>
      <c r="M20">
        <v>14.0832785600851</v>
      </c>
      <c r="N20">
        <v>18.412017911497198</v>
      </c>
      <c r="O20">
        <v>17.286282400213899</v>
      </c>
      <c r="P20">
        <v>25.2434019957843</v>
      </c>
      <c r="Q20">
        <v>19.826448072448201</v>
      </c>
      <c r="R20">
        <v>21.352853919117202</v>
      </c>
      <c r="S20">
        <v>21.973514310568099</v>
      </c>
      <c r="T20">
        <v>13.6389801827101</v>
      </c>
      <c r="U20">
        <v>27.33412457</v>
      </c>
      <c r="V20">
        <v>14.926680067688</v>
      </c>
      <c r="W20">
        <v>19.063217401166199</v>
      </c>
      <c r="X20">
        <v>20.483171635477898</v>
      </c>
      <c r="Y20">
        <v>21.866625099801201</v>
      </c>
      <c r="Z20">
        <v>16.5140554821722</v>
      </c>
      <c r="AA20" s="16">
        <v>40</v>
      </c>
      <c r="AB20">
        <v>13.3870692074505</v>
      </c>
      <c r="AC20">
        <v>17.159072607262701</v>
      </c>
      <c r="AD20">
        <v>11.4078856027475</v>
      </c>
      <c r="AE20">
        <v>20.2045855579236</v>
      </c>
      <c r="AF20">
        <v>19.533983154721302</v>
      </c>
      <c r="AG20">
        <v>24.931230983455901</v>
      </c>
      <c r="AH20">
        <v>18.772208754246702</v>
      </c>
      <c r="AI20">
        <v>21.115202870389101</v>
      </c>
      <c r="AJ20">
        <v>18.125233428891502</v>
      </c>
      <c r="AK20">
        <v>20.496108734929901</v>
      </c>
      <c r="AL20">
        <v>12.910698881894101</v>
      </c>
      <c r="AM20">
        <v>14.854261162570401</v>
      </c>
      <c r="AN20">
        <v>16.870625836271699</v>
      </c>
      <c r="AO20">
        <v>21.044473326308701</v>
      </c>
      <c r="AP20">
        <v>19.771347676716999</v>
      </c>
      <c r="AQ20">
        <v>22.3266278501108</v>
      </c>
      <c r="AR20">
        <v>10.991648546896601</v>
      </c>
      <c r="AS20">
        <v>25.655684362377599</v>
      </c>
      <c r="AT20">
        <v>11.0121670301947</v>
      </c>
      <c r="AU20">
        <v>25.438035087668101</v>
      </c>
      <c r="AV20">
        <v>20.146280363972998</v>
      </c>
      <c r="AW20">
        <v>12.761864151966</v>
      </c>
      <c r="AX20">
        <v>8.8290817672939106</v>
      </c>
    </row>
    <row r="21" spans="1:50" x14ac:dyDescent="0.25">
      <c r="A21" s="18" t="s">
        <v>54</v>
      </c>
      <c r="B21">
        <v>20</v>
      </c>
      <c r="C21">
        <v>19.134695577342999</v>
      </c>
      <c r="D21">
        <v>23.2210564478207</v>
      </c>
      <c r="E21">
        <v>18.7910966890799</v>
      </c>
      <c r="F21">
        <v>15.0936022318007</v>
      </c>
      <c r="G21" s="16">
        <v>40</v>
      </c>
      <c r="H21">
        <v>14.3217046255377</v>
      </c>
      <c r="I21">
        <v>18.938013163498201</v>
      </c>
      <c r="J21" s="16">
        <v>40</v>
      </c>
      <c r="K21">
        <v>21.583498501479902</v>
      </c>
      <c r="L21">
        <v>22.326654513759198</v>
      </c>
      <c r="M21">
        <v>14.5131572140125</v>
      </c>
      <c r="N21">
        <v>19.4599010169979</v>
      </c>
      <c r="O21">
        <v>17.915792207545799</v>
      </c>
      <c r="P21">
        <v>24.709679543419899</v>
      </c>
      <c r="Q21">
        <v>21.349819856309299</v>
      </c>
      <c r="R21">
        <v>21.649664983805</v>
      </c>
      <c r="S21">
        <v>22.344279430122199</v>
      </c>
      <c r="T21">
        <v>17.023852607719</v>
      </c>
      <c r="U21">
        <v>28.3415754</v>
      </c>
      <c r="V21">
        <v>15.469401924801099</v>
      </c>
      <c r="W21">
        <v>21.2879658414885</v>
      </c>
      <c r="X21">
        <v>23.3631848847741</v>
      </c>
      <c r="Y21">
        <v>23.0281977597576</v>
      </c>
      <c r="Z21">
        <v>17.244449716518801</v>
      </c>
      <c r="AA21" s="16">
        <v>40</v>
      </c>
      <c r="AB21">
        <v>16.307155584128001</v>
      </c>
      <c r="AC21">
        <v>19.861333668194099</v>
      </c>
      <c r="AD21">
        <v>12.687249020641101</v>
      </c>
      <c r="AE21">
        <v>22.5999668756745</v>
      </c>
      <c r="AF21">
        <v>20.173395910917499</v>
      </c>
      <c r="AG21">
        <v>26.650812995773599</v>
      </c>
      <c r="AH21">
        <v>20.106941205821801</v>
      </c>
      <c r="AI21">
        <v>21.136436791691601</v>
      </c>
      <c r="AJ21">
        <v>18.9314636550438</v>
      </c>
      <c r="AK21">
        <v>21.071784414467199</v>
      </c>
      <c r="AL21">
        <v>13.370834373232899</v>
      </c>
      <c r="AM21">
        <v>19.989020799489701</v>
      </c>
      <c r="AN21">
        <v>16.965561872958901</v>
      </c>
      <c r="AO21">
        <v>21.628070703618</v>
      </c>
      <c r="AP21">
        <v>20.826314578125999</v>
      </c>
      <c r="AQ21">
        <v>23.3469738729917</v>
      </c>
      <c r="AR21">
        <v>11.5272314288614</v>
      </c>
      <c r="AS21">
        <v>24.345457400000001</v>
      </c>
      <c r="AT21">
        <v>11.5326033920309</v>
      </c>
      <c r="AU21">
        <v>24.835663315994001</v>
      </c>
      <c r="AV21">
        <v>23.576222568896501</v>
      </c>
      <c r="AW21">
        <v>13.431787993409401</v>
      </c>
      <c r="AX21">
        <v>8.8010693601192802</v>
      </c>
    </row>
    <row r="22" spans="1:50" x14ac:dyDescent="0.25">
      <c r="A22" s="19" t="s">
        <v>55</v>
      </c>
      <c r="B22">
        <v>21</v>
      </c>
      <c r="C22">
        <v>17.299925818466299</v>
      </c>
      <c r="D22">
        <v>20.987577477492099</v>
      </c>
      <c r="E22">
        <v>17.732327460439102</v>
      </c>
      <c r="F22">
        <v>14.875394409801601</v>
      </c>
      <c r="G22" s="16">
        <v>40</v>
      </c>
      <c r="H22">
        <v>14.2811442718771</v>
      </c>
      <c r="I22">
        <v>17.655910501324598</v>
      </c>
      <c r="J22" s="16">
        <v>40</v>
      </c>
      <c r="K22">
        <v>18.9548775968744</v>
      </c>
      <c r="L22">
        <v>21.1766985047445</v>
      </c>
      <c r="M22">
        <v>14.5973032755538</v>
      </c>
      <c r="N22">
        <v>20.1631855343445</v>
      </c>
      <c r="O22">
        <v>17.037597169920399</v>
      </c>
      <c r="P22">
        <v>25.6904203975112</v>
      </c>
      <c r="Q22">
        <v>20.7244407249582</v>
      </c>
      <c r="R22">
        <v>20.775887201078302</v>
      </c>
      <c r="S22">
        <v>21.595202074044298</v>
      </c>
      <c r="T22">
        <v>16.798558867721599</v>
      </c>
      <c r="U22" s="16">
        <v>40</v>
      </c>
      <c r="V22">
        <v>15.532153796799699</v>
      </c>
      <c r="W22">
        <v>20.110557975294</v>
      </c>
      <c r="X22">
        <v>21.427315567524399</v>
      </c>
      <c r="Y22">
        <v>22.886397021494499</v>
      </c>
      <c r="Z22">
        <v>16.706040341371398</v>
      </c>
      <c r="AA22" s="16">
        <v>40</v>
      </c>
      <c r="AB22">
        <v>15.6861916022184</v>
      </c>
      <c r="AC22">
        <v>19.4639065873776</v>
      </c>
      <c r="AD22">
        <v>13.0868513391815</v>
      </c>
      <c r="AE22">
        <v>21.013203091236001</v>
      </c>
      <c r="AF22">
        <v>19.596552719525398</v>
      </c>
      <c r="AG22">
        <v>27.298817612232799</v>
      </c>
      <c r="AH22">
        <v>18.949534035833601</v>
      </c>
      <c r="AI22">
        <v>22.3736726332661</v>
      </c>
      <c r="AJ22">
        <v>18.290241062339199</v>
      </c>
      <c r="AK22">
        <v>19.806444297518901</v>
      </c>
      <c r="AL22">
        <v>13.025709997794699</v>
      </c>
      <c r="AM22">
        <v>17.644974905167</v>
      </c>
      <c r="AN22">
        <v>16.449150599986901</v>
      </c>
      <c r="AO22">
        <v>20.488226953001899</v>
      </c>
      <c r="AP22">
        <v>20.790508700205301</v>
      </c>
      <c r="AQ22">
        <v>21.909966707726198</v>
      </c>
      <c r="AR22">
        <v>11.3680424236981</v>
      </c>
      <c r="AS22">
        <v>25.255903147682002</v>
      </c>
      <c r="AT22">
        <v>11.375947811087199</v>
      </c>
      <c r="AU22">
        <v>26.825002963431899</v>
      </c>
      <c r="AV22">
        <v>21.302138974833898</v>
      </c>
      <c r="AW22">
        <v>13.215352871112101</v>
      </c>
      <c r="AX22">
        <v>8.8357015246689397</v>
      </c>
    </row>
    <row r="23" spans="1:50" x14ac:dyDescent="0.25">
      <c r="A23" s="19" t="s">
        <v>55</v>
      </c>
      <c r="B23">
        <v>22</v>
      </c>
      <c r="C23">
        <v>17.408937618231398</v>
      </c>
      <c r="D23">
        <v>20.160487835687899</v>
      </c>
      <c r="E23">
        <v>17.4646339552549</v>
      </c>
      <c r="F23">
        <v>14.8772010857487</v>
      </c>
      <c r="G23" s="16">
        <v>40</v>
      </c>
      <c r="H23">
        <v>14.3445872291884</v>
      </c>
      <c r="I23">
        <v>16.180745465483898</v>
      </c>
      <c r="J23" s="16">
        <v>40</v>
      </c>
      <c r="K23">
        <v>17.640136520033401</v>
      </c>
      <c r="L23">
        <v>20.045690949749201</v>
      </c>
      <c r="M23">
        <v>14.5608713107383</v>
      </c>
      <c r="N23">
        <v>19.453074827948299</v>
      </c>
      <c r="O23">
        <v>16.8671004268841</v>
      </c>
      <c r="P23">
        <v>25.647545699999998</v>
      </c>
      <c r="Q23">
        <v>20.2400177420928</v>
      </c>
      <c r="R23">
        <v>20.252423536052699</v>
      </c>
      <c r="S23">
        <v>20.1959904461824</v>
      </c>
      <c r="T23">
        <v>16.572309164188901</v>
      </c>
      <c r="U23" s="16">
        <v>40</v>
      </c>
      <c r="V23">
        <v>15.3281401978243</v>
      </c>
      <c r="W23">
        <v>19.351986516996501</v>
      </c>
      <c r="X23">
        <v>23.221154426652699</v>
      </c>
      <c r="Y23">
        <v>21.3877770326209</v>
      </c>
      <c r="Z23">
        <v>16.370204326295099</v>
      </c>
      <c r="AA23" s="16">
        <v>40</v>
      </c>
      <c r="AB23">
        <v>14.426518622179801</v>
      </c>
      <c r="AC23">
        <v>18.579476632500501</v>
      </c>
      <c r="AD23">
        <v>13.564619277147999</v>
      </c>
      <c r="AE23">
        <v>20.299066227177399</v>
      </c>
      <c r="AF23">
        <v>18.767384493384601</v>
      </c>
      <c r="AG23">
        <v>22.137656975579901</v>
      </c>
      <c r="AH23">
        <v>18.687548530785101</v>
      </c>
      <c r="AI23">
        <v>22.622626935858602</v>
      </c>
      <c r="AJ23">
        <v>18.3821253638401</v>
      </c>
      <c r="AK23">
        <v>18.628889544196799</v>
      </c>
      <c r="AL23">
        <v>13.1732010641892</v>
      </c>
      <c r="AM23">
        <v>18.383596125668198</v>
      </c>
      <c r="AN23">
        <v>15.541804406946</v>
      </c>
      <c r="AO23">
        <v>19.915686876098299</v>
      </c>
      <c r="AP23">
        <v>19.9661335338367</v>
      </c>
      <c r="AQ23">
        <v>18.9906129045489</v>
      </c>
      <c r="AR23">
        <v>11.517054498430101</v>
      </c>
      <c r="AS23">
        <v>25.686348327516299</v>
      </c>
      <c r="AT23">
        <v>11.722073246277199</v>
      </c>
      <c r="AU23">
        <v>23.1642088990044</v>
      </c>
      <c r="AV23">
        <v>21.4354826959786</v>
      </c>
      <c r="AW23">
        <v>13.267431401011899</v>
      </c>
      <c r="AX23">
        <v>8.8446047197640301</v>
      </c>
    </row>
    <row r="24" spans="1:50" x14ac:dyDescent="0.25">
      <c r="A24" s="19" t="s">
        <v>55</v>
      </c>
      <c r="B24">
        <v>23</v>
      </c>
      <c r="C24">
        <v>16.331674726704598</v>
      </c>
      <c r="D24">
        <v>21.4345025392963</v>
      </c>
      <c r="E24">
        <v>17.4545268174707</v>
      </c>
      <c r="F24">
        <v>14.567973140391601</v>
      </c>
      <c r="G24" s="16">
        <v>40</v>
      </c>
      <c r="H24">
        <v>13.890003773656799</v>
      </c>
      <c r="I24">
        <v>17.368554097889799</v>
      </c>
      <c r="J24" s="16">
        <v>40</v>
      </c>
      <c r="K24">
        <v>18.949568165018398</v>
      </c>
      <c r="L24">
        <v>21.957092278621499</v>
      </c>
      <c r="M24">
        <v>14.190314166082899</v>
      </c>
      <c r="N24">
        <v>18.594988448456402</v>
      </c>
      <c r="O24">
        <v>16.547299574719599</v>
      </c>
      <c r="P24">
        <v>25.525924655169799</v>
      </c>
      <c r="Q24">
        <v>20.114386230927298</v>
      </c>
      <c r="R24">
        <v>20.565942246989799</v>
      </c>
      <c r="S24">
        <v>21.301954276383</v>
      </c>
      <c r="T24">
        <v>15.8249097463332</v>
      </c>
      <c r="U24" s="16">
        <v>40</v>
      </c>
      <c r="V24">
        <v>14.9049082257148</v>
      </c>
      <c r="W24">
        <v>18.600848279941602</v>
      </c>
      <c r="X24">
        <v>22.208551317881899</v>
      </c>
      <c r="Y24">
        <v>23.771414394696698</v>
      </c>
      <c r="Z24">
        <v>16.308783646016501</v>
      </c>
      <c r="AA24" s="16">
        <v>40</v>
      </c>
      <c r="AB24">
        <v>14.5119609004058</v>
      </c>
      <c r="AC24">
        <v>18.227851556248101</v>
      </c>
      <c r="AD24">
        <v>13.403946531895</v>
      </c>
      <c r="AE24">
        <v>19.718919081159601</v>
      </c>
      <c r="AF24">
        <v>19.1242198677025</v>
      </c>
      <c r="AG24">
        <v>23.440697929288699</v>
      </c>
      <c r="AH24">
        <v>18.866128702866099</v>
      </c>
      <c r="AI24">
        <v>22.232656278499999</v>
      </c>
      <c r="AJ24">
        <v>17.6049425290574</v>
      </c>
      <c r="AK24">
        <v>19.745273916551099</v>
      </c>
      <c r="AL24">
        <v>12.8572377269033</v>
      </c>
      <c r="AM24">
        <v>16.832493549330401</v>
      </c>
      <c r="AN24">
        <v>16.0081590669948</v>
      </c>
      <c r="AO24">
        <v>20.326419045447899</v>
      </c>
      <c r="AP24">
        <v>19.451849366596601</v>
      </c>
      <c r="AQ24">
        <v>21.3330603555676</v>
      </c>
      <c r="AR24">
        <v>11.270512326912099</v>
      </c>
      <c r="AS24">
        <v>24.837731106472599</v>
      </c>
      <c r="AT24">
        <v>11.5774341486017</v>
      </c>
      <c r="AU24">
        <v>24.751278235921198</v>
      </c>
      <c r="AV24">
        <v>20.691012861626099</v>
      </c>
      <c r="AW24">
        <v>12.9982885775119</v>
      </c>
      <c r="AX24">
        <v>8.3756088953005392</v>
      </c>
    </row>
    <row r="25" spans="1:50" x14ac:dyDescent="0.25">
      <c r="A25" s="19" t="s">
        <v>55</v>
      </c>
      <c r="B25">
        <v>24</v>
      </c>
      <c r="C25">
        <v>16.035468588172499</v>
      </c>
      <c r="D25">
        <v>22.838408828153501</v>
      </c>
      <c r="E25">
        <v>18.395511377805899</v>
      </c>
      <c r="F25">
        <v>15.122340259746901</v>
      </c>
      <c r="G25" s="16">
        <v>40</v>
      </c>
      <c r="H25">
        <v>14.602603789360201</v>
      </c>
      <c r="I25">
        <v>17.747738709940101</v>
      </c>
      <c r="J25" s="16">
        <v>40</v>
      </c>
      <c r="K25">
        <v>18.6748188132553</v>
      </c>
      <c r="L25">
        <v>23.0093204292235</v>
      </c>
      <c r="M25">
        <v>14.7159262345454</v>
      </c>
      <c r="N25">
        <v>18.658631830446701</v>
      </c>
      <c r="O25">
        <v>16.685498922221601</v>
      </c>
      <c r="P25">
        <v>24.975445400000002</v>
      </c>
      <c r="Q25">
        <v>20.100164885184402</v>
      </c>
      <c r="R25">
        <v>20.710012000536601</v>
      </c>
      <c r="S25">
        <v>23.043162283372201</v>
      </c>
      <c r="T25">
        <v>15.921523464924199</v>
      </c>
      <c r="U25" s="16">
        <v>40</v>
      </c>
      <c r="V25">
        <v>15.650619814009501</v>
      </c>
      <c r="W25">
        <v>18.477691781675802</v>
      </c>
      <c r="X25">
        <v>23.887848772300099</v>
      </c>
      <c r="Y25">
        <v>23.614398639119699</v>
      </c>
      <c r="Z25">
        <v>16.4701903203926</v>
      </c>
      <c r="AA25" s="16">
        <v>40</v>
      </c>
      <c r="AB25">
        <v>14.9219395969864</v>
      </c>
      <c r="AC25">
        <v>18.985950898917402</v>
      </c>
      <c r="AD25">
        <v>13.353251986015399</v>
      </c>
      <c r="AE25">
        <v>20.528184648396699</v>
      </c>
      <c r="AF25">
        <v>19.849078467639099</v>
      </c>
      <c r="AG25">
        <v>25.664703707367298</v>
      </c>
      <c r="AH25">
        <v>18.226176993838099</v>
      </c>
      <c r="AI25">
        <v>23.157145008299</v>
      </c>
      <c r="AJ25">
        <v>17.128491133928399</v>
      </c>
      <c r="AK25">
        <v>21.553783134697099</v>
      </c>
      <c r="AL25">
        <v>13.418645087208199</v>
      </c>
      <c r="AM25">
        <v>17.6297184893245</v>
      </c>
      <c r="AN25">
        <v>16.477535923539602</v>
      </c>
      <c r="AO25">
        <v>21.136321001612501</v>
      </c>
      <c r="AP25">
        <v>20.2364706223387</v>
      </c>
      <c r="AQ25">
        <v>21.097231886378498</v>
      </c>
      <c r="AR25">
        <v>11.549440244578999</v>
      </c>
      <c r="AS25">
        <v>25.475453999999999</v>
      </c>
      <c r="AT25">
        <v>12.8617468589491</v>
      </c>
      <c r="AU25">
        <v>24.414754599999998</v>
      </c>
      <c r="AV25">
        <v>21.577319943917502</v>
      </c>
      <c r="AW25">
        <v>13.1965093151035</v>
      </c>
      <c r="AX25">
        <v>9.4031328636481497</v>
      </c>
    </row>
    <row r="26" spans="1:50" x14ac:dyDescent="0.25">
      <c r="A26" s="19" t="s">
        <v>55</v>
      </c>
      <c r="B26">
        <v>25</v>
      </c>
      <c r="C26">
        <v>17.2470586600366</v>
      </c>
      <c r="D26">
        <v>19.534915180183798</v>
      </c>
      <c r="E26">
        <v>17.954664950117799</v>
      </c>
      <c r="F26">
        <v>14.952750830933599</v>
      </c>
      <c r="G26" s="16">
        <v>40</v>
      </c>
      <c r="H26">
        <v>13.8833979181767</v>
      </c>
      <c r="I26">
        <v>18.415695129369301</v>
      </c>
      <c r="J26" s="16">
        <v>40</v>
      </c>
      <c r="K26">
        <v>19.2671124902207</v>
      </c>
      <c r="L26">
        <v>20.113077395290599</v>
      </c>
      <c r="M26">
        <v>14.1461421098917</v>
      </c>
      <c r="N26">
        <v>20.332603770088902</v>
      </c>
      <c r="O26">
        <v>16.933353496563999</v>
      </c>
      <c r="P26">
        <v>24.303588098315998</v>
      </c>
      <c r="Q26">
        <v>20.9976060989936</v>
      </c>
      <c r="R26">
        <v>20.801616275521901</v>
      </c>
      <c r="S26">
        <v>20.651102286585299</v>
      </c>
      <c r="T26">
        <v>16.495811361118001</v>
      </c>
      <c r="U26" s="16">
        <v>40</v>
      </c>
      <c r="V26">
        <v>15.404508864708401</v>
      </c>
      <c r="W26">
        <v>19.6853942916226</v>
      </c>
      <c r="X26">
        <v>24.920245965332199</v>
      </c>
      <c r="Y26">
        <v>22.5160267671978</v>
      </c>
      <c r="Z26">
        <v>16.570385392821802</v>
      </c>
      <c r="AA26" s="16">
        <v>40</v>
      </c>
      <c r="AB26">
        <v>15.5159840301322</v>
      </c>
      <c r="AC26">
        <v>19.770719969162698</v>
      </c>
      <c r="AD26">
        <v>13.4733688967079</v>
      </c>
      <c r="AE26">
        <v>20.103918932550702</v>
      </c>
      <c r="AF26">
        <v>19.400986084434901</v>
      </c>
      <c r="AG26">
        <v>24.9157184120557</v>
      </c>
      <c r="AH26">
        <v>19.790645561289999</v>
      </c>
      <c r="AI26">
        <v>21.467349195933501</v>
      </c>
      <c r="AJ26">
        <v>18.579067721545599</v>
      </c>
      <c r="AK26">
        <v>18.2814093517344</v>
      </c>
      <c r="AL26">
        <v>12.975336554956</v>
      </c>
      <c r="AM26">
        <v>19.3587162967459</v>
      </c>
      <c r="AN26">
        <v>16.666885834468999</v>
      </c>
      <c r="AO26">
        <v>19.911798081853298</v>
      </c>
      <c r="AP26">
        <v>21.0257608073154</v>
      </c>
      <c r="AQ26">
        <v>21.853280928657199</v>
      </c>
      <c r="AR26">
        <v>11.412146661540399</v>
      </c>
      <c r="AS26">
        <v>25.3188667713451</v>
      </c>
      <c r="AT26">
        <v>11.807538335078601</v>
      </c>
      <c r="AU26">
        <v>25.1166716105948</v>
      </c>
      <c r="AV26">
        <v>22.868794963199001</v>
      </c>
      <c r="AW26">
        <v>13.2704329953071</v>
      </c>
      <c r="AX26">
        <v>8.6855630226728007</v>
      </c>
    </row>
    <row r="27" spans="1:50" x14ac:dyDescent="0.25">
      <c r="A27" s="12" t="s">
        <v>56</v>
      </c>
      <c r="B27">
        <v>26</v>
      </c>
      <c r="C27">
        <v>18.1508297978225</v>
      </c>
      <c r="D27">
        <v>21.188544181899601</v>
      </c>
      <c r="E27">
        <v>18.4527038848633</v>
      </c>
      <c r="F27">
        <v>15.8503705686916</v>
      </c>
      <c r="G27" s="16">
        <v>40</v>
      </c>
      <c r="H27">
        <v>14.8286975411888</v>
      </c>
      <c r="I27">
        <v>18.659197419398499</v>
      </c>
      <c r="J27" s="16">
        <v>40</v>
      </c>
      <c r="K27">
        <v>20.0650151507114</v>
      </c>
      <c r="L27">
        <v>21.8229899214558</v>
      </c>
      <c r="M27">
        <v>15.200266539941</v>
      </c>
      <c r="N27">
        <v>19.400610765795101</v>
      </c>
      <c r="O27">
        <v>16.919792112981899</v>
      </c>
      <c r="P27">
        <v>25.3177454</v>
      </c>
      <c r="Q27">
        <v>22.029642200993301</v>
      </c>
      <c r="R27">
        <v>21.0023547622162</v>
      </c>
      <c r="S27">
        <v>21.6080011628958</v>
      </c>
      <c r="T27">
        <v>17.689509168409501</v>
      </c>
      <c r="U27" s="16">
        <v>40</v>
      </c>
      <c r="V27">
        <v>16.319975141250399</v>
      </c>
      <c r="W27">
        <v>21.078636219981501</v>
      </c>
      <c r="X27">
        <v>23.9372305042893</v>
      </c>
      <c r="Y27">
        <v>22.730236225471</v>
      </c>
      <c r="Z27">
        <v>16.934253696374601</v>
      </c>
      <c r="AA27" s="16">
        <v>40</v>
      </c>
      <c r="AB27">
        <v>16.536110499017902</v>
      </c>
      <c r="AC27">
        <v>20.3750521288074</v>
      </c>
      <c r="AD27">
        <v>14.032846691534701</v>
      </c>
      <c r="AE27">
        <v>21.738792730036302</v>
      </c>
      <c r="AF27">
        <v>20.136308553328998</v>
      </c>
      <c r="AG27">
        <v>28.888318118267801</v>
      </c>
      <c r="AH27">
        <v>19.125691207403701</v>
      </c>
      <c r="AI27">
        <v>23.0107742488266</v>
      </c>
      <c r="AJ27">
        <v>17.557064758590801</v>
      </c>
      <c r="AK27">
        <v>19.514468903999301</v>
      </c>
      <c r="AL27">
        <v>13.9023008860304</v>
      </c>
      <c r="AM27">
        <v>20.622945495931699</v>
      </c>
      <c r="AN27">
        <v>16.4666733147372</v>
      </c>
      <c r="AO27">
        <v>20.872671857132499</v>
      </c>
      <c r="AP27">
        <v>21.749061802913399</v>
      </c>
      <c r="AQ27">
        <v>22.729186865016299</v>
      </c>
      <c r="AR27">
        <v>11.9274642115837</v>
      </c>
      <c r="AS27">
        <v>25.817513841395201</v>
      </c>
      <c r="AT27">
        <v>12.8101837521662</v>
      </c>
      <c r="AU27">
        <v>27.286533602970401</v>
      </c>
      <c r="AV27">
        <v>23.7439193163301</v>
      </c>
      <c r="AW27">
        <v>13.8070922120734</v>
      </c>
      <c r="AX27">
        <v>9.7001753984736698</v>
      </c>
    </row>
    <row r="28" spans="1:50" x14ac:dyDescent="0.25">
      <c r="A28" s="12" t="s">
        <v>56</v>
      </c>
      <c r="B28">
        <v>27</v>
      </c>
      <c r="C28">
        <v>15.7616609785003</v>
      </c>
      <c r="D28">
        <v>23.842299942627299</v>
      </c>
      <c r="E28">
        <v>17.829243551818202</v>
      </c>
      <c r="F28">
        <v>15.631271817518099</v>
      </c>
      <c r="G28" s="16">
        <v>40</v>
      </c>
      <c r="H28">
        <v>13.949430269457901</v>
      </c>
      <c r="I28">
        <v>17.177832929213199</v>
      </c>
      <c r="J28" s="16">
        <v>40</v>
      </c>
      <c r="K28">
        <v>18.002559205966701</v>
      </c>
      <c r="L28">
        <v>22.648463536023002</v>
      </c>
      <c r="M28">
        <v>14.556732409838901</v>
      </c>
      <c r="N28">
        <v>18.1570162542885</v>
      </c>
      <c r="O28">
        <v>16.322203504735601</v>
      </c>
      <c r="P28">
        <v>25.830746812442399</v>
      </c>
      <c r="Q28">
        <v>19.015385529860598</v>
      </c>
      <c r="R28">
        <v>20.264372076595201</v>
      </c>
      <c r="S28">
        <v>22.4028813935785</v>
      </c>
      <c r="T28">
        <v>14.225610939675599</v>
      </c>
      <c r="U28" s="16">
        <v>40</v>
      </c>
      <c r="V28">
        <v>15.3433258162749</v>
      </c>
      <c r="W28">
        <v>18.618499849722301</v>
      </c>
      <c r="X28">
        <v>21.114072242179699</v>
      </c>
      <c r="Y28">
        <v>23.276722189651899</v>
      </c>
      <c r="Z28">
        <v>16.209111865827399</v>
      </c>
      <c r="AA28" s="16">
        <v>40</v>
      </c>
      <c r="AB28">
        <v>13.5709426762992</v>
      </c>
      <c r="AC28">
        <v>18.272572861536901</v>
      </c>
      <c r="AD28">
        <v>13.322847775780099</v>
      </c>
      <c r="AE28">
        <v>19.818512121057399</v>
      </c>
      <c r="AF28">
        <v>19.052064325086299</v>
      </c>
      <c r="AG28">
        <v>24.483162838917899</v>
      </c>
      <c r="AH28">
        <v>17.848295647132201</v>
      </c>
      <c r="AI28">
        <v>22.428876774315199</v>
      </c>
      <c r="AJ28">
        <v>17.851844437291099</v>
      </c>
      <c r="AK28">
        <v>22.6801254669409</v>
      </c>
      <c r="AL28">
        <v>13.506298326081</v>
      </c>
      <c r="AM28">
        <v>16.576144100702599</v>
      </c>
      <c r="AN28">
        <v>16.202749614395799</v>
      </c>
      <c r="AO28">
        <v>20.0316363528562</v>
      </c>
      <c r="AP28">
        <v>18.7831845763444</v>
      </c>
      <c r="AQ28">
        <v>21.612875756774802</v>
      </c>
      <c r="AR28">
        <v>11.2236239024149</v>
      </c>
      <c r="AS28">
        <v>24.333056749618699</v>
      </c>
      <c r="AT28">
        <v>12.4207668328404</v>
      </c>
      <c r="AU28">
        <v>27.447454499999999</v>
      </c>
      <c r="AV28">
        <v>20.640600481607098</v>
      </c>
      <c r="AW28">
        <v>13.176944031068601</v>
      </c>
      <c r="AX28">
        <v>9.2120051432841805</v>
      </c>
    </row>
    <row r="29" spans="1:50" x14ac:dyDescent="0.25">
      <c r="A29" s="12" t="s">
        <v>56</v>
      </c>
      <c r="B29">
        <v>28</v>
      </c>
      <c r="C29">
        <v>14.599955288333801</v>
      </c>
      <c r="D29">
        <v>21.671025873194299</v>
      </c>
      <c r="E29">
        <v>15.503159217040601</v>
      </c>
      <c r="F29">
        <v>13.1238784464005</v>
      </c>
      <c r="G29" s="16">
        <v>40</v>
      </c>
      <c r="H29">
        <v>12.983517857077899</v>
      </c>
      <c r="I29">
        <v>15.7795583248203</v>
      </c>
      <c r="J29" s="16">
        <v>40</v>
      </c>
      <c r="K29">
        <v>16.252256143096002</v>
      </c>
      <c r="L29">
        <v>19.825541035867701</v>
      </c>
      <c r="M29">
        <v>12.821933676219301</v>
      </c>
      <c r="N29">
        <v>17.158324695378699</v>
      </c>
      <c r="O29">
        <v>14.6182613515964</v>
      </c>
      <c r="P29">
        <v>20.3123936447364</v>
      </c>
      <c r="Q29">
        <v>17.6713803766892</v>
      </c>
      <c r="R29">
        <v>17.508378290071501</v>
      </c>
      <c r="S29">
        <v>18.3824849326449</v>
      </c>
      <c r="T29">
        <v>14.4928963785605</v>
      </c>
      <c r="U29" s="16">
        <v>40</v>
      </c>
      <c r="V29">
        <v>13.6291855887797</v>
      </c>
      <c r="W29">
        <v>17.0949017059935</v>
      </c>
      <c r="X29">
        <v>19.852743887757299</v>
      </c>
      <c r="Y29">
        <v>18.5976403190665</v>
      </c>
      <c r="Z29">
        <v>14.5589204228847</v>
      </c>
      <c r="AA29" s="16">
        <v>40</v>
      </c>
      <c r="AB29">
        <v>13.077466599154</v>
      </c>
      <c r="AC29">
        <v>16.308194121481701</v>
      </c>
      <c r="AD29">
        <v>13.433105327649301</v>
      </c>
      <c r="AE29">
        <v>18.322072565537798</v>
      </c>
      <c r="AF29">
        <v>16.462882353248499</v>
      </c>
      <c r="AG29">
        <v>19.688606164560099</v>
      </c>
      <c r="AH29">
        <v>15.1668785477959</v>
      </c>
      <c r="AI29">
        <v>19.2684354811745</v>
      </c>
      <c r="AJ29">
        <v>15.7512334983298</v>
      </c>
      <c r="AK29">
        <v>18.655267133201399</v>
      </c>
      <c r="AL29">
        <v>11.5216823098032</v>
      </c>
      <c r="AM29">
        <v>16.160590759318499</v>
      </c>
      <c r="AN29">
        <v>13.564179399311</v>
      </c>
      <c r="AO29">
        <v>17.0743500452555</v>
      </c>
      <c r="AP29">
        <v>17.993839756816001</v>
      </c>
      <c r="AQ29">
        <v>18.866438580077499</v>
      </c>
      <c r="AR29">
        <v>9.3989884654912306</v>
      </c>
      <c r="AS29">
        <v>20.355512088522801</v>
      </c>
      <c r="AT29">
        <v>10.3548104225776</v>
      </c>
      <c r="AU29">
        <v>20.410981263309701</v>
      </c>
      <c r="AV29">
        <v>18.671509589165598</v>
      </c>
      <c r="AW29">
        <v>11.441940700311299</v>
      </c>
      <c r="AX29">
        <v>7.3695844134522597</v>
      </c>
    </row>
    <row r="30" spans="1:50" x14ac:dyDescent="0.25">
      <c r="A30" s="12" t="s">
        <v>56</v>
      </c>
      <c r="B30">
        <v>29</v>
      </c>
      <c r="C30">
        <v>17.490570707576001</v>
      </c>
      <c r="D30">
        <v>20.276419437425901</v>
      </c>
      <c r="E30">
        <v>18.532587851558301</v>
      </c>
      <c r="F30">
        <v>14.5052366557073</v>
      </c>
      <c r="G30" s="16">
        <v>40</v>
      </c>
      <c r="H30">
        <v>14.2289004528558</v>
      </c>
      <c r="I30">
        <v>18.1030665736251</v>
      </c>
      <c r="J30" s="16">
        <v>40</v>
      </c>
      <c r="K30">
        <v>19.104839571854399</v>
      </c>
      <c r="L30">
        <v>21.130863231286401</v>
      </c>
      <c r="M30">
        <v>14.451591299063701</v>
      </c>
      <c r="N30">
        <v>19.841835976478801</v>
      </c>
      <c r="O30">
        <v>17.147960143757501</v>
      </c>
      <c r="P30">
        <v>25.345469999999999</v>
      </c>
      <c r="Q30">
        <v>21.773566374141701</v>
      </c>
      <c r="R30">
        <v>20.675602727669599</v>
      </c>
      <c r="S30">
        <v>21.265826912953099</v>
      </c>
      <c r="T30">
        <v>16.372206268069402</v>
      </c>
      <c r="U30" s="16">
        <v>40</v>
      </c>
      <c r="V30">
        <v>15.3651269238462</v>
      </c>
      <c r="W30">
        <v>19.988930151164102</v>
      </c>
      <c r="X30">
        <v>23.283346771511301</v>
      </c>
      <c r="Y30">
        <v>23.1877115707752</v>
      </c>
      <c r="Z30">
        <v>16.778811036339999</v>
      </c>
      <c r="AA30" s="16">
        <v>40</v>
      </c>
      <c r="AB30">
        <v>15.0925275431978</v>
      </c>
      <c r="AC30">
        <v>19.137589267648199</v>
      </c>
      <c r="AD30">
        <v>13.9170102469936</v>
      </c>
      <c r="AE30">
        <v>21.485394341224701</v>
      </c>
      <c r="AF30">
        <v>19.421435829908798</v>
      </c>
      <c r="AG30">
        <v>24.419965064971802</v>
      </c>
      <c r="AH30">
        <v>18.978871672681201</v>
      </c>
      <c r="AI30">
        <v>20.980506688675199</v>
      </c>
      <c r="AJ30">
        <v>18.047749502436801</v>
      </c>
      <c r="AK30">
        <v>19.409985700567201</v>
      </c>
      <c r="AL30">
        <v>12.695218109105801</v>
      </c>
      <c r="AM30">
        <v>18.963184718206801</v>
      </c>
      <c r="AN30">
        <v>15.6968940157912</v>
      </c>
      <c r="AO30">
        <v>21.170777926928402</v>
      </c>
      <c r="AP30">
        <v>20.863030280116</v>
      </c>
      <c r="AQ30">
        <v>21.6047087704757</v>
      </c>
      <c r="AR30">
        <v>11.5775089238119</v>
      </c>
      <c r="AS30">
        <v>26.584673323378802</v>
      </c>
      <c r="AT30">
        <v>11.911970212523499</v>
      </c>
      <c r="AU30">
        <v>27.163437301715302</v>
      </c>
      <c r="AV30">
        <v>22.762570398995202</v>
      </c>
      <c r="AW30">
        <v>13.2961930282643</v>
      </c>
      <c r="AX30">
        <v>8.2561573446611707</v>
      </c>
    </row>
    <row r="31" spans="1:50" x14ac:dyDescent="0.25">
      <c r="A31" s="12" t="s">
        <v>56</v>
      </c>
      <c r="B31">
        <v>30</v>
      </c>
      <c r="C31">
        <v>17.930875106615201</v>
      </c>
      <c r="D31">
        <v>25.538612881003399</v>
      </c>
      <c r="E31">
        <v>17.893582975498902</v>
      </c>
      <c r="F31">
        <v>15.1086207157792</v>
      </c>
      <c r="G31" s="16">
        <v>40</v>
      </c>
      <c r="H31">
        <v>14.346331364951</v>
      </c>
      <c r="I31">
        <v>18.848581373439799</v>
      </c>
      <c r="J31" s="16">
        <v>40</v>
      </c>
      <c r="K31">
        <v>20.344935764590701</v>
      </c>
      <c r="L31">
        <v>24.262654389291601</v>
      </c>
      <c r="M31">
        <v>14.7588974780576</v>
      </c>
      <c r="N31">
        <v>19.410990413554</v>
      </c>
      <c r="O31">
        <v>17.305404463177201</v>
      </c>
      <c r="P31">
        <v>25.232414658839598</v>
      </c>
      <c r="Q31">
        <v>21.506132397177399</v>
      </c>
      <c r="R31">
        <v>20.578571759359299</v>
      </c>
      <c r="S31">
        <v>21.852963177282099</v>
      </c>
      <c r="T31">
        <v>17.0642692516967</v>
      </c>
      <c r="U31" s="16">
        <v>40</v>
      </c>
      <c r="V31">
        <v>15.758232528066401</v>
      </c>
      <c r="W31">
        <v>20.896815126105501</v>
      </c>
      <c r="X31">
        <v>23.549801433589501</v>
      </c>
      <c r="Y31">
        <v>22.612952647932399</v>
      </c>
      <c r="Z31">
        <v>16.903516614372801</v>
      </c>
      <c r="AA31" s="16">
        <v>40</v>
      </c>
      <c r="AB31">
        <v>16.022965407792199</v>
      </c>
      <c r="AC31">
        <v>20.236299884316502</v>
      </c>
      <c r="AD31">
        <v>13.1773640115416</v>
      </c>
      <c r="AE31">
        <v>21.8718227550082</v>
      </c>
      <c r="AF31">
        <v>19.648851275861901</v>
      </c>
      <c r="AG31">
        <v>24.999120823145901</v>
      </c>
      <c r="AH31">
        <v>19.280539010561998</v>
      </c>
      <c r="AI31">
        <v>22.2297334934036</v>
      </c>
      <c r="AJ31">
        <v>18.2759461369129</v>
      </c>
      <c r="AK31">
        <v>22.320404685894999</v>
      </c>
      <c r="AL31">
        <v>13.2240024612579</v>
      </c>
      <c r="AM31">
        <v>20.0530496850566</v>
      </c>
      <c r="AN31">
        <v>15.9644975201729</v>
      </c>
      <c r="AO31">
        <v>20.342486808094399</v>
      </c>
      <c r="AP31">
        <v>21.609651597500601</v>
      </c>
      <c r="AQ31">
        <v>23.431070718584198</v>
      </c>
      <c r="AR31">
        <v>11.864215089145199</v>
      </c>
      <c r="AS31">
        <v>25.562126649057401</v>
      </c>
      <c r="AT31">
        <v>11.694006129873699</v>
      </c>
      <c r="AU31">
        <v>27.875360658659702</v>
      </c>
      <c r="AV31">
        <v>23.867222774715501</v>
      </c>
      <c r="AW31">
        <v>13.2312730272065</v>
      </c>
      <c r="AX31">
        <v>9.1884327520505593</v>
      </c>
    </row>
    <row r="32" spans="1:50" x14ac:dyDescent="0.25">
      <c r="A32" s="20" t="s">
        <v>57</v>
      </c>
      <c r="B32">
        <v>31</v>
      </c>
      <c r="C32">
        <v>15.158963860909999</v>
      </c>
      <c r="D32">
        <v>23.553306689564899</v>
      </c>
      <c r="E32">
        <v>15.564804580131799</v>
      </c>
      <c r="F32">
        <v>13.915763627832501</v>
      </c>
      <c r="G32">
        <v>14.33245458</v>
      </c>
      <c r="H32">
        <v>13.202826118321701</v>
      </c>
      <c r="I32">
        <v>16.341199024157302</v>
      </c>
      <c r="J32">
        <v>18.3451472</v>
      </c>
      <c r="K32">
        <v>15.825702796677</v>
      </c>
      <c r="L32">
        <v>21.5477805986493</v>
      </c>
      <c r="M32">
        <v>13.3365530673272</v>
      </c>
      <c r="N32">
        <v>16.8530957281369</v>
      </c>
      <c r="O32">
        <v>14.7795425085205</v>
      </c>
      <c r="P32">
        <v>22.739070251288599</v>
      </c>
      <c r="Q32">
        <v>18.330795926703502</v>
      </c>
      <c r="R32">
        <v>19.304549911445399</v>
      </c>
      <c r="S32">
        <v>20.601772198778502</v>
      </c>
      <c r="T32">
        <v>14.6719387751009</v>
      </c>
      <c r="U32">
        <v>18.345454</v>
      </c>
      <c r="V32">
        <v>13.9728350824748</v>
      </c>
      <c r="W32">
        <v>17.804496695565199</v>
      </c>
      <c r="X32">
        <v>19.9711227818933</v>
      </c>
      <c r="Y32">
        <v>20.115668501432999</v>
      </c>
      <c r="Z32">
        <v>14.5988426380734</v>
      </c>
      <c r="AA32">
        <v>29.233710668303502</v>
      </c>
      <c r="AB32">
        <v>13.2266185123138</v>
      </c>
      <c r="AC32">
        <v>17.9326507577318</v>
      </c>
      <c r="AD32">
        <v>14.183843497234999</v>
      </c>
      <c r="AE32">
        <v>18.800609210748899</v>
      </c>
      <c r="AF32">
        <v>16.753670191641401</v>
      </c>
      <c r="AG32">
        <v>22.744333514966002</v>
      </c>
      <c r="AH32">
        <v>16.2481100197218</v>
      </c>
      <c r="AI32">
        <v>20.4362964370514</v>
      </c>
      <c r="AJ32">
        <v>15.3114955066779</v>
      </c>
      <c r="AK32">
        <v>24.022067032679001</v>
      </c>
      <c r="AL32">
        <v>12.134735302667499</v>
      </c>
      <c r="AM32">
        <v>17.823452208438301</v>
      </c>
      <c r="AN32">
        <v>13.834820368365101</v>
      </c>
      <c r="AO32">
        <v>18.5057909997597</v>
      </c>
      <c r="AP32">
        <v>18.109271440096499</v>
      </c>
      <c r="AQ32">
        <v>18.803823131761298</v>
      </c>
      <c r="AR32">
        <v>10.285839458851299</v>
      </c>
      <c r="AS32">
        <v>23.7708207045794</v>
      </c>
      <c r="AT32">
        <v>11.3872692357664</v>
      </c>
      <c r="AU32">
        <v>24.2323021114032</v>
      </c>
      <c r="AV32">
        <v>19.802969766798199</v>
      </c>
      <c r="AW32">
        <v>11.9892721295267</v>
      </c>
      <c r="AX32">
        <v>7.6190510439922701</v>
      </c>
    </row>
    <row r="33" spans="1:50" x14ac:dyDescent="0.25">
      <c r="A33" s="20" t="s">
        <v>57</v>
      </c>
      <c r="B33">
        <v>32</v>
      </c>
      <c r="C33">
        <v>15.869917084865801</v>
      </c>
      <c r="D33">
        <v>24.696130217840899</v>
      </c>
      <c r="E33">
        <v>16.771873582401199</v>
      </c>
      <c r="F33">
        <v>16.031422323843898</v>
      </c>
      <c r="G33">
        <v>16.3411753</v>
      </c>
      <c r="H33">
        <v>14.9774855162813</v>
      </c>
      <c r="I33">
        <v>16.396473970496501</v>
      </c>
      <c r="J33">
        <v>16.3124745</v>
      </c>
      <c r="K33">
        <v>17.410007103223599</v>
      </c>
      <c r="L33">
        <v>22.734771638371601</v>
      </c>
      <c r="M33">
        <v>14.438889997651801</v>
      </c>
      <c r="N33">
        <v>18.447717687633599</v>
      </c>
      <c r="O33">
        <v>16.162953355619202</v>
      </c>
      <c r="P33">
        <v>25.688110933124602</v>
      </c>
      <c r="Q33">
        <v>18.6666563652736</v>
      </c>
      <c r="R33">
        <v>20.3128167245859</v>
      </c>
      <c r="S33">
        <v>21.114158569726801</v>
      </c>
      <c r="T33">
        <v>15.891845949864299</v>
      </c>
      <c r="U33">
        <v>20.3445745</v>
      </c>
      <c r="V33">
        <v>15.6317247119739</v>
      </c>
      <c r="W33">
        <v>18.4372683390723</v>
      </c>
      <c r="X33">
        <v>21.281392544713999</v>
      </c>
      <c r="Y33">
        <v>21.224537812803501</v>
      </c>
      <c r="Z33">
        <v>15.8428181202041</v>
      </c>
      <c r="AA33">
        <v>25.726792483062798</v>
      </c>
      <c r="AB33">
        <v>14.3602570362662</v>
      </c>
      <c r="AC33">
        <v>18.183180902039201</v>
      </c>
      <c r="AD33">
        <v>14.017550377798599</v>
      </c>
      <c r="AE33">
        <v>19.489508059403601</v>
      </c>
      <c r="AF33">
        <v>18.108512687240601</v>
      </c>
      <c r="AG33">
        <v>24.0417783092335</v>
      </c>
      <c r="AH33">
        <v>17.029882796430002</v>
      </c>
      <c r="AI33">
        <v>21.8878379357649</v>
      </c>
      <c r="AJ33">
        <v>17.343183089065299</v>
      </c>
      <c r="AK33">
        <v>29.1691041528059</v>
      </c>
      <c r="AL33">
        <v>13.6093173554051</v>
      </c>
      <c r="AM33">
        <v>17.966208742917999</v>
      </c>
      <c r="AN33">
        <v>15.6327577814839</v>
      </c>
      <c r="AO33">
        <v>19.5590693927712</v>
      </c>
      <c r="AP33">
        <v>19.0729693363688</v>
      </c>
      <c r="AQ33">
        <v>21.066201593142001</v>
      </c>
      <c r="AR33">
        <v>11.134476056944401</v>
      </c>
      <c r="AS33">
        <v>24.4596166003031</v>
      </c>
      <c r="AT33">
        <v>13.167219344360801</v>
      </c>
      <c r="AU33">
        <v>22.8575505851035</v>
      </c>
      <c r="AV33">
        <v>21.347113534613001</v>
      </c>
      <c r="AW33">
        <v>13.5214799938254</v>
      </c>
      <c r="AX33">
        <v>9.9066307160309197</v>
      </c>
    </row>
    <row r="34" spans="1:50" x14ac:dyDescent="0.25">
      <c r="A34" s="20" t="s">
        <v>57</v>
      </c>
      <c r="B34">
        <v>33</v>
      </c>
      <c r="C34">
        <v>12.445249724294801</v>
      </c>
      <c r="D34">
        <v>15.1193217352904</v>
      </c>
      <c r="E34">
        <v>13.0263560420434</v>
      </c>
      <c r="F34">
        <v>12.2966238192933</v>
      </c>
      <c r="G34">
        <v>15.281662350605</v>
      </c>
      <c r="H34">
        <v>11.6166777612902</v>
      </c>
      <c r="I34">
        <v>13.2773534438931</v>
      </c>
      <c r="J34">
        <v>15.0396582388833</v>
      </c>
      <c r="K34">
        <v>13.301525215447199</v>
      </c>
      <c r="L34">
        <v>14.9088602003355</v>
      </c>
      <c r="M34">
        <v>11.6070493552029</v>
      </c>
      <c r="N34">
        <v>14.102198912797499</v>
      </c>
      <c r="O34">
        <v>12.601307114975899</v>
      </c>
      <c r="P34">
        <v>14.879827091249201</v>
      </c>
      <c r="Q34">
        <v>14.0957904157936</v>
      </c>
      <c r="R34">
        <v>14.2903747529667</v>
      </c>
      <c r="S34">
        <v>14.8965912157493</v>
      </c>
      <c r="T34">
        <v>12.4931800144994</v>
      </c>
      <c r="U34">
        <v>15.0903254638368</v>
      </c>
      <c r="V34">
        <v>12.1131827017417</v>
      </c>
      <c r="W34">
        <v>13.920296328029499</v>
      </c>
      <c r="X34">
        <v>14.820839333432501</v>
      </c>
      <c r="Y34">
        <v>14.7442211189852</v>
      </c>
      <c r="Z34">
        <v>12.4664151305467</v>
      </c>
      <c r="AA34">
        <v>15.2226824191763</v>
      </c>
      <c r="AB34">
        <v>11.521745833443299</v>
      </c>
      <c r="AC34">
        <v>13.942286541842201</v>
      </c>
      <c r="AD34">
        <v>12.4174125588841</v>
      </c>
      <c r="AE34">
        <v>14.4545207523503</v>
      </c>
      <c r="AF34">
        <v>13.695451369193499</v>
      </c>
      <c r="AG34">
        <v>15.1245833724709</v>
      </c>
      <c r="AH34">
        <v>13.285079820278099</v>
      </c>
      <c r="AI34">
        <v>15.322444097317501</v>
      </c>
      <c r="AJ34">
        <v>13.098202440924499</v>
      </c>
      <c r="AK34">
        <v>15.287703048072</v>
      </c>
      <c r="AL34">
        <v>11.043707185673499</v>
      </c>
      <c r="AM34">
        <v>14.1810144955576</v>
      </c>
      <c r="AN34">
        <v>12.1882114038994</v>
      </c>
      <c r="AO34">
        <v>14.290492800283401</v>
      </c>
      <c r="AP34">
        <v>14.3126757980347</v>
      </c>
      <c r="AQ34">
        <v>14.4861908025769</v>
      </c>
      <c r="AR34">
        <v>9.1101866340412005</v>
      </c>
      <c r="AS34">
        <v>15.0042894858832</v>
      </c>
      <c r="AT34">
        <v>9.7281441040218404</v>
      </c>
      <c r="AU34">
        <v>14.888796893536901</v>
      </c>
      <c r="AV34">
        <v>14.673075699805301</v>
      </c>
      <c r="AW34">
        <v>10.6426124922826</v>
      </c>
      <c r="AX34">
        <v>6.9182840221587698</v>
      </c>
    </row>
    <row r="35" spans="1:50" x14ac:dyDescent="0.25">
      <c r="A35" s="20" t="s">
        <v>57</v>
      </c>
      <c r="B35">
        <v>34</v>
      </c>
      <c r="C35">
        <v>12.645473312596501</v>
      </c>
      <c r="D35">
        <v>15.0296257977264</v>
      </c>
      <c r="E35">
        <v>13.2428653879394</v>
      </c>
      <c r="F35">
        <v>12.170066158458299</v>
      </c>
      <c r="G35">
        <v>15.1170979065487</v>
      </c>
      <c r="H35">
        <v>11.752969534646301</v>
      </c>
      <c r="I35">
        <v>13.6621245800668</v>
      </c>
      <c r="J35">
        <v>15.0113167272974</v>
      </c>
      <c r="K35">
        <v>13.721153010154399</v>
      </c>
      <c r="L35">
        <v>14.976285948735001</v>
      </c>
      <c r="M35">
        <v>11.9306464579051</v>
      </c>
      <c r="N35">
        <v>14.146960946634801</v>
      </c>
      <c r="O35">
        <v>12.869606895784599</v>
      </c>
      <c r="P35">
        <v>14.832137650830299</v>
      </c>
      <c r="Q35">
        <v>14.5187326944713</v>
      </c>
      <c r="R35">
        <v>14.312543915767399</v>
      </c>
      <c r="S35">
        <v>15.059950648396001</v>
      </c>
      <c r="T35">
        <v>12.927854262483701</v>
      </c>
      <c r="U35">
        <v>14.9584024917857</v>
      </c>
      <c r="V35">
        <v>12.389616771194</v>
      </c>
      <c r="W35">
        <v>14.2693482260328</v>
      </c>
      <c r="X35">
        <v>14.8350356855552</v>
      </c>
      <c r="Y35">
        <v>14.8266488300888</v>
      </c>
      <c r="Z35">
        <v>12.7732988276446</v>
      </c>
      <c r="AA35">
        <v>15.3177215223023</v>
      </c>
      <c r="AB35">
        <v>12.394436295170401</v>
      </c>
      <c r="AC35">
        <v>14.4660877886771</v>
      </c>
      <c r="AD35">
        <v>12.1815215635039</v>
      </c>
      <c r="AE35">
        <v>14.4920373254163</v>
      </c>
      <c r="AF35">
        <v>13.837457209902199</v>
      </c>
      <c r="AG35">
        <v>15.021194812416701</v>
      </c>
      <c r="AH35">
        <v>13.5750689339682</v>
      </c>
      <c r="AI35">
        <v>15.2553541487693</v>
      </c>
      <c r="AJ35">
        <v>13.1861595662127</v>
      </c>
      <c r="AK35">
        <v>15.0091863533479</v>
      </c>
      <c r="AL35">
        <v>11.187788014123599</v>
      </c>
      <c r="AM35">
        <v>14.2807523414305</v>
      </c>
      <c r="AN35">
        <v>12.157579892443501</v>
      </c>
      <c r="AO35">
        <v>14.2261896750954</v>
      </c>
      <c r="AP35">
        <v>14.4176732364863</v>
      </c>
      <c r="AQ35">
        <v>14.640249612453401</v>
      </c>
      <c r="AR35">
        <v>9.4097339109637907</v>
      </c>
      <c r="AS35">
        <v>14.815853513960301</v>
      </c>
      <c r="AT35">
        <v>10.321085272794701</v>
      </c>
      <c r="AU35">
        <v>14.774709768383699</v>
      </c>
      <c r="AV35">
        <v>14.782396630832199</v>
      </c>
      <c r="AW35">
        <v>10.735564122561801</v>
      </c>
      <c r="AX35">
        <v>7.0574966979340799</v>
      </c>
    </row>
    <row r="36" spans="1:50" x14ac:dyDescent="0.25">
      <c r="A36" s="20" t="s">
        <v>57</v>
      </c>
      <c r="B36">
        <v>35</v>
      </c>
      <c r="C36">
        <v>13.311650732178499</v>
      </c>
      <c r="D36">
        <v>14.385967343004101</v>
      </c>
      <c r="E36">
        <v>13.663910183976499</v>
      </c>
      <c r="F36">
        <v>12.802410284488801</v>
      </c>
      <c r="G36">
        <v>15.627719394915699</v>
      </c>
      <c r="H36">
        <v>11.8493546775652</v>
      </c>
      <c r="I36">
        <v>13.6117532257996</v>
      </c>
      <c r="J36">
        <v>15.1974816275597</v>
      </c>
      <c r="K36">
        <v>14.3353318035714</v>
      </c>
      <c r="L36">
        <v>14.555063270810701</v>
      </c>
      <c r="M36">
        <v>12.1453183121889</v>
      </c>
      <c r="N36">
        <v>14.3401555804754</v>
      </c>
      <c r="O36">
        <v>13.4065340705304</v>
      </c>
      <c r="P36">
        <v>15.239079665033501</v>
      </c>
      <c r="Q36">
        <v>14.976964582571799</v>
      </c>
      <c r="R36">
        <v>14.9059417486532</v>
      </c>
      <c r="S36">
        <v>15.095984601825601</v>
      </c>
      <c r="T36">
        <v>13.559248349284699</v>
      </c>
      <c r="U36">
        <v>15.221290367871401</v>
      </c>
      <c r="V36">
        <v>12.5380068419519</v>
      </c>
      <c r="W36">
        <v>14.942630111404201</v>
      </c>
      <c r="X36">
        <v>15.2480593179025</v>
      </c>
      <c r="Y36">
        <v>15.2827629230068</v>
      </c>
      <c r="Z36">
        <v>13.177312074539801</v>
      </c>
      <c r="AA36">
        <v>15.417540017332501</v>
      </c>
      <c r="AB36">
        <v>12.5160676750703</v>
      </c>
      <c r="AC36">
        <v>14.8197275377083</v>
      </c>
      <c r="AD36">
        <v>12.7000620108098</v>
      </c>
      <c r="AE36">
        <v>15.0793145208313</v>
      </c>
      <c r="AF36">
        <v>14.3648196364055</v>
      </c>
      <c r="AG36">
        <v>15.2587571152658</v>
      </c>
      <c r="AH36">
        <v>14.1158962742602</v>
      </c>
      <c r="AI36">
        <v>15.4478535450025</v>
      </c>
      <c r="AJ36">
        <v>13.3479240377902</v>
      </c>
      <c r="AK36">
        <v>13.909555781675699</v>
      </c>
      <c r="AL36">
        <v>11.484957690979201</v>
      </c>
      <c r="AM36">
        <v>14.857633315014899</v>
      </c>
      <c r="AN36">
        <v>12.720071246145199</v>
      </c>
      <c r="AO36">
        <v>14.4484995113253</v>
      </c>
      <c r="AP36">
        <v>14.8906126451913</v>
      </c>
      <c r="AQ36">
        <v>14.6577642129502</v>
      </c>
      <c r="AR36">
        <v>9.5973688466034002</v>
      </c>
      <c r="AS36">
        <v>15.1522368807459</v>
      </c>
      <c r="AT36">
        <v>9.9416058381639694</v>
      </c>
      <c r="AU36">
        <v>14.862884787582299</v>
      </c>
      <c r="AV36">
        <v>14.857827271982099</v>
      </c>
      <c r="AW36">
        <v>11.043323895676799</v>
      </c>
      <c r="AX36">
        <v>7.5182919946570603</v>
      </c>
    </row>
    <row r="37" spans="1:50" x14ac:dyDescent="0.25">
      <c r="A37" s="13" t="s">
        <v>58</v>
      </c>
      <c r="B37">
        <v>36</v>
      </c>
      <c r="C37">
        <v>12.0622573339135</v>
      </c>
      <c r="D37">
        <v>13.5276350929113</v>
      </c>
      <c r="E37">
        <v>12.896748047373199</v>
      </c>
      <c r="F37">
        <v>11.8989476691711</v>
      </c>
      <c r="G37">
        <v>14.301639032569501</v>
      </c>
      <c r="H37">
        <v>11.447038590000099</v>
      </c>
      <c r="I37">
        <v>12.606531435717001</v>
      </c>
      <c r="J37">
        <v>14.1506788436216</v>
      </c>
      <c r="K37">
        <v>12.7935758780373</v>
      </c>
      <c r="L37">
        <v>13.768846433218901</v>
      </c>
      <c r="M37">
        <v>11.322996790864901</v>
      </c>
      <c r="N37">
        <v>13.395452265081399</v>
      </c>
      <c r="O37">
        <v>12.395075164747199</v>
      </c>
      <c r="P37">
        <v>13.8186933584703</v>
      </c>
      <c r="Q37">
        <v>13.927693880260501</v>
      </c>
      <c r="R37">
        <v>13.653155282169701</v>
      </c>
      <c r="S37">
        <v>13.9684849003878</v>
      </c>
      <c r="T37">
        <v>12.5482467149233</v>
      </c>
      <c r="U37">
        <v>13.945295980825</v>
      </c>
      <c r="V37">
        <v>11.8819178470488</v>
      </c>
      <c r="W37">
        <v>13.5810937141738</v>
      </c>
      <c r="X37">
        <v>13.9826309586884</v>
      </c>
      <c r="Y37">
        <v>14.0884139773603</v>
      </c>
      <c r="Z37">
        <v>12.160873331523</v>
      </c>
      <c r="AA37">
        <v>14.091422510229201</v>
      </c>
      <c r="AB37">
        <v>11.183948599521999</v>
      </c>
      <c r="AC37">
        <v>13.5963312584856</v>
      </c>
      <c r="AD37">
        <v>11.639272030963101</v>
      </c>
      <c r="AE37">
        <v>13.6839536406244</v>
      </c>
      <c r="AF37">
        <v>13.168701234599</v>
      </c>
      <c r="AG37">
        <v>14.1041536350907</v>
      </c>
      <c r="AH37">
        <v>12.839689415049801</v>
      </c>
      <c r="AI37">
        <v>14.240386093865</v>
      </c>
      <c r="AJ37">
        <v>12.492781770778301</v>
      </c>
      <c r="AK37">
        <v>13.1212045016829</v>
      </c>
      <c r="AL37">
        <v>10.667419029711301</v>
      </c>
      <c r="AM37">
        <v>13.6424328078604</v>
      </c>
      <c r="AN37">
        <v>11.5796253889567</v>
      </c>
      <c r="AO37">
        <v>13.4377059653435</v>
      </c>
      <c r="AP37">
        <v>12.664729185106699</v>
      </c>
      <c r="AQ37">
        <v>13.657035505806601</v>
      </c>
      <c r="AR37">
        <v>8.9893037936838098</v>
      </c>
      <c r="AS37">
        <v>13.869649499805799</v>
      </c>
      <c r="AT37">
        <v>9.8614243698093702</v>
      </c>
      <c r="AU37">
        <v>13.863705518065</v>
      </c>
      <c r="AV37">
        <v>13.7338058799146</v>
      </c>
      <c r="AW37">
        <v>10.4186896170031</v>
      </c>
      <c r="AX37">
        <v>6.7895596664687501</v>
      </c>
    </row>
    <row r="38" spans="1:50" x14ac:dyDescent="0.25">
      <c r="A38" s="13" t="s">
        <v>58</v>
      </c>
      <c r="B38">
        <v>37</v>
      </c>
      <c r="C38">
        <v>11.597119631278501</v>
      </c>
      <c r="D38">
        <v>13.7689908482863</v>
      </c>
      <c r="E38">
        <v>12.545954970128699</v>
      </c>
      <c r="F38">
        <v>11.923028240964999</v>
      </c>
      <c r="G38">
        <v>13.5813715842942</v>
      </c>
      <c r="H38">
        <v>11.2816322351162</v>
      </c>
      <c r="I38">
        <v>11.9412662026978</v>
      </c>
      <c r="J38">
        <v>13.759544103699399</v>
      </c>
      <c r="K38">
        <v>12.5593493494975</v>
      </c>
      <c r="L38">
        <v>13.5794424487315</v>
      </c>
      <c r="M38">
        <v>11.2942177150384</v>
      </c>
      <c r="N38">
        <v>13.0522721508024</v>
      </c>
      <c r="O38">
        <v>12.0221447549473</v>
      </c>
      <c r="P38">
        <v>13.5807805777319</v>
      </c>
      <c r="Q38">
        <v>13.2109488379346</v>
      </c>
      <c r="R38">
        <v>12.9211505355136</v>
      </c>
      <c r="S38">
        <v>13.6869450691787</v>
      </c>
      <c r="T38">
        <v>12.169754103501001</v>
      </c>
      <c r="U38">
        <v>13.6613205978921</v>
      </c>
      <c r="V38">
        <v>11.5485681283019</v>
      </c>
      <c r="W38">
        <v>13.215534437244999</v>
      </c>
      <c r="X38">
        <v>13.7033674550587</v>
      </c>
      <c r="Y38">
        <v>13.660932708155</v>
      </c>
      <c r="Z38">
        <v>11.9300255381097</v>
      </c>
      <c r="AA38">
        <v>13.832324814298101</v>
      </c>
      <c r="AB38">
        <v>10.9572436653861</v>
      </c>
      <c r="AC38">
        <v>13.2631369300443</v>
      </c>
      <c r="AD38">
        <v>11.3671924820167</v>
      </c>
      <c r="AE38">
        <v>13.214281050561301</v>
      </c>
      <c r="AF38">
        <v>12.734194252206199</v>
      </c>
      <c r="AG38">
        <v>13.703978154407899</v>
      </c>
      <c r="AH38">
        <v>12.4651810775946</v>
      </c>
      <c r="AI38">
        <v>13.919058464212901</v>
      </c>
      <c r="AJ38">
        <v>12.401697884383299</v>
      </c>
      <c r="AK38">
        <v>13.699797882765299</v>
      </c>
      <c r="AL38">
        <v>10.5803456029349</v>
      </c>
      <c r="AM38">
        <v>13.332904704175901</v>
      </c>
      <c r="AN38">
        <v>11.4762199679794</v>
      </c>
      <c r="AO38">
        <v>12.9796422011757</v>
      </c>
      <c r="AP38">
        <v>13.147120941885101</v>
      </c>
      <c r="AQ38">
        <v>13.3018485310816</v>
      </c>
      <c r="AR38">
        <v>8.7792514794383703</v>
      </c>
      <c r="AS38">
        <v>13.6030728292011</v>
      </c>
      <c r="AT38">
        <v>10.0660441895715</v>
      </c>
      <c r="AU38">
        <v>13.463031349842799</v>
      </c>
      <c r="AV38">
        <v>13.593561030500499</v>
      </c>
      <c r="AW38">
        <v>10.458255624315401</v>
      </c>
      <c r="AX38">
        <v>6.8106985118735599</v>
      </c>
    </row>
    <row r="39" spans="1:50" x14ac:dyDescent="0.25">
      <c r="A39" s="13" t="s">
        <v>58</v>
      </c>
      <c r="B39">
        <v>38</v>
      </c>
      <c r="C39">
        <v>12.8724909269593</v>
      </c>
      <c r="D39">
        <v>15.0279102801305</v>
      </c>
      <c r="E39">
        <v>13.957730056727</v>
      </c>
      <c r="F39">
        <v>12.8655154044611</v>
      </c>
      <c r="G39">
        <v>15.897723273324999</v>
      </c>
      <c r="H39">
        <v>12.292366294185999</v>
      </c>
      <c r="I39">
        <v>14.108699363881501</v>
      </c>
      <c r="J39">
        <v>15.577485634197201</v>
      </c>
      <c r="K39">
        <v>13.695710746491001</v>
      </c>
      <c r="L39">
        <v>15.029655843609101</v>
      </c>
      <c r="M39">
        <v>12.1822847177573</v>
      </c>
      <c r="N39">
        <v>14.5904981262834</v>
      </c>
      <c r="O39">
        <v>13.4858765497991</v>
      </c>
      <c r="P39">
        <v>15.5849307301611</v>
      </c>
      <c r="Q39">
        <v>15.144308548991299</v>
      </c>
      <c r="R39">
        <v>15.022497848532099</v>
      </c>
      <c r="S39">
        <v>15.4004176544194</v>
      </c>
      <c r="T39">
        <v>13.707545194383499</v>
      </c>
      <c r="U39">
        <v>15.705066427895799</v>
      </c>
      <c r="V39">
        <v>12.422190149585401</v>
      </c>
      <c r="W39">
        <v>15.0108511792256</v>
      </c>
      <c r="X39">
        <v>15.6943023605428</v>
      </c>
      <c r="Y39">
        <v>15.6099691198235</v>
      </c>
      <c r="Z39">
        <v>13.2092786682145</v>
      </c>
      <c r="AA39">
        <v>15.8850489620165</v>
      </c>
      <c r="AB39">
        <v>12.3391853844749</v>
      </c>
      <c r="AC39">
        <v>15.042743202214499</v>
      </c>
      <c r="AD39">
        <v>12.797334108918401</v>
      </c>
      <c r="AE39">
        <v>15.1592722397738</v>
      </c>
      <c r="AF39">
        <v>14.517797886356901</v>
      </c>
      <c r="AG39">
        <v>15.7743473127658</v>
      </c>
      <c r="AH39">
        <v>14.166141193779699</v>
      </c>
      <c r="AI39">
        <v>15.806010537376499</v>
      </c>
      <c r="AJ39">
        <v>13.6963727538286</v>
      </c>
      <c r="AK39">
        <v>14.6059233072195</v>
      </c>
      <c r="AL39">
        <v>11.601057339677499</v>
      </c>
      <c r="AM39">
        <v>15.141124633821599</v>
      </c>
      <c r="AN39">
        <v>12.844698751584399</v>
      </c>
      <c r="AO39">
        <v>14.7633207679718</v>
      </c>
      <c r="AP39">
        <v>15.0627324334842</v>
      </c>
      <c r="AQ39">
        <v>15.235493317503201</v>
      </c>
      <c r="AR39">
        <v>9.86841844816764</v>
      </c>
      <c r="AS39">
        <v>15.659437819314199</v>
      </c>
      <c r="AT39">
        <v>10.6482456958068</v>
      </c>
      <c r="AU39">
        <v>15.699929523023</v>
      </c>
      <c r="AV39">
        <v>15.5889442563494</v>
      </c>
      <c r="AW39">
        <v>11.373895969558401</v>
      </c>
      <c r="AX39">
        <v>7.28393933804319</v>
      </c>
    </row>
    <row r="40" spans="1:50" x14ac:dyDescent="0.25">
      <c r="A40" s="13" t="s">
        <v>58</v>
      </c>
      <c r="B40">
        <v>39</v>
      </c>
      <c r="C40">
        <v>12.799027117977101</v>
      </c>
      <c r="D40">
        <v>15.0812165862753</v>
      </c>
      <c r="E40">
        <v>13.5095963510347</v>
      </c>
      <c r="F40">
        <v>13.2894048595944</v>
      </c>
      <c r="G40">
        <v>15.548559394037101</v>
      </c>
      <c r="H40">
        <v>12.4796040138924</v>
      </c>
      <c r="I40">
        <v>13.2667315066501</v>
      </c>
      <c r="J40">
        <v>15.3144322344583</v>
      </c>
      <c r="K40">
        <v>13.7352514450593</v>
      </c>
      <c r="L40">
        <v>15.1566725475158</v>
      </c>
      <c r="M40">
        <v>12.105832609880199</v>
      </c>
      <c r="N40">
        <v>14.500213379040201</v>
      </c>
      <c r="O40">
        <v>13.184202918479199</v>
      </c>
      <c r="P40">
        <v>15.3166317609295</v>
      </c>
      <c r="Q40">
        <v>14.519702411132799</v>
      </c>
      <c r="R40">
        <v>13.7340763102934</v>
      </c>
      <c r="S40">
        <v>15.390614728386501</v>
      </c>
      <c r="T40">
        <v>13.327811380217399</v>
      </c>
      <c r="U40">
        <v>15.385007174782199</v>
      </c>
      <c r="V40">
        <v>12.543669470127201</v>
      </c>
      <c r="W40">
        <v>14.6957962126612</v>
      </c>
      <c r="X40">
        <v>15.1164790886319</v>
      </c>
      <c r="Y40">
        <v>15.1006662046454</v>
      </c>
      <c r="Z40">
        <v>12.9734231915576</v>
      </c>
      <c r="AA40">
        <v>15.5028017315173</v>
      </c>
      <c r="AB40">
        <v>11.950006512465899</v>
      </c>
      <c r="AC40">
        <v>14.6245916359986</v>
      </c>
      <c r="AD40">
        <v>13.193119781962899</v>
      </c>
      <c r="AE40">
        <v>14.751276715911301</v>
      </c>
      <c r="AF40">
        <v>13.877136919463499</v>
      </c>
      <c r="AG40">
        <v>15.658197082473601</v>
      </c>
      <c r="AH40">
        <v>13.7267315220772</v>
      </c>
      <c r="AI40">
        <v>15.834466979019799</v>
      </c>
      <c r="AJ40">
        <v>13.6933304943768</v>
      </c>
      <c r="AK40">
        <v>15.0379388117018</v>
      </c>
      <c r="AL40">
        <v>11.6287664248244</v>
      </c>
      <c r="AM40">
        <v>15.103085102849899</v>
      </c>
      <c r="AN40">
        <v>12.7684942682867</v>
      </c>
      <c r="AO40">
        <v>14.3542263356814</v>
      </c>
      <c r="AP40">
        <v>14.592910056114899</v>
      </c>
      <c r="AQ40">
        <v>15.0223462402822</v>
      </c>
      <c r="AR40">
        <v>9.6483282841609004</v>
      </c>
      <c r="AS40">
        <v>15.406229576567499</v>
      </c>
      <c r="AT40">
        <v>10.713748973807901</v>
      </c>
      <c r="AU40">
        <v>15.220792499971701</v>
      </c>
      <c r="AV40">
        <v>15.384115014657301</v>
      </c>
      <c r="AW40">
        <v>11.394053941831199</v>
      </c>
      <c r="AX40">
        <v>7.7896541353342403</v>
      </c>
    </row>
    <row r="41" spans="1:50" x14ac:dyDescent="0.25">
      <c r="A41" s="13" t="s">
        <v>58</v>
      </c>
      <c r="B41">
        <v>40</v>
      </c>
      <c r="C41">
        <v>12.8917293772096</v>
      </c>
      <c r="D41">
        <v>15.9599652437005</v>
      </c>
      <c r="E41">
        <v>13.872758147370901</v>
      </c>
      <c r="F41">
        <v>13.7999989731557</v>
      </c>
      <c r="G41">
        <v>16.9678055613381</v>
      </c>
      <c r="H41">
        <v>12.6153665864971</v>
      </c>
      <c r="I41">
        <v>13.580668623240999</v>
      </c>
      <c r="J41">
        <v>16.664436744733798</v>
      </c>
      <c r="K41">
        <v>14.239495344468001</v>
      </c>
      <c r="L41">
        <v>16.018048585022498</v>
      </c>
      <c r="M41">
        <v>12.574278604740799</v>
      </c>
      <c r="N41">
        <v>15.3294111047603</v>
      </c>
      <c r="O41">
        <v>13.4262530375251</v>
      </c>
      <c r="P41">
        <v>16.169079775166299</v>
      </c>
      <c r="Q41">
        <v>15.049066350053</v>
      </c>
      <c r="R41">
        <v>14.5548266809382</v>
      </c>
      <c r="S41">
        <v>16.018954993156399</v>
      </c>
      <c r="T41">
        <v>13.620874221788901</v>
      </c>
      <c r="U41">
        <v>16.8020465077804</v>
      </c>
      <c r="V41">
        <v>12.7580460605</v>
      </c>
      <c r="W41">
        <v>14.935906830628999</v>
      </c>
      <c r="X41">
        <v>16.446992920540399</v>
      </c>
      <c r="Y41">
        <v>16.194496456247499</v>
      </c>
      <c r="Z41">
        <v>13.4223935308035</v>
      </c>
      <c r="AA41">
        <v>17.082431317920101</v>
      </c>
      <c r="AB41">
        <v>11.9856971968927</v>
      </c>
      <c r="AC41">
        <v>15.550949740238201</v>
      </c>
      <c r="AD41">
        <v>12.955345937514601</v>
      </c>
      <c r="AE41">
        <v>15.3464799243092</v>
      </c>
      <c r="AF41">
        <v>14.4027834777304</v>
      </c>
      <c r="AG41">
        <v>16.586090862446301</v>
      </c>
      <c r="AH41">
        <v>13.8646263624401</v>
      </c>
      <c r="AI41">
        <v>16.9800943765154</v>
      </c>
      <c r="AJ41">
        <v>14.5665468444615</v>
      </c>
      <c r="AK41">
        <v>15.5668477202166</v>
      </c>
      <c r="AL41">
        <v>11.9470650395508</v>
      </c>
      <c r="AM41">
        <v>15.7294236192889</v>
      </c>
      <c r="AN41">
        <v>13.0921323417552</v>
      </c>
      <c r="AO41">
        <v>14.906947267622</v>
      </c>
      <c r="AP41">
        <v>15.2852882046747</v>
      </c>
      <c r="AQ41">
        <v>15.911648532477299</v>
      </c>
      <c r="AR41">
        <v>9.6601342533628909</v>
      </c>
      <c r="AS41">
        <v>16.599591059048802</v>
      </c>
      <c r="AT41">
        <v>11.173113674768</v>
      </c>
      <c r="AU41">
        <v>16.606722255678299</v>
      </c>
      <c r="AV41">
        <v>16.445388244840998</v>
      </c>
      <c r="AW41">
        <v>11.960286959715599</v>
      </c>
      <c r="AX41">
        <v>7.8638997764747103</v>
      </c>
    </row>
    <row r="42" spans="1:50" x14ac:dyDescent="0.25">
      <c r="A42" s="1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</row>
    <row r="43" spans="1:50" x14ac:dyDescent="0.25">
      <c r="A43" s="1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</row>
    <row r="44" spans="1:50" x14ac:dyDescent="0.25">
      <c r="A44" s="14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</row>
    <row r="45" spans="1:50" x14ac:dyDescent="0.25">
      <c r="A45" s="14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</row>
    <row r="46" spans="1:50" x14ac:dyDescent="0.25">
      <c r="A46" s="14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</row>
    <row r="47" spans="1:50" x14ac:dyDescent="0.25">
      <c r="A47" s="14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</row>
    <row r="48" spans="1:50" x14ac:dyDescent="0.25">
      <c r="A48" s="14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</row>
    <row r="49" spans="1:50" x14ac:dyDescent="0.25">
      <c r="A49" s="14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</row>
  </sheetData>
  <conditionalFormatting sqref="A1:AX49">
    <cfRule type="cellIs" dxfId="3" priority="1" operator="equal">
      <formula>999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X78"/>
  <sheetViews>
    <sheetView topLeftCell="X1" workbookViewId="0">
      <selection activeCell="AL41" sqref="AL41"/>
    </sheetView>
  </sheetViews>
  <sheetFormatPr baseColWidth="10" defaultColWidth="8.85546875" defaultRowHeight="15" x14ac:dyDescent="0.25"/>
  <cols>
    <col min="2" max="2" width="10" style="1" bestFit="1" customWidth="1"/>
    <col min="3" max="3" width="8.85546875" style="1"/>
    <col min="9" max="9" width="10" style="1" bestFit="1" customWidth="1"/>
    <col min="10" max="10" width="8.85546875" style="1"/>
    <col min="16" max="16" width="10" style="1" bestFit="1" customWidth="1"/>
    <col min="17" max="17" width="8.85546875" style="1"/>
    <col min="23" max="23" width="10" style="1" customWidth="1"/>
    <col min="24" max="24" width="8.85546875" style="1"/>
    <col min="30" max="30" width="10" style="1" customWidth="1"/>
    <col min="31" max="31" width="8.85546875" style="1"/>
    <col min="37" max="37" width="10" style="1" customWidth="1"/>
    <col min="38" max="38" width="8.85546875" style="1"/>
    <col min="42" max="42" width="9.140625" bestFit="1" customWidth="1"/>
    <col min="44" max="44" width="10" style="1" customWidth="1"/>
    <col min="45" max="45" width="8.85546875" style="1"/>
    <col min="51" max="51" width="10" style="1" customWidth="1"/>
    <col min="52" max="52" width="8.85546875" style="1"/>
    <col min="58" max="58" width="10" style="1" customWidth="1"/>
    <col min="59" max="59" width="8.85546875" style="1"/>
    <col min="65" max="65" width="10" style="1" customWidth="1"/>
    <col min="66" max="66" width="8.85546875" style="1"/>
    <col min="72" max="72" width="10" style="1" customWidth="1"/>
    <col min="73" max="73" width="8.85546875" style="1"/>
    <col min="79" max="79" width="10" style="1" customWidth="1"/>
    <col min="80" max="80" width="8.85546875" style="1"/>
    <col min="86" max="86" width="10" style="1" customWidth="1"/>
    <col min="87" max="87" width="8.85546875" style="1"/>
    <col min="93" max="93" width="10" style="1" customWidth="1"/>
    <col min="94" max="94" width="8.85546875" style="1"/>
    <col min="100" max="100" width="10" style="1" customWidth="1"/>
    <col min="101" max="101" width="8.85546875" style="1"/>
    <col min="107" max="107" width="10" style="1" customWidth="1"/>
    <col min="108" max="108" width="8.85546875" style="1"/>
    <col min="114" max="114" width="10" style="1" customWidth="1"/>
    <col min="115" max="115" width="8.85546875" style="1"/>
    <col min="121" max="121" width="10" style="1" customWidth="1"/>
    <col min="122" max="122" width="8.85546875" style="1"/>
    <col min="128" max="128" width="10" style="1" customWidth="1"/>
    <col min="129" max="129" width="8.85546875" style="1"/>
    <col min="135" max="135" width="10" style="1" customWidth="1"/>
    <col min="136" max="136" width="8.85546875" style="1"/>
    <col min="142" max="142" width="10" style="1" customWidth="1"/>
    <col min="143" max="143" width="8.85546875" style="1"/>
    <col min="149" max="149" width="10" style="1" customWidth="1"/>
    <col min="150" max="150" width="8.85546875" style="1"/>
    <col min="156" max="156" width="10" style="1" customWidth="1"/>
    <col min="157" max="157" width="8.85546875" style="1"/>
    <col min="163" max="163" width="10" style="1" customWidth="1"/>
    <col min="164" max="164" width="8.85546875" style="1"/>
    <col min="170" max="170" width="10" style="1" customWidth="1"/>
    <col min="171" max="171" width="8.85546875" style="1"/>
    <col min="177" max="177" width="10" style="1" customWidth="1"/>
    <col min="178" max="178" width="8.85546875" style="1"/>
    <col min="184" max="184" width="10" style="1" customWidth="1"/>
    <col min="185" max="185" width="8.85546875" style="1"/>
    <col min="191" max="191" width="10" style="1" customWidth="1"/>
    <col min="192" max="192" width="8.85546875" style="1"/>
    <col min="198" max="198" width="10" style="1" customWidth="1"/>
    <col min="199" max="199" width="8.85546875" style="1"/>
    <col min="205" max="205" width="10" style="1" customWidth="1"/>
    <col min="206" max="206" width="8.85546875" style="1"/>
    <col min="212" max="212" width="10" style="1" customWidth="1"/>
    <col min="213" max="213" width="8.85546875" style="1"/>
    <col min="219" max="219" width="10" style="1" customWidth="1"/>
    <col min="220" max="220" width="8.85546875" style="1"/>
    <col min="226" max="226" width="10" style="1" customWidth="1"/>
    <col min="227" max="227" width="8.85546875" style="1"/>
    <col min="233" max="233" width="10" style="1" customWidth="1"/>
    <col min="234" max="234" width="8.85546875" style="1"/>
    <col min="240" max="240" width="10" style="1" customWidth="1"/>
    <col min="241" max="241" width="8.85546875" style="1"/>
    <col min="247" max="247" width="10" style="1" customWidth="1"/>
    <col min="248" max="248" width="8.85546875" style="1"/>
    <col min="254" max="254" width="10" style="1" customWidth="1"/>
    <col min="255" max="255" width="8.85546875" style="1"/>
    <col min="261" max="261" width="10" style="1" customWidth="1"/>
    <col min="262" max="262" width="8.85546875" style="1"/>
    <col min="268" max="268" width="10" style="1" customWidth="1"/>
    <col min="269" max="269" width="8.85546875" style="1"/>
    <col min="275" max="275" width="10" style="1" customWidth="1"/>
    <col min="276" max="276" width="8.85546875" style="1"/>
    <col min="282" max="282" width="10" style="1" customWidth="1"/>
    <col min="283" max="283" width="8.85546875" style="1"/>
    <col min="289" max="289" width="10" style="1" customWidth="1"/>
    <col min="290" max="290" width="8.85546875" style="1"/>
    <col min="296" max="296" width="10" style="1" customWidth="1"/>
    <col min="297" max="297" width="8.85546875" style="1"/>
    <col min="303" max="303" width="10" style="1" customWidth="1"/>
    <col min="304" max="304" width="8.85546875" style="1"/>
    <col min="310" max="310" width="10" style="1" customWidth="1"/>
    <col min="311" max="311" width="8.85546875" style="1"/>
    <col min="317" max="317" width="10" style="1" customWidth="1"/>
    <col min="318" max="318" width="8.85546875" style="1"/>
    <col min="324" max="324" width="10" style="1" customWidth="1"/>
    <col min="325" max="325" width="8.85546875" style="1"/>
    <col min="331" max="331" width="10" style="1" customWidth="1"/>
    <col min="332" max="332" width="8.85546875" style="1"/>
  </cols>
  <sheetData>
    <row r="1" spans="2:336" x14ac:dyDescent="0.25">
      <c r="C1" s="1" t="s">
        <v>28</v>
      </c>
      <c r="D1" s="1" t="s">
        <v>29</v>
      </c>
      <c r="E1" s="1"/>
      <c r="J1" s="1" t="s">
        <v>28</v>
      </c>
      <c r="K1" s="1" t="s">
        <v>29</v>
      </c>
      <c r="L1" s="1"/>
      <c r="Q1" s="1" t="s">
        <v>28</v>
      </c>
      <c r="R1" s="1" t="s">
        <v>29</v>
      </c>
      <c r="S1" s="1"/>
      <c r="X1" s="1" t="s">
        <v>28</v>
      </c>
      <c r="Y1" s="1" t="s">
        <v>29</v>
      </c>
      <c r="Z1" s="1"/>
      <c r="AE1" s="1" t="s">
        <v>28</v>
      </c>
      <c r="AF1" s="1" t="s">
        <v>29</v>
      </c>
      <c r="AG1" s="1"/>
      <c r="AL1" s="1" t="s">
        <v>28</v>
      </c>
      <c r="AM1" s="1" t="s">
        <v>29</v>
      </c>
      <c r="AN1" s="1"/>
      <c r="AS1" s="1" t="s">
        <v>28</v>
      </c>
      <c r="AT1" s="1" t="s">
        <v>29</v>
      </c>
      <c r="AU1" s="1"/>
      <c r="AZ1" s="1" t="s">
        <v>28</v>
      </c>
      <c r="BA1" s="1" t="s">
        <v>29</v>
      </c>
      <c r="BB1" s="1"/>
      <c r="BG1" s="1" t="s">
        <v>28</v>
      </c>
      <c r="BH1" s="1" t="s">
        <v>29</v>
      </c>
      <c r="BI1" s="1"/>
      <c r="BN1" s="1" t="s">
        <v>28</v>
      </c>
      <c r="BO1" s="1" t="s">
        <v>29</v>
      </c>
      <c r="BP1" s="1"/>
      <c r="BU1" s="1" t="s">
        <v>28</v>
      </c>
      <c r="BV1" s="1" t="s">
        <v>29</v>
      </c>
      <c r="BW1" s="1"/>
      <c r="CB1" s="1" t="s">
        <v>28</v>
      </c>
      <c r="CC1" s="1" t="s">
        <v>29</v>
      </c>
      <c r="CD1" s="1"/>
      <c r="CI1" s="1" t="s">
        <v>28</v>
      </c>
      <c r="CJ1" s="1" t="s">
        <v>29</v>
      </c>
      <c r="CK1" s="1"/>
      <c r="CP1" s="1" t="s">
        <v>28</v>
      </c>
      <c r="CQ1" s="1" t="s">
        <v>29</v>
      </c>
      <c r="CR1" s="1"/>
      <c r="CW1" s="1" t="s">
        <v>28</v>
      </c>
      <c r="CX1" s="1" t="s">
        <v>29</v>
      </c>
      <c r="CY1" s="1"/>
      <c r="DD1" s="1" t="s">
        <v>28</v>
      </c>
      <c r="DE1" s="1" t="s">
        <v>29</v>
      </c>
      <c r="DF1" s="1"/>
      <c r="DK1" s="1" t="s">
        <v>28</v>
      </c>
      <c r="DL1" s="1" t="s">
        <v>29</v>
      </c>
      <c r="DM1" s="1"/>
      <c r="DR1" s="1" t="s">
        <v>28</v>
      </c>
      <c r="DS1" s="1" t="s">
        <v>29</v>
      </c>
      <c r="DT1" s="1"/>
      <c r="DY1" s="1" t="s">
        <v>28</v>
      </c>
      <c r="DZ1" s="1" t="s">
        <v>29</v>
      </c>
      <c r="EA1" s="1"/>
      <c r="EF1" s="1" t="s">
        <v>28</v>
      </c>
      <c r="EG1" s="1" t="s">
        <v>29</v>
      </c>
      <c r="EH1" s="1"/>
      <c r="EM1" s="1" t="s">
        <v>28</v>
      </c>
      <c r="EN1" s="1" t="s">
        <v>29</v>
      </c>
      <c r="EO1" s="1"/>
      <c r="ET1" s="1" t="s">
        <v>28</v>
      </c>
      <c r="EU1" s="1" t="s">
        <v>29</v>
      </c>
      <c r="EV1" s="1"/>
      <c r="FA1" s="1" t="s">
        <v>28</v>
      </c>
      <c r="FB1" s="1" t="s">
        <v>29</v>
      </c>
      <c r="FC1" s="1"/>
      <c r="FH1" s="1" t="s">
        <v>28</v>
      </c>
      <c r="FI1" s="1" t="s">
        <v>29</v>
      </c>
      <c r="FJ1" s="1"/>
      <c r="FO1" s="1" t="s">
        <v>28</v>
      </c>
      <c r="FP1" s="1" t="s">
        <v>29</v>
      </c>
      <c r="FQ1" s="1"/>
      <c r="FV1" s="1" t="s">
        <v>28</v>
      </c>
      <c r="FW1" s="1" t="s">
        <v>29</v>
      </c>
      <c r="FX1" s="1"/>
      <c r="GC1" s="1" t="s">
        <v>28</v>
      </c>
      <c r="GD1" s="1" t="s">
        <v>29</v>
      </c>
      <c r="GE1" s="1"/>
      <c r="GJ1" s="1" t="s">
        <v>28</v>
      </c>
      <c r="GK1" s="1" t="s">
        <v>29</v>
      </c>
      <c r="GL1" s="1"/>
      <c r="GQ1" s="1" t="s">
        <v>28</v>
      </c>
      <c r="GR1" s="1" t="s">
        <v>29</v>
      </c>
      <c r="GS1" s="1"/>
      <c r="GX1" s="1" t="s">
        <v>28</v>
      </c>
      <c r="GY1" s="1" t="s">
        <v>29</v>
      </c>
      <c r="GZ1" s="1"/>
      <c r="HE1" s="1" t="s">
        <v>28</v>
      </c>
      <c r="HF1" s="1" t="s">
        <v>29</v>
      </c>
      <c r="HG1" s="1"/>
      <c r="HL1" s="1" t="s">
        <v>28</v>
      </c>
      <c r="HM1" s="1" t="s">
        <v>29</v>
      </c>
      <c r="HN1" s="1"/>
      <c r="HS1" s="1" t="s">
        <v>28</v>
      </c>
      <c r="HT1" s="1" t="s">
        <v>29</v>
      </c>
      <c r="HU1" s="1"/>
      <c r="HZ1" s="1" t="s">
        <v>28</v>
      </c>
      <c r="IA1" s="1" t="s">
        <v>29</v>
      </c>
      <c r="IB1" s="1"/>
      <c r="IG1" s="1" t="s">
        <v>28</v>
      </c>
      <c r="IH1" s="1" t="s">
        <v>29</v>
      </c>
      <c r="II1" s="1"/>
      <c r="IN1" s="1" t="s">
        <v>28</v>
      </c>
      <c r="IO1" s="1" t="s">
        <v>29</v>
      </c>
      <c r="IP1" s="1"/>
      <c r="IU1" s="1" t="s">
        <v>28</v>
      </c>
      <c r="IV1" s="1" t="s">
        <v>29</v>
      </c>
      <c r="IW1" s="1"/>
      <c r="JB1" s="1" t="s">
        <v>28</v>
      </c>
      <c r="JC1" s="1" t="s">
        <v>29</v>
      </c>
      <c r="JD1" s="1"/>
      <c r="JI1" s="1" t="s">
        <v>28</v>
      </c>
      <c r="JJ1" s="1" t="s">
        <v>29</v>
      </c>
      <c r="JK1" s="1"/>
      <c r="JP1" s="1" t="s">
        <v>28</v>
      </c>
      <c r="JQ1" s="1" t="s">
        <v>29</v>
      </c>
      <c r="JR1" s="1"/>
      <c r="JW1" s="1" t="s">
        <v>28</v>
      </c>
      <c r="JX1" s="1" t="s">
        <v>29</v>
      </c>
      <c r="JY1" s="1"/>
      <c r="KD1" s="1" t="s">
        <v>28</v>
      </c>
      <c r="KE1" s="1" t="s">
        <v>29</v>
      </c>
      <c r="KF1" s="1"/>
      <c r="KK1" s="1" t="s">
        <v>28</v>
      </c>
      <c r="KL1" s="1" t="s">
        <v>29</v>
      </c>
      <c r="KM1" s="1"/>
      <c r="KR1" s="1" t="s">
        <v>28</v>
      </c>
      <c r="KS1" s="1" t="s">
        <v>29</v>
      </c>
      <c r="KT1" s="1"/>
      <c r="KY1" s="1" t="s">
        <v>28</v>
      </c>
      <c r="KZ1" s="1" t="s">
        <v>29</v>
      </c>
      <c r="LA1" s="1"/>
      <c r="LF1" s="1" t="s">
        <v>28</v>
      </c>
      <c r="LG1" s="1" t="s">
        <v>29</v>
      </c>
      <c r="LH1" s="1"/>
      <c r="LM1" s="1" t="s">
        <v>28</v>
      </c>
      <c r="LN1" s="1" t="s">
        <v>29</v>
      </c>
      <c r="LO1" s="1"/>
      <c r="LT1" s="1" t="s">
        <v>28</v>
      </c>
      <c r="LU1" s="1" t="s">
        <v>29</v>
      </c>
      <c r="LV1" s="1"/>
    </row>
    <row r="2" spans="2:336" x14ac:dyDescent="0.25">
      <c r="C2" s="2" t="str">
        <f>'raw data (CT)'!AX1</f>
        <v>Gapdh</v>
      </c>
      <c r="D2" t="s">
        <v>42</v>
      </c>
      <c r="E2" t="s">
        <v>43</v>
      </c>
      <c r="F2" t="s">
        <v>59</v>
      </c>
      <c r="G2" t="s">
        <v>44</v>
      </c>
      <c r="J2" s="2" t="str">
        <f>'raw data (CT)'!C1</f>
        <v>Ccl2</v>
      </c>
      <c r="K2" t="s">
        <v>42</v>
      </c>
      <c r="L2" t="s">
        <v>43</v>
      </c>
      <c r="M2" t="s">
        <v>59</v>
      </c>
      <c r="N2" t="s">
        <v>44</v>
      </c>
      <c r="Q2" s="2" t="str">
        <f>'raw data (CT)'!D1</f>
        <v>Ifnb1</v>
      </c>
      <c r="R2" s="5" t="s">
        <v>42</v>
      </c>
      <c r="S2" s="5" t="s">
        <v>43</v>
      </c>
      <c r="T2" t="s">
        <v>59</v>
      </c>
      <c r="U2" s="5" t="s">
        <v>44</v>
      </c>
      <c r="X2" s="2" t="str">
        <f>'raw data (CT)'!E1</f>
        <v>Cd86</v>
      </c>
      <c r="Y2" s="5" t="s">
        <v>42</v>
      </c>
      <c r="Z2" s="5" t="s">
        <v>43</v>
      </c>
      <c r="AA2" t="s">
        <v>59</v>
      </c>
      <c r="AB2" s="5" t="s">
        <v>44</v>
      </c>
      <c r="AE2" s="2" t="str">
        <f>'raw data (CT)'!F1</f>
        <v>Met</v>
      </c>
      <c r="AF2" s="5" t="s">
        <v>42</v>
      </c>
      <c r="AG2" s="5" t="s">
        <v>43</v>
      </c>
      <c r="AH2" t="s">
        <v>59</v>
      </c>
      <c r="AI2" s="5" t="s">
        <v>44</v>
      </c>
      <c r="AL2" s="2" t="str">
        <f>'raw data (CT)'!G1</f>
        <v>Il28b</v>
      </c>
      <c r="AM2" s="5" t="s">
        <v>42</v>
      </c>
      <c r="AN2" s="5" t="s">
        <v>43</v>
      </c>
      <c r="AO2" t="s">
        <v>59</v>
      </c>
      <c r="AP2" s="5" t="s">
        <v>44</v>
      </c>
      <c r="AS2" s="2" t="str">
        <f>'raw data (CT)'!H1</f>
        <v>Tnfrsf1a</v>
      </c>
      <c r="AT2" s="5" t="s">
        <v>42</v>
      </c>
      <c r="AU2" s="5" t="s">
        <v>43</v>
      </c>
      <c r="AV2" t="s">
        <v>59</v>
      </c>
      <c r="AW2" s="5" t="s">
        <v>44</v>
      </c>
      <c r="AZ2" s="2" t="str">
        <f>'raw data (CT)'!I1</f>
        <v>Il1b</v>
      </c>
      <c r="BA2" s="5" t="s">
        <v>42</v>
      </c>
      <c r="BB2" s="5" t="s">
        <v>43</v>
      </c>
      <c r="BC2" t="s">
        <v>59</v>
      </c>
      <c r="BD2" s="5" t="s">
        <v>44</v>
      </c>
      <c r="BG2" s="2" t="str">
        <f>'raw data (CT)'!J1</f>
        <v>Il17a</v>
      </c>
      <c r="BH2" s="5" t="s">
        <v>42</v>
      </c>
      <c r="BI2" s="5" t="s">
        <v>43</v>
      </c>
      <c r="BJ2" t="s">
        <v>59</v>
      </c>
      <c r="BK2" s="5" t="s">
        <v>44</v>
      </c>
      <c r="BN2" s="2" t="str">
        <f>'raw data (CT)'!K1</f>
        <v>Cxcl5</v>
      </c>
      <c r="BO2" s="5" t="s">
        <v>42</v>
      </c>
      <c r="BP2" s="5" t="s">
        <v>43</v>
      </c>
      <c r="BQ2" t="s">
        <v>59</v>
      </c>
      <c r="BR2" s="5" t="s">
        <v>44</v>
      </c>
      <c r="BU2" s="2" t="str">
        <f>'raw data (CT)'!L1</f>
        <v>Cxcr1</v>
      </c>
      <c r="BV2" s="5" t="s">
        <v>42</v>
      </c>
      <c r="BW2" s="5" t="s">
        <v>43</v>
      </c>
      <c r="BX2" t="s">
        <v>59</v>
      </c>
      <c r="BY2" s="5" t="s">
        <v>44</v>
      </c>
      <c r="CB2" s="2" t="str">
        <f>'raw data (CT)'!M1</f>
        <v>Ifnar1</v>
      </c>
      <c r="CC2" s="5" t="s">
        <v>42</v>
      </c>
      <c r="CD2" s="5" t="s">
        <v>43</v>
      </c>
      <c r="CE2" t="s">
        <v>59</v>
      </c>
      <c r="CF2" s="5" t="s">
        <v>44</v>
      </c>
      <c r="CI2" s="2" t="str">
        <f>'raw data (CT)'!N1</f>
        <v>Osmr</v>
      </c>
      <c r="CJ2" s="5" t="s">
        <v>42</v>
      </c>
      <c r="CK2" s="5" t="s">
        <v>43</v>
      </c>
      <c r="CL2" t="s">
        <v>59</v>
      </c>
      <c r="CM2" s="5" t="s">
        <v>44</v>
      </c>
      <c r="CP2" s="2" t="str">
        <f>'raw data (CT)'!O1</f>
        <v>Tgfb1</v>
      </c>
      <c r="CQ2" s="5" t="s">
        <v>42</v>
      </c>
      <c r="CR2" s="5" t="s">
        <v>43</v>
      </c>
      <c r="CS2" t="s">
        <v>59</v>
      </c>
      <c r="CT2" s="5" t="s">
        <v>44</v>
      </c>
      <c r="CW2" s="2" t="str">
        <f>'raw data (CT)'!P1</f>
        <v>Ifng</v>
      </c>
      <c r="CX2" s="5" t="s">
        <v>42</v>
      </c>
      <c r="CY2" s="5" t="s">
        <v>43</v>
      </c>
      <c r="CZ2" t="s">
        <v>59</v>
      </c>
      <c r="DA2" s="5" t="s">
        <v>44</v>
      </c>
      <c r="DD2" s="2" t="str">
        <f>'raw data (CT)'!Q1</f>
        <v>Ccl4</v>
      </c>
      <c r="DE2" s="5" t="s">
        <v>42</v>
      </c>
      <c r="DF2" s="5" t="s">
        <v>43</v>
      </c>
      <c r="DG2" t="s">
        <v>59</v>
      </c>
      <c r="DH2" s="5" t="s">
        <v>44</v>
      </c>
      <c r="DK2" s="2" t="str">
        <f>'raw data (CT)'!R1</f>
        <v>Ccl5</v>
      </c>
      <c r="DL2" s="5" t="s">
        <v>42</v>
      </c>
      <c r="DM2" s="5" t="s">
        <v>43</v>
      </c>
      <c r="DN2" t="s">
        <v>59</v>
      </c>
      <c r="DO2" s="5" t="s">
        <v>44</v>
      </c>
      <c r="DR2" s="2" t="str">
        <f>'raw data (CT)'!S1</f>
        <v>Ccr3</v>
      </c>
      <c r="DS2" s="5" t="s">
        <v>42</v>
      </c>
      <c r="DT2" s="5" t="s">
        <v>43</v>
      </c>
      <c r="DU2" t="s">
        <v>59</v>
      </c>
      <c r="DV2" s="5" t="s">
        <v>44</v>
      </c>
      <c r="DY2" s="2" t="str">
        <f>'raw data (CT)'!T1</f>
        <v>Il1rn</v>
      </c>
      <c r="DZ2" s="5" t="s">
        <v>42</v>
      </c>
      <c r="EA2" s="5" t="s">
        <v>43</v>
      </c>
      <c r="EB2" t="s">
        <v>59</v>
      </c>
      <c r="EC2" s="5" t="s">
        <v>44</v>
      </c>
      <c r="EF2" s="2" t="str">
        <f>'raw data (CT)'!U1</f>
        <v>Il13</v>
      </c>
      <c r="EG2" s="5" t="s">
        <v>42</v>
      </c>
      <c r="EH2" s="5" t="s">
        <v>43</v>
      </c>
      <c r="EI2" t="s">
        <v>59</v>
      </c>
      <c r="EJ2" s="5" t="s">
        <v>44</v>
      </c>
      <c r="EM2" s="2" t="str">
        <f>'raw data (CT)'!V1</f>
        <v>Tnfrsf1b</v>
      </c>
      <c r="EN2" s="5" t="s">
        <v>42</v>
      </c>
      <c r="EO2" s="5" t="s">
        <v>43</v>
      </c>
      <c r="EP2" t="s">
        <v>59</v>
      </c>
      <c r="EQ2" s="5" t="s">
        <v>44</v>
      </c>
      <c r="ET2" s="2" t="str">
        <f>'raw data (CT)'!W1</f>
        <v>Ccl7</v>
      </c>
      <c r="EU2" s="5" t="s">
        <v>42</v>
      </c>
      <c r="EV2" s="5" t="s">
        <v>43</v>
      </c>
      <c r="EW2" t="s">
        <v>59</v>
      </c>
      <c r="EX2" s="5" t="s">
        <v>44</v>
      </c>
      <c r="FA2" s="2" t="str">
        <f>'raw data (CT)'!X1</f>
        <v>Osm</v>
      </c>
      <c r="FB2" s="5" t="s">
        <v>42</v>
      </c>
      <c r="FC2" s="5" t="s">
        <v>43</v>
      </c>
      <c r="FD2" t="s">
        <v>59</v>
      </c>
      <c r="FE2" s="5" t="s">
        <v>44</v>
      </c>
      <c r="FH2" s="2" t="str">
        <f>'raw data (CT)'!Y1</f>
        <v>Cd69</v>
      </c>
      <c r="FI2" s="5" t="s">
        <v>42</v>
      </c>
      <c r="FJ2" s="5" t="s">
        <v>43</v>
      </c>
      <c r="FK2" t="s">
        <v>59</v>
      </c>
      <c r="FL2" s="5" t="s">
        <v>44</v>
      </c>
      <c r="FO2" s="2" t="str">
        <f>'raw data (CT)'!Z1</f>
        <v>Il10rb</v>
      </c>
      <c r="FP2" s="5" t="s">
        <v>42</v>
      </c>
      <c r="FQ2" s="5" t="s">
        <v>43</v>
      </c>
      <c r="FR2" t="s">
        <v>59</v>
      </c>
      <c r="FS2" s="5" t="s">
        <v>44</v>
      </c>
      <c r="FV2" s="2" t="str">
        <f>'raw data (CT)'!AA1</f>
        <v>Il2</v>
      </c>
      <c r="FW2" s="5" t="s">
        <v>42</v>
      </c>
      <c r="FX2" s="5" t="s">
        <v>43</v>
      </c>
      <c r="FY2" t="s">
        <v>59</v>
      </c>
      <c r="FZ2" s="5" t="s">
        <v>44</v>
      </c>
      <c r="GC2" s="2" t="str">
        <f>'raw data (CT)'!AB1</f>
        <v>Cd14</v>
      </c>
      <c r="GD2" s="5" t="s">
        <v>42</v>
      </c>
      <c r="GE2" s="5" t="s">
        <v>43</v>
      </c>
      <c r="GF2" t="s">
        <v>59</v>
      </c>
      <c r="GG2" s="5" t="s">
        <v>44</v>
      </c>
      <c r="GJ2" s="2" t="str">
        <f>'raw data (CT)'!AC1</f>
        <v>Cxcr2</v>
      </c>
      <c r="GK2" s="5" t="s">
        <v>42</v>
      </c>
      <c r="GL2" s="5" t="s">
        <v>43</v>
      </c>
      <c r="GM2" t="s">
        <v>59</v>
      </c>
      <c r="GN2" s="5" t="s">
        <v>44</v>
      </c>
      <c r="GQ2" s="2" t="str">
        <f>'raw data (CT)'!AD1</f>
        <v>Cxcl1</v>
      </c>
      <c r="GR2" s="5" t="s">
        <v>42</v>
      </c>
      <c r="GS2" s="5" t="s">
        <v>43</v>
      </c>
      <c r="GT2" t="s">
        <v>59</v>
      </c>
      <c r="GU2" s="5" t="s">
        <v>44</v>
      </c>
      <c r="GX2" s="2" t="str">
        <f>'raw data (CT)'!AE1</f>
        <v>Tnf</v>
      </c>
      <c r="GY2" s="5" t="s">
        <v>42</v>
      </c>
      <c r="GZ2" s="5" t="s">
        <v>43</v>
      </c>
      <c r="HA2" t="s">
        <v>59</v>
      </c>
      <c r="HB2" s="5" t="s">
        <v>44</v>
      </c>
      <c r="HE2" s="2" t="str">
        <f>'raw data (CT)'!AF1</f>
        <v>Il10ra</v>
      </c>
      <c r="HF2" s="5" t="s">
        <v>42</v>
      </c>
      <c r="HG2" s="5" t="s">
        <v>43</v>
      </c>
      <c r="HH2" t="s">
        <v>59</v>
      </c>
      <c r="HI2" s="5" t="s">
        <v>44</v>
      </c>
      <c r="HL2" s="2" t="str">
        <f>'raw data (CT)'!AG1</f>
        <v>Il10</v>
      </c>
      <c r="HM2" s="5" t="s">
        <v>42</v>
      </c>
      <c r="HN2" s="5" t="s">
        <v>43</v>
      </c>
      <c r="HO2" t="s">
        <v>59</v>
      </c>
      <c r="HP2" s="5" t="s">
        <v>44</v>
      </c>
      <c r="HS2" s="2" t="str">
        <f>'raw data (CT)'!AH1</f>
        <v>Ccr2</v>
      </c>
      <c r="HT2" s="5" t="s">
        <v>42</v>
      </c>
      <c r="HU2" s="5" t="s">
        <v>43</v>
      </c>
      <c r="HV2" t="s">
        <v>59</v>
      </c>
      <c r="HW2" s="5" t="s">
        <v>44</v>
      </c>
      <c r="HZ2" s="2" t="str">
        <f>'raw data (CT)'!AI1</f>
        <v xml:space="preserve">Egf </v>
      </c>
      <c r="IA2" s="5" t="s">
        <v>42</v>
      </c>
      <c r="IB2" s="5" t="s">
        <v>43</v>
      </c>
      <c r="IC2" t="s">
        <v>59</v>
      </c>
      <c r="ID2" s="5" t="s">
        <v>44</v>
      </c>
      <c r="IG2" s="2" t="str">
        <f>'raw data (CT)'!AJ1</f>
        <v>Hgf</v>
      </c>
      <c r="IH2" s="5" t="s">
        <v>42</v>
      </c>
      <c r="II2" s="5" t="s">
        <v>43</v>
      </c>
      <c r="IJ2" t="s">
        <v>59</v>
      </c>
      <c r="IK2" s="5" t="s">
        <v>44</v>
      </c>
      <c r="IN2" s="2" t="str">
        <f>'raw data (CT)'!AK1</f>
        <v>Ifna1</v>
      </c>
      <c r="IO2" s="5" t="s">
        <v>42</v>
      </c>
      <c r="IP2" s="5" t="s">
        <v>43</v>
      </c>
      <c r="IQ2" t="s">
        <v>59</v>
      </c>
      <c r="IR2" s="5" t="s">
        <v>44</v>
      </c>
      <c r="IU2" s="2" t="str">
        <f>'raw data (CT)'!AL1</f>
        <v>Ifnar2</v>
      </c>
      <c r="IV2" s="5" t="s">
        <v>42</v>
      </c>
      <c r="IW2" s="5" t="s">
        <v>43</v>
      </c>
      <c r="IX2" t="s">
        <v>59</v>
      </c>
      <c r="IY2" s="5" t="s">
        <v>44</v>
      </c>
      <c r="JB2" s="2" t="str">
        <f>'raw data (CT)'!AM1</f>
        <v>Cxcl2</v>
      </c>
      <c r="JC2" s="5" t="s">
        <v>42</v>
      </c>
      <c r="JD2" s="5" t="s">
        <v>43</v>
      </c>
      <c r="JE2" t="s">
        <v>59</v>
      </c>
      <c r="JF2" s="5" t="s">
        <v>44</v>
      </c>
      <c r="JI2" s="2" t="str">
        <f>'raw data (CT)'!AN1</f>
        <v>Mrc1</v>
      </c>
      <c r="JJ2" s="5" t="s">
        <v>42</v>
      </c>
      <c r="JK2" s="5" t="s">
        <v>43</v>
      </c>
      <c r="JL2" t="s">
        <v>59</v>
      </c>
      <c r="JM2" s="5" t="s">
        <v>44</v>
      </c>
      <c r="JP2" s="2" t="str">
        <f>'raw data (CT)'!AO1</f>
        <v>Ccr5</v>
      </c>
      <c r="JQ2" s="5" t="s">
        <v>42</v>
      </c>
      <c r="JR2" s="5" t="s">
        <v>43</v>
      </c>
      <c r="JS2" t="s">
        <v>59</v>
      </c>
      <c r="JT2" s="5" t="s">
        <v>44</v>
      </c>
      <c r="JW2" s="2" t="str">
        <f>'raw data (CT)'!AP1</f>
        <v>Ccl3</v>
      </c>
      <c r="JX2" s="5" t="s">
        <v>42</v>
      </c>
      <c r="JY2" s="5" t="s">
        <v>43</v>
      </c>
      <c r="JZ2" t="s">
        <v>59</v>
      </c>
      <c r="KA2" s="5" t="s">
        <v>44</v>
      </c>
      <c r="KD2" s="2" t="str">
        <f>'raw data (CT)'!AQ1</f>
        <v>Il6</v>
      </c>
      <c r="KE2" s="5" t="s">
        <v>42</v>
      </c>
      <c r="KF2" s="5" t="s">
        <v>43</v>
      </c>
      <c r="KG2" t="s">
        <v>59</v>
      </c>
      <c r="KH2" s="5" t="s">
        <v>44</v>
      </c>
      <c r="KK2" s="2" t="str">
        <f>'raw data (CT)'!AR1</f>
        <v>Actb</v>
      </c>
      <c r="KL2" s="5" t="s">
        <v>42</v>
      </c>
      <c r="KM2" s="5" t="s">
        <v>43</v>
      </c>
      <c r="KN2" t="s">
        <v>59</v>
      </c>
      <c r="KO2" s="5" t="s">
        <v>44</v>
      </c>
      <c r="KR2" s="2" t="str">
        <f>'raw data (CT)'!AS1</f>
        <v>Il4</v>
      </c>
      <c r="KS2" s="5" t="s">
        <v>42</v>
      </c>
      <c r="KT2" s="5" t="s">
        <v>43</v>
      </c>
      <c r="KU2" t="s">
        <v>59</v>
      </c>
      <c r="KV2" s="5" t="s">
        <v>44</v>
      </c>
      <c r="KY2" s="2" t="str">
        <f>'raw data (CT)'!AT1</f>
        <v>Egfr</v>
      </c>
      <c r="KZ2" s="5" t="s">
        <v>42</v>
      </c>
      <c r="LA2" s="5" t="s">
        <v>43</v>
      </c>
      <c r="LB2" t="s">
        <v>59</v>
      </c>
      <c r="LC2" s="5" t="s">
        <v>44</v>
      </c>
      <c r="LF2" s="2" t="str">
        <f>'raw data (CT)'!AU1</f>
        <v>Ccl8</v>
      </c>
      <c r="LG2" s="5" t="s">
        <v>42</v>
      </c>
      <c r="LH2" s="5" t="s">
        <v>43</v>
      </c>
      <c r="LI2" t="s">
        <v>59</v>
      </c>
      <c r="LJ2" s="5" t="s">
        <v>44</v>
      </c>
      <c r="LM2" s="2" t="str">
        <f>'raw data (CT)'!AV1</f>
        <v>Cxcl3</v>
      </c>
      <c r="LN2" s="5" t="s">
        <v>42</v>
      </c>
      <c r="LO2" s="5" t="s">
        <v>43</v>
      </c>
      <c r="LP2" t="s">
        <v>59</v>
      </c>
      <c r="LQ2" s="5" t="s">
        <v>44</v>
      </c>
      <c r="LT2" s="2" t="str">
        <f>'raw data (CT)'!AW1</f>
        <v>Il6st</v>
      </c>
      <c r="LU2" s="5" t="s">
        <v>42</v>
      </c>
      <c r="LV2" s="5" t="s">
        <v>43</v>
      </c>
      <c r="LW2" t="s">
        <v>59</v>
      </c>
      <c r="LX2" s="5" t="s">
        <v>44</v>
      </c>
    </row>
    <row r="3" spans="2:336" x14ac:dyDescent="0.25">
      <c r="B3" s="1" t="s">
        <v>30</v>
      </c>
      <c r="C3">
        <f>'raw data (CT)'!AX2</f>
        <v>8.47143780620274</v>
      </c>
      <c r="D3">
        <f>AVERAGE(C3:C42)</f>
        <v>8.381564747564326</v>
      </c>
      <c r="E3">
        <f t="shared" ref="E3:E24" si="0">D3-C3</f>
        <v>-8.9873058638413994E-2</v>
      </c>
      <c r="F3">
        <v>2</v>
      </c>
      <c r="G3">
        <f t="shared" ref="G3:G42" si="1">POWER(F3,E3)</f>
        <v>0.93960542056227014</v>
      </c>
      <c r="I3" s="1" t="s">
        <v>30</v>
      </c>
      <c r="J3" s="6">
        <f>'raw data (CT)'!C2</f>
        <v>20.3129211914097</v>
      </c>
      <c r="K3">
        <f>AVERAGE(J3:J58)</f>
        <v>16.906242537025712</v>
      </c>
      <c r="L3">
        <f t="shared" ref="L3:L24" si="2">K3-J3</f>
        <v>-3.4066786543839882</v>
      </c>
      <c r="M3">
        <v>2</v>
      </c>
      <c r="N3">
        <f t="shared" ref="N3:N42" si="3">POWER(M3,L3)</f>
        <v>9.4294755649703715E-2</v>
      </c>
      <c r="P3" s="1" t="s">
        <v>30</v>
      </c>
      <c r="Q3" s="6">
        <f>'raw data (CT)'!D2</f>
        <v>21.243887766323802</v>
      </c>
      <c r="R3">
        <f>AVERAGE(Q3:Q58)</f>
        <v>19.990167897085747</v>
      </c>
      <c r="S3">
        <f t="shared" ref="S3:S24" si="4">R3-Q3</f>
        <v>-1.2537198692380542</v>
      </c>
      <c r="T3">
        <v>2</v>
      </c>
      <c r="U3">
        <f t="shared" ref="U3:U42" si="5">POWER(T3,S3)</f>
        <v>0.41936551329200228</v>
      </c>
      <c r="W3" s="1" t="s">
        <v>30</v>
      </c>
      <c r="X3">
        <f>'raw data (CT)'!E2</f>
        <v>18.357839579785001</v>
      </c>
      <c r="Y3">
        <f>AVERAGE(X3:X58)</f>
        <v>17.084346793590367</v>
      </c>
      <c r="Z3">
        <f t="shared" ref="Z3:Z24" si="6">Y3-X3</f>
        <v>-1.2734927861946339</v>
      </c>
      <c r="AA3">
        <v>2</v>
      </c>
      <c r="AB3">
        <f t="shared" ref="AB3:AB42" si="7">POWER(AA3,Z3)</f>
        <v>0.41365708966258513</v>
      </c>
      <c r="AD3" s="1" t="s">
        <v>30</v>
      </c>
      <c r="AE3" s="6">
        <f>'raw data (CT)'!F2</f>
        <v>14.6701416979752</v>
      </c>
      <c r="AF3">
        <f>AVERAGE(AE3:AE58)</f>
        <v>14.453817354304618</v>
      </c>
      <c r="AG3">
        <f t="shared" ref="AG3:AG24" si="8">AF3-AE3</f>
        <v>-0.21632434367058195</v>
      </c>
      <c r="AH3">
        <v>2</v>
      </c>
      <c r="AI3">
        <f t="shared" ref="AI3:AI42" si="9">POWER(AH3,AG3)</f>
        <v>0.86075565330557435</v>
      </c>
      <c r="AK3" s="1" t="s">
        <v>30</v>
      </c>
      <c r="AL3">
        <f>'raw data (CT)'!G2</f>
        <v>27.167146051281598</v>
      </c>
      <c r="AM3">
        <f>AVERAGE(AL3:AL58)</f>
        <v>32.129758314536893</v>
      </c>
      <c r="AN3">
        <f t="shared" ref="AN3:AN24" si="10">AM3-AL3</f>
        <v>4.9626122632552949</v>
      </c>
      <c r="AO3">
        <v>2</v>
      </c>
      <c r="AP3">
        <f t="shared" ref="AP3:AP42" si="11">POWER(AO3,AN3)</f>
        <v>31.181366800828552</v>
      </c>
      <c r="AR3" s="1" t="s">
        <v>30</v>
      </c>
      <c r="AS3" s="6">
        <f>'raw data (CT)'!H2</f>
        <v>14.8412384848858</v>
      </c>
      <c r="AT3">
        <f>AVERAGE(AS3:AS58)</f>
        <v>13.815727410847922</v>
      </c>
      <c r="AU3">
        <f t="shared" ref="AU3:AU24" si="12">AT3-AS3</f>
        <v>-1.0255110740378779</v>
      </c>
      <c r="AV3">
        <v>2</v>
      </c>
      <c r="AW3">
        <f t="shared" ref="AW3:AW42" si="13">POWER(AV3,AU3)</f>
        <v>0.49123624823642015</v>
      </c>
      <c r="AY3" s="1" t="s">
        <v>30</v>
      </c>
      <c r="AZ3">
        <f>'raw data (CT)'!I2</f>
        <v>16.8390412890999</v>
      </c>
      <c r="BA3">
        <f>AVERAGE(AZ3:AZ58)</f>
        <v>16.814180779246751</v>
      </c>
      <c r="BB3">
        <f t="shared" ref="BB3:BB24" si="14">BA3-AZ3</f>
        <v>-2.4860509853148471E-2</v>
      </c>
      <c r="BC3">
        <v>2</v>
      </c>
      <c r="BD3">
        <f t="shared" ref="BD3:BD42" si="15">POWER(BC3,BB3)</f>
        <v>0.98291562931305376</v>
      </c>
      <c r="BF3" s="1" t="s">
        <v>30</v>
      </c>
      <c r="BG3" s="6">
        <f>'raw data (CT)'!J2</f>
        <v>40</v>
      </c>
      <c r="BH3">
        <f>AVERAGE(BG3:BG58)</f>
        <v>33.884316396361264</v>
      </c>
      <c r="BI3">
        <f t="shared" ref="BI3:BI24" si="16">BH3-BG3</f>
        <v>-6.1156836036387361</v>
      </c>
      <c r="BJ3">
        <v>2</v>
      </c>
      <c r="BK3">
        <f t="shared" ref="BK3:BK42" si="17">POWER(BJ3,BI3)</f>
        <v>1.4421013762591696E-2</v>
      </c>
      <c r="BM3" s="1" t="s">
        <v>30</v>
      </c>
      <c r="BN3" s="6">
        <f>'raw data (CT)'!K2</f>
        <v>15.3374341249851</v>
      </c>
      <c r="BO3">
        <f>AVERAGE(BN3:BN58)</f>
        <v>18.797749472919953</v>
      </c>
      <c r="BP3">
        <f t="shared" ref="BP3:BP24" si="18">BO3-BN3</f>
        <v>3.4603153479348538</v>
      </c>
      <c r="BQ3">
        <v>2</v>
      </c>
      <c r="BR3">
        <f t="shared" ref="BR3:BR42" si="19">POWER(BQ3,BP3)</f>
        <v>11.006740163328608</v>
      </c>
      <c r="BT3" s="1" t="s">
        <v>30</v>
      </c>
      <c r="BU3">
        <f>'raw data (CT)'!L2</f>
        <v>22.063614909215001</v>
      </c>
      <c r="BV3">
        <f>AVERAGE(BU3:BU58)</f>
        <v>20.142197129415532</v>
      </c>
      <c r="BW3">
        <f t="shared" ref="BW3:BW24" si="20">BV3-BU3</f>
        <v>-1.9214177797994694</v>
      </c>
      <c r="BX3">
        <v>2</v>
      </c>
      <c r="BY3">
        <f t="shared" ref="BY3:BY42" si="21">POWER(BX3,BW3)</f>
        <v>0.26399494684813934</v>
      </c>
      <c r="CA3" s="1" t="s">
        <v>30</v>
      </c>
      <c r="CB3" s="6">
        <f>'raw data (CT)'!M2</f>
        <v>14.1716040840679</v>
      </c>
      <c r="CC3">
        <f>AVERAGE(CB3:CB58)</f>
        <v>13.853013643955933</v>
      </c>
      <c r="CD3">
        <f t="shared" ref="CD3:CD24" si="22">CC3-CB3</f>
        <v>-0.3185904401119668</v>
      </c>
      <c r="CE3">
        <v>2</v>
      </c>
      <c r="CF3">
        <f t="shared" ref="CF3:CF42" si="23">POWER(CE3,CD3)</f>
        <v>0.8018529313367081</v>
      </c>
      <c r="CH3" s="1" t="s">
        <v>30</v>
      </c>
      <c r="CI3">
        <f>'raw data (CT)'!N2</f>
        <v>20.5019883135868</v>
      </c>
      <c r="CJ3">
        <f>AVERAGE(CI3:CI58)</f>
        <v>18.180611183594937</v>
      </c>
      <c r="CK3">
        <f t="shared" ref="CK3:CK24" si="24">CJ3-CI3</f>
        <v>-2.3213771299918626</v>
      </c>
      <c r="CL3">
        <v>2</v>
      </c>
      <c r="CM3">
        <f t="shared" ref="CM3:CM42" si="25">POWER(CL3,CK3)</f>
        <v>0.20007639453938042</v>
      </c>
      <c r="CO3" s="1" t="s">
        <v>30</v>
      </c>
      <c r="CP3">
        <f>'raw data (CT)'!O2</f>
        <v>17.016821608712998</v>
      </c>
      <c r="CQ3">
        <f>AVERAGE(CP3:CP58)</f>
        <v>16.19048256795282</v>
      </c>
      <c r="CR3">
        <f t="shared" ref="CR3:CR24" si="26">CQ3-CP3</f>
        <v>-0.82633904076017828</v>
      </c>
      <c r="CS3">
        <v>2</v>
      </c>
      <c r="CT3">
        <f t="shared" ref="CT3:CT42" si="27">POWER(CS3,CR3)</f>
        <v>0.56395851999914759</v>
      </c>
      <c r="CV3" s="1" t="s">
        <v>30</v>
      </c>
      <c r="CW3" s="6">
        <f>'raw data (CT)'!P2</f>
        <v>24.664546999999999</v>
      </c>
      <c r="CX3">
        <f>AVERAGE(CW3:CW58)</f>
        <v>22.759140464956968</v>
      </c>
      <c r="CY3">
        <f t="shared" ref="CY3:CY24" si="28">CX3-CW3</f>
        <v>-1.9054065350430314</v>
      </c>
      <c r="CZ3">
        <v>2</v>
      </c>
      <c r="DA3">
        <f t="shared" ref="DA3:DA42" si="29">POWER(CZ3,CY3)</f>
        <v>0.26694112044310986</v>
      </c>
      <c r="DC3" s="1" t="s">
        <v>30</v>
      </c>
      <c r="DD3">
        <f>'raw data (CT)'!Q2</f>
        <v>21.232517365063298</v>
      </c>
      <c r="DE3">
        <f>AVERAGE(DD3:DD58)</f>
        <v>19.336807720581437</v>
      </c>
      <c r="DF3">
        <f t="shared" ref="DF3:DF24" si="30">DE3-DD3</f>
        <v>-1.8957096444818617</v>
      </c>
      <c r="DG3">
        <v>2</v>
      </c>
      <c r="DH3">
        <f t="shared" ref="DH3:DH42" si="31">POWER(DG3,DF3)</f>
        <v>0.26874137442102725</v>
      </c>
      <c r="DJ3" s="1" t="s">
        <v>30</v>
      </c>
      <c r="DK3">
        <f>'raw data (CT)'!R2</f>
        <v>20.962183119649701</v>
      </c>
      <c r="DL3">
        <f>AVERAGE(DK3:DK58)</f>
        <v>19.492732279550413</v>
      </c>
      <c r="DM3">
        <f t="shared" ref="DM3:DM24" si="32">DL3-DK3</f>
        <v>-1.4694508400992881</v>
      </c>
      <c r="DN3">
        <v>2</v>
      </c>
      <c r="DO3">
        <f t="shared" ref="DO3:DO42" si="33">POWER(DN3,DM3)</f>
        <v>0.36111973245591389</v>
      </c>
      <c r="DQ3" s="1" t="s">
        <v>30</v>
      </c>
      <c r="DR3">
        <f>'raw data (CT)'!S2</f>
        <v>21.059682058431601</v>
      </c>
      <c r="DS3">
        <f>AVERAGE(DR3:DR58)</f>
        <v>19.890571954385628</v>
      </c>
      <c r="DT3">
        <f t="shared" ref="DT3:DT24" si="34">DS3-DR3</f>
        <v>-1.1691101040459735</v>
      </c>
      <c r="DU3">
        <v>2</v>
      </c>
      <c r="DV3">
        <f t="shared" ref="DV3:DV42" si="35">POWER(DU3,DT3)</f>
        <v>0.44469555706090458</v>
      </c>
      <c r="DX3" s="1" t="s">
        <v>30</v>
      </c>
      <c r="DY3" s="6">
        <f>'raw data (CT)'!T2</f>
        <v>17.953981264081801</v>
      </c>
      <c r="DZ3">
        <f>AVERAGE(DY3:DY58)</f>
        <v>16.100101805295477</v>
      </c>
      <c r="EA3">
        <f t="shared" ref="EA3:EA24" si="36">DZ3-DY3</f>
        <v>-1.8538794587863237</v>
      </c>
      <c r="EB3">
        <v>2</v>
      </c>
      <c r="EC3">
        <f t="shared" ref="EC3:EC42" si="37">POWER(EB3,EA3)</f>
        <v>0.27664745197733703</v>
      </c>
      <c r="EE3" s="1" t="s">
        <v>30</v>
      </c>
      <c r="EF3" s="6">
        <f>'raw data (CT)'!U2</f>
        <v>40</v>
      </c>
      <c r="EG3">
        <f>AVERAGE(EF3:EF58)</f>
        <v>30.917666224676928</v>
      </c>
      <c r="EH3">
        <f t="shared" ref="EH3:EH24" si="38">EG3-EF3</f>
        <v>-9.0823337753230717</v>
      </c>
      <c r="EI3">
        <v>2</v>
      </c>
      <c r="EJ3">
        <f t="shared" ref="EJ3:EJ42" si="39">POWER(EI3,EH3)</f>
        <v>1.8447822147008648E-3</v>
      </c>
      <c r="EL3" s="1" t="s">
        <v>30</v>
      </c>
      <c r="EM3" s="6">
        <f>'raw data (CT)'!V2</f>
        <v>15.7146360039164</v>
      </c>
      <c r="EN3">
        <f>AVERAGE(EM3:EM58)</f>
        <v>14.761757193633006</v>
      </c>
      <c r="EO3">
        <f t="shared" ref="EO3:EO24" si="40">EN3-EM3</f>
        <v>-0.95287881028339427</v>
      </c>
      <c r="EP3">
        <v>2</v>
      </c>
      <c r="EQ3">
        <f t="shared" ref="EQ3:EQ42" si="41">POWER(EP3,EO3)</f>
        <v>0.5166005876623565</v>
      </c>
      <c r="ES3" s="1" t="s">
        <v>30</v>
      </c>
      <c r="ET3" s="6">
        <f>'raw data (CT)'!W2</f>
        <v>22.185989738490601</v>
      </c>
      <c r="EU3">
        <f>AVERAGE(ET3:ET58)</f>
        <v>19.084875726203943</v>
      </c>
      <c r="EV3">
        <f t="shared" ref="EV3:EV24" si="42">EU3-ET3</f>
        <v>-3.1011140122866578</v>
      </c>
      <c r="EW3">
        <v>2</v>
      </c>
      <c r="EX3">
        <f t="shared" ref="EX3:EX42" si="43">POWER(EW3,EV3)</f>
        <v>0.11653910067078979</v>
      </c>
      <c r="EZ3" s="1" t="s">
        <v>30</v>
      </c>
      <c r="FA3" s="6">
        <f>'raw data (CT)'!X2</f>
        <v>23.4060352465387</v>
      </c>
      <c r="FB3">
        <f>AVERAGE(FA3:FA58)</f>
        <v>21.087224816560678</v>
      </c>
      <c r="FC3">
        <f t="shared" ref="FC3:FC24" si="44">FB3-FA3</f>
        <v>-2.3188104299780221</v>
      </c>
      <c r="FD3">
        <v>2</v>
      </c>
      <c r="FE3">
        <f t="shared" ref="FE3:FE42" si="45">POWER(FD3,FC3)</f>
        <v>0.20043266745731747</v>
      </c>
      <c r="FG3" s="1" t="s">
        <v>30</v>
      </c>
      <c r="FH3" s="6">
        <f>'raw data (CT)'!Y2</f>
        <v>21.723146528128499</v>
      </c>
      <c r="FI3">
        <f>AVERAGE(FH3:FH58)</f>
        <v>20.979730422171031</v>
      </c>
      <c r="FJ3">
        <f t="shared" ref="FJ3:FJ24" si="46">FI3-FH3</f>
        <v>-0.74341610595746843</v>
      </c>
      <c r="FK3">
        <v>2</v>
      </c>
      <c r="FL3">
        <f t="shared" ref="FL3:FL42" si="47">POWER(FK3,FJ3)</f>
        <v>0.59732329600042311</v>
      </c>
      <c r="FN3" s="1" t="s">
        <v>30</v>
      </c>
      <c r="FO3" s="6">
        <f>'raw data (CT)'!Z2</f>
        <v>16.699854192118998</v>
      </c>
      <c r="FP3">
        <f>AVERAGE(FO3:FO58)</f>
        <v>15.824092867795329</v>
      </c>
      <c r="FQ3">
        <f t="shared" ref="FQ3:FQ24" si="48">FP3-FO3</f>
        <v>-0.87576132432366904</v>
      </c>
      <c r="FR3">
        <v>2</v>
      </c>
      <c r="FS3">
        <f t="shared" ref="FS3:FS42" si="49">POWER(FR3,FQ3)</f>
        <v>0.54496620642642624</v>
      </c>
      <c r="FU3" s="1" t="s">
        <v>30</v>
      </c>
      <c r="FV3" s="6">
        <f>'raw data (CT)'!AA2</f>
        <v>27.3008873932184</v>
      </c>
      <c r="FW3">
        <f>AVERAGE(FV3:FV58)</f>
        <v>29.263186091273731</v>
      </c>
      <c r="FX3">
        <f t="shared" ref="FX3:FX24" si="50">FW3-FV3</f>
        <v>1.9622986980553314</v>
      </c>
      <c r="FY3">
        <v>2</v>
      </c>
      <c r="FZ3">
        <f t="shared" ref="FZ3:FZ42" si="51">POWER(FY3,FX3)</f>
        <v>3.8968237957388747</v>
      </c>
      <c r="GB3" s="1" t="s">
        <v>30</v>
      </c>
      <c r="GC3" s="6">
        <f>'raw data (CT)'!AB2</f>
        <v>17.765386438407901</v>
      </c>
      <c r="GD3">
        <f>AVERAGE(GC3:GC58)</f>
        <v>15.125932606673496</v>
      </c>
      <c r="GE3">
        <f t="shared" ref="GE3:GE24" si="52">GD3-GC3</f>
        <v>-2.6394538317344054</v>
      </c>
      <c r="GF3">
        <v>2</v>
      </c>
      <c r="GG3">
        <f t="shared" ref="GG3:GG42" si="53">POWER(GF3,GE3)</f>
        <v>0.16048898281186194</v>
      </c>
      <c r="GI3" s="1" t="s">
        <v>30</v>
      </c>
      <c r="GJ3" s="6">
        <f>'raw data (CT)'!AC2</f>
        <v>19.728508484304999</v>
      </c>
      <c r="GK3">
        <f>AVERAGE(GJ3:GJ58)</f>
        <v>18.288934999248522</v>
      </c>
      <c r="GL3">
        <f t="shared" ref="GL3:GL24" si="54">GK3-GJ3</f>
        <v>-1.4395734850564779</v>
      </c>
      <c r="GM3">
        <v>2</v>
      </c>
      <c r="GN3">
        <f t="shared" ref="GN3:GN42" si="55">POWER(GM3,GL3)</f>
        <v>0.36867628279560555</v>
      </c>
      <c r="GP3" s="1" t="s">
        <v>30</v>
      </c>
      <c r="GQ3" s="6">
        <f>'raw data (CT)'!AD2</f>
        <v>18.265210209967499</v>
      </c>
      <c r="GR3">
        <f>AVERAGE(GQ3:GQ58)</f>
        <v>13.630710070069707</v>
      </c>
      <c r="GS3">
        <f t="shared" ref="GS3:GS24" si="56">GR3-GQ3</f>
        <v>-4.6345001398977921</v>
      </c>
      <c r="GT3">
        <v>2</v>
      </c>
      <c r="GU3">
        <f t="shared" ref="GU3:GU42" si="57">POWER(GT3,GS3)</f>
        <v>4.0260247740497704E-2</v>
      </c>
      <c r="GW3" s="1" t="s">
        <v>30</v>
      </c>
      <c r="GX3" s="6">
        <f>'raw data (CT)'!AE2</f>
        <v>20.572369526647499</v>
      </c>
      <c r="GY3">
        <f>AVERAGE(GX3:GX58)</f>
        <v>19.432931550734956</v>
      </c>
      <c r="GZ3">
        <f t="shared" ref="GZ3:GZ24" si="58">GY3-GX3</f>
        <v>-1.1394379759125428</v>
      </c>
      <c r="HA3">
        <v>2</v>
      </c>
      <c r="HB3">
        <f t="shared" ref="HB3:HB42" si="59">POWER(HA3,GZ3)</f>
        <v>0.45393638113125379</v>
      </c>
      <c r="HD3" s="1" t="s">
        <v>30</v>
      </c>
      <c r="HE3" s="6">
        <f>'raw data (CT)'!AF2</f>
        <v>19.001155607998001</v>
      </c>
      <c r="HF3">
        <f>AVERAGE(HE3:HE58)</f>
        <v>18.216096425428546</v>
      </c>
      <c r="HG3">
        <f t="shared" ref="HG3:HG24" si="60">HF3-HE3</f>
        <v>-0.78505918256945506</v>
      </c>
      <c r="HH3">
        <v>2</v>
      </c>
      <c r="HI3">
        <f t="shared" ref="HI3:HI42" si="61">POWER(HH3,HG3)</f>
        <v>0.58032815034802854</v>
      </c>
      <c r="HK3" s="1" t="s">
        <v>30</v>
      </c>
      <c r="HL3" s="6">
        <f>'raw data (CT)'!AG2</f>
        <v>25.383622100227601</v>
      </c>
      <c r="HM3">
        <f>AVERAGE(HL3:HL58)</f>
        <v>22.648321545106789</v>
      </c>
      <c r="HN3">
        <f t="shared" ref="HN3:HN24" si="62">HM3-HL3</f>
        <v>-2.735300555120812</v>
      </c>
      <c r="HO3">
        <v>2</v>
      </c>
      <c r="HP3">
        <f t="shared" ref="HP3:HP42" si="63">POWER(HO3,HN3)</f>
        <v>0.15017321750539286</v>
      </c>
      <c r="HR3" s="1" t="s">
        <v>30</v>
      </c>
      <c r="HS3" s="6">
        <f>'raw data (CT)'!AH2</f>
        <v>20.857689846778399</v>
      </c>
      <c r="HT3">
        <f>AVERAGE(HS3:HS58)</f>
        <v>18.368906045840017</v>
      </c>
      <c r="HU3">
        <f t="shared" ref="HU3:HU24" si="64">HT3-HS3</f>
        <v>-2.488783800938382</v>
      </c>
      <c r="HV3">
        <v>2</v>
      </c>
      <c r="HW3">
        <f t="shared" ref="HW3:HW42" si="65">POWER(HV3,HU3)</f>
        <v>0.17815639788873641</v>
      </c>
      <c r="HY3" s="1" t="s">
        <v>30</v>
      </c>
      <c r="HZ3" s="6">
        <f>'raw data (CT)'!AI2</f>
        <v>21.848749002958002</v>
      </c>
      <c r="IA3">
        <f>AVERAGE(HZ3:HZ58)</f>
        <v>20.388606089565169</v>
      </c>
      <c r="IB3">
        <f t="shared" ref="IB3:IB24" si="66">IA3-HZ3</f>
        <v>-1.4601429133928328</v>
      </c>
      <c r="IC3">
        <v>2</v>
      </c>
      <c r="ID3">
        <f t="shared" ref="ID3:ID42" si="67">POWER(IC3,IB3)</f>
        <v>0.36345712347852199</v>
      </c>
      <c r="IF3" s="1" t="s">
        <v>30</v>
      </c>
      <c r="IG3" s="6">
        <f>'raw data (CT)'!AJ2</f>
        <v>17.7434921817011</v>
      </c>
      <c r="IH3">
        <f>AVERAGE(IG3:IG58)</f>
        <v>16.927599762855628</v>
      </c>
      <c r="II3">
        <f t="shared" ref="II3:II24" si="68">IH3-IG3</f>
        <v>-0.81589241884547192</v>
      </c>
      <c r="IJ3">
        <v>2</v>
      </c>
      <c r="IK3">
        <f t="shared" ref="IK3:IK42" si="69">POWER(IJ3,II3)</f>
        <v>0.56805699058177017</v>
      </c>
      <c r="IM3" s="1" t="s">
        <v>30</v>
      </c>
      <c r="IN3" s="6">
        <f>'raw data (CT)'!AK2</f>
        <v>19.966785187954098</v>
      </c>
      <c r="IO3">
        <f>AVERAGE(IN3:IN58)</f>
        <v>19.171111081095617</v>
      </c>
      <c r="IP3">
        <f t="shared" ref="IP3:IP24" si="70">IO3-IN3</f>
        <v>-0.79567410685848117</v>
      </c>
      <c r="IQ3">
        <v>2</v>
      </c>
      <c r="IR3">
        <f t="shared" ref="IR3:IR42" si="71">POWER(IQ3,IP3)</f>
        <v>0.5760739369212623</v>
      </c>
      <c r="IT3" s="1" t="s">
        <v>30</v>
      </c>
      <c r="IU3" s="6">
        <f>'raw data (CT)'!AL2</f>
        <v>12.9984688324232</v>
      </c>
      <c r="IV3">
        <f>AVERAGE(IU3:IU58)</f>
        <v>12.8005556356607</v>
      </c>
      <c r="IW3">
        <f t="shared" ref="IW3:IW24" si="72">IV3-IU3</f>
        <v>-0.19791319676249941</v>
      </c>
      <c r="IX3">
        <v>2</v>
      </c>
      <c r="IY3">
        <f t="shared" ref="IY3:IY42" si="73">POWER(IX3,IW3)</f>
        <v>0.87181069255858656</v>
      </c>
      <c r="JA3" s="1" t="s">
        <v>30</v>
      </c>
      <c r="JB3" s="6">
        <f>'raw data (CT)'!AM2</f>
        <v>22.131036916019301</v>
      </c>
      <c r="JC3">
        <f>AVERAGE(JB3:JB58)</f>
        <v>17.95870726755674</v>
      </c>
      <c r="JD3">
        <f t="shared" ref="JD3:JD24" si="74">JC3-JB3</f>
        <v>-4.1723296484625614</v>
      </c>
      <c r="JE3">
        <v>2</v>
      </c>
      <c r="JF3">
        <f t="shared" ref="JF3:JF42" si="75">POWER(JE3,JD3)</f>
        <v>5.5463034110807045E-2</v>
      </c>
      <c r="JH3" s="1" t="s">
        <v>30</v>
      </c>
      <c r="JI3" s="6">
        <f>'raw data (CT)'!AN2</f>
        <v>15.723588655134201</v>
      </c>
      <c r="JJ3">
        <f>AVERAGE(JI3:JI58)</f>
        <v>15.256277649510594</v>
      </c>
      <c r="JK3">
        <f t="shared" ref="JK3:JK24" si="76">JJ3-JI3</f>
        <v>-0.46731100562360695</v>
      </c>
      <c r="JL3">
        <v>2</v>
      </c>
      <c r="JM3">
        <f t="shared" ref="JM3:JM42" si="77">POWER(JL3,JK3)</f>
        <v>0.72331149993523391</v>
      </c>
      <c r="JO3" s="1" t="s">
        <v>30</v>
      </c>
      <c r="JP3" s="6">
        <f>'raw data (CT)'!AO2</f>
        <v>20.8890743482247</v>
      </c>
      <c r="JQ3">
        <f>AVERAGE(JP3:JP58)</f>
        <v>19.237559646512842</v>
      </c>
      <c r="JR3">
        <f t="shared" ref="JR3:JR24" si="78">JQ3-JP3</f>
        <v>-1.6515147017118572</v>
      </c>
      <c r="JS3">
        <v>2</v>
      </c>
      <c r="JT3">
        <f t="shared" ref="JT3:JT42" si="79">POWER(JS3,JR3)</f>
        <v>0.31830578851294927</v>
      </c>
      <c r="JV3" s="1" t="s">
        <v>30</v>
      </c>
      <c r="JW3" s="6">
        <f>'raw data (CT)'!AP2</f>
        <v>21.030837276586698</v>
      </c>
      <c r="JX3">
        <f>AVERAGE(JW3:JW58)</f>
        <v>19.185998272815532</v>
      </c>
      <c r="JY3">
        <f t="shared" ref="JY3:JY24" si="80">JX3-JW3</f>
        <v>-1.8448390037711668</v>
      </c>
      <c r="JZ3">
        <v>2</v>
      </c>
      <c r="KA3">
        <f t="shared" ref="KA3:KA42" si="81">POWER(JZ3,JY3)</f>
        <v>0.27838646910631742</v>
      </c>
      <c r="KC3" s="1" t="s">
        <v>30</v>
      </c>
      <c r="KD3" s="6">
        <f>'raw data (CT)'!AQ2</f>
        <v>22.398492540593001</v>
      </c>
      <c r="KE3">
        <f>AVERAGE(KD3:KD58)</f>
        <v>20.149562891563207</v>
      </c>
      <c r="KF3">
        <f t="shared" ref="KF3:KF24" si="82">KE3-KD3</f>
        <v>-2.2489296490297939</v>
      </c>
      <c r="KG3">
        <v>2</v>
      </c>
      <c r="KH3">
        <f t="shared" ref="KH3:KH42" si="83">POWER(KG3,KF3)</f>
        <v>0.21038012920877505</v>
      </c>
      <c r="KJ3" s="1" t="s">
        <v>30</v>
      </c>
      <c r="KK3" s="6">
        <f>'raw data (CT)'!AR2</f>
        <v>11.8149225885475</v>
      </c>
      <c r="KL3">
        <f>AVERAGE(KK3:KK58)</f>
        <v>11.001191089594538</v>
      </c>
      <c r="KM3">
        <f t="shared" ref="KM3:KM24" si="84">KL3-KK3</f>
        <v>-0.81373149895296137</v>
      </c>
      <c r="KN3">
        <v>2</v>
      </c>
      <c r="KO3">
        <f t="shared" ref="KO3:KO42" si="85">POWER(KN3,KM3)</f>
        <v>0.56890848406524752</v>
      </c>
      <c r="KQ3" s="1" t="s">
        <v>30</v>
      </c>
      <c r="KR3" s="6">
        <f>'raw data (CT)'!AS2</f>
        <v>25.0690811514954</v>
      </c>
      <c r="KS3">
        <f>AVERAGE(KR3:KR58)</f>
        <v>22.871235492608644</v>
      </c>
      <c r="KT3">
        <f t="shared" ref="KT3:KT24" si="86">KS3-KR3</f>
        <v>-2.1978456588867559</v>
      </c>
      <c r="KU3">
        <v>2</v>
      </c>
      <c r="KV3">
        <f t="shared" ref="KV3:KV42" si="87">POWER(KU3,KT3)</f>
        <v>0.21796287654694674</v>
      </c>
      <c r="KX3" s="1" t="s">
        <v>30</v>
      </c>
      <c r="KY3" s="6">
        <f>'raw data (CT)'!AT2</f>
        <v>11.7004518474482</v>
      </c>
      <c r="KZ3">
        <f>AVERAGE(KY3:KY58)</f>
        <v>11.215127772608364</v>
      </c>
      <c r="LA3">
        <f t="shared" ref="LA3:LA24" si="88">KZ3-KY3</f>
        <v>-0.48532407483983597</v>
      </c>
      <c r="LB3">
        <v>2</v>
      </c>
      <c r="LC3">
        <f t="shared" ref="LC3:LC42" si="89">POWER(LB3,LA3)</f>
        <v>0.71433658930321309</v>
      </c>
      <c r="LE3" s="1" t="s">
        <v>30</v>
      </c>
      <c r="LF3" s="6">
        <f>'raw data (CT)'!AU2</f>
        <v>24.586352661881101</v>
      </c>
      <c r="LG3">
        <f>AVERAGE(LF3:LF58)</f>
        <v>23.320749146720665</v>
      </c>
      <c r="LH3">
        <f t="shared" ref="LH3:LH24" si="90">LG3-LF3</f>
        <v>-1.2656035151604357</v>
      </c>
      <c r="LI3">
        <v>2</v>
      </c>
      <c r="LJ3">
        <f t="shared" ref="LJ3:LJ42" si="91">POWER(LI3,LH3)</f>
        <v>0.41592533906058377</v>
      </c>
      <c r="LL3" s="1" t="s">
        <v>30</v>
      </c>
      <c r="LM3" s="6">
        <f>'raw data (CT)'!AV2</f>
        <v>24.215202160561301</v>
      </c>
      <c r="LN3">
        <f>AVERAGE(LM3:LM58)</f>
        <v>20.718054461687025</v>
      </c>
      <c r="LO3">
        <f t="shared" ref="LO3:LO24" si="92">LN3-LM3</f>
        <v>-3.4971476988742758</v>
      </c>
      <c r="LP3">
        <v>2</v>
      </c>
      <c r="LQ3">
        <f t="shared" ref="LQ3:LQ42" si="93">POWER(LP3,LO3)</f>
        <v>8.8563269970578229E-2</v>
      </c>
      <c r="LS3" s="1" t="s">
        <v>30</v>
      </c>
      <c r="LT3" s="6">
        <f>'raw data (CT)'!AW2</f>
        <v>13.4450035863871</v>
      </c>
      <c r="LU3">
        <f>AVERAGE(LT3:LT58)</f>
        <v>12.69034893700203</v>
      </c>
      <c r="LV3">
        <f t="shared" ref="LV3:LV24" si="94">LU3-LT3</f>
        <v>-0.75465464938507054</v>
      </c>
      <c r="LW3">
        <v>2</v>
      </c>
      <c r="LX3">
        <f t="shared" ref="LX3:LX42" si="95">POWER(LW3,LV3)</f>
        <v>0.59268824549494181</v>
      </c>
    </row>
    <row r="4" spans="2:336" x14ac:dyDescent="0.25">
      <c r="B4" s="1" t="s">
        <v>31</v>
      </c>
      <c r="C4">
        <f>'raw data (CT)'!AX3</f>
        <v>7.3802363405331004</v>
      </c>
      <c r="D4">
        <f>D3</f>
        <v>8.381564747564326</v>
      </c>
      <c r="E4">
        <f t="shared" si="0"/>
        <v>1.0013284070312256</v>
      </c>
      <c r="F4">
        <v>2</v>
      </c>
      <c r="G4">
        <f t="shared" si="1"/>
        <v>2.0018424112756783</v>
      </c>
      <c r="I4" s="1" t="s">
        <v>31</v>
      </c>
      <c r="J4" s="6">
        <f>'raw data (CT)'!C3</f>
        <v>17.8201488188434</v>
      </c>
      <c r="K4">
        <f>K3</f>
        <v>16.906242537025712</v>
      </c>
      <c r="L4">
        <f t="shared" si="2"/>
        <v>-0.91390628181768818</v>
      </c>
      <c r="M4">
        <v>2</v>
      </c>
      <c r="N4">
        <f t="shared" si="3"/>
        <v>0.530746080882599</v>
      </c>
      <c r="P4" s="1" t="s">
        <v>31</v>
      </c>
      <c r="Q4" s="6">
        <f>'raw data (CT)'!D3</f>
        <v>17.398331371311901</v>
      </c>
      <c r="R4">
        <f>R3</f>
        <v>19.990167897085747</v>
      </c>
      <c r="S4">
        <f t="shared" si="4"/>
        <v>2.5918365257738465</v>
      </c>
      <c r="T4">
        <v>2</v>
      </c>
      <c r="U4">
        <f t="shared" si="5"/>
        <v>6.0286564822210682</v>
      </c>
      <c r="W4" s="1" t="s">
        <v>31</v>
      </c>
      <c r="X4">
        <f>'raw data (CT)'!E3</f>
        <v>16.585202788497298</v>
      </c>
      <c r="Y4">
        <f>Y3</f>
        <v>17.084346793590367</v>
      </c>
      <c r="Z4">
        <f t="shared" si="6"/>
        <v>0.49914400509306844</v>
      </c>
      <c r="AA4">
        <v>2</v>
      </c>
      <c r="AB4">
        <f t="shared" si="7"/>
        <v>1.4133747152761822</v>
      </c>
      <c r="AD4" s="1" t="s">
        <v>31</v>
      </c>
      <c r="AE4" s="6">
        <f>'raw data (CT)'!F3</f>
        <v>13.539354775494701</v>
      </c>
      <c r="AF4">
        <f>AF3</f>
        <v>14.453817354304618</v>
      </c>
      <c r="AG4">
        <f t="shared" si="8"/>
        <v>0.91446257880991766</v>
      </c>
      <c r="AH4">
        <v>2</v>
      </c>
      <c r="AI4">
        <f t="shared" si="9"/>
        <v>1.8848668055724713</v>
      </c>
      <c r="AK4" s="1" t="s">
        <v>31</v>
      </c>
      <c r="AL4">
        <f>'raw data (CT)'!G3</f>
        <v>26.932523152560801</v>
      </c>
      <c r="AM4">
        <f>AM3</f>
        <v>32.129758314536893</v>
      </c>
      <c r="AN4">
        <f t="shared" si="10"/>
        <v>5.1972351619760921</v>
      </c>
      <c r="AO4">
        <v>2</v>
      </c>
      <c r="AP4">
        <f t="shared" si="11"/>
        <v>36.687969663262635</v>
      </c>
      <c r="AR4" s="1" t="s">
        <v>31</v>
      </c>
      <c r="AS4" s="6">
        <f>'raw data (CT)'!H3</f>
        <v>13.434124447037799</v>
      </c>
      <c r="AT4">
        <f>AT3</f>
        <v>13.815727410847922</v>
      </c>
      <c r="AU4">
        <f t="shared" si="12"/>
        <v>0.38160296381012238</v>
      </c>
      <c r="AV4">
        <v>2</v>
      </c>
      <c r="AW4">
        <f t="shared" si="13"/>
        <v>1.3027885667273493</v>
      </c>
      <c r="AY4" s="1" t="s">
        <v>31</v>
      </c>
      <c r="AZ4">
        <f>'raw data (CT)'!I3</f>
        <v>16.584029614213001</v>
      </c>
      <c r="BA4">
        <f>BA3</f>
        <v>16.814180779246751</v>
      </c>
      <c r="BB4">
        <f t="shared" si="14"/>
        <v>0.23015116503374955</v>
      </c>
      <c r="BC4">
        <v>2</v>
      </c>
      <c r="BD4">
        <f t="shared" si="15"/>
        <v>1.1729578448669626</v>
      </c>
      <c r="BF4" s="1" t="s">
        <v>31</v>
      </c>
      <c r="BG4" s="6">
        <f>'raw data (CT)'!J3</f>
        <v>40</v>
      </c>
      <c r="BH4">
        <f>BH3</f>
        <v>33.884316396361264</v>
      </c>
      <c r="BI4">
        <f t="shared" si="16"/>
        <v>-6.1156836036387361</v>
      </c>
      <c r="BJ4">
        <v>2</v>
      </c>
      <c r="BK4">
        <f t="shared" si="17"/>
        <v>1.4421013762591696E-2</v>
      </c>
      <c r="BM4" s="1" t="s">
        <v>31</v>
      </c>
      <c r="BN4" s="6">
        <f>'raw data (CT)'!K3</f>
        <v>19.950919308422801</v>
      </c>
      <c r="BO4">
        <f>BO3</f>
        <v>18.797749472919953</v>
      </c>
      <c r="BP4">
        <f t="shared" si="18"/>
        <v>-1.1531698355028475</v>
      </c>
      <c r="BQ4">
        <v>2</v>
      </c>
      <c r="BR4">
        <f t="shared" si="19"/>
        <v>0.4496362213325793</v>
      </c>
      <c r="BT4" s="1" t="s">
        <v>31</v>
      </c>
      <c r="BU4">
        <f>'raw data (CT)'!L3</f>
        <v>17.971646878045501</v>
      </c>
      <c r="BV4">
        <f>BV3</f>
        <v>20.142197129415532</v>
      </c>
      <c r="BW4">
        <f t="shared" si="20"/>
        <v>2.170550251370031</v>
      </c>
      <c r="BX4">
        <v>2</v>
      </c>
      <c r="BY4">
        <f t="shared" si="21"/>
        <v>4.5019506786824488</v>
      </c>
      <c r="CA4" s="1" t="s">
        <v>31</v>
      </c>
      <c r="CB4" s="6">
        <f>'raw data (CT)'!M3</f>
        <v>12.822389050377501</v>
      </c>
      <c r="CC4">
        <f>CC3</f>
        <v>13.853013643955933</v>
      </c>
      <c r="CD4">
        <f t="shared" si="22"/>
        <v>1.0306245935784322</v>
      </c>
      <c r="CE4">
        <v>2</v>
      </c>
      <c r="CF4">
        <f t="shared" si="23"/>
        <v>2.0429085071500626</v>
      </c>
      <c r="CH4" s="1" t="s">
        <v>31</v>
      </c>
      <c r="CI4">
        <f>'raw data (CT)'!N3</f>
        <v>18.188474210446099</v>
      </c>
      <c r="CJ4">
        <f>CJ3</f>
        <v>18.180611183594937</v>
      </c>
      <c r="CK4">
        <f t="shared" si="24"/>
        <v>-7.8630268511616919E-3</v>
      </c>
      <c r="CL4">
        <v>2</v>
      </c>
      <c r="CM4">
        <f t="shared" si="25"/>
        <v>0.99456459069110892</v>
      </c>
      <c r="CO4" s="1" t="s">
        <v>31</v>
      </c>
      <c r="CP4">
        <f>'raw data (CT)'!O3</f>
        <v>15.4828074294775</v>
      </c>
      <c r="CQ4">
        <f>CQ3</f>
        <v>16.19048256795282</v>
      </c>
      <c r="CR4">
        <f t="shared" si="26"/>
        <v>0.70767513847532015</v>
      </c>
      <c r="CS4">
        <v>2</v>
      </c>
      <c r="CT4">
        <f t="shared" si="27"/>
        <v>1.6331701886938583</v>
      </c>
      <c r="CV4" s="1" t="s">
        <v>31</v>
      </c>
      <c r="CW4" s="6">
        <f>'raw data (CT)'!P3</f>
        <v>19.650840214505099</v>
      </c>
      <c r="CX4">
        <f>CX3</f>
        <v>22.759140464956968</v>
      </c>
      <c r="CY4">
        <f t="shared" si="28"/>
        <v>3.1083002504518689</v>
      </c>
      <c r="CZ4">
        <v>2</v>
      </c>
      <c r="DA4">
        <f t="shared" si="29"/>
        <v>8.6236597102957102</v>
      </c>
      <c r="DC4" s="1" t="s">
        <v>31</v>
      </c>
      <c r="DD4">
        <f>'raw data (CT)'!Q3</f>
        <v>19.2372243400612</v>
      </c>
      <c r="DE4">
        <f>DE3</f>
        <v>19.336807720581437</v>
      </c>
      <c r="DF4">
        <f t="shared" si="30"/>
        <v>9.9583380520236631E-2</v>
      </c>
      <c r="DG4">
        <v>2</v>
      </c>
      <c r="DH4">
        <f t="shared" si="31"/>
        <v>1.0714640019621744</v>
      </c>
      <c r="DJ4" s="1" t="s">
        <v>31</v>
      </c>
      <c r="DK4">
        <f>'raw data (CT)'!R3</f>
        <v>18.112080218571499</v>
      </c>
      <c r="DL4">
        <f>DL3</f>
        <v>19.492732279550413</v>
      </c>
      <c r="DM4">
        <f t="shared" si="32"/>
        <v>1.3806520609789139</v>
      </c>
      <c r="DN4">
        <v>2</v>
      </c>
      <c r="DO4">
        <f t="shared" si="33"/>
        <v>2.6038603227267374</v>
      </c>
      <c r="DQ4" s="1" t="s">
        <v>31</v>
      </c>
      <c r="DR4">
        <f>'raw data (CT)'!S3</f>
        <v>18.2013922582064</v>
      </c>
      <c r="DS4">
        <f>DS3</f>
        <v>19.890571954385628</v>
      </c>
      <c r="DT4">
        <f t="shared" si="34"/>
        <v>1.6891796961792274</v>
      </c>
      <c r="DU4">
        <v>2</v>
      </c>
      <c r="DV4">
        <f t="shared" si="35"/>
        <v>3.2247329604744928</v>
      </c>
      <c r="DX4" s="1" t="s">
        <v>31</v>
      </c>
      <c r="DY4" s="6">
        <f>'raw data (CT)'!T3</f>
        <v>17.274982997868001</v>
      </c>
      <c r="DZ4">
        <f>DZ3</f>
        <v>16.100101805295477</v>
      </c>
      <c r="EA4">
        <f t="shared" si="36"/>
        <v>-1.1748811925725242</v>
      </c>
      <c r="EB4">
        <v>2</v>
      </c>
      <c r="EC4">
        <f t="shared" si="37"/>
        <v>0.44292023298824051</v>
      </c>
      <c r="EE4" s="1" t="s">
        <v>31</v>
      </c>
      <c r="EF4" s="6">
        <f>'raw data (CT)'!U3</f>
        <v>40</v>
      </c>
      <c r="EG4">
        <f>EG3</f>
        <v>30.917666224676928</v>
      </c>
      <c r="EH4">
        <f t="shared" si="38"/>
        <v>-9.0823337753230717</v>
      </c>
      <c r="EI4">
        <v>2</v>
      </c>
      <c r="EJ4">
        <f t="shared" si="39"/>
        <v>1.8447822147008648E-3</v>
      </c>
      <c r="EL4" s="1" t="s">
        <v>31</v>
      </c>
      <c r="EM4" s="6">
        <f>'raw data (CT)'!V3</f>
        <v>13.648361741524001</v>
      </c>
      <c r="EN4">
        <f>EN3</f>
        <v>14.761757193633006</v>
      </c>
      <c r="EO4">
        <f t="shared" si="40"/>
        <v>1.113395452109005</v>
      </c>
      <c r="EP4">
        <v>2</v>
      </c>
      <c r="EQ4">
        <f t="shared" si="41"/>
        <v>2.1635424867862652</v>
      </c>
      <c r="ES4" s="1" t="s">
        <v>31</v>
      </c>
      <c r="ET4" s="6">
        <f>'raw data (CT)'!W3</f>
        <v>19.658073033055398</v>
      </c>
      <c r="EU4">
        <f>EU3</f>
        <v>19.084875726203943</v>
      </c>
      <c r="EV4">
        <f t="shared" si="42"/>
        <v>-0.57319730685145487</v>
      </c>
      <c r="EW4">
        <v>2</v>
      </c>
      <c r="EX4">
        <f t="shared" si="43"/>
        <v>0.67212556909093524</v>
      </c>
      <c r="EZ4" s="1" t="s">
        <v>31</v>
      </c>
      <c r="FA4" s="6">
        <f>'raw data (CT)'!X3</f>
        <v>21.2751514446743</v>
      </c>
      <c r="FB4">
        <f>FB3</f>
        <v>21.087224816560678</v>
      </c>
      <c r="FC4">
        <f t="shared" si="44"/>
        <v>-0.18792662811362248</v>
      </c>
      <c r="FD4">
        <v>2</v>
      </c>
      <c r="FE4">
        <f t="shared" si="45"/>
        <v>0.8778664425810464</v>
      </c>
      <c r="FG4" s="1" t="s">
        <v>31</v>
      </c>
      <c r="FH4" s="6">
        <f>'raw data (CT)'!Y3</f>
        <v>19.2813915553612</v>
      </c>
      <c r="FI4">
        <f>FI3</f>
        <v>20.979730422171031</v>
      </c>
      <c r="FJ4">
        <f t="shared" si="46"/>
        <v>1.6983388668098307</v>
      </c>
      <c r="FK4">
        <v>2</v>
      </c>
      <c r="FL4">
        <f t="shared" si="47"/>
        <v>3.2452707968411914</v>
      </c>
      <c r="FN4" s="1" t="s">
        <v>31</v>
      </c>
      <c r="FO4" s="6">
        <f>'raw data (CT)'!Z3</f>
        <v>15.1116447326431</v>
      </c>
      <c r="FP4">
        <f>FP3</f>
        <v>15.824092867795329</v>
      </c>
      <c r="FQ4">
        <f t="shared" si="48"/>
        <v>0.71244813515222916</v>
      </c>
      <c r="FR4">
        <v>2</v>
      </c>
      <c r="FS4">
        <f t="shared" si="49"/>
        <v>1.6385822990378025</v>
      </c>
      <c r="FU4" s="1" t="s">
        <v>31</v>
      </c>
      <c r="FV4" s="6">
        <f>'raw data (CT)'!AA3</f>
        <v>20.758928220971601</v>
      </c>
      <c r="FW4">
        <f>FW3</f>
        <v>29.263186091273731</v>
      </c>
      <c r="FX4">
        <f t="shared" si="50"/>
        <v>8.5042578703021299</v>
      </c>
      <c r="FY4">
        <v>2</v>
      </c>
      <c r="FZ4">
        <f t="shared" si="51"/>
        <v>363.10874614381891</v>
      </c>
      <c r="GB4" s="1" t="s">
        <v>31</v>
      </c>
      <c r="GC4" s="6">
        <f>'raw data (CT)'!AB3</f>
        <v>17.230384826606699</v>
      </c>
      <c r="GD4">
        <f>GD3</f>
        <v>15.125932606673496</v>
      </c>
      <c r="GE4">
        <f t="shared" si="52"/>
        <v>-2.1044522199332025</v>
      </c>
      <c r="GF4">
        <v>2</v>
      </c>
      <c r="GG4">
        <f t="shared" si="53"/>
        <v>0.23253951233433309</v>
      </c>
      <c r="GI4" s="1" t="s">
        <v>31</v>
      </c>
      <c r="GJ4" s="6">
        <f>'raw data (CT)'!AC3</f>
        <v>19.181618283364202</v>
      </c>
      <c r="GK4">
        <f>GK3</f>
        <v>18.288934999248522</v>
      </c>
      <c r="GL4">
        <f t="shared" si="54"/>
        <v>-0.89268328411568021</v>
      </c>
      <c r="GM4">
        <v>2</v>
      </c>
      <c r="GN4">
        <f t="shared" si="55"/>
        <v>0.53861141687198577</v>
      </c>
      <c r="GP4" s="1" t="s">
        <v>31</v>
      </c>
      <c r="GQ4" s="6">
        <f>'raw data (CT)'!AD3</f>
        <v>15.821002265865699</v>
      </c>
      <c r="GR4">
        <f>GR3</f>
        <v>13.630710070069707</v>
      </c>
      <c r="GS4">
        <f t="shared" si="56"/>
        <v>-2.1902921957959922</v>
      </c>
      <c r="GT4">
        <v>2</v>
      </c>
      <c r="GU4">
        <f t="shared" si="57"/>
        <v>0.21910704905605538</v>
      </c>
      <c r="GW4" s="1" t="s">
        <v>31</v>
      </c>
      <c r="GX4" s="6">
        <f>'raw data (CT)'!AE3</f>
        <v>19.1000706026466</v>
      </c>
      <c r="GY4">
        <f>GY3</f>
        <v>19.432931550734956</v>
      </c>
      <c r="GZ4">
        <f t="shared" si="58"/>
        <v>0.33286094808835642</v>
      </c>
      <c r="HA4">
        <v>2</v>
      </c>
      <c r="HB4">
        <f t="shared" si="59"/>
        <v>1.259508578326813</v>
      </c>
      <c r="HD4" s="1" t="s">
        <v>31</v>
      </c>
      <c r="HE4" s="6">
        <f>'raw data (CT)'!AF3</f>
        <v>17.3520105062622</v>
      </c>
      <c r="HF4">
        <f>HF3</f>
        <v>18.216096425428546</v>
      </c>
      <c r="HG4">
        <f t="shared" si="60"/>
        <v>0.86408591916634592</v>
      </c>
      <c r="HH4">
        <v>2</v>
      </c>
      <c r="HI4">
        <f t="shared" si="61"/>
        <v>1.8201860454366472</v>
      </c>
      <c r="HK4" s="1" t="s">
        <v>31</v>
      </c>
      <c r="HL4" s="6">
        <f>'raw data (CT)'!AG3</f>
        <v>20.538112163624199</v>
      </c>
      <c r="HM4">
        <f>HM3</f>
        <v>22.648321545106789</v>
      </c>
      <c r="HN4">
        <f t="shared" si="62"/>
        <v>2.1102093814825906</v>
      </c>
      <c r="HO4">
        <v>2</v>
      </c>
      <c r="HP4">
        <f t="shared" si="63"/>
        <v>4.3175395144896056</v>
      </c>
      <c r="HR4" s="1" t="s">
        <v>31</v>
      </c>
      <c r="HS4" s="6">
        <f>'raw data (CT)'!AH3</f>
        <v>18.667556046805998</v>
      </c>
      <c r="HT4">
        <f>HT3</f>
        <v>18.368906045840017</v>
      </c>
      <c r="HU4">
        <f t="shared" si="64"/>
        <v>-0.29865000096598138</v>
      </c>
      <c r="HV4">
        <v>2</v>
      </c>
      <c r="HW4">
        <f t="shared" si="65"/>
        <v>0.81301281565621031</v>
      </c>
      <c r="HY4" s="1" t="s">
        <v>31</v>
      </c>
      <c r="HZ4" s="6">
        <f>'raw data (CT)'!AI3</f>
        <v>18.810531833659201</v>
      </c>
      <c r="IA4">
        <f>IA3</f>
        <v>20.388606089565169</v>
      </c>
      <c r="IB4">
        <f t="shared" si="66"/>
        <v>1.5780742559059675</v>
      </c>
      <c r="IC4">
        <v>2</v>
      </c>
      <c r="ID4">
        <f t="shared" si="67"/>
        <v>2.9857104379670591</v>
      </c>
      <c r="IF4" s="1" t="s">
        <v>31</v>
      </c>
      <c r="IG4" s="6">
        <f>'raw data (CT)'!AJ3</f>
        <v>15.550899173782</v>
      </c>
      <c r="IH4">
        <f>IH3</f>
        <v>16.927599762855628</v>
      </c>
      <c r="II4">
        <f t="shared" si="68"/>
        <v>1.3767005890736286</v>
      </c>
      <c r="IJ4">
        <v>2</v>
      </c>
      <c r="IK4">
        <f t="shared" si="69"/>
        <v>2.5967382332846216</v>
      </c>
      <c r="IM4" s="1" t="s">
        <v>31</v>
      </c>
      <c r="IN4" s="6">
        <f>'raw data (CT)'!AK3</f>
        <v>16.527642846851499</v>
      </c>
      <c r="IO4">
        <f>IO3</f>
        <v>19.171111081095617</v>
      </c>
      <c r="IP4">
        <f t="shared" si="70"/>
        <v>2.6434682342441178</v>
      </c>
      <c r="IQ4">
        <v>2</v>
      </c>
      <c r="IR4">
        <f t="shared" si="71"/>
        <v>6.248319536693165</v>
      </c>
      <c r="IT4" s="1" t="s">
        <v>31</v>
      </c>
      <c r="IU4" s="6">
        <f>'raw data (CT)'!AL3</f>
        <v>11.9418192805696</v>
      </c>
      <c r="IV4">
        <f>IV3</f>
        <v>12.8005556356607</v>
      </c>
      <c r="IW4">
        <f t="shared" si="72"/>
        <v>0.85873635509110002</v>
      </c>
      <c r="IX4">
        <v>2</v>
      </c>
      <c r="IY4">
        <f t="shared" si="73"/>
        <v>1.8134492293025921</v>
      </c>
      <c r="JA4" s="1" t="s">
        <v>31</v>
      </c>
      <c r="JB4" s="6">
        <f>'raw data (CT)'!AM3</f>
        <v>20.431021927785999</v>
      </c>
      <c r="JC4">
        <f>JC3</f>
        <v>17.95870726755674</v>
      </c>
      <c r="JD4">
        <f t="shared" si="74"/>
        <v>-2.4723146602292587</v>
      </c>
      <c r="JE4">
        <v>2</v>
      </c>
      <c r="JF4">
        <f t="shared" si="75"/>
        <v>0.1802018015788629</v>
      </c>
      <c r="JH4" s="1" t="s">
        <v>31</v>
      </c>
      <c r="JI4" s="6">
        <f>'raw data (CT)'!AN3</f>
        <v>13.993339015280601</v>
      </c>
      <c r="JJ4">
        <f>JJ3</f>
        <v>15.256277649510594</v>
      </c>
      <c r="JK4">
        <f t="shared" si="76"/>
        <v>1.2629386342299931</v>
      </c>
      <c r="JL4">
        <v>2</v>
      </c>
      <c r="JM4">
        <f t="shared" si="77"/>
        <v>2.3998406841268909</v>
      </c>
      <c r="JO4" s="1" t="s">
        <v>31</v>
      </c>
      <c r="JP4" s="6">
        <f>'raw data (CT)'!AO3</f>
        <v>18.063675637070801</v>
      </c>
      <c r="JQ4">
        <f>JQ3</f>
        <v>19.237559646512842</v>
      </c>
      <c r="JR4">
        <f t="shared" si="78"/>
        <v>1.1738840094420411</v>
      </c>
      <c r="JS4">
        <v>2</v>
      </c>
      <c r="JT4">
        <f t="shared" si="79"/>
        <v>2.2561828738384775</v>
      </c>
      <c r="JV4" s="1" t="s">
        <v>31</v>
      </c>
      <c r="JW4" s="6">
        <f>'raw data (CT)'!AP3</f>
        <v>18.984104179575901</v>
      </c>
      <c r="JX4">
        <f>JX3</f>
        <v>19.185998272815532</v>
      </c>
      <c r="JY4">
        <f t="shared" si="80"/>
        <v>0.20189409323963048</v>
      </c>
      <c r="JZ4">
        <v>2</v>
      </c>
      <c r="KA4">
        <f t="shared" si="81"/>
        <v>1.1502074547041241</v>
      </c>
      <c r="KC4" s="1" t="s">
        <v>31</v>
      </c>
      <c r="KD4" s="6">
        <f>'raw data (CT)'!AQ3</f>
        <v>20.219844610545699</v>
      </c>
      <c r="KE4">
        <f>KE3</f>
        <v>20.149562891563207</v>
      </c>
      <c r="KF4">
        <f t="shared" si="82"/>
        <v>-7.0281718982492691E-2</v>
      </c>
      <c r="KG4">
        <v>2</v>
      </c>
      <c r="KH4">
        <f t="shared" si="83"/>
        <v>0.95245199199392894</v>
      </c>
      <c r="KJ4" s="1" t="s">
        <v>31</v>
      </c>
      <c r="KK4" s="6">
        <f>'raw data (CT)'!AR3</f>
        <v>10.7253478737737</v>
      </c>
      <c r="KL4">
        <f>KL3</f>
        <v>11.001191089594538</v>
      </c>
      <c r="KM4">
        <f t="shared" si="84"/>
        <v>0.27584321582083859</v>
      </c>
      <c r="KN4">
        <v>2</v>
      </c>
      <c r="KO4">
        <f t="shared" si="85"/>
        <v>1.2107015044061553</v>
      </c>
      <c r="KQ4" s="1" t="s">
        <v>31</v>
      </c>
      <c r="KR4" s="6">
        <f>'raw data (CT)'!AS3</f>
        <v>20.377274484087401</v>
      </c>
      <c r="KS4">
        <f>KS3</f>
        <v>22.871235492608644</v>
      </c>
      <c r="KT4">
        <f t="shared" si="86"/>
        <v>2.4939610085212429</v>
      </c>
      <c r="KU4">
        <v>2</v>
      </c>
      <c r="KV4">
        <f t="shared" si="87"/>
        <v>5.6332246573656537</v>
      </c>
      <c r="KX4" s="1" t="s">
        <v>31</v>
      </c>
      <c r="KY4" s="6">
        <f>'raw data (CT)'!AT3</f>
        <v>9.4222731954476799</v>
      </c>
      <c r="KZ4">
        <f>KZ3</f>
        <v>11.215127772608364</v>
      </c>
      <c r="LA4">
        <f t="shared" si="88"/>
        <v>1.7928545771606839</v>
      </c>
      <c r="LB4">
        <v>2</v>
      </c>
      <c r="LC4">
        <f t="shared" si="89"/>
        <v>3.4649981381557038</v>
      </c>
      <c r="LE4" s="1" t="s">
        <v>31</v>
      </c>
      <c r="LF4" s="6">
        <f>'raw data (CT)'!AU3</f>
        <v>20.9118660860827</v>
      </c>
      <c r="LG4">
        <f>LG3</f>
        <v>23.320749146720665</v>
      </c>
      <c r="LH4">
        <f t="shared" si="90"/>
        <v>2.4088830606379652</v>
      </c>
      <c r="LI4">
        <v>2</v>
      </c>
      <c r="LJ4">
        <f t="shared" si="91"/>
        <v>5.3106301566414098</v>
      </c>
      <c r="LL4" s="1" t="s">
        <v>31</v>
      </c>
      <c r="LM4" s="6">
        <f>'raw data (CT)'!AV3</f>
        <v>20.894688725708999</v>
      </c>
      <c r="LN4">
        <f>LN3</f>
        <v>20.718054461687025</v>
      </c>
      <c r="LO4">
        <f t="shared" si="92"/>
        <v>-0.17663426402197402</v>
      </c>
      <c r="LP4">
        <v>2</v>
      </c>
      <c r="LQ4">
        <f t="shared" si="93"/>
        <v>0.8847647025963612</v>
      </c>
      <c r="LS4" s="1" t="s">
        <v>31</v>
      </c>
      <c r="LT4" s="6">
        <f>'raw data (CT)'!AW3</f>
        <v>11.9984477386144</v>
      </c>
      <c r="LU4">
        <f>LU3</f>
        <v>12.69034893700203</v>
      </c>
      <c r="LV4">
        <f t="shared" si="94"/>
        <v>0.69190119838762953</v>
      </c>
      <c r="LW4">
        <v>2</v>
      </c>
      <c r="LX4">
        <f t="shared" si="95"/>
        <v>1.6154109215339982</v>
      </c>
    </row>
    <row r="5" spans="2:336" x14ac:dyDescent="0.25">
      <c r="B5" s="1" t="s">
        <v>32</v>
      </c>
      <c r="C5">
        <f>'raw data (CT)'!AX4</f>
        <v>9.3475096827441106</v>
      </c>
      <c r="D5">
        <f t="shared" ref="D5:D42" si="96">D4</f>
        <v>8.381564747564326</v>
      </c>
      <c r="E5">
        <f t="shared" si="0"/>
        <v>-0.96594493517978464</v>
      </c>
      <c r="F5">
        <v>2</v>
      </c>
      <c r="G5">
        <f t="shared" si="1"/>
        <v>0.51194298969409513</v>
      </c>
      <c r="I5" s="1" t="s">
        <v>32</v>
      </c>
      <c r="J5" s="6">
        <f>'raw data (CT)'!C4</f>
        <v>21.117118652374199</v>
      </c>
      <c r="K5">
        <f t="shared" ref="K5:K42" si="97">K4</f>
        <v>16.906242537025712</v>
      </c>
      <c r="L5">
        <f t="shared" si="2"/>
        <v>-4.210876115348487</v>
      </c>
      <c r="M5">
        <v>2</v>
      </c>
      <c r="N5">
        <f t="shared" si="3"/>
        <v>5.4000773575890428E-2</v>
      </c>
      <c r="P5" s="1" t="s">
        <v>32</v>
      </c>
      <c r="Q5" s="6">
        <f>'raw data (CT)'!D4</f>
        <v>25.165218691123801</v>
      </c>
      <c r="R5">
        <f t="shared" ref="R5:R42" si="98">R4</f>
        <v>19.990167897085747</v>
      </c>
      <c r="S5">
        <f t="shared" si="4"/>
        <v>-5.1750507940380537</v>
      </c>
      <c r="T5">
        <v>2</v>
      </c>
      <c r="U5">
        <f t="shared" si="5"/>
        <v>2.7679260430470459E-2</v>
      </c>
      <c r="W5" s="1" t="s">
        <v>32</v>
      </c>
      <c r="X5">
        <f>'raw data (CT)'!E4</f>
        <v>19.1401059640372</v>
      </c>
      <c r="Y5">
        <f t="shared" ref="Y5:Y42" si="99">Y4</f>
        <v>17.084346793590367</v>
      </c>
      <c r="Z5">
        <f t="shared" si="6"/>
        <v>-2.0557591704468337</v>
      </c>
      <c r="AA5">
        <v>2</v>
      </c>
      <c r="AB5">
        <f t="shared" si="7"/>
        <v>0.24052201073282614</v>
      </c>
      <c r="AD5" s="1" t="s">
        <v>32</v>
      </c>
      <c r="AE5" s="6">
        <f>'raw data (CT)'!F4</f>
        <v>15.8967682186132</v>
      </c>
      <c r="AF5">
        <f t="shared" ref="AF5:AF42" si="100">AF4</f>
        <v>14.453817354304618</v>
      </c>
      <c r="AG5">
        <f t="shared" si="8"/>
        <v>-1.4429508643085818</v>
      </c>
      <c r="AH5">
        <v>2</v>
      </c>
      <c r="AI5">
        <f t="shared" si="9"/>
        <v>0.36781421336491787</v>
      </c>
      <c r="AK5" s="1" t="s">
        <v>32</v>
      </c>
      <c r="AL5">
        <f>'raw data (CT)'!G4</f>
        <v>26.424575600000001</v>
      </c>
      <c r="AM5">
        <f t="shared" ref="AM5:AM42" si="101">AM4</f>
        <v>32.129758314536893</v>
      </c>
      <c r="AN5">
        <f t="shared" si="10"/>
        <v>5.7051827145368925</v>
      </c>
      <c r="AO5">
        <v>2</v>
      </c>
      <c r="AP5">
        <f t="shared" si="11"/>
        <v>52.171236241555079</v>
      </c>
      <c r="AR5" s="1" t="s">
        <v>32</v>
      </c>
      <c r="AS5" s="6">
        <f>'raw data (CT)'!H4</f>
        <v>16.143461330424898</v>
      </c>
      <c r="AT5">
        <f t="shared" ref="AT5:AT42" si="102">AT4</f>
        <v>13.815727410847922</v>
      </c>
      <c r="AU5">
        <f t="shared" si="12"/>
        <v>-2.3277339195769766</v>
      </c>
      <c r="AV5">
        <v>2</v>
      </c>
      <c r="AW5">
        <f t="shared" si="13"/>
        <v>0.19919675911867901</v>
      </c>
      <c r="AY5" s="1" t="s">
        <v>32</v>
      </c>
      <c r="AZ5">
        <f>'raw data (CT)'!I4</f>
        <v>19.814943624953401</v>
      </c>
      <c r="BA5">
        <f t="shared" ref="BA5:BA42" si="103">BA4</f>
        <v>16.814180779246751</v>
      </c>
      <c r="BB5">
        <f t="shared" si="14"/>
        <v>-3.0007628457066495</v>
      </c>
      <c r="BC5">
        <v>2</v>
      </c>
      <c r="BD5">
        <f t="shared" si="15"/>
        <v>0.12493392192755835</v>
      </c>
      <c r="BF5" s="1" t="s">
        <v>32</v>
      </c>
      <c r="BG5" s="6">
        <f>'raw data (CT)'!J4</f>
        <v>40</v>
      </c>
      <c r="BH5">
        <f t="shared" ref="BH5:BH42" si="104">BH4</f>
        <v>33.884316396361264</v>
      </c>
      <c r="BI5">
        <f t="shared" si="16"/>
        <v>-6.1156836036387361</v>
      </c>
      <c r="BJ5">
        <v>2</v>
      </c>
      <c r="BK5">
        <f t="shared" si="17"/>
        <v>1.4421013762591696E-2</v>
      </c>
      <c r="BM5" s="1" t="s">
        <v>32</v>
      </c>
      <c r="BN5" s="6">
        <f>'raw data (CT)'!K4</f>
        <v>23.8740680712894</v>
      </c>
      <c r="BO5">
        <f t="shared" ref="BO5:BO42" si="105">BO4</f>
        <v>18.797749472919953</v>
      </c>
      <c r="BP5">
        <f t="shared" si="18"/>
        <v>-5.076318598369447</v>
      </c>
      <c r="BQ5">
        <v>2</v>
      </c>
      <c r="BR5">
        <f t="shared" si="19"/>
        <v>2.9639838594943766E-2</v>
      </c>
      <c r="BT5" s="1" t="s">
        <v>32</v>
      </c>
      <c r="BU5">
        <f>'raw data (CT)'!L4</f>
        <v>27.136572688600101</v>
      </c>
      <c r="BV5">
        <f t="shared" ref="BV5:BV42" si="106">BV4</f>
        <v>20.142197129415532</v>
      </c>
      <c r="BW5">
        <f t="shared" si="20"/>
        <v>-6.9943755591845687</v>
      </c>
      <c r="BX5">
        <v>2</v>
      </c>
      <c r="BY5">
        <f t="shared" si="21"/>
        <v>7.8430169889401741E-3</v>
      </c>
      <c r="CA5" s="1" t="s">
        <v>32</v>
      </c>
      <c r="CB5" s="6">
        <f>'raw data (CT)'!M4</f>
        <v>15.1930296005118</v>
      </c>
      <c r="CC5">
        <f t="shared" ref="CC5:CC42" si="107">CC4</f>
        <v>13.853013643955933</v>
      </c>
      <c r="CD5">
        <f t="shared" si="22"/>
        <v>-1.3400159565558667</v>
      </c>
      <c r="CE5">
        <v>2</v>
      </c>
      <c r="CF5">
        <f t="shared" si="23"/>
        <v>0.39501628693191448</v>
      </c>
      <c r="CH5" s="1" t="s">
        <v>32</v>
      </c>
      <c r="CI5">
        <f>'raw data (CT)'!N4</f>
        <v>22.554125459955099</v>
      </c>
      <c r="CJ5">
        <f t="shared" ref="CJ5:CJ42" si="108">CJ4</f>
        <v>18.180611183594937</v>
      </c>
      <c r="CK5">
        <f t="shared" si="24"/>
        <v>-4.3735142763601615</v>
      </c>
      <c r="CL5">
        <v>2</v>
      </c>
      <c r="CM5">
        <f t="shared" si="25"/>
        <v>4.8243745342953601E-2</v>
      </c>
      <c r="CO5" s="1" t="s">
        <v>32</v>
      </c>
      <c r="CP5">
        <f>'raw data (CT)'!O4</f>
        <v>17.917037420403101</v>
      </c>
      <c r="CQ5">
        <f t="shared" ref="CQ5:CQ42" si="109">CQ4</f>
        <v>16.19048256795282</v>
      </c>
      <c r="CR5">
        <f t="shared" si="26"/>
        <v>-1.7265548524502812</v>
      </c>
      <c r="CS5">
        <v>2</v>
      </c>
      <c r="CT5">
        <f t="shared" si="27"/>
        <v>0.30217268268278252</v>
      </c>
      <c r="CV5" s="1" t="s">
        <v>32</v>
      </c>
      <c r="CW5" s="6">
        <f>'raw data (CT)'!P4</f>
        <v>24.312453999999999</v>
      </c>
      <c r="CX5">
        <f t="shared" ref="CX5:CX42" si="110">CX4</f>
        <v>22.759140464956968</v>
      </c>
      <c r="CY5">
        <f t="shared" si="28"/>
        <v>-1.5533135350430314</v>
      </c>
      <c r="CZ5">
        <v>2</v>
      </c>
      <c r="DA5">
        <f t="shared" si="29"/>
        <v>0.34072659504917585</v>
      </c>
      <c r="DC5" s="1" t="s">
        <v>32</v>
      </c>
      <c r="DD5">
        <f>'raw data (CT)'!Q4</f>
        <v>22.511739677499801</v>
      </c>
      <c r="DE5">
        <f t="shared" ref="DE5:DE42" si="111">DE4</f>
        <v>19.336807720581437</v>
      </c>
      <c r="DF5">
        <f t="shared" si="30"/>
        <v>-3.1749319569183641</v>
      </c>
      <c r="DG5">
        <v>2</v>
      </c>
      <c r="DH5">
        <f t="shared" si="31"/>
        <v>0.11072616203897905</v>
      </c>
      <c r="DJ5" s="1" t="s">
        <v>32</v>
      </c>
      <c r="DK5">
        <f>'raw data (CT)'!R4</f>
        <v>22.230155207880198</v>
      </c>
      <c r="DL5">
        <f t="shared" ref="DL5:DL42" si="112">DL4</f>
        <v>19.492732279550413</v>
      </c>
      <c r="DM5">
        <f t="shared" si="32"/>
        <v>-2.7374229283297851</v>
      </c>
      <c r="DN5">
        <v>2</v>
      </c>
      <c r="DO5">
        <f t="shared" si="33"/>
        <v>0.14995245755296452</v>
      </c>
      <c r="DQ5" s="1" t="s">
        <v>32</v>
      </c>
      <c r="DR5">
        <f>'raw data (CT)'!S4</f>
        <v>22.797359937481801</v>
      </c>
      <c r="DS5">
        <f t="shared" ref="DS5:DS42" si="113">DS4</f>
        <v>19.890571954385628</v>
      </c>
      <c r="DT5">
        <f t="shared" si="34"/>
        <v>-2.9067879830961729</v>
      </c>
      <c r="DU5">
        <v>2</v>
      </c>
      <c r="DV5">
        <f t="shared" si="35"/>
        <v>0.13334281708041412</v>
      </c>
      <c r="DX5" s="1" t="s">
        <v>32</v>
      </c>
      <c r="DY5" s="6">
        <f>'raw data (CT)'!T4</f>
        <v>20.439099540332698</v>
      </c>
      <c r="DZ5">
        <f t="shared" ref="DZ5:DZ42" si="114">DZ4</f>
        <v>16.100101805295477</v>
      </c>
      <c r="EA5">
        <f t="shared" si="36"/>
        <v>-4.3389977350372213</v>
      </c>
      <c r="EB5">
        <v>2</v>
      </c>
      <c r="EC5">
        <f t="shared" si="37"/>
        <v>4.9411897362020563E-2</v>
      </c>
      <c r="EE5" s="1" t="s">
        <v>32</v>
      </c>
      <c r="EF5" s="6">
        <f>'raw data (CT)'!U4</f>
        <v>40</v>
      </c>
      <c r="EG5">
        <f t="shared" ref="EG5:EG42" si="115">EG4</f>
        <v>30.917666224676928</v>
      </c>
      <c r="EH5">
        <f t="shared" si="38"/>
        <v>-9.0823337753230717</v>
      </c>
      <c r="EI5">
        <v>2</v>
      </c>
      <c r="EJ5">
        <f t="shared" si="39"/>
        <v>1.8447822147008648E-3</v>
      </c>
      <c r="EL5" s="1" t="s">
        <v>32</v>
      </c>
      <c r="EM5" s="6">
        <f>'raw data (CT)'!V4</f>
        <v>15.9984224088451</v>
      </c>
      <c r="EN5">
        <f t="shared" ref="EN5:EN42" si="116">EN4</f>
        <v>14.761757193633006</v>
      </c>
      <c r="EO5">
        <f t="shared" si="40"/>
        <v>-1.2366652152120938</v>
      </c>
      <c r="EP5">
        <v>2</v>
      </c>
      <c r="EQ5">
        <f t="shared" si="41"/>
        <v>0.42435241258327644</v>
      </c>
      <c r="ES5" s="1" t="s">
        <v>32</v>
      </c>
      <c r="ET5" s="6">
        <f>'raw data (CT)'!W4</f>
        <v>24.774568444202799</v>
      </c>
      <c r="EU5">
        <f t="shared" ref="EU5:EU42" si="117">EU4</f>
        <v>19.084875726203943</v>
      </c>
      <c r="EV5">
        <f t="shared" si="42"/>
        <v>-5.6896927179988559</v>
      </c>
      <c r="EW5">
        <v>2</v>
      </c>
      <c r="EX5">
        <f t="shared" si="43"/>
        <v>1.937455899145063E-2</v>
      </c>
      <c r="EZ5" s="1" t="s">
        <v>32</v>
      </c>
      <c r="FA5" s="6">
        <f>'raw data (CT)'!X4</f>
        <v>26.534937383253101</v>
      </c>
      <c r="FB5">
        <f t="shared" ref="FB5:FB42" si="118">FB4</f>
        <v>21.087224816560678</v>
      </c>
      <c r="FC5">
        <f t="shared" si="44"/>
        <v>-5.4477125666924238</v>
      </c>
      <c r="FD5">
        <v>2</v>
      </c>
      <c r="FE5">
        <f t="shared" si="45"/>
        <v>2.2912638843582807E-2</v>
      </c>
      <c r="FG5" s="1" t="s">
        <v>32</v>
      </c>
      <c r="FH5" s="6">
        <f>'raw data (CT)'!Y4</f>
        <v>22.969207917354201</v>
      </c>
      <c r="FI5">
        <f t="shared" ref="FI5:FI42" si="119">FI4</f>
        <v>20.979730422171031</v>
      </c>
      <c r="FJ5">
        <f t="shared" si="46"/>
        <v>-1.98947749518317</v>
      </c>
      <c r="FK5">
        <v>2</v>
      </c>
      <c r="FL5">
        <f t="shared" si="47"/>
        <v>0.25183007698916426</v>
      </c>
      <c r="FN5" s="1" t="s">
        <v>32</v>
      </c>
      <c r="FO5" s="6">
        <f>'raw data (CT)'!Z4</f>
        <v>18.114406707820802</v>
      </c>
      <c r="FP5">
        <f t="shared" ref="FP5:FP42" si="120">FP4</f>
        <v>15.824092867795329</v>
      </c>
      <c r="FQ5">
        <f t="shared" si="48"/>
        <v>-2.2903138400254726</v>
      </c>
      <c r="FR5">
        <v>2</v>
      </c>
      <c r="FS5">
        <f t="shared" si="49"/>
        <v>0.20443103841997937</v>
      </c>
      <c r="FU5" s="1" t="s">
        <v>32</v>
      </c>
      <c r="FV5" s="6">
        <f>'raw data (CT)'!AA4</f>
        <v>25.341456999999998</v>
      </c>
      <c r="FW5">
        <f t="shared" ref="FW5:FW42" si="121">FW4</f>
        <v>29.263186091273731</v>
      </c>
      <c r="FX5">
        <f t="shared" si="50"/>
        <v>3.9217290912737326</v>
      </c>
      <c r="FY5">
        <v>2</v>
      </c>
      <c r="FZ5">
        <f t="shared" si="51"/>
        <v>15.155075048147998</v>
      </c>
      <c r="GB5" s="1" t="s">
        <v>32</v>
      </c>
      <c r="GC5" s="6">
        <f>'raw data (CT)'!AB4</f>
        <v>20.113220454350699</v>
      </c>
      <c r="GD5">
        <f t="shared" ref="GD5:GD42" si="122">GD4</f>
        <v>15.125932606673496</v>
      </c>
      <c r="GE5">
        <f t="shared" si="52"/>
        <v>-4.9872878476772033</v>
      </c>
      <c r="GF5">
        <v>2</v>
      </c>
      <c r="GG5">
        <f t="shared" si="53"/>
        <v>3.1526572722894511E-2</v>
      </c>
      <c r="GI5" s="1" t="s">
        <v>32</v>
      </c>
      <c r="GJ5" s="6">
        <f>'raw data (CT)'!AC4</f>
        <v>23.3414284683715</v>
      </c>
      <c r="GK5">
        <f t="shared" ref="GK5:GK42" si="123">GK4</f>
        <v>18.288934999248522</v>
      </c>
      <c r="GL5">
        <f t="shared" si="54"/>
        <v>-5.0524934691229788</v>
      </c>
      <c r="GM5">
        <v>2</v>
      </c>
      <c r="GN5">
        <f t="shared" si="55"/>
        <v>3.0133384479647259E-2</v>
      </c>
      <c r="GP5" s="1" t="s">
        <v>32</v>
      </c>
      <c r="GQ5" s="6">
        <f>'raw data (CT)'!AD4</f>
        <v>19.968689139092302</v>
      </c>
      <c r="GR5">
        <f t="shared" ref="GR5:GR42" si="124">GR4</f>
        <v>13.630710070069707</v>
      </c>
      <c r="GS5">
        <f t="shared" si="56"/>
        <v>-6.3379790690225946</v>
      </c>
      <c r="GT5">
        <v>2</v>
      </c>
      <c r="GU5">
        <f t="shared" si="57"/>
        <v>1.2361699676325959E-2</v>
      </c>
      <c r="GW5" s="1" t="s">
        <v>32</v>
      </c>
      <c r="GX5" s="6">
        <f>'raw data (CT)'!AE4</f>
        <v>23.066111406784799</v>
      </c>
      <c r="GY5">
        <f t="shared" ref="GY5:GY42" si="125">GY4</f>
        <v>19.432931550734956</v>
      </c>
      <c r="GZ5">
        <f t="shared" si="58"/>
        <v>-3.6331798560498427</v>
      </c>
      <c r="HA5">
        <v>2</v>
      </c>
      <c r="HB5">
        <f t="shared" si="59"/>
        <v>8.0594217623410833E-2</v>
      </c>
      <c r="HD5" s="1" t="s">
        <v>32</v>
      </c>
      <c r="HE5" s="6">
        <f>'raw data (CT)'!AF4</f>
        <v>20.039168835364599</v>
      </c>
      <c r="HF5">
        <f t="shared" ref="HF5:HF42" si="126">HF4</f>
        <v>18.216096425428546</v>
      </c>
      <c r="HG5">
        <f t="shared" si="60"/>
        <v>-1.8230724099360529</v>
      </c>
      <c r="HH5">
        <v>2</v>
      </c>
      <c r="HI5">
        <f t="shared" si="61"/>
        <v>0.28261845659484092</v>
      </c>
      <c r="HK5" s="1" t="s">
        <v>32</v>
      </c>
      <c r="HL5" s="6">
        <f>'raw data (CT)'!AG4</f>
        <v>25.475445700000002</v>
      </c>
      <c r="HM5">
        <f t="shared" ref="HM5:HM42" si="127">HM4</f>
        <v>22.648321545106789</v>
      </c>
      <c r="HN5">
        <f t="shared" si="62"/>
        <v>-2.8271241548932124</v>
      </c>
      <c r="HO5">
        <v>2</v>
      </c>
      <c r="HP5">
        <f t="shared" si="63"/>
        <v>0.1409129243662898</v>
      </c>
      <c r="HR5" s="1" t="s">
        <v>32</v>
      </c>
      <c r="HS5" s="6">
        <f>'raw data (CT)'!AH4</f>
        <v>22.684890040983198</v>
      </c>
      <c r="HT5">
        <f t="shared" ref="HT5:HT42" si="128">HT4</f>
        <v>18.368906045840017</v>
      </c>
      <c r="HU5">
        <f t="shared" si="64"/>
        <v>-4.3159839951431813</v>
      </c>
      <c r="HV5">
        <v>2</v>
      </c>
      <c r="HW5">
        <f t="shared" si="65"/>
        <v>5.0206431770390657E-2</v>
      </c>
      <c r="HY5" s="1" t="s">
        <v>32</v>
      </c>
      <c r="HZ5" s="6">
        <f>'raw data (CT)'!AI4</f>
        <v>22.513228023387299</v>
      </c>
      <c r="IA5">
        <f t="shared" ref="IA5:IA42" si="129">IA4</f>
        <v>20.388606089565169</v>
      </c>
      <c r="IB5">
        <f t="shared" si="66"/>
        <v>-2.1246219338221302</v>
      </c>
      <c r="IC5">
        <v>2</v>
      </c>
      <c r="ID5">
        <f t="shared" si="67"/>
        <v>0.22931109516300868</v>
      </c>
      <c r="IF5" s="1" t="s">
        <v>32</v>
      </c>
      <c r="IG5" s="6">
        <f>'raw data (CT)'!AJ4</f>
        <v>18.731783514019799</v>
      </c>
      <c r="IH5">
        <f t="shared" ref="IH5:IH42" si="130">IH4</f>
        <v>16.927599762855628</v>
      </c>
      <c r="II5">
        <f t="shared" si="68"/>
        <v>-1.804183751164171</v>
      </c>
      <c r="IJ5">
        <v>2</v>
      </c>
      <c r="IK5">
        <f t="shared" si="69"/>
        <v>0.28634300163733201</v>
      </c>
      <c r="IM5" s="1" t="s">
        <v>32</v>
      </c>
      <c r="IN5" s="6">
        <f>'raw data (CT)'!AK4</f>
        <v>25.472989614570398</v>
      </c>
      <c r="IO5">
        <f t="shared" ref="IO5:IO42" si="131">IO4</f>
        <v>19.171111081095617</v>
      </c>
      <c r="IP5">
        <f t="shared" si="70"/>
        <v>-6.3018785334747811</v>
      </c>
      <c r="IQ5">
        <v>2</v>
      </c>
      <c r="IR5">
        <f t="shared" si="71"/>
        <v>1.2674928916208597E-2</v>
      </c>
      <c r="IT5" s="1" t="s">
        <v>32</v>
      </c>
      <c r="IU5" s="6">
        <f>'raw data (CT)'!AL4</f>
        <v>14.0829881102034</v>
      </c>
      <c r="IV5">
        <f t="shared" ref="IV5:IV42" si="132">IV4</f>
        <v>12.8005556356607</v>
      </c>
      <c r="IW5">
        <f t="shared" si="72"/>
        <v>-1.2824324745427003</v>
      </c>
      <c r="IX5">
        <v>2</v>
      </c>
      <c r="IY5">
        <f t="shared" si="73"/>
        <v>0.41110178051516771</v>
      </c>
      <c r="JA5" s="1" t="s">
        <v>32</v>
      </c>
      <c r="JB5" s="6">
        <f>'raw data (CT)'!AM4</f>
        <v>25.133793413457902</v>
      </c>
      <c r="JC5">
        <f t="shared" ref="JC5:JC42" si="133">JC4</f>
        <v>17.95870726755674</v>
      </c>
      <c r="JD5">
        <f t="shared" si="74"/>
        <v>-7.1750861459011617</v>
      </c>
      <c r="JE5">
        <v>2</v>
      </c>
      <c r="JF5">
        <f t="shared" si="75"/>
        <v>6.9196455462395556E-3</v>
      </c>
      <c r="JH5" s="1" t="s">
        <v>32</v>
      </c>
      <c r="JI5" s="6">
        <f>'raw data (CT)'!AN4</f>
        <v>16.782120645925598</v>
      </c>
      <c r="JJ5">
        <f t="shared" ref="JJ5:JJ42" si="134">JJ4</f>
        <v>15.256277649510594</v>
      </c>
      <c r="JK5">
        <f t="shared" si="76"/>
        <v>-1.5258429964150046</v>
      </c>
      <c r="JL5">
        <v>2</v>
      </c>
      <c r="JM5">
        <f t="shared" si="77"/>
        <v>0.347276574811129</v>
      </c>
      <c r="JO5" s="1" t="s">
        <v>32</v>
      </c>
      <c r="JP5" s="6">
        <f>'raw data (CT)'!AO4</f>
        <v>21.5106859606128</v>
      </c>
      <c r="JQ5">
        <f t="shared" ref="JQ5:JQ42" si="135">JQ4</f>
        <v>19.237559646512842</v>
      </c>
      <c r="JR5">
        <f t="shared" si="78"/>
        <v>-2.273126314099958</v>
      </c>
      <c r="JS5">
        <v>2</v>
      </c>
      <c r="JT5">
        <f t="shared" si="79"/>
        <v>0.20688108990537868</v>
      </c>
      <c r="JV5" s="1" t="s">
        <v>32</v>
      </c>
      <c r="JW5" s="6">
        <f>'raw data (CT)'!AP4</f>
        <v>23.520318177189999</v>
      </c>
      <c r="JX5">
        <f t="shared" ref="JX5:JX42" si="136">JX4</f>
        <v>19.185998272815532</v>
      </c>
      <c r="JY5">
        <f t="shared" si="80"/>
        <v>-4.3343199043744676</v>
      </c>
      <c r="JZ5">
        <v>2</v>
      </c>
      <c r="KA5">
        <f t="shared" si="81"/>
        <v>4.957237176251808E-2</v>
      </c>
      <c r="KC5" s="1" t="s">
        <v>32</v>
      </c>
      <c r="KD5" s="6">
        <f>'raw data (CT)'!AQ4</f>
        <v>24.3075430989445</v>
      </c>
      <c r="KE5">
        <f t="shared" ref="KE5:KE42" si="137">KE4</f>
        <v>20.149562891563207</v>
      </c>
      <c r="KF5">
        <f t="shared" si="82"/>
        <v>-4.1579802073812928</v>
      </c>
      <c r="KG5">
        <v>2</v>
      </c>
      <c r="KH5">
        <f t="shared" si="83"/>
        <v>5.6017437232120722E-2</v>
      </c>
      <c r="KJ5" s="1" t="s">
        <v>32</v>
      </c>
      <c r="KK5" s="6">
        <f>'raw data (CT)'!AR4</f>
        <v>12.4042480708935</v>
      </c>
      <c r="KL5">
        <f t="shared" ref="KL5:KL42" si="138">KL4</f>
        <v>11.001191089594538</v>
      </c>
      <c r="KM5">
        <f t="shared" si="84"/>
        <v>-1.4030569812989615</v>
      </c>
      <c r="KN5">
        <v>2</v>
      </c>
      <c r="KO5">
        <f t="shared" si="85"/>
        <v>0.3781270643581654</v>
      </c>
      <c r="KQ5" s="1" t="s">
        <v>32</v>
      </c>
      <c r="KR5" s="6">
        <f>'raw data (CT)'!AS4</f>
        <v>25.3142712532376</v>
      </c>
      <c r="KS5">
        <f t="shared" ref="KS5:KS42" si="139">KS4</f>
        <v>22.871235492608644</v>
      </c>
      <c r="KT5">
        <f t="shared" si="86"/>
        <v>-2.4430357606289554</v>
      </c>
      <c r="KU5">
        <v>2</v>
      </c>
      <c r="KV5">
        <f t="shared" si="87"/>
        <v>0.1838962848685379</v>
      </c>
      <c r="KX5" s="1" t="s">
        <v>32</v>
      </c>
      <c r="KY5" s="6">
        <f>'raw data (CT)'!AT4</f>
        <v>12.3706692814545</v>
      </c>
      <c r="KZ5">
        <f t="shared" ref="KZ5:KZ42" si="140">KZ4</f>
        <v>11.215127772608364</v>
      </c>
      <c r="LA5">
        <f t="shared" si="88"/>
        <v>-1.1555415088461363</v>
      </c>
      <c r="LB5">
        <v>2</v>
      </c>
      <c r="LC5">
        <f t="shared" si="89"/>
        <v>0.44889766317523788</v>
      </c>
      <c r="LE5" s="1" t="s">
        <v>32</v>
      </c>
      <c r="LF5" s="6">
        <f>'raw data (CT)'!AU4</f>
        <v>24.675475599999999</v>
      </c>
      <c r="LG5">
        <f t="shared" ref="LG5:LG42" si="141">LG4</f>
        <v>23.320749146720665</v>
      </c>
      <c r="LH5">
        <f t="shared" si="90"/>
        <v>-1.3547264532793335</v>
      </c>
      <c r="LI5">
        <v>2</v>
      </c>
      <c r="LJ5">
        <f t="shared" si="91"/>
        <v>0.39100895301570504</v>
      </c>
      <c r="LL5" s="1" t="s">
        <v>32</v>
      </c>
      <c r="LM5" s="6">
        <f>'raw data (CT)'!AV4</f>
        <v>24.66574524</v>
      </c>
      <c r="LN5">
        <f t="shared" ref="LN5:LN42" si="142">LN4</f>
        <v>20.718054461687025</v>
      </c>
      <c r="LO5">
        <f t="shared" si="92"/>
        <v>-3.9476907783129747</v>
      </c>
      <c r="LP5">
        <v>2</v>
      </c>
      <c r="LQ5">
        <f t="shared" si="93"/>
        <v>6.4807707959206998E-2</v>
      </c>
      <c r="LS5" s="1" t="s">
        <v>32</v>
      </c>
      <c r="LT5" s="6">
        <f>'raw data (CT)'!AW4</f>
        <v>14.5003484362056</v>
      </c>
      <c r="LU5">
        <f t="shared" ref="LU5:LU42" si="143">LU4</f>
        <v>12.69034893700203</v>
      </c>
      <c r="LV5">
        <f t="shared" si="94"/>
        <v>-1.8099994992035704</v>
      </c>
      <c r="LW5">
        <v>2</v>
      </c>
      <c r="LX5">
        <f t="shared" si="95"/>
        <v>0.28519102796420492</v>
      </c>
    </row>
    <row r="6" spans="2:336" x14ac:dyDescent="0.25">
      <c r="B6" s="1" t="s">
        <v>33</v>
      </c>
      <c r="C6">
        <f>'raw data (CT)'!AX5</f>
        <v>8.5185470210595096</v>
      </c>
      <c r="D6">
        <f t="shared" si="96"/>
        <v>8.381564747564326</v>
      </c>
      <c r="E6">
        <f t="shared" si="0"/>
        <v>-0.13698227349518355</v>
      </c>
      <c r="F6">
        <v>2</v>
      </c>
      <c r="G6">
        <f t="shared" si="1"/>
        <v>0.90941942583844504</v>
      </c>
      <c r="I6" s="1" t="s">
        <v>33</v>
      </c>
      <c r="J6" s="6">
        <f>'raw data (CT)'!C5</f>
        <v>21.515370204545501</v>
      </c>
      <c r="K6">
        <f t="shared" si="97"/>
        <v>16.906242537025712</v>
      </c>
      <c r="L6">
        <f t="shared" si="2"/>
        <v>-4.6091276675197896</v>
      </c>
      <c r="M6">
        <v>2</v>
      </c>
      <c r="N6">
        <f t="shared" si="3"/>
        <v>4.0974561847246044E-2</v>
      </c>
      <c r="P6" s="1" t="s">
        <v>33</v>
      </c>
      <c r="Q6" s="6">
        <f>'raw data (CT)'!D5</f>
        <v>22.129790828395102</v>
      </c>
      <c r="R6">
        <f t="shared" si="98"/>
        <v>19.990167897085747</v>
      </c>
      <c r="S6">
        <f t="shared" si="4"/>
        <v>-2.1396229313093542</v>
      </c>
      <c r="T6">
        <v>2</v>
      </c>
      <c r="U6">
        <f t="shared" si="5"/>
        <v>0.22693909481094973</v>
      </c>
      <c r="W6" s="1" t="s">
        <v>33</v>
      </c>
      <c r="X6">
        <f>'raw data (CT)'!E5</f>
        <v>18.610569540846999</v>
      </c>
      <c r="Y6">
        <f t="shared" si="99"/>
        <v>17.084346793590367</v>
      </c>
      <c r="Z6">
        <f t="shared" si="6"/>
        <v>-1.5262227472566323</v>
      </c>
      <c r="AA6">
        <v>2</v>
      </c>
      <c r="AB6">
        <f t="shared" si="7"/>
        <v>0.34718517558080231</v>
      </c>
      <c r="AD6" s="1" t="s">
        <v>33</v>
      </c>
      <c r="AE6" s="6">
        <f>'raw data (CT)'!F5</f>
        <v>15.2347427738202</v>
      </c>
      <c r="AF6">
        <f t="shared" si="100"/>
        <v>14.453817354304618</v>
      </c>
      <c r="AG6">
        <f t="shared" si="8"/>
        <v>-0.78092541951558125</v>
      </c>
      <c r="AH6">
        <v>2</v>
      </c>
      <c r="AI6">
        <f t="shared" si="9"/>
        <v>0.58199335271674424</v>
      </c>
      <c r="AK6" s="1" t="s">
        <v>33</v>
      </c>
      <c r="AL6">
        <f>'raw data (CT)'!G5</f>
        <v>25.334125</v>
      </c>
      <c r="AM6">
        <f t="shared" si="101"/>
        <v>32.129758314536893</v>
      </c>
      <c r="AN6">
        <f t="shared" si="10"/>
        <v>6.795633314536893</v>
      </c>
      <c r="AO6">
        <v>2</v>
      </c>
      <c r="AP6">
        <f t="shared" si="11"/>
        <v>111.09370919003716</v>
      </c>
      <c r="AR6" s="1" t="s">
        <v>33</v>
      </c>
      <c r="AS6" s="6">
        <f>'raw data (CT)'!H5</f>
        <v>15.2812977988049</v>
      </c>
      <c r="AT6">
        <f t="shared" si="102"/>
        <v>13.815727410847922</v>
      </c>
      <c r="AU6">
        <f t="shared" si="12"/>
        <v>-1.4655703879569781</v>
      </c>
      <c r="AV6">
        <v>2</v>
      </c>
      <c r="AW6">
        <f t="shared" si="13"/>
        <v>0.36209235248748523</v>
      </c>
      <c r="AY6" s="1" t="s">
        <v>33</v>
      </c>
      <c r="AZ6">
        <f>'raw data (CT)'!I5</f>
        <v>19.258860975505801</v>
      </c>
      <c r="BA6">
        <f t="shared" si="103"/>
        <v>16.814180779246751</v>
      </c>
      <c r="BB6">
        <f t="shared" si="14"/>
        <v>-2.4446801962590499</v>
      </c>
      <c r="BC6">
        <v>2</v>
      </c>
      <c r="BD6">
        <f t="shared" si="15"/>
        <v>0.1836867926934122</v>
      </c>
      <c r="BF6" s="1" t="s">
        <v>33</v>
      </c>
      <c r="BG6" s="6">
        <f>'raw data (CT)'!J5</f>
        <v>40</v>
      </c>
      <c r="BH6">
        <f t="shared" si="104"/>
        <v>33.884316396361264</v>
      </c>
      <c r="BI6">
        <f t="shared" si="16"/>
        <v>-6.1156836036387361</v>
      </c>
      <c r="BJ6">
        <v>2</v>
      </c>
      <c r="BK6">
        <f t="shared" si="17"/>
        <v>1.4421013762591696E-2</v>
      </c>
      <c r="BM6" s="1" t="s">
        <v>33</v>
      </c>
      <c r="BN6" s="6">
        <f>'raw data (CT)'!K5</f>
        <v>25.866526848790102</v>
      </c>
      <c r="BO6">
        <f t="shared" si="105"/>
        <v>18.797749472919953</v>
      </c>
      <c r="BP6">
        <f t="shared" si="18"/>
        <v>-7.0687773758701482</v>
      </c>
      <c r="BQ6">
        <v>2</v>
      </c>
      <c r="BR6">
        <f t="shared" si="19"/>
        <v>7.4487942294141334E-3</v>
      </c>
      <c r="BT6" s="1" t="s">
        <v>33</v>
      </c>
      <c r="BU6">
        <f>'raw data (CT)'!L5</f>
        <v>22.331093883933001</v>
      </c>
      <c r="BV6">
        <f t="shared" si="106"/>
        <v>20.142197129415532</v>
      </c>
      <c r="BW6">
        <f t="shared" si="20"/>
        <v>-2.1888967545174687</v>
      </c>
      <c r="BX6">
        <v>2</v>
      </c>
      <c r="BY6">
        <f t="shared" si="21"/>
        <v>0.21931908204150249</v>
      </c>
      <c r="CA6" s="1" t="s">
        <v>33</v>
      </c>
      <c r="CB6" s="6">
        <f>'raw data (CT)'!M5</f>
        <v>14.779928563351399</v>
      </c>
      <c r="CC6">
        <f t="shared" si="107"/>
        <v>13.853013643955933</v>
      </c>
      <c r="CD6">
        <f t="shared" si="22"/>
        <v>-0.92691491939546644</v>
      </c>
      <c r="CE6">
        <v>2</v>
      </c>
      <c r="CF6">
        <f t="shared" si="23"/>
        <v>0.52598190761882602</v>
      </c>
      <c r="CH6" s="1" t="s">
        <v>33</v>
      </c>
      <c r="CI6">
        <f>'raw data (CT)'!N5</f>
        <v>20.6908179693752</v>
      </c>
      <c r="CJ6">
        <f t="shared" si="108"/>
        <v>18.180611183594937</v>
      </c>
      <c r="CK6">
        <f t="shared" si="24"/>
        <v>-2.5102067857802624</v>
      </c>
      <c r="CL6">
        <v>2</v>
      </c>
      <c r="CM6">
        <f t="shared" si="25"/>
        <v>0.17553044836174037</v>
      </c>
      <c r="CO6" s="1" t="s">
        <v>33</v>
      </c>
      <c r="CP6">
        <f>'raw data (CT)'!O5</f>
        <v>17.064876421958701</v>
      </c>
      <c r="CQ6">
        <f t="shared" si="109"/>
        <v>16.19048256795282</v>
      </c>
      <c r="CR6">
        <f t="shared" si="26"/>
        <v>-0.87439385400588066</v>
      </c>
      <c r="CS6">
        <v>2</v>
      </c>
      <c r="CT6">
        <f t="shared" si="27"/>
        <v>0.54548300199710131</v>
      </c>
      <c r="CV6" s="1" t="s">
        <v>33</v>
      </c>
      <c r="CW6" s="6">
        <f>'raw data (CT)'!P5</f>
        <v>24.366551240126999</v>
      </c>
      <c r="CX6">
        <f t="shared" si="110"/>
        <v>22.759140464956968</v>
      </c>
      <c r="CY6">
        <f t="shared" si="28"/>
        <v>-1.6074107751700311</v>
      </c>
      <c r="CZ6">
        <v>2</v>
      </c>
      <c r="DA6">
        <f t="shared" si="29"/>
        <v>0.32818682418822531</v>
      </c>
      <c r="DC6" s="1" t="s">
        <v>33</v>
      </c>
      <c r="DD6">
        <f>'raw data (CT)'!Q5</f>
        <v>21.976906589769399</v>
      </c>
      <c r="DE6">
        <f t="shared" si="111"/>
        <v>19.336807720581437</v>
      </c>
      <c r="DF6">
        <f t="shared" si="30"/>
        <v>-2.6400988691879625</v>
      </c>
      <c r="DG6">
        <v>2</v>
      </c>
      <c r="DH6">
        <f t="shared" si="31"/>
        <v>0.16041724328077797</v>
      </c>
      <c r="DJ6" s="1" t="s">
        <v>33</v>
      </c>
      <c r="DK6">
        <f>'raw data (CT)'!R5</f>
        <v>21.307744131125101</v>
      </c>
      <c r="DL6">
        <f t="shared" si="112"/>
        <v>19.492732279550413</v>
      </c>
      <c r="DM6">
        <f t="shared" si="32"/>
        <v>-1.8150118515746883</v>
      </c>
      <c r="DN6">
        <v>2</v>
      </c>
      <c r="DO6">
        <f t="shared" si="33"/>
        <v>0.2842019086132529</v>
      </c>
      <c r="DQ6" s="1" t="s">
        <v>33</v>
      </c>
      <c r="DR6">
        <f>'raw data (CT)'!S5</f>
        <v>21.475565887356002</v>
      </c>
      <c r="DS6">
        <f t="shared" si="113"/>
        <v>19.890571954385628</v>
      </c>
      <c r="DT6">
        <f t="shared" si="34"/>
        <v>-1.5849939329703737</v>
      </c>
      <c r="DU6">
        <v>2</v>
      </c>
      <c r="DV6">
        <f t="shared" si="35"/>
        <v>0.33332607102080497</v>
      </c>
      <c r="DX6" s="1" t="s">
        <v>33</v>
      </c>
      <c r="DY6" s="6">
        <f>'raw data (CT)'!T5</f>
        <v>19.3692718703007</v>
      </c>
      <c r="DZ6">
        <f t="shared" si="114"/>
        <v>16.100101805295477</v>
      </c>
      <c r="EA6">
        <f t="shared" si="36"/>
        <v>-3.2691700650052233</v>
      </c>
      <c r="EB6">
        <v>2</v>
      </c>
      <c r="EC6">
        <f t="shared" si="37"/>
        <v>0.10372459541456638</v>
      </c>
      <c r="EE6" s="1" t="s">
        <v>33</v>
      </c>
      <c r="EF6" s="6">
        <f>'raw data (CT)'!U5</f>
        <v>40</v>
      </c>
      <c r="EG6">
        <f t="shared" si="115"/>
        <v>30.917666224676928</v>
      </c>
      <c r="EH6">
        <f t="shared" si="38"/>
        <v>-9.0823337753230717</v>
      </c>
      <c r="EI6">
        <v>2</v>
      </c>
      <c r="EJ6">
        <f t="shared" si="39"/>
        <v>1.8447822147008648E-3</v>
      </c>
      <c r="EL6" s="1" t="s">
        <v>33</v>
      </c>
      <c r="EM6" s="6">
        <f>'raw data (CT)'!V5</f>
        <v>15.5357393612006</v>
      </c>
      <c r="EN6">
        <f t="shared" si="116"/>
        <v>14.761757193633006</v>
      </c>
      <c r="EO6">
        <f t="shared" si="40"/>
        <v>-0.77398216756759375</v>
      </c>
      <c r="EP6">
        <v>2</v>
      </c>
      <c r="EQ6">
        <f t="shared" si="41"/>
        <v>0.58480106041495084</v>
      </c>
      <c r="ES6" s="1" t="s">
        <v>33</v>
      </c>
      <c r="ET6" s="6">
        <f>'raw data (CT)'!W5</f>
        <v>23.068371405861502</v>
      </c>
      <c r="EU6">
        <f t="shared" si="117"/>
        <v>19.084875726203943</v>
      </c>
      <c r="EV6">
        <f t="shared" si="42"/>
        <v>-3.9834956796575582</v>
      </c>
      <c r="EW6">
        <v>2</v>
      </c>
      <c r="EX6">
        <f t="shared" si="43"/>
        <v>6.3219100579713097E-2</v>
      </c>
      <c r="EZ6" s="1" t="s">
        <v>33</v>
      </c>
      <c r="FA6" s="6">
        <f>'raw data (CT)'!X5</f>
        <v>24.610535661452001</v>
      </c>
      <c r="FB6">
        <f t="shared" si="118"/>
        <v>21.087224816560678</v>
      </c>
      <c r="FC6">
        <f t="shared" si="44"/>
        <v>-3.5233108448913235</v>
      </c>
      <c r="FD6">
        <v>2</v>
      </c>
      <c r="FE6">
        <f t="shared" si="45"/>
        <v>8.6971658447417624E-2</v>
      </c>
      <c r="FG6" s="1" t="s">
        <v>33</v>
      </c>
      <c r="FH6" s="6">
        <f>'raw data (CT)'!Y5</f>
        <v>23.4927717288199</v>
      </c>
      <c r="FI6">
        <f t="shared" si="119"/>
        <v>20.979730422171031</v>
      </c>
      <c r="FJ6">
        <f t="shared" si="46"/>
        <v>-2.5130413066488693</v>
      </c>
      <c r="FK6">
        <v>2</v>
      </c>
      <c r="FL6">
        <f t="shared" si="47"/>
        <v>0.17518591521247867</v>
      </c>
      <c r="FN6" s="1" t="s">
        <v>33</v>
      </c>
      <c r="FO6" s="6">
        <f>'raw data (CT)'!Z5</f>
        <v>17.058839676165402</v>
      </c>
      <c r="FP6">
        <f t="shared" si="120"/>
        <v>15.824092867795329</v>
      </c>
      <c r="FQ6">
        <f t="shared" si="48"/>
        <v>-1.2347468083700726</v>
      </c>
      <c r="FR6">
        <v>2</v>
      </c>
      <c r="FS6">
        <f t="shared" si="49"/>
        <v>0.42491706557346831</v>
      </c>
      <c r="FU6" s="1" t="s">
        <v>33</v>
      </c>
      <c r="FV6" s="6">
        <f>'raw data (CT)'!AA5</f>
        <v>25.528224876658602</v>
      </c>
      <c r="FW6">
        <f t="shared" si="121"/>
        <v>29.263186091273731</v>
      </c>
      <c r="FX6">
        <f t="shared" si="50"/>
        <v>3.7349612146151294</v>
      </c>
      <c r="FY6">
        <v>2</v>
      </c>
      <c r="FZ6">
        <f t="shared" si="51"/>
        <v>13.314821795167607</v>
      </c>
      <c r="GB6" s="1" t="s">
        <v>33</v>
      </c>
      <c r="GC6" s="6">
        <f>'raw data (CT)'!AB5</f>
        <v>18.6522977461272</v>
      </c>
      <c r="GD6">
        <f t="shared" si="122"/>
        <v>15.125932606673496</v>
      </c>
      <c r="GE6">
        <f t="shared" si="52"/>
        <v>-3.5263651394537039</v>
      </c>
      <c r="GF6">
        <v>2</v>
      </c>
      <c r="GG6">
        <f t="shared" si="53"/>
        <v>8.6787727632240907E-2</v>
      </c>
      <c r="GI6" s="1" t="s">
        <v>33</v>
      </c>
      <c r="GJ6" s="6">
        <f>'raw data (CT)'!AC5</f>
        <v>20.962794387148701</v>
      </c>
      <c r="GK6">
        <f t="shared" si="123"/>
        <v>18.288934999248522</v>
      </c>
      <c r="GL6">
        <f t="shared" si="54"/>
        <v>-2.6738593879001797</v>
      </c>
      <c r="GM6">
        <v>2</v>
      </c>
      <c r="GN6">
        <f t="shared" si="55"/>
        <v>0.15670690023011069</v>
      </c>
      <c r="GP6" s="1" t="s">
        <v>33</v>
      </c>
      <c r="GQ6" s="6">
        <f>'raw data (CT)'!AD5</f>
        <v>17.896206293602098</v>
      </c>
      <c r="GR6">
        <f t="shared" si="124"/>
        <v>13.630710070069707</v>
      </c>
      <c r="GS6">
        <f t="shared" si="56"/>
        <v>-4.2654962235323914</v>
      </c>
      <c r="GT6">
        <v>2</v>
      </c>
      <c r="GU6">
        <f t="shared" si="57"/>
        <v>5.1994534014546144E-2</v>
      </c>
      <c r="GW6" s="1" t="s">
        <v>33</v>
      </c>
      <c r="GX6" s="6">
        <f>'raw data (CT)'!AE5</f>
        <v>22.138749004108298</v>
      </c>
      <c r="GY6">
        <f t="shared" si="125"/>
        <v>19.432931550734956</v>
      </c>
      <c r="GZ6">
        <f t="shared" si="58"/>
        <v>-2.7058174533733421</v>
      </c>
      <c r="HA6">
        <v>2</v>
      </c>
      <c r="HB6">
        <f t="shared" si="59"/>
        <v>0.15327375026477741</v>
      </c>
      <c r="HD6" s="1" t="s">
        <v>33</v>
      </c>
      <c r="HE6" s="6">
        <f>'raw data (CT)'!AF5</f>
        <v>19.292538212881201</v>
      </c>
      <c r="HF6">
        <f t="shared" si="126"/>
        <v>18.216096425428546</v>
      </c>
      <c r="HG6">
        <f t="shared" si="60"/>
        <v>-1.0764417874526551</v>
      </c>
      <c r="HH6">
        <v>2</v>
      </c>
      <c r="HI6">
        <f t="shared" si="61"/>
        <v>0.47419692498472754</v>
      </c>
      <c r="HK6" s="1" t="s">
        <v>33</v>
      </c>
      <c r="HL6" s="6">
        <f>'raw data (CT)'!AG5</f>
        <v>25.216157988123701</v>
      </c>
      <c r="HM6">
        <f t="shared" si="127"/>
        <v>22.648321545106789</v>
      </c>
      <c r="HN6">
        <f t="shared" si="62"/>
        <v>-2.5678364430169118</v>
      </c>
      <c r="HO6">
        <v>2</v>
      </c>
      <c r="HP6">
        <f t="shared" si="63"/>
        <v>0.16865693618727079</v>
      </c>
      <c r="HR6" s="1" t="s">
        <v>33</v>
      </c>
      <c r="HS6" s="6">
        <f>'raw data (CT)'!AH5</f>
        <v>21.470277694521201</v>
      </c>
      <c r="HT6">
        <f t="shared" si="128"/>
        <v>18.368906045840017</v>
      </c>
      <c r="HU6">
        <f t="shared" si="64"/>
        <v>-3.1013716486811838</v>
      </c>
      <c r="HV6">
        <v>2</v>
      </c>
      <c r="HW6">
        <f t="shared" si="65"/>
        <v>0.11651829098328065</v>
      </c>
      <c r="HY6" s="1" t="s">
        <v>33</v>
      </c>
      <c r="HZ6" s="6">
        <f>'raw data (CT)'!AI5</f>
        <v>22.229003270950599</v>
      </c>
      <c r="IA6">
        <f t="shared" si="129"/>
        <v>20.388606089565169</v>
      </c>
      <c r="IB6">
        <f t="shared" si="66"/>
        <v>-1.8403971813854305</v>
      </c>
      <c r="IC6">
        <v>2</v>
      </c>
      <c r="ID6">
        <f t="shared" si="67"/>
        <v>0.27924489637451694</v>
      </c>
      <c r="IF6" s="1" t="s">
        <v>33</v>
      </c>
      <c r="IG6" s="6">
        <f>'raw data (CT)'!AJ5</f>
        <v>18.185146690316</v>
      </c>
      <c r="IH6">
        <f t="shared" si="130"/>
        <v>16.927599762855628</v>
      </c>
      <c r="II6">
        <f t="shared" si="68"/>
        <v>-1.2575469274603712</v>
      </c>
      <c r="IJ6">
        <v>2</v>
      </c>
      <c r="IK6">
        <f t="shared" si="69"/>
        <v>0.41825453047684408</v>
      </c>
      <c r="IM6" s="1" t="s">
        <v>33</v>
      </c>
      <c r="IN6" s="6">
        <f>'raw data (CT)'!AK5</f>
        <v>20.9930145503692</v>
      </c>
      <c r="IO6">
        <f t="shared" si="131"/>
        <v>19.171111081095617</v>
      </c>
      <c r="IP6">
        <f t="shared" si="70"/>
        <v>-1.8219034692735825</v>
      </c>
      <c r="IQ6">
        <v>2</v>
      </c>
      <c r="IR6">
        <f t="shared" si="71"/>
        <v>0.28284754040751248</v>
      </c>
      <c r="IT6" s="1" t="s">
        <v>33</v>
      </c>
      <c r="IU6" s="6">
        <f>'raw data (CT)'!AL5</f>
        <v>13.4142080865482</v>
      </c>
      <c r="IV6">
        <f t="shared" si="132"/>
        <v>12.8005556356607</v>
      </c>
      <c r="IW6">
        <f t="shared" si="72"/>
        <v>-0.61365245088749987</v>
      </c>
      <c r="IX6">
        <v>2</v>
      </c>
      <c r="IY6">
        <f t="shared" si="73"/>
        <v>0.65354004753810224</v>
      </c>
      <c r="JA6" s="1" t="s">
        <v>33</v>
      </c>
      <c r="JB6" s="6">
        <f>'raw data (CT)'!AM5</f>
        <v>24.048177638686401</v>
      </c>
      <c r="JC6">
        <f t="shared" si="133"/>
        <v>17.95870726755674</v>
      </c>
      <c r="JD6">
        <f t="shared" si="74"/>
        <v>-6.0894703711296607</v>
      </c>
      <c r="JE6">
        <v>2</v>
      </c>
      <c r="JF6">
        <f t="shared" si="75"/>
        <v>1.4685433147507393E-2</v>
      </c>
      <c r="JH6" s="1" t="s">
        <v>33</v>
      </c>
      <c r="JI6" s="6">
        <f>'raw data (CT)'!AN5</f>
        <v>15.4870017685699</v>
      </c>
      <c r="JJ6">
        <f t="shared" si="134"/>
        <v>15.256277649510594</v>
      </c>
      <c r="JK6">
        <f t="shared" si="76"/>
        <v>-0.23072411905930679</v>
      </c>
      <c r="JL6">
        <v>2</v>
      </c>
      <c r="JM6">
        <f t="shared" si="77"/>
        <v>0.8522070437204875</v>
      </c>
      <c r="JO6" s="1" t="s">
        <v>33</v>
      </c>
      <c r="JP6" s="6">
        <f>'raw data (CT)'!AO5</f>
        <v>20.897054717172299</v>
      </c>
      <c r="JQ6">
        <f t="shared" si="135"/>
        <v>19.237559646512842</v>
      </c>
      <c r="JR6">
        <f t="shared" si="78"/>
        <v>-1.6594950706594567</v>
      </c>
      <c r="JS6">
        <v>2</v>
      </c>
      <c r="JT6">
        <f t="shared" si="79"/>
        <v>0.31654991852360859</v>
      </c>
      <c r="JV6" s="1" t="s">
        <v>33</v>
      </c>
      <c r="JW6" s="6">
        <f>'raw data (CT)'!AP5</f>
        <v>22.514264241859799</v>
      </c>
      <c r="JX6">
        <f t="shared" si="136"/>
        <v>19.185998272815532</v>
      </c>
      <c r="JY6">
        <f t="shared" si="80"/>
        <v>-3.3282659690442671</v>
      </c>
      <c r="JZ6">
        <v>2</v>
      </c>
      <c r="KA6">
        <f t="shared" si="81"/>
        <v>9.9561655585665126E-2</v>
      </c>
      <c r="KC6" s="1" t="s">
        <v>33</v>
      </c>
      <c r="KD6" s="6">
        <f>'raw data (CT)'!AQ5</f>
        <v>23.991575804399101</v>
      </c>
      <c r="KE6">
        <f t="shared" si="137"/>
        <v>20.149562891563207</v>
      </c>
      <c r="KF6">
        <f t="shared" si="82"/>
        <v>-3.8420129128358944</v>
      </c>
      <c r="KG6">
        <v>2</v>
      </c>
      <c r="KH6">
        <f t="shared" si="83"/>
        <v>6.9733083496846565E-2</v>
      </c>
      <c r="KJ6" s="1" t="s">
        <v>33</v>
      </c>
      <c r="KK6" s="6">
        <f>'raw data (CT)'!AR5</f>
        <v>12.3841801672309</v>
      </c>
      <c r="KL6">
        <f t="shared" si="138"/>
        <v>11.001191089594538</v>
      </c>
      <c r="KM6">
        <f t="shared" si="84"/>
        <v>-1.3829890776363616</v>
      </c>
      <c r="KN6">
        <v>2</v>
      </c>
      <c r="KO6">
        <f t="shared" si="85"/>
        <v>0.38342356773256353</v>
      </c>
      <c r="KQ6" s="1" t="s">
        <v>33</v>
      </c>
      <c r="KR6" s="6">
        <f>'raw data (CT)'!AS5</f>
        <v>24.413872868447701</v>
      </c>
      <c r="KS6">
        <f t="shared" si="139"/>
        <v>22.871235492608644</v>
      </c>
      <c r="KT6">
        <f t="shared" si="86"/>
        <v>-1.5426373758390568</v>
      </c>
      <c r="KU6">
        <v>2</v>
      </c>
      <c r="KV6">
        <f t="shared" si="87"/>
        <v>0.34325737537007078</v>
      </c>
      <c r="KX6" s="1" t="s">
        <v>33</v>
      </c>
      <c r="KY6" s="6">
        <f>'raw data (CT)'!AT5</f>
        <v>11.159301424116901</v>
      </c>
      <c r="KZ6">
        <f t="shared" si="140"/>
        <v>11.215127772608364</v>
      </c>
      <c r="LA6">
        <f t="shared" si="88"/>
        <v>5.5826348491462952E-2</v>
      </c>
      <c r="LB6">
        <v>2</v>
      </c>
      <c r="LC6">
        <f t="shared" si="89"/>
        <v>1.0394543126317273</v>
      </c>
      <c r="LE6" s="1" t="s">
        <v>33</v>
      </c>
      <c r="LF6" s="6">
        <f>'raw data (CT)'!AU5</f>
        <v>24.079687969223802</v>
      </c>
      <c r="LG6">
        <f t="shared" si="141"/>
        <v>23.320749146720665</v>
      </c>
      <c r="LH6">
        <f t="shared" si="90"/>
        <v>-0.75893882250313638</v>
      </c>
      <c r="LI6">
        <v>2</v>
      </c>
      <c r="LJ6">
        <f t="shared" si="91"/>
        <v>0.59093083136338576</v>
      </c>
      <c r="LL6" s="1" t="s">
        <v>33</v>
      </c>
      <c r="LM6" s="6">
        <f>'raw data (CT)'!AV5</f>
        <v>25.627946576911199</v>
      </c>
      <c r="LN6">
        <f t="shared" si="142"/>
        <v>20.718054461687025</v>
      </c>
      <c r="LO6">
        <f t="shared" si="92"/>
        <v>-4.9098921152241743</v>
      </c>
      <c r="LP6">
        <v>2</v>
      </c>
      <c r="LQ6">
        <f t="shared" si="93"/>
        <v>3.3264055595677765E-2</v>
      </c>
      <c r="LS6" s="1" t="s">
        <v>33</v>
      </c>
      <c r="LT6" s="6">
        <f>'raw data (CT)'!AW5</f>
        <v>13.729740096152399</v>
      </c>
      <c r="LU6">
        <f t="shared" si="143"/>
        <v>12.69034893700203</v>
      </c>
      <c r="LV6">
        <f t="shared" si="94"/>
        <v>-1.0393911591503695</v>
      </c>
      <c r="LW6">
        <v>2</v>
      </c>
      <c r="LX6">
        <f t="shared" si="95"/>
        <v>0.48653275514911221</v>
      </c>
    </row>
    <row r="7" spans="2:336" x14ac:dyDescent="0.25">
      <c r="B7" s="1" t="s">
        <v>34</v>
      </c>
      <c r="C7">
        <f>'raw data (CT)'!AX6</f>
        <v>8.4842236403031599</v>
      </c>
      <c r="D7">
        <f t="shared" si="96"/>
        <v>8.381564747564326</v>
      </c>
      <c r="E7">
        <f t="shared" si="0"/>
        <v>-0.10265889273883388</v>
      </c>
      <c r="F7">
        <v>2</v>
      </c>
      <c r="G7">
        <f t="shared" si="1"/>
        <v>0.9313149916229464</v>
      </c>
      <c r="I7" s="1" t="s">
        <v>34</v>
      </c>
      <c r="J7" s="6">
        <f>'raw data (CT)'!C6</f>
        <v>21.432195985871999</v>
      </c>
      <c r="K7">
        <f t="shared" si="97"/>
        <v>16.906242537025712</v>
      </c>
      <c r="L7">
        <f t="shared" si="2"/>
        <v>-4.5259534488462876</v>
      </c>
      <c r="M7">
        <v>2</v>
      </c>
      <c r="N7">
        <f t="shared" si="3"/>
        <v>4.340624855084569E-2</v>
      </c>
      <c r="P7" s="1" t="s">
        <v>34</v>
      </c>
      <c r="Q7" s="6">
        <f>'raw data (CT)'!D6</f>
        <v>18.6637332743434</v>
      </c>
      <c r="R7">
        <f t="shared" si="98"/>
        <v>19.990167897085747</v>
      </c>
      <c r="S7">
        <f t="shared" si="4"/>
        <v>1.3264346227423474</v>
      </c>
      <c r="T7">
        <v>2</v>
      </c>
      <c r="U7">
        <f t="shared" si="5"/>
        <v>2.5078214271777473</v>
      </c>
      <c r="W7" s="1" t="s">
        <v>34</v>
      </c>
      <c r="X7">
        <f>'raw data (CT)'!E6</f>
        <v>18.47347393918</v>
      </c>
      <c r="Y7">
        <f t="shared" si="99"/>
        <v>17.084346793590367</v>
      </c>
      <c r="Z7">
        <f t="shared" si="6"/>
        <v>-1.389127145589633</v>
      </c>
      <c r="AA7">
        <v>2</v>
      </c>
      <c r="AB7">
        <f t="shared" si="7"/>
        <v>0.38179572511843207</v>
      </c>
      <c r="AD7" s="1" t="s">
        <v>34</v>
      </c>
      <c r="AE7" s="6">
        <f>'raw data (CT)'!F6</f>
        <v>15.028113951721901</v>
      </c>
      <c r="AF7">
        <f t="shared" si="100"/>
        <v>14.453817354304618</v>
      </c>
      <c r="AG7">
        <f t="shared" si="8"/>
        <v>-0.57429659741728223</v>
      </c>
      <c r="AH7">
        <v>2</v>
      </c>
      <c r="AI7">
        <f t="shared" si="9"/>
        <v>0.67161362453399531</v>
      </c>
      <c r="AK7" s="1" t="s">
        <v>34</v>
      </c>
      <c r="AL7">
        <f>'raw data (CT)'!G6</f>
        <v>26.334754400000001</v>
      </c>
      <c r="AM7">
        <f t="shared" si="101"/>
        <v>32.129758314536893</v>
      </c>
      <c r="AN7">
        <f t="shared" si="10"/>
        <v>5.7950039145368919</v>
      </c>
      <c r="AO7">
        <v>2</v>
      </c>
      <c r="AP7">
        <f t="shared" si="11"/>
        <v>55.52262662985855</v>
      </c>
      <c r="AR7" s="1" t="s">
        <v>34</v>
      </c>
      <c r="AS7" s="6">
        <f>'raw data (CT)'!H6</f>
        <v>15.0317172205222</v>
      </c>
      <c r="AT7">
        <f t="shared" si="102"/>
        <v>13.815727410847922</v>
      </c>
      <c r="AU7">
        <f t="shared" si="12"/>
        <v>-1.2159898096742783</v>
      </c>
      <c r="AV7">
        <v>2</v>
      </c>
      <c r="AW7">
        <f t="shared" si="13"/>
        <v>0.43047763479252038</v>
      </c>
      <c r="AY7" s="1" t="s">
        <v>34</v>
      </c>
      <c r="AZ7">
        <f>'raw data (CT)'!I6</f>
        <v>18.350174149622699</v>
      </c>
      <c r="BA7">
        <f t="shared" si="103"/>
        <v>16.814180779246751</v>
      </c>
      <c r="BB7">
        <f t="shared" si="14"/>
        <v>-1.5359933703759481</v>
      </c>
      <c r="BC7">
        <v>2</v>
      </c>
      <c r="BD7">
        <f t="shared" si="15"/>
        <v>0.34484181510651712</v>
      </c>
      <c r="BF7" s="1" t="s">
        <v>34</v>
      </c>
      <c r="BG7" s="6">
        <f>'raw data (CT)'!J6</f>
        <v>40</v>
      </c>
      <c r="BH7">
        <f t="shared" si="104"/>
        <v>33.884316396361264</v>
      </c>
      <c r="BI7">
        <f t="shared" si="16"/>
        <v>-6.1156836036387361</v>
      </c>
      <c r="BJ7">
        <v>2</v>
      </c>
      <c r="BK7">
        <f t="shared" si="17"/>
        <v>1.4421013762591696E-2</v>
      </c>
      <c r="BM7" s="1" t="s">
        <v>34</v>
      </c>
      <c r="BN7" s="6">
        <f>'raw data (CT)'!K6</f>
        <v>24.698094813807099</v>
      </c>
      <c r="BO7">
        <f t="shared" si="105"/>
        <v>18.797749472919953</v>
      </c>
      <c r="BP7">
        <f t="shared" si="18"/>
        <v>-5.9003453408871458</v>
      </c>
      <c r="BQ7">
        <v>2</v>
      </c>
      <c r="BR7">
        <f t="shared" si="19"/>
        <v>1.6742452197118896E-2</v>
      </c>
      <c r="BT7" s="1" t="s">
        <v>34</v>
      </c>
      <c r="BU7">
        <f>'raw data (CT)'!L6</f>
        <v>19.4001918116825</v>
      </c>
      <c r="BV7">
        <f t="shared" si="106"/>
        <v>20.142197129415532</v>
      </c>
      <c r="BW7">
        <f t="shared" si="20"/>
        <v>0.74200531773303169</v>
      </c>
      <c r="BX7">
        <v>2</v>
      </c>
      <c r="BY7">
        <f t="shared" si="21"/>
        <v>1.6724989646005453</v>
      </c>
      <c r="CA7" s="1" t="s">
        <v>34</v>
      </c>
      <c r="CB7" s="6">
        <f>'raw data (CT)'!M6</f>
        <v>14.9882475052977</v>
      </c>
      <c r="CC7">
        <f t="shared" si="107"/>
        <v>13.853013643955933</v>
      </c>
      <c r="CD7">
        <f t="shared" si="22"/>
        <v>-1.1352338613417672</v>
      </c>
      <c r="CE7">
        <v>2</v>
      </c>
      <c r="CF7">
        <f t="shared" si="23"/>
        <v>0.45526111283784282</v>
      </c>
      <c r="CH7" s="1" t="s">
        <v>34</v>
      </c>
      <c r="CI7">
        <f>'raw data (CT)'!N6</f>
        <v>20.729731784607399</v>
      </c>
      <c r="CJ7">
        <f t="shared" si="108"/>
        <v>18.180611183594937</v>
      </c>
      <c r="CK7">
        <f t="shared" si="24"/>
        <v>-2.5491206010124614</v>
      </c>
      <c r="CL7">
        <v>2</v>
      </c>
      <c r="CM7">
        <f t="shared" si="25"/>
        <v>0.17085914805308988</v>
      </c>
      <c r="CO7" s="1" t="s">
        <v>34</v>
      </c>
      <c r="CP7">
        <f>'raw data (CT)'!O6</f>
        <v>17.1584213993766</v>
      </c>
      <c r="CQ7">
        <f t="shared" si="109"/>
        <v>16.19048256795282</v>
      </c>
      <c r="CR7">
        <f t="shared" si="26"/>
        <v>-0.96793883142377979</v>
      </c>
      <c r="CS7">
        <v>2</v>
      </c>
      <c r="CT7">
        <f t="shared" si="27"/>
        <v>0.51123594064922051</v>
      </c>
      <c r="CV7" s="1" t="s">
        <v>34</v>
      </c>
      <c r="CW7" s="6">
        <f>'raw data (CT)'!P6</f>
        <v>25.173331909175999</v>
      </c>
      <c r="CX7">
        <f t="shared" si="110"/>
        <v>22.759140464956968</v>
      </c>
      <c r="CY7">
        <f t="shared" si="28"/>
        <v>-2.414191444219032</v>
      </c>
      <c r="CZ7">
        <v>2</v>
      </c>
      <c r="DA7">
        <f t="shared" si="29"/>
        <v>0.18760998987548652</v>
      </c>
      <c r="DC7" s="1" t="s">
        <v>34</v>
      </c>
      <c r="DD7">
        <f>'raw data (CT)'!Q6</f>
        <v>22.936616332884199</v>
      </c>
      <c r="DE7">
        <f t="shared" si="111"/>
        <v>19.336807720581437</v>
      </c>
      <c r="DF7">
        <f t="shared" si="30"/>
        <v>-3.5998086123027626</v>
      </c>
      <c r="DG7">
        <v>2</v>
      </c>
      <c r="DH7">
        <f t="shared" si="31"/>
        <v>8.2480185506006609E-2</v>
      </c>
      <c r="DJ7" s="1" t="s">
        <v>34</v>
      </c>
      <c r="DK7">
        <f>'raw data (CT)'!R6</f>
        <v>21.381071556173101</v>
      </c>
      <c r="DL7">
        <f t="shared" si="112"/>
        <v>19.492732279550413</v>
      </c>
      <c r="DM7">
        <f t="shared" si="32"/>
        <v>-1.8883392766226876</v>
      </c>
      <c r="DN7">
        <v>2</v>
      </c>
      <c r="DO7">
        <f t="shared" si="33"/>
        <v>0.27011781980109356</v>
      </c>
      <c r="DQ7" s="1" t="s">
        <v>34</v>
      </c>
      <c r="DR7">
        <f>'raw data (CT)'!S6</f>
        <v>19.653182803346901</v>
      </c>
      <c r="DS7">
        <f t="shared" si="113"/>
        <v>19.890571954385628</v>
      </c>
      <c r="DT7">
        <f t="shared" si="34"/>
        <v>0.23738915103872671</v>
      </c>
      <c r="DU7">
        <v>2</v>
      </c>
      <c r="DV7">
        <f t="shared" si="35"/>
        <v>1.1788573486671339</v>
      </c>
      <c r="DX7" s="1" t="s">
        <v>34</v>
      </c>
      <c r="DY7" s="6">
        <f>'raw data (CT)'!T6</f>
        <v>19.513562623711898</v>
      </c>
      <c r="DZ7">
        <f t="shared" si="114"/>
        <v>16.100101805295477</v>
      </c>
      <c r="EA7">
        <f t="shared" si="36"/>
        <v>-3.4134608184164215</v>
      </c>
      <c r="EB7">
        <v>2</v>
      </c>
      <c r="EC7">
        <f t="shared" si="37"/>
        <v>9.3852512746549502E-2</v>
      </c>
      <c r="EE7" s="1" t="s">
        <v>34</v>
      </c>
      <c r="EF7" s="6">
        <f>'raw data (CT)'!U6</f>
        <v>40</v>
      </c>
      <c r="EG7">
        <f t="shared" si="115"/>
        <v>30.917666224676928</v>
      </c>
      <c r="EH7">
        <f t="shared" si="38"/>
        <v>-9.0823337753230717</v>
      </c>
      <c r="EI7">
        <v>2</v>
      </c>
      <c r="EJ7">
        <f t="shared" si="39"/>
        <v>1.8447822147008648E-3</v>
      </c>
      <c r="EL7" s="1" t="s">
        <v>34</v>
      </c>
      <c r="EM7" s="6">
        <f>'raw data (CT)'!V6</f>
        <v>15.6028670317246</v>
      </c>
      <c r="EN7">
        <f t="shared" si="116"/>
        <v>14.761757193633006</v>
      </c>
      <c r="EO7">
        <f t="shared" si="40"/>
        <v>-0.84110983809159379</v>
      </c>
      <c r="EP7">
        <v>2</v>
      </c>
      <c r="EQ7">
        <f t="shared" si="41"/>
        <v>0.55821398033062763</v>
      </c>
      <c r="ES7" s="1" t="s">
        <v>34</v>
      </c>
      <c r="ET7" s="6">
        <f>'raw data (CT)'!W6</f>
        <v>24.634544777760201</v>
      </c>
      <c r="EU7">
        <f t="shared" si="117"/>
        <v>19.084875726203943</v>
      </c>
      <c r="EV7">
        <f t="shared" si="42"/>
        <v>-5.5496690515562577</v>
      </c>
      <c r="EW7">
        <v>2</v>
      </c>
      <c r="EX7">
        <f t="shared" si="43"/>
        <v>2.1349275888183486E-2</v>
      </c>
      <c r="EZ7" s="1" t="s">
        <v>34</v>
      </c>
      <c r="FA7" s="6">
        <f>'raw data (CT)'!X6</f>
        <v>24.386405888940502</v>
      </c>
      <c r="FB7">
        <f t="shared" si="118"/>
        <v>21.087224816560678</v>
      </c>
      <c r="FC7">
        <f t="shared" si="44"/>
        <v>-3.2991810723798238</v>
      </c>
      <c r="FD7">
        <v>2</v>
      </c>
      <c r="FE7">
        <f t="shared" si="45"/>
        <v>0.10158919900683391</v>
      </c>
      <c r="FG7" s="1" t="s">
        <v>34</v>
      </c>
      <c r="FH7" s="6">
        <f>'raw data (CT)'!Y6</f>
        <v>22.3607727459807</v>
      </c>
      <c r="FI7">
        <f t="shared" si="119"/>
        <v>20.979730422171031</v>
      </c>
      <c r="FJ7">
        <f t="shared" si="46"/>
        <v>-1.3810423238096696</v>
      </c>
      <c r="FK7">
        <v>2</v>
      </c>
      <c r="FL7">
        <f t="shared" si="47"/>
        <v>0.38394130371658919</v>
      </c>
      <c r="FN7" s="1" t="s">
        <v>34</v>
      </c>
      <c r="FO7" s="6">
        <f>'raw data (CT)'!Z6</f>
        <v>17.009440015728</v>
      </c>
      <c r="FP7">
        <f t="shared" si="120"/>
        <v>15.824092867795329</v>
      </c>
      <c r="FQ7">
        <f t="shared" si="48"/>
        <v>-1.1853471479326707</v>
      </c>
      <c r="FR7">
        <v>2</v>
      </c>
      <c r="FS7">
        <f t="shared" si="49"/>
        <v>0.43971871808490859</v>
      </c>
      <c r="FU7" s="1" t="s">
        <v>34</v>
      </c>
      <c r="FV7" s="6">
        <f>'raw data (CT)'!AA6</f>
        <v>27.233939461066001</v>
      </c>
      <c r="FW7">
        <f t="shared" si="121"/>
        <v>29.263186091273731</v>
      </c>
      <c r="FX7">
        <f t="shared" si="50"/>
        <v>2.0292466302077301</v>
      </c>
      <c r="FY7">
        <v>2</v>
      </c>
      <c r="FZ7">
        <f t="shared" si="51"/>
        <v>4.0819163851749369</v>
      </c>
      <c r="GB7" s="1" t="s">
        <v>34</v>
      </c>
      <c r="GC7" s="6">
        <f>'raw data (CT)'!AB6</f>
        <v>18.661438353875599</v>
      </c>
      <c r="GD7">
        <f t="shared" si="122"/>
        <v>15.125932606673496</v>
      </c>
      <c r="GE7">
        <f t="shared" si="52"/>
        <v>-3.5355057472021034</v>
      </c>
      <c r="GF7">
        <v>2</v>
      </c>
      <c r="GG7">
        <f t="shared" si="53"/>
        <v>8.6239597371805948E-2</v>
      </c>
      <c r="GI7" s="1" t="s">
        <v>34</v>
      </c>
      <c r="GJ7" s="6">
        <f>'raw data (CT)'!AC6</f>
        <v>20.450217919704301</v>
      </c>
      <c r="GK7">
        <f t="shared" si="123"/>
        <v>18.288934999248522</v>
      </c>
      <c r="GL7">
        <f t="shared" si="54"/>
        <v>-2.1612829204557791</v>
      </c>
      <c r="GM7">
        <v>2</v>
      </c>
      <c r="GN7">
        <f t="shared" si="55"/>
        <v>0.22355738031117908</v>
      </c>
      <c r="GP7" s="1" t="s">
        <v>34</v>
      </c>
      <c r="GQ7" s="6">
        <f>'raw data (CT)'!AD6</f>
        <v>14.839735055920199</v>
      </c>
      <c r="GR7">
        <f t="shared" si="124"/>
        <v>13.630710070069707</v>
      </c>
      <c r="GS7">
        <f t="shared" si="56"/>
        <v>-1.2090249858504922</v>
      </c>
      <c r="GT7">
        <v>2</v>
      </c>
      <c r="GU7">
        <f t="shared" si="57"/>
        <v>0.43256085376164011</v>
      </c>
      <c r="GW7" s="1" t="s">
        <v>34</v>
      </c>
      <c r="GX7" s="6">
        <f>'raw data (CT)'!AE6</f>
        <v>21.486175845311301</v>
      </c>
      <c r="GY7">
        <f t="shared" si="125"/>
        <v>19.432931550734956</v>
      </c>
      <c r="GZ7">
        <f t="shared" si="58"/>
        <v>-2.0532442945763449</v>
      </c>
      <c r="HA7">
        <v>2</v>
      </c>
      <c r="HB7">
        <f t="shared" si="59"/>
        <v>0.24094164932597106</v>
      </c>
      <c r="HD7" s="1" t="s">
        <v>34</v>
      </c>
      <c r="HE7" s="6">
        <f>'raw data (CT)'!AF6</f>
        <v>19.357431515121998</v>
      </c>
      <c r="HF7">
        <f t="shared" si="126"/>
        <v>18.216096425428546</v>
      </c>
      <c r="HG7">
        <f t="shared" si="60"/>
        <v>-1.1413350896934524</v>
      </c>
      <c r="HH7">
        <v>2</v>
      </c>
      <c r="HI7">
        <f t="shared" si="61"/>
        <v>0.45333985658626624</v>
      </c>
      <c r="HK7" s="1" t="s">
        <v>34</v>
      </c>
      <c r="HL7" s="6">
        <f>'raw data (CT)'!AG6</f>
        <v>25.511256226545299</v>
      </c>
      <c r="HM7">
        <f t="shared" si="127"/>
        <v>22.648321545106789</v>
      </c>
      <c r="HN7">
        <f t="shared" si="62"/>
        <v>-2.8629346814385102</v>
      </c>
      <c r="HO7">
        <v>2</v>
      </c>
      <c r="HP7">
        <f t="shared" si="63"/>
        <v>0.13745824199712772</v>
      </c>
      <c r="HR7" s="1" t="s">
        <v>34</v>
      </c>
      <c r="HS7" s="6">
        <f>'raw data (CT)'!AH6</f>
        <v>20.692675911497499</v>
      </c>
      <c r="HT7">
        <f t="shared" si="128"/>
        <v>18.368906045840017</v>
      </c>
      <c r="HU7">
        <f t="shared" si="64"/>
        <v>-2.3237698656574821</v>
      </c>
      <c r="HV7">
        <v>2</v>
      </c>
      <c r="HW7">
        <f t="shared" si="65"/>
        <v>0.19974483926276754</v>
      </c>
      <c r="HY7" s="1" t="s">
        <v>34</v>
      </c>
      <c r="HZ7" s="6">
        <f>'raw data (CT)'!AI6</f>
        <v>21.4996025048085</v>
      </c>
      <c r="IA7">
        <f t="shared" si="129"/>
        <v>20.388606089565169</v>
      </c>
      <c r="IB7">
        <f t="shared" si="66"/>
        <v>-1.1109964152433314</v>
      </c>
      <c r="IC7">
        <v>2</v>
      </c>
      <c r="ID7">
        <f t="shared" si="67"/>
        <v>0.46297416164375238</v>
      </c>
      <c r="IF7" s="1" t="s">
        <v>34</v>
      </c>
      <c r="IG7" s="6">
        <f>'raw data (CT)'!AJ6</f>
        <v>18.141130548195999</v>
      </c>
      <c r="IH7">
        <f t="shared" si="130"/>
        <v>16.927599762855628</v>
      </c>
      <c r="II7">
        <f t="shared" si="68"/>
        <v>-1.213530785340371</v>
      </c>
      <c r="IJ7">
        <v>2</v>
      </c>
      <c r="IK7">
        <f t="shared" si="69"/>
        <v>0.43121199485980638</v>
      </c>
      <c r="IM7" s="1" t="s">
        <v>34</v>
      </c>
      <c r="IN7" s="6">
        <f>'raw data (CT)'!AK6</f>
        <v>17.5523156706798</v>
      </c>
      <c r="IO7">
        <f t="shared" si="131"/>
        <v>19.171111081095617</v>
      </c>
      <c r="IP7">
        <f t="shared" si="70"/>
        <v>1.6187954104158173</v>
      </c>
      <c r="IQ7">
        <v>2</v>
      </c>
      <c r="IR7">
        <f t="shared" si="71"/>
        <v>3.0711849816495977</v>
      </c>
      <c r="IT7" s="1" t="s">
        <v>34</v>
      </c>
      <c r="IU7" s="6">
        <f>'raw data (CT)'!AL6</f>
        <v>13.3910780211564</v>
      </c>
      <c r="IV7">
        <f t="shared" si="132"/>
        <v>12.8005556356607</v>
      </c>
      <c r="IW7">
        <f t="shared" si="72"/>
        <v>-0.59052238549569935</v>
      </c>
      <c r="IX7">
        <v>2</v>
      </c>
      <c r="IY7">
        <f t="shared" si="73"/>
        <v>0.66410239864825593</v>
      </c>
      <c r="JA7" s="1" t="s">
        <v>34</v>
      </c>
      <c r="JB7" s="6">
        <f>'raw data (CT)'!AM6</f>
        <v>22.679852188881199</v>
      </c>
      <c r="JC7">
        <f t="shared" si="133"/>
        <v>17.95870726755674</v>
      </c>
      <c r="JD7">
        <f t="shared" si="74"/>
        <v>-4.7211449213244592</v>
      </c>
      <c r="JE7">
        <v>2</v>
      </c>
      <c r="JF7">
        <f t="shared" si="75"/>
        <v>3.791349008787484E-2</v>
      </c>
      <c r="JH7" s="1" t="s">
        <v>34</v>
      </c>
      <c r="JI7" s="6">
        <f>'raw data (CT)'!AN6</f>
        <v>15.9621518538437</v>
      </c>
      <c r="JJ7">
        <f t="shared" si="134"/>
        <v>15.256277649510594</v>
      </c>
      <c r="JK7">
        <f t="shared" si="76"/>
        <v>-0.70587420433310655</v>
      </c>
      <c r="JL7">
        <v>2</v>
      </c>
      <c r="JM7">
        <f t="shared" si="77"/>
        <v>0.6130708843577809</v>
      </c>
      <c r="JO7" s="1" t="s">
        <v>34</v>
      </c>
      <c r="JP7" s="6">
        <f>'raw data (CT)'!AO6</f>
        <v>20.4549290991284</v>
      </c>
      <c r="JQ7">
        <f t="shared" si="135"/>
        <v>19.237559646512842</v>
      </c>
      <c r="JR7">
        <f t="shared" si="78"/>
        <v>-1.2173694526155572</v>
      </c>
      <c r="JS7">
        <v>2</v>
      </c>
      <c r="JT7">
        <f t="shared" si="79"/>
        <v>0.43006616769149369</v>
      </c>
      <c r="JV7" s="1" t="s">
        <v>34</v>
      </c>
      <c r="JW7" s="6">
        <f>'raw data (CT)'!AP6</f>
        <v>21.400831152559501</v>
      </c>
      <c r="JX7">
        <f t="shared" si="136"/>
        <v>19.185998272815532</v>
      </c>
      <c r="JY7">
        <f t="shared" si="80"/>
        <v>-2.2148328797439696</v>
      </c>
      <c r="JZ7">
        <v>2</v>
      </c>
      <c r="KA7">
        <f t="shared" si="81"/>
        <v>0.21541149152040329</v>
      </c>
      <c r="KC7" s="1" t="s">
        <v>34</v>
      </c>
      <c r="KD7" s="6">
        <f>'raw data (CT)'!AQ6</f>
        <v>23.1030707031391</v>
      </c>
      <c r="KE7">
        <f t="shared" si="137"/>
        <v>20.149562891563207</v>
      </c>
      <c r="KF7">
        <f t="shared" si="82"/>
        <v>-2.9535078115758928</v>
      </c>
      <c r="KG7">
        <v>2</v>
      </c>
      <c r="KH7">
        <f t="shared" si="83"/>
        <v>0.12909385095515954</v>
      </c>
      <c r="KJ7" s="1" t="s">
        <v>34</v>
      </c>
      <c r="KK7" s="6">
        <f>'raw data (CT)'!AR6</f>
        <v>12.2232708645871</v>
      </c>
      <c r="KL7">
        <f t="shared" si="138"/>
        <v>11.001191089594538</v>
      </c>
      <c r="KM7">
        <f t="shared" si="84"/>
        <v>-1.2220797749925616</v>
      </c>
      <c r="KN7">
        <v>2</v>
      </c>
      <c r="KO7">
        <f t="shared" si="85"/>
        <v>0.42866431432074459</v>
      </c>
      <c r="KQ7" s="1" t="s">
        <v>34</v>
      </c>
      <c r="KR7" s="6">
        <f>'raw data (CT)'!AS6</f>
        <v>24.857542648128099</v>
      </c>
      <c r="KS7">
        <f t="shared" si="139"/>
        <v>22.871235492608644</v>
      </c>
      <c r="KT7">
        <f t="shared" si="86"/>
        <v>-1.9863071555194551</v>
      </c>
      <c r="KU7">
        <v>2</v>
      </c>
      <c r="KV7">
        <f t="shared" si="87"/>
        <v>0.25238408510193094</v>
      </c>
      <c r="KX7" s="1" t="s">
        <v>34</v>
      </c>
      <c r="KY7" s="6">
        <f>'raw data (CT)'!AT6</f>
        <v>11.1110356230942</v>
      </c>
      <c r="KZ7">
        <f t="shared" si="140"/>
        <v>11.215127772608364</v>
      </c>
      <c r="LA7">
        <f t="shared" si="88"/>
        <v>0.10409214951416423</v>
      </c>
      <c r="LB7">
        <v>2</v>
      </c>
      <c r="LC7">
        <f t="shared" si="89"/>
        <v>1.0748178226909211</v>
      </c>
      <c r="LE7" s="1" t="s">
        <v>34</v>
      </c>
      <c r="LF7" s="6">
        <f>'raw data (CT)'!AU6</f>
        <v>27.853854790386599</v>
      </c>
      <c r="LG7">
        <f t="shared" si="141"/>
        <v>23.320749146720665</v>
      </c>
      <c r="LH7">
        <f t="shared" si="90"/>
        <v>-4.5331056436659338</v>
      </c>
      <c r="LI7">
        <v>2</v>
      </c>
      <c r="LJ7">
        <f t="shared" si="91"/>
        <v>4.3191593564273732E-2</v>
      </c>
      <c r="LL7" s="1" t="s">
        <v>34</v>
      </c>
      <c r="LM7" s="6">
        <f>'raw data (CT)'!AV6</f>
        <v>24.345457</v>
      </c>
      <c r="LN7">
        <f t="shared" si="142"/>
        <v>20.718054461687025</v>
      </c>
      <c r="LO7">
        <f t="shared" si="92"/>
        <v>-3.6274025383129747</v>
      </c>
      <c r="LP7">
        <v>2</v>
      </c>
      <c r="LQ7">
        <f t="shared" si="93"/>
        <v>8.0917606785523011E-2</v>
      </c>
      <c r="LS7" s="1" t="s">
        <v>34</v>
      </c>
      <c r="LT7" s="6">
        <f>'raw data (CT)'!AW6</f>
        <v>13.598589007912199</v>
      </c>
      <c r="LU7">
        <f t="shared" si="143"/>
        <v>12.69034893700203</v>
      </c>
      <c r="LV7">
        <f t="shared" si="94"/>
        <v>-0.90824007091016945</v>
      </c>
      <c r="LW7">
        <v>2</v>
      </c>
      <c r="LX7">
        <f t="shared" si="95"/>
        <v>0.53283469457898935</v>
      </c>
    </row>
    <row r="8" spans="2:336" x14ac:dyDescent="0.25">
      <c r="B8" s="1" t="s">
        <v>35</v>
      </c>
      <c r="C8">
        <f>'raw data (CT)'!AX7</f>
        <v>8.3272124142622701</v>
      </c>
      <c r="D8">
        <f t="shared" si="96"/>
        <v>8.381564747564326</v>
      </c>
      <c r="E8">
        <f t="shared" si="0"/>
        <v>5.4352333302055911E-2</v>
      </c>
      <c r="F8">
        <v>2</v>
      </c>
      <c r="G8">
        <f t="shared" si="1"/>
        <v>1.0383928346675193</v>
      </c>
      <c r="I8" s="1" t="s">
        <v>35</v>
      </c>
      <c r="J8" s="6">
        <f>'raw data (CT)'!C7</f>
        <v>20.127964629051501</v>
      </c>
      <c r="K8">
        <f t="shared" si="97"/>
        <v>16.906242537025712</v>
      </c>
      <c r="L8">
        <f t="shared" si="2"/>
        <v>-3.2217220920257894</v>
      </c>
      <c r="M8">
        <v>2</v>
      </c>
      <c r="N8">
        <f t="shared" si="3"/>
        <v>0.10719265123201725</v>
      </c>
      <c r="P8" s="1" t="s">
        <v>35</v>
      </c>
      <c r="Q8" s="6">
        <f>'raw data (CT)'!D7</f>
        <v>19.0727557837956</v>
      </c>
      <c r="R8">
        <f t="shared" si="98"/>
        <v>19.990167897085747</v>
      </c>
      <c r="S8">
        <f t="shared" si="4"/>
        <v>0.9174121132901476</v>
      </c>
      <c r="T8">
        <v>2</v>
      </c>
      <c r="U8">
        <f t="shared" si="5"/>
        <v>1.8887242850965076</v>
      </c>
      <c r="W8" s="1" t="s">
        <v>35</v>
      </c>
      <c r="X8">
        <f>'raw data (CT)'!E7</f>
        <v>18.196158516868799</v>
      </c>
      <c r="Y8">
        <f t="shared" si="99"/>
        <v>17.084346793590367</v>
      </c>
      <c r="Z8">
        <f t="shared" si="6"/>
        <v>-1.1118117232784321</v>
      </c>
      <c r="AA8">
        <v>2</v>
      </c>
      <c r="AB8">
        <f t="shared" si="7"/>
        <v>0.46271259568221584</v>
      </c>
      <c r="AD8" s="1" t="s">
        <v>35</v>
      </c>
      <c r="AE8" s="6">
        <f>'raw data (CT)'!F7</f>
        <v>15.4109801221922</v>
      </c>
      <c r="AF8">
        <f t="shared" si="100"/>
        <v>14.453817354304618</v>
      </c>
      <c r="AG8">
        <f t="shared" si="8"/>
        <v>-0.95716276788758137</v>
      </c>
      <c r="AH8">
        <v>2</v>
      </c>
      <c r="AI8">
        <f t="shared" si="9"/>
        <v>0.51506886237988758</v>
      </c>
      <c r="AK8" s="1" t="s">
        <v>35</v>
      </c>
      <c r="AL8">
        <f>'raw data (CT)'!G7</f>
        <v>40</v>
      </c>
      <c r="AM8">
        <f t="shared" si="101"/>
        <v>32.129758314536893</v>
      </c>
      <c r="AN8">
        <f t="shared" si="10"/>
        <v>-7.8702416854631068</v>
      </c>
      <c r="AO8">
        <v>2</v>
      </c>
      <c r="AP8">
        <f t="shared" si="11"/>
        <v>4.2738687367098469E-3</v>
      </c>
      <c r="AR8" s="1" t="s">
        <v>35</v>
      </c>
      <c r="AS8" s="6">
        <f>'raw data (CT)'!H7</f>
        <v>13.816600032001499</v>
      </c>
      <c r="AT8">
        <f t="shared" si="102"/>
        <v>13.815727410847922</v>
      </c>
      <c r="AU8">
        <f t="shared" si="12"/>
        <v>-8.7262115357766845E-4</v>
      </c>
      <c r="AV8">
        <v>2</v>
      </c>
      <c r="AW8">
        <f t="shared" si="13"/>
        <v>0.99939532799554565</v>
      </c>
      <c r="AY8" s="1" t="s">
        <v>35</v>
      </c>
      <c r="AZ8">
        <f>'raw data (CT)'!I7</f>
        <v>18.592811201977</v>
      </c>
      <c r="BA8">
        <f t="shared" si="103"/>
        <v>16.814180779246751</v>
      </c>
      <c r="BB8">
        <f t="shared" si="14"/>
        <v>-1.7786304227302487</v>
      </c>
      <c r="BC8">
        <v>2</v>
      </c>
      <c r="BD8">
        <f t="shared" si="15"/>
        <v>0.29145995368787558</v>
      </c>
      <c r="BF8" s="1" t="s">
        <v>35</v>
      </c>
      <c r="BG8" s="6">
        <f>'raw data (CT)'!J7</f>
        <v>40</v>
      </c>
      <c r="BH8">
        <f t="shared" si="104"/>
        <v>33.884316396361264</v>
      </c>
      <c r="BI8">
        <f t="shared" si="16"/>
        <v>-6.1156836036387361</v>
      </c>
      <c r="BJ8">
        <v>2</v>
      </c>
      <c r="BK8">
        <f t="shared" si="17"/>
        <v>1.4421013762591696E-2</v>
      </c>
      <c r="BM8" s="1" t="s">
        <v>35</v>
      </c>
      <c r="BN8" s="6">
        <f>'raw data (CT)'!K7</f>
        <v>23.641314024955498</v>
      </c>
      <c r="BO8">
        <f t="shared" si="105"/>
        <v>18.797749472919953</v>
      </c>
      <c r="BP8">
        <f t="shared" si="18"/>
        <v>-4.843564552035545</v>
      </c>
      <c r="BQ8">
        <v>2</v>
      </c>
      <c r="BR8">
        <f t="shared" si="19"/>
        <v>3.4829062441288104E-2</v>
      </c>
      <c r="BT8" s="1" t="s">
        <v>35</v>
      </c>
      <c r="BU8">
        <f>'raw data (CT)'!L7</f>
        <v>19.756072163695499</v>
      </c>
      <c r="BV8">
        <f t="shared" si="106"/>
        <v>20.142197129415532</v>
      </c>
      <c r="BW8">
        <f t="shared" si="20"/>
        <v>0.38612496572003252</v>
      </c>
      <c r="BX8">
        <v>2</v>
      </c>
      <c r="BY8">
        <f t="shared" si="21"/>
        <v>1.306878450326912</v>
      </c>
      <c r="CA8" s="1" t="s">
        <v>35</v>
      </c>
      <c r="CB8" s="6">
        <f>'raw data (CT)'!M7</f>
        <v>14.302729126119701</v>
      </c>
      <c r="CC8">
        <f t="shared" si="107"/>
        <v>13.853013643955933</v>
      </c>
      <c r="CD8">
        <f t="shared" si="22"/>
        <v>-0.44971548216376789</v>
      </c>
      <c r="CE8">
        <v>2</v>
      </c>
      <c r="CF8">
        <f t="shared" si="23"/>
        <v>0.73218723038229017</v>
      </c>
      <c r="CH8" s="1" t="s">
        <v>35</v>
      </c>
      <c r="CI8">
        <f>'raw data (CT)'!N7</f>
        <v>18.717107508730599</v>
      </c>
      <c r="CJ8">
        <f t="shared" si="108"/>
        <v>18.180611183594937</v>
      </c>
      <c r="CK8">
        <f t="shared" si="24"/>
        <v>-0.53649632513566203</v>
      </c>
      <c r="CL8">
        <v>2</v>
      </c>
      <c r="CM8">
        <f t="shared" si="25"/>
        <v>0.68944323345777814</v>
      </c>
      <c r="CO8" s="1" t="s">
        <v>35</v>
      </c>
      <c r="CP8">
        <f>'raw data (CT)'!O7</f>
        <v>17.063039557766</v>
      </c>
      <c r="CQ8">
        <f t="shared" si="109"/>
        <v>16.19048256795282</v>
      </c>
      <c r="CR8">
        <f t="shared" si="26"/>
        <v>-0.87255698981318019</v>
      </c>
      <c r="CS8">
        <v>2</v>
      </c>
      <c r="CT8">
        <f t="shared" si="27"/>
        <v>0.54617796268139951</v>
      </c>
      <c r="CV8" s="1" t="s">
        <v>35</v>
      </c>
      <c r="CW8" s="6">
        <f>'raw data (CT)'!P7</f>
        <v>25.01962627995</v>
      </c>
      <c r="CX8">
        <f t="shared" si="110"/>
        <v>22.759140464956968</v>
      </c>
      <c r="CY8">
        <f t="shared" si="28"/>
        <v>-2.2604858149930322</v>
      </c>
      <c r="CZ8">
        <v>2</v>
      </c>
      <c r="DA8">
        <f t="shared" si="29"/>
        <v>0.20870168954620627</v>
      </c>
      <c r="DC8" s="1" t="s">
        <v>35</v>
      </c>
      <c r="DD8">
        <f>'raw data (CT)'!Q7</f>
        <v>21.472230714790399</v>
      </c>
      <c r="DE8">
        <f t="shared" si="111"/>
        <v>19.336807720581437</v>
      </c>
      <c r="DF8">
        <f t="shared" si="30"/>
        <v>-2.1354229942089624</v>
      </c>
      <c r="DG8">
        <v>2</v>
      </c>
      <c r="DH8">
        <f t="shared" si="31"/>
        <v>0.22760071671151252</v>
      </c>
      <c r="DJ8" s="1" t="s">
        <v>35</v>
      </c>
      <c r="DK8">
        <f>'raw data (CT)'!R7</f>
        <v>21.223231300723398</v>
      </c>
      <c r="DL8">
        <f t="shared" si="112"/>
        <v>19.492732279550413</v>
      </c>
      <c r="DM8">
        <f t="shared" si="32"/>
        <v>-1.7304990211729852</v>
      </c>
      <c r="DN8">
        <v>2</v>
      </c>
      <c r="DO8">
        <f t="shared" si="33"/>
        <v>0.30134770419344364</v>
      </c>
      <c r="DQ8" s="1" t="s">
        <v>35</v>
      </c>
      <c r="DR8">
        <f>'raw data (CT)'!S7</f>
        <v>19.835828338217802</v>
      </c>
      <c r="DS8">
        <f t="shared" si="113"/>
        <v>19.890571954385628</v>
      </c>
      <c r="DT8">
        <f t="shared" si="34"/>
        <v>5.4743616167826303E-2</v>
      </c>
      <c r="DU8">
        <v>2</v>
      </c>
      <c r="DV8">
        <f t="shared" si="35"/>
        <v>1.0386745022521342</v>
      </c>
      <c r="DX8" s="1" t="s">
        <v>35</v>
      </c>
      <c r="DY8" s="6">
        <f>'raw data (CT)'!T7</f>
        <v>18.9247074624706</v>
      </c>
      <c r="DZ8">
        <f t="shared" si="114"/>
        <v>16.100101805295477</v>
      </c>
      <c r="EA8">
        <f t="shared" si="36"/>
        <v>-2.8246056571751232</v>
      </c>
      <c r="EB8">
        <v>2</v>
      </c>
      <c r="EC8">
        <f t="shared" si="37"/>
        <v>0.14115912942809303</v>
      </c>
      <c r="EE8" s="1" t="s">
        <v>35</v>
      </c>
      <c r="EF8" s="6">
        <f>'raw data (CT)'!U7</f>
        <v>40</v>
      </c>
      <c r="EG8">
        <f t="shared" si="115"/>
        <v>30.917666224676928</v>
      </c>
      <c r="EH8">
        <f t="shared" si="38"/>
        <v>-9.0823337753230717</v>
      </c>
      <c r="EI8">
        <v>2</v>
      </c>
      <c r="EJ8">
        <f t="shared" si="39"/>
        <v>1.8447822147008648E-3</v>
      </c>
      <c r="EL8" s="1" t="s">
        <v>35</v>
      </c>
      <c r="EM8" s="6">
        <f>'raw data (CT)'!V7</f>
        <v>15.541595986131201</v>
      </c>
      <c r="EN8">
        <f t="shared" si="116"/>
        <v>14.761757193633006</v>
      </c>
      <c r="EO8">
        <f t="shared" si="40"/>
        <v>-0.77983879249819488</v>
      </c>
      <c r="EP8">
        <v>2</v>
      </c>
      <c r="EQ8">
        <f t="shared" si="41"/>
        <v>0.58243187084149228</v>
      </c>
      <c r="ES8" s="1" t="s">
        <v>35</v>
      </c>
      <c r="ET8" s="6">
        <f>'raw data (CT)'!W7</f>
        <v>21.842429685905699</v>
      </c>
      <c r="EU8">
        <f t="shared" si="117"/>
        <v>19.084875726203943</v>
      </c>
      <c r="EV8">
        <f t="shared" si="42"/>
        <v>-2.757553959701756</v>
      </c>
      <c r="EW8">
        <v>2</v>
      </c>
      <c r="EX8">
        <f t="shared" si="43"/>
        <v>0.14787458658265498</v>
      </c>
      <c r="EZ8" s="1" t="s">
        <v>35</v>
      </c>
      <c r="FA8" s="6">
        <f>'raw data (CT)'!X7</f>
        <v>23.7737360841274</v>
      </c>
      <c r="FB8">
        <f t="shared" si="118"/>
        <v>21.087224816560678</v>
      </c>
      <c r="FC8">
        <f t="shared" si="44"/>
        <v>-2.686511267566722</v>
      </c>
      <c r="FD8">
        <v>2</v>
      </c>
      <c r="FE8">
        <f t="shared" si="45"/>
        <v>0.15533864937649208</v>
      </c>
      <c r="FG8" s="1" t="s">
        <v>35</v>
      </c>
      <c r="FH8" s="6">
        <f>'raw data (CT)'!Y7</f>
        <v>23.0833263697433</v>
      </c>
      <c r="FI8">
        <f t="shared" si="119"/>
        <v>20.979730422171031</v>
      </c>
      <c r="FJ8">
        <f t="shared" si="46"/>
        <v>-2.1035959475722699</v>
      </c>
      <c r="FK8">
        <v>2</v>
      </c>
      <c r="FL8">
        <f t="shared" si="47"/>
        <v>0.23267757079684076</v>
      </c>
      <c r="FN8" s="1" t="s">
        <v>35</v>
      </c>
      <c r="FO8" s="6">
        <f>'raw data (CT)'!Z7</f>
        <v>16.771481098814402</v>
      </c>
      <c r="FP8">
        <f t="shared" si="120"/>
        <v>15.824092867795329</v>
      </c>
      <c r="FQ8">
        <f t="shared" si="48"/>
        <v>-0.94738823101907244</v>
      </c>
      <c r="FR8">
        <v>2</v>
      </c>
      <c r="FS8">
        <f t="shared" si="49"/>
        <v>0.51857040156870204</v>
      </c>
      <c r="FU8" s="1" t="s">
        <v>35</v>
      </c>
      <c r="FV8" s="6">
        <f>'raw data (CT)'!AA7</f>
        <v>26.167248134192999</v>
      </c>
      <c r="FW8">
        <f t="shared" si="121"/>
        <v>29.263186091273731</v>
      </c>
      <c r="FX8">
        <f t="shared" si="50"/>
        <v>3.0959379570807322</v>
      </c>
      <c r="FY8">
        <v>2</v>
      </c>
      <c r="FZ8">
        <f t="shared" si="51"/>
        <v>8.5500802266539484</v>
      </c>
      <c r="GB8" s="1" t="s">
        <v>35</v>
      </c>
      <c r="GC8" s="6">
        <f>'raw data (CT)'!AB7</f>
        <v>17.331870843803699</v>
      </c>
      <c r="GD8">
        <f t="shared" si="122"/>
        <v>15.125932606673496</v>
      </c>
      <c r="GE8">
        <f t="shared" si="52"/>
        <v>-2.2059382371302032</v>
      </c>
      <c r="GF8">
        <v>2</v>
      </c>
      <c r="GG8">
        <f t="shared" si="53"/>
        <v>0.21674366964107425</v>
      </c>
      <c r="GI8" s="1" t="s">
        <v>35</v>
      </c>
      <c r="GJ8" s="6">
        <f>'raw data (CT)'!AC7</f>
        <v>20.355419082821498</v>
      </c>
      <c r="GK8">
        <f t="shared" si="123"/>
        <v>18.288934999248522</v>
      </c>
      <c r="GL8">
        <f t="shared" si="54"/>
        <v>-2.066484083572977</v>
      </c>
      <c r="GM8">
        <v>2</v>
      </c>
      <c r="GN8">
        <f t="shared" si="55"/>
        <v>0.23874061335121544</v>
      </c>
      <c r="GP8" s="1" t="s">
        <v>35</v>
      </c>
      <c r="GQ8" s="6">
        <f>'raw data (CT)'!AD7</f>
        <v>13.4531461244342</v>
      </c>
      <c r="GR8">
        <f t="shared" si="124"/>
        <v>13.630710070069707</v>
      </c>
      <c r="GS8">
        <f t="shared" si="56"/>
        <v>0.17756394563550693</v>
      </c>
      <c r="GT8">
        <v>2</v>
      </c>
      <c r="GU8">
        <f t="shared" si="57"/>
        <v>1.1309725748858428</v>
      </c>
      <c r="GW8" s="1" t="s">
        <v>35</v>
      </c>
      <c r="GX8" s="6">
        <f>'raw data (CT)'!AE7</f>
        <v>21.778158787698001</v>
      </c>
      <c r="GY8">
        <f t="shared" si="125"/>
        <v>19.432931550734956</v>
      </c>
      <c r="GZ8">
        <f t="shared" si="58"/>
        <v>-2.3452272369630442</v>
      </c>
      <c r="HA8">
        <v>2</v>
      </c>
      <c r="HB8">
        <f t="shared" si="59"/>
        <v>0.19679599462756195</v>
      </c>
      <c r="HD8" s="1" t="s">
        <v>35</v>
      </c>
      <c r="HE8" s="6">
        <f>'raw data (CT)'!AF7</f>
        <v>19.426511857801302</v>
      </c>
      <c r="HF8">
        <f t="shared" si="126"/>
        <v>18.216096425428546</v>
      </c>
      <c r="HG8">
        <f t="shared" si="60"/>
        <v>-1.2104154323727556</v>
      </c>
      <c r="HH8">
        <v>2</v>
      </c>
      <c r="HI8">
        <f t="shared" si="61"/>
        <v>0.43214415932827399</v>
      </c>
      <c r="HK8" s="1" t="s">
        <v>35</v>
      </c>
      <c r="HL8" s="6">
        <f>'raw data (CT)'!AG7</f>
        <v>25.026591499949301</v>
      </c>
      <c r="HM8">
        <f t="shared" si="127"/>
        <v>22.648321545106789</v>
      </c>
      <c r="HN8">
        <f t="shared" si="62"/>
        <v>-2.3782699548425121</v>
      </c>
      <c r="HO8">
        <v>2</v>
      </c>
      <c r="HP8">
        <f t="shared" si="63"/>
        <v>0.19233990880937446</v>
      </c>
      <c r="HR8" s="1" t="s">
        <v>35</v>
      </c>
      <c r="HS8" s="6">
        <f>'raw data (CT)'!AH7</f>
        <v>20.8318915014362</v>
      </c>
      <c r="HT8">
        <f t="shared" si="128"/>
        <v>18.368906045840017</v>
      </c>
      <c r="HU8">
        <f t="shared" si="64"/>
        <v>-2.4629854555961828</v>
      </c>
      <c r="HV8">
        <v>2</v>
      </c>
      <c r="HW8">
        <f t="shared" si="65"/>
        <v>0.1813708544444545</v>
      </c>
      <c r="HY8" s="1" t="s">
        <v>35</v>
      </c>
      <c r="HZ8" s="6">
        <f>'raw data (CT)'!AI7</f>
        <v>20.905381678637699</v>
      </c>
      <c r="IA8">
        <f t="shared" si="129"/>
        <v>20.388606089565169</v>
      </c>
      <c r="IB8">
        <f t="shared" si="66"/>
        <v>-0.51677558907253029</v>
      </c>
      <c r="IC8">
        <v>2</v>
      </c>
      <c r="ID8">
        <f t="shared" si="67"/>
        <v>0.69893219623488012</v>
      </c>
      <c r="IF8" s="1" t="s">
        <v>35</v>
      </c>
      <c r="IG8" s="6">
        <f>'raw data (CT)'!AJ7</f>
        <v>17.179084453419101</v>
      </c>
      <c r="IH8">
        <f t="shared" si="130"/>
        <v>16.927599762855628</v>
      </c>
      <c r="II8">
        <f t="shared" si="68"/>
        <v>-0.25148469056347267</v>
      </c>
      <c r="IJ8">
        <v>2</v>
      </c>
      <c r="IK8">
        <f t="shared" si="69"/>
        <v>0.84003148624853641</v>
      </c>
      <c r="IM8" s="1" t="s">
        <v>35</v>
      </c>
      <c r="IN8" s="6">
        <f>'raw data (CT)'!AK7</f>
        <v>17.696997610083301</v>
      </c>
      <c r="IO8">
        <f t="shared" si="131"/>
        <v>19.171111081095617</v>
      </c>
      <c r="IP8">
        <f t="shared" si="70"/>
        <v>1.4741134710123163</v>
      </c>
      <c r="IQ8">
        <v>2</v>
      </c>
      <c r="IR8">
        <f t="shared" si="71"/>
        <v>2.7781287686332687</v>
      </c>
      <c r="IT8" s="1" t="s">
        <v>35</v>
      </c>
      <c r="IU8" s="6">
        <f>'raw data (CT)'!AL7</f>
        <v>13.177579935626399</v>
      </c>
      <c r="IV8">
        <f t="shared" si="132"/>
        <v>12.8005556356607</v>
      </c>
      <c r="IW8">
        <f t="shared" si="72"/>
        <v>-0.37702429996569897</v>
      </c>
      <c r="IX8">
        <v>2</v>
      </c>
      <c r="IY8">
        <f t="shared" si="73"/>
        <v>0.77002420426057072</v>
      </c>
      <c r="JA8" s="1" t="s">
        <v>35</v>
      </c>
      <c r="JB8" s="6">
        <f>'raw data (CT)'!AM7</f>
        <v>20.388447541296099</v>
      </c>
      <c r="JC8">
        <f t="shared" si="133"/>
        <v>17.95870726755674</v>
      </c>
      <c r="JD8">
        <f t="shared" si="74"/>
        <v>-2.429740273739359</v>
      </c>
      <c r="JE8">
        <v>2</v>
      </c>
      <c r="JF8">
        <f t="shared" si="75"/>
        <v>0.1855988564095703</v>
      </c>
      <c r="JH8" s="1" t="s">
        <v>35</v>
      </c>
      <c r="JI8" s="6">
        <f>'raw data (CT)'!AN7</f>
        <v>15.2609787149859</v>
      </c>
      <c r="JJ8">
        <f t="shared" si="134"/>
        <v>15.256277649510594</v>
      </c>
      <c r="JK8">
        <f t="shared" si="76"/>
        <v>-4.70106547530591E-3</v>
      </c>
      <c r="JL8">
        <v>2</v>
      </c>
      <c r="JM8">
        <f t="shared" si="77"/>
        <v>0.99674677296812786</v>
      </c>
      <c r="JO8" s="1" t="s">
        <v>35</v>
      </c>
      <c r="JP8" s="6">
        <f>'raw data (CT)'!AO7</f>
        <v>20.319221341536501</v>
      </c>
      <c r="JQ8">
        <f t="shared" si="135"/>
        <v>19.237559646512842</v>
      </c>
      <c r="JR8">
        <f t="shared" si="78"/>
        <v>-1.0816616950236586</v>
      </c>
      <c r="JS8">
        <v>2</v>
      </c>
      <c r="JT8">
        <f t="shared" si="79"/>
        <v>0.47248430278211651</v>
      </c>
      <c r="JV8" s="1" t="s">
        <v>35</v>
      </c>
      <c r="JW8" s="6">
        <f>'raw data (CT)'!AP7</f>
        <v>21.351508510453399</v>
      </c>
      <c r="JX8">
        <f t="shared" si="136"/>
        <v>19.185998272815532</v>
      </c>
      <c r="JY8">
        <f t="shared" si="80"/>
        <v>-2.1655102376378679</v>
      </c>
      <c r="JZ8">
        <v>2</v>
      </c>
      <c r="KA8">
        <f t="shared" si="81"/>
        <v>0.22290328175810675</v>
      </c>
      <c r="KC8" s="1" t="s">
        <v>35</v>
      </c>
      <c r="KD8" s="6">
        <f>'raw data (CT)'!AQ7</f>
        <v>22.412721396178799</v>
      </c>
      <c r="KE8">
        <f t="shared" si="137"/>
        <v>20.149562891563207</v>
      </c>
      <c r="KF8">
        <f t="shared" si="82"/>
        <v>-2.2631585046155926</v>
      </c>
      <c r="KG8">
        <v>2</v>
      </c>
      <c r="KH8">
        <f t="shared" si="83"/>
        <v>0.20831541353724775</v>
      </c>
      <c r="KJ8" s="1" t="s">
        <v>35</v>
      </c>
      <c r="KK8" s="6">
        <f>'raw data (CT)'!AR7</f>
        <v>11.474072123643399</v>
      </c>
      <c r="KL8">
        <f t="shared" si="138"/>
        <v>11.001191089594538</v>
      </c>
      <c r="KM8">
        <f t="shared" si="84"/>
        <v>-0.47288103404886073</v>
      </c>
      <c r="KN8">
        <v>2</v>
      </c>
      <c r="KO8">
        <f t="shared" si="85"/>
        <v>0.72052428706030924</v>
      </c>
      <c r="KQ8" s="1" t="s">
        <v>35</v>
      </c>
      <c r="KR8" s="6">
        <f>'raw data (CT)'!AS7</f>
        <v>24.505577002392599</v>
      </c>
      <c r="KS8">
        <f t="shared" si="139"/>
        <v>22.871235492608644</v>
      </c>
      <c r="KT8">
        <f t="shared" si="86"/>
        <v>-1.6343415097839546</v>
      </c>
      <c r="KU8">
        <v>2</v>
      </c>
      <c r="KV8">
        <f t="shared" si="87"/>
        <v>0.32211739807846496</v>
      </c>
      <c r="KX8" s="1" t="s">
        <v>35</v>
      </c>
      <c r="KY8" s="6">
        <f>'raw data (CT)'!AT7</f>
        <v>10.2072828001928</v>
      </c>
      <c r="KZ8">
        <f t="shared" si="140"/>
        <v>11.215127772608364</v>
      </c>
      <c r="LA8">
        <f t="shared" si="88"/>
        <v>1.0078449724155636</v>
      </c>
      <c r="LB8">
        <v>2</v>
      </c>
      <c r="LC8">
        <f t="shared" si="89"/>
        <v>2.0109050634957675</v>
      </c>
      <c r="LE8" s="1" t="s">
        <v>35</v>
      </c>
      <c r="LF8" s="6">
        <f>'raw data (CT)'!AU7</f>
        <v>26.455769237177201</v>
      </c>
      <c r="LG8">
        <f t="shared" si="141"/>
        <v>23.320749146720665</v>
      </c>
      <c r="LH8">
        <f t="shared" si="90"/>
        <v>-3.1350200904565355</v>
      </c>
      <c r="LI8">
        <v>2</v>
      </c>
      <c r="LJ8">
        <f t="shared" si="91"/>
        <v>0.11383214400212602</v>
      </c>
      <c r="LL8" s="1" t="s">
        <v>35</v>
      </c>
      <c r="LM8" s="6">
        <f>'raw data (CT)'!AV7</f>
        <v>25.1387453697699</v>
      </c>
      <c r="LN8">
        <f t="shared" si="142"/>
        <v>20.718054461687025</v>
      </c>
      <c r="LO8">
        <f t="shared" si="92"/>
        <v>-4.4206909080828751</v>
      </c>
      <c r="LP8">
        <v>2</v>
      </c>
      <c r="LQ8">
        <f t="shared" si="93"/>
        <v>4.6691672976311362E-2</v>
      </c>
      <c r="LS8" s="1" t="s">
        <v>35</v>
      </c>
      <c r="LT8" s="6">
        <f>'raw data (CT)'!AW7</f>
        <v>12.674861486651499</v>
      </c>
      <c r="LU8">
        <f t="shared" si="143"/>
        <v>12.69034893700203</v>
      </c>
      <c r="LV8">
        <f t="shared" si="94"/>
        <v>1.5487450350530452E-2</v>
      </c>
      <c r="LW8">
        <v>2</v>
      </c>
      <c r="LX8">
        <f t="shared" si="95"/>
        <v>1.0107929102864301</v>
      </c>
    </row>
    <row r="9" spans="2:336" x14ac:dyDescent="0.25">
      <c r="B9" s="1" t="s">
        <v>36</v>
      </c>
      <c r="C9">
        <f>'raw data (CT)'!AX8</f>
        <v>8.2314414310567603</v>
      </c>
      <c r="D9">
        <f t="shared" si="96"/>
        <v>8.381564747564326</v>
      </c>
      <c r="E9">
        <f t="shared" si="0"/>
        <v>0.15012331650756572</v>
      </c>
      <c r="F9">
        <v>2</v>
      </c>
      <c r="G9">
        <f t="shared" si="1"/>
        <v>1.1096643182247139</v>
      </c>
      <c r="I9" s="1" t="s">
        <v>36</v>
      </c>
      <c r="J9" s="6">
        <f>'raw data (CT)'!C8</f>
        <v>19.2855086532002</v>
      </c>
      <c r="K9">
        <f t="shared" si="97"/>
        <v>16.906242537025712</v>
      </c>
      <c r="L9">
        <f t="shared" si="2"/>
        <v>-2.3792661161744881</v>
      </c>
      <c r="M9">
        <v>2</v>
      </c>
      <c r="N9">
        <f t="shared" si="3"/>
        <v>0.19220714655512028</v>
      </c>
      <c r="P9" s="1" t="s">
        <v>36</v>
      </c>
      <c r="Q9" s="6">
        <f>'raw data (CT)'!D8</f>
        <v>20.767817262116601</v>
      </c>
      <c r="R9">
        <f t="shared" si="98"/>
        <v>19.990167897085747</v>
      </c>
      <c r="S9">
        <f t="shared" si="4"/>
        <v>-0.7776493650308538</v>
      </c>
      <c r="T9">
        <v>2</v>
      </c>
      <c r="U9">
        <f t="shared" si="5"/>
        <v>0.58331643785145182</v>
      </c>
      <c r="W9" s="1" t="s">
        <v>36</v>
      </c>
      <c r="X9">
        <f>'raw data (CT)'!E8</f>
        <v>17.972461425518699</v>
      </c>
      <c r="Y9">
        <f t="shared" si="99"/>
        <v>17.084346793590367</v>
      </c>
      <c r="Z9">
        <f t="shared" si="6"/>
        <v>-0.88811463192833173</v>
      </c>
      <c r="AA9">
        <v>2</v>
      </c>
      <c r="AB9">
        <f t="shared" si="7"/>
        <v>0.5403197672354475</v>
      </c>
      <c r="AD9" s="1" t="s">
        <v>36</v>
      </c>
      <c r="AE9" s="6">
        <f>'raw data (CT)'!F8</f>
        <v>15.5644559331528</v>
      </c>
      <c r="AF9">
        <f t="shared" si="100"/>
        <v>14.453817354304618</v>
      </c>
      <c r="AG9">
        <f t="shared" si="8"/>
        <v>-1.1106385788481816</v>
      </c>
      <c r="AH9">
        <v>2</v>
      </c>
      <c r="AI9">
        <f t="shared" si="9"/>
        <v>0.4630890088898903</v>
      </c>
      <c r="AK9" s="1" t="s">
        <v>36</v>
      </c>
      <c r="AL9">
        <f>'raw data (CT)'!G8</f>
        <v>40</v>
      </c>
      <c r="AM9">
        <f t="shared" si="101"/>
        <v>32.129758314536893</v>
      </c>
      <c r="AN9">
        <f t="shared" si="10"/>
        <v>-7.8702416854631068</v>
      </c>
      <c r="AO9">
        <v>2</v>
      </c>
      <c r="AP9">
        <f t="shared" si="11"/>
        <v>4.2738687367098469E-3</v>
      </c>
      <c r="AR9" s="1" t="s">
        <v>36</v>
      </c>
      <c r="AS9" s="6">
        <f>'raw data (CT)'!H8</f>
        <v>13.611242392958699</v>
      </c>
      <c r="AT9">
        <f t="shared" si="102"/>
        <v>13.815727410847922</v>
      </c>
      <c r="AU9">
        <f t="shared" si="12"/>
        <v>0.20448501788922258</v>
      </c>
      <c r="AV9">
        <v>2</v>
      </c>
      <c r="AW9">
        <f t="shared" si="13"/>
        <v>1.1522749591554766</v>
      </c>
      <c r="AY9" s="1" t="s">
        <v>36</v>
      </c>
      <c r="AZ9">
        <f>'raw data (CT)'!I8</f>
        <v>18.5494913924191</v>
      </c>
      <c r="BA9">
        <f t="shared" si="103"/>
        <v>16.814180779246751</v>
      </c>
      <c r="BB9">
        <f t="shared" si="14"/>
        <v>-1.7353106131723486</v>
      </c>
      <c r="BC9">
        <v>2</v>
      </c>
      <c r="BD9">
        <f t="shared" si="15"/>
        <v>0.30034434108982105</v>
      </c>
      <c r="BF9" s="1" t="s">
        <v>36</v>
      </c>
      <c r="BG9" s="6">
        <f>'raw data (CT)'!J8</f>
        <v>40</v>
      </c>
      <c r="BH9">
        <f t="shared" si="104"/>
        <v>33.884316396361264</v>
      </c>
      <c r="BI9">
        <f t="shared" si="16"/>
        <v>-6.1156836036387361</v>
      </c>
      <c r="BJ9">
        <v>2</v>
      </c>
      <c r="BK9">
        <f t="shared" si="17"/>
        <v>1.4421013762591696E-2</v>
      </c>
      <c r="BM9" s="1" t="s">
        <v>36</v>
      </c>
      <c r="BN9" s="6">
        <f>'raw data (CT)'!K8</f>
        <v>23.534849872404401</v>
      </c>
      <c r="BO9">
        <f t="shared" si="105"/>
        <v>18.797749472919953</v>
      </c>
      <c r="BP9">
        <f t="shared" si="18"/>
        <v>-4.7371003994844472</v>
      </c>
      <c r="BQ9">
        <v>2</v>
      </c>
      <c r="BR9">
        <f t="shared" si="19"/>
        <v>3.749649616646665E-2</v>
      </c>
      <c r="BT9" s="1" t="s">
        <v>36</v>
      </c>
      <c r="BU9">
        <f>'raw data (CT)'!L8</f>
        <v>21.704564954520102</v>
      </c>
      <c r="BV9">
        <f t="shared" si="106"/>
        <v>20.142197129415532</v>
      </c>
      <c r="BW9">
        <f t="shared" si="20"/>
        <v>-1.5623678251045696</v>
      </c>
      <c r="BX9">
        <v>2</v>
      </c>
      <c r="BY9">
        <f t="shared" si="21"/>
        <v>0.33859490624633515</v>
      </c>
      <c r="CA9" s="1" t="s">
        <v>36</v>
      </c>
      <c r="CB9" s="6">
        <f>'raw data (CT)'!M8</f>
        <v>14.267179659848701</v>
      </c>
      <c r="CC9">
        <f t="shared" si="107"/>
        <v>13.853013643955933</v>
      </c>
      <c r="CD9">
        <f t="shared" si="22"/>
        <v>-0.4141660158927678</v>
      </c>
      <c r="CE9">
        <v>2</v>
      </c>
      <c r="CF9">
        <f t="shared" si="23"/>
        <v>0.75045318655254323</v>
      </c>
      <c r="CH9" s="1" t="s">
        <v>36</v>
      </c>
      <c r="CI9">
        <f>'raw data (CT)'!N8</f>
        <v>18.001577246352799</v>
      </c>
      <c r="CJ9">
        <f t="shared" si="108"/>
        <v>18.180611183594937</v>
      </c>
      <c r="CK9">
        <f t="shared" si="24"/>
        <v>0.17903393724213856</v>
      </c>
      <c r="CL9">
        <v>2</v>
      </c>
      <c r="CM9">
        <f t="shared" si="25"/>
        <v>1.13212553335662</v>
      </c>
      <c r="CO9" s="1" t="s">
        <v>36</v>
      </c>
      <c r="CP9">
        <f>'raw data (CT)'!O8</f>
        <v>17.267852726126399</v>
      </c>
      <c r="CQ9">
        <f t="shared" si="109"/>
        <v>16.19048256795282</v>
      </c>
      <c r="CR9">
        <f t="shared" si="26"/>
        <v>-1.0773701581735793</v>
      </c>
      <c r="CS9">
        <v>2</v>
      </c>
      <c r="CT9">
        <f t="shared" si="27"/>
        <v>0.47389187858519344</v>
      </c>
      <c r="CV9" s="1" t="s">
        <v>36</v>
      </c>
      <c r="CW9" s="6">
        <f>'raw data (CT)'!P8</f>
        <v>24.651163532051001</v>
      </c>
      <c r="CX9">
        <f t="shared" si="110"/>
        <v>22.759140464956968</v>
      </c>
      <c r="CY9">
        <f t="shared" si="28"/>
        <v>-1.8920230670940335</v>
      </c>
      <c r="CZ9">
        <v>2</v>
      </c>
      <c r="DA9">
        <f t="shared" si="29"/>
        <v>0.26942897835585933</v>
      </c>
      <c r="DC9" s="1" t="s">
        <v>36</v>
      </c>
      <c r="DD9">
        <f>'raw data (CT)'!Q8</f>
        <v>20.354780250421701</v>
      </c>
      <c r="DE9">
        <f t="shared" si="111"/>
        <v>19.336807720581437</v>
      </c>
      <c r="DF9">
        <f t="shared" si="30"/>
        <v>-1.0179725298402644</v>
      </c>
      <c r="DG9">
        <v>2</v>
      </c>
      <c r="DH9">
        <f t="shared" si="31"/>
        <v>0.49380983319893268</v>
      </c>
      <c r="DJ9" s="1" t="s">
        <v>36</v>
      </c>
      <c r="DK9">
        <f>'raw data (CT)'!R8</f>
        <v>21.4895969598746</v>
      </c>
      <c r="DL9">
        <f t="shared" si="112"/>
        <v>19.492732279550413</v>
      </c>
      <c r="DM9">
        <f t="shared" si="32"/>
        <v>-1.9968646803241867</v>
      </c>
      <c r="DN9">
        <v>2</v>
      </c>
      <c r="DO9">
        <f t="shared" si="33"/>
        <v>0.25054390029668727</v>
      </c>
      <c r="DQ9" s="1" t="s">
        <v>36</v>
      </c>
      <c r="DR9">
        <f>'raw data (CT)'!S8</f>
        <v>21.709944546119601</v>
      </c>
      <c r="DS9">
        <f t="shared" si="113"/>
        <v>19.890571954385628</v>
      </c>
      <c r="DT9">
        <f t="shared" si="34"/>
        <v>-1.8193725917339734</v>
      </c>
      <c r="DU9">
        <v>2</v>
      </c>
      <c r="DV9">
        <f t="shared" si="35"/>
        <v>0.28334416702205761</v>
      </c>
      <c r="DX9" s="1" t="s">
        <v>36</v>
      </c>
      <c r="DY9" s="6">
        <f>'raw data (CT)'!T8</f>
        <v>17.583300254580301</v>
      </c>
      <c r="DZ9">
        <f t="shared" si="114"/>
        <v>16.100101805295477</v>
      </c>
      <c r="EA9">
        <f t="shared" si="36"/>
        <v>-1.4831984492848242</v>
      </c>
      <c r="EB9">
        <v>2</v>
      </c>
      <c r="EC9">
        <f t="shared" si="37"/>
        <v>0.3576949240528533</v>
      </c>
      <c r="EE9" s="1" t="s">
        <v>36</v>
      </c>
      <c r="EF9" s="6">
        <f>'raw data (CT)'!U8</f>
        <v>40</v>
      </c>
      <c r="EG9">
        <f t="shared" si="115"/>
        <v>30.917666224676928</v>
      </c>
      <c r="EH9">
        <f t="shared" si="38"/>
        <v>-9.0823337753230717</v>
      </c>
      <c r="EI9">
        <v>2</v>
      </c>
      <c r="EJ9">
        <f t="shared" si="39"/>
        <v>1.8447822147008648E-3</v>
      </c>
      <c r="EL9" s="1" t="s">
        <v>36</v>
      </c>
      <c r="EM9" s="6">
        <f>'raw data (CT)'!V8</f>
        <v>15.9189305113165</v>
      </c>
      <c r="EN9">
        <f t="shared" si="116"/>
        <v>14.761757193633006</v>
      </c>
      <c r="EO9">
        <f t="shared" si="40"/>
        <v>-1.157173317683494</v>
      </c>
      <c r="EP9">
        <v>2</v>
      </c>
      <c r="EQ9">
        <f t="shared" si="41"/>
        <v>0.44839020938822738</v>
      </c>
      <c r="ES9" s="1" t="s">
        <v>36</v>
      </c>
      <c r="ET9" s="6">
        <f>'raw data (CT)'!W8</f>
        <v>21.473928082810598</v>
      </c>
      <c r="EU9">
        <f t="shared" si="117"/>
        <v>19.084875726203943</v>
      </c>
      <c r="EV9">
        <f t="shared" si="42"/>
        <v>-2.3890523566066548</v>
      </c>
      <c r="EW9">
        <v>2</v>
      </c>
      <c r="EX9">
        <f t="shared" si="43"/>
        <v>0.19090775891752806</v>
      </c>
      <c r="EZ9" s="1" t="s">
        <v>36</v>
      </c>
      <c r="FA9" s="6">
        <f>'raw data (CT)'!X8</f>
        <v>23.0761977402321</v>
      </c>
      <c r="FB9">
        <f t="shared" si="118"/>
        <v>21.087224816560678</v>
      </c>
      <c r="FC9">
        <f t="shared" si="44"/>
        <v>-1.9889729236714224</v>
      </c>
      <c r="FD9">
        <v>2</v>
      </c>
      <c r="FE9">
        <f t="shared" si="45"/>
        <v>0.25191816802841166</v>
      </c>
      <c r="FG9" s="1" t="s">
        <v>36</v>
      </c>
      <c r="FH9" s="6">
        <f>'raw data (CT)'!Y8</f>
        <v>23.343306094429199</v>
      </c>
      <c r="FI9">
        <f t="shared" si="119"/>
        <v>20.979730422171031</v>
      </c>
      <c r="FJ9">
        <f t="shared" si="46"/>
        <v>-2.3635756722581682</v>
      </c>
      <c r="FK9">
        <v>2</v>
      </c>
      <c r="FL9">
        <f t="shared" si="47"/>
        <v>0.19430895924993652</v>
      </c>
      <c r="FN9" s="1" t="s">
        <v>36</v>
      </c>
      <c r="FO9" s="6">
        <f>'raw data (CT)'!Z8</f>
        <v>16.7353140504983</v>
      </c>
      <c r="FP9">
        <f t="shared" si="120"/>
        <v>15.824092867795329</v>
      </c>
      <c r="FQ9">
        <f t="shared" si="48"/>
        <v>-0.91122118270297037</v>
      </c>
      <c r="FR9">
        <v>2</v>
      </c>
      <c r="FS9">
        <f t="shared" si="49"/>
        <v>0.53173480878138213</v>
      </c>
      <c r="FU9" s="1" t="s">
        <v>36</v>
      </c>
      <c r="FV9" s="6">
        <f>'raw data (CT)'!AA8</f>
        <v>27.6457421</v>
      </c>
      <c r="FW9">
        <f t="shared" si="121"/>
        <v>29.263186091273731</v>
      </c>
      <c r="FX9">
        <f t="shared" si="50"/>
        <v>1.6174439912737313</v>
      </c>
      <c r="FY9">
        <v>2</v>
      </c>
      <c r="FZ9">
        <f t="shared" si="51"/>
        <v>3.0683094502808088</v>
      </c>
      <c r="GB9" s="1" t="s">
        <v>36</v>
      </c>
      <c r="GC9" s="6">
        <f>'raw data (CT)'!AB8</f>
        <v>16.978991851471701</v>
      </c>
      <c r="GD9">
        <f t="shared" si="122"/>
        <v>15.125932606673496</v>
      </c>
      <c r="GE9">
        <f t="shared" si="52"/>
        <v>-1.8530592447982048</v>
      </c>
      <c r="GF9">
        <v>2</v>
      </c>
      <c r="GG9">
        <f t="shared" si="53"/>
        <v>0.27680477879844079</v>
      </c>
      <c r="GI9" s="1" t="s">
        <v>36</v>
      </c>
      <c r="GJ9" s="6">
        <f>'raw data (CT)'!AC8</f>
        <v>19.6204545582269</v>
      </c>
      <c r="GK9">
        <f t="shared" si="123"/>
        <v>18.288934999248522</v>
      </c>
      <c r="GL9">
        <f t="shared" si="54"/>
        <v>-1.3315195589783784</v>
      </c>
      <c r="GM9">
        <v>2</v>
      </c>
      <c r="GN9">
        <f t="shared" si="55"/>
        <v>0.3973495018941392</v>
      </c>
      <c r="GP9" s="1" t="s">
        <v>36</v>
      </c>
      <c r="GQ9" s="6">
        <f>'raw data (CT)'!AD8</f>
        <v>13.234308168899201</v>
      </c>
      <c r="GR9">
        <f t="shared" si="124"/>
        <v>13.630710070069707</v>
      </c>
      <c r="GS9">
        <f t="shared" si="56"/>
        <v>0.39640190117050622</v>
      </c>
      <c r="GT9">
        <v>2</v>
      </c>
      <c r="GU9">
        <f t="shared" si="57"/>
        <v>1.3162211424550061</v>
      </c>
      <c r="GW9" s="1" t="s">
        <v>36</v>
      </c>
      <c r="GX9" s="6">
        <f>'raw data (CT)'!AE8</f>
        <v>21.260634104218699</v>
      </c>
      <c r="GY9">
        <f t="shared" si="125"/>
        <v>19.432931550734956</v>
      </c>
      <c r="GZ9">
        <f t="shared" si="58"/>
        <v>-1.8277025534837428</v>
      </c>
      <c r="HA9">
        <v>2</v>
      </c>
      <c r="HB9">
        <f t="shared" si="59"/>
        <v>0.28171288306950476</v>
      </c>
      <c r="HD9" s="1" t="s">
        <v>36</v>
      </c>
      <c r="HE9" s="6">
        <f>'raw data (CT)'!AF8</f>
        <v>20.030654998189299</v>
      </c>
      <c r="HF9">
        <f t="shared" si="126"/>
        <v>18.216096425428546</v>
      </c>
      <c r="HG9">
        <f t="shared" si="60"/>
        <v>-1.8145585727607525</v>
      </c>
      <c r="HH9">
        <v>2</v>
      </c>
      <c r="HI9">
        <f t="shared" si="61"/>
        <v>0.28429121573628058</v>
      </c>
      <c r="HK9" s="1" t="s">
        <v>36</v>
      </c>
      <c r="HL9" s="6">
        <f>'raw data (CT)'!AG8</f>
        <v>24.1287796817372</v>
      </c>
      <c r="HM9">
        <f t="shared" si="127"/>
        <v>22.648321545106789</v>
      </c>
      <c r="HN9">
        <f t="shared" si="62"/>
        <v>-1.4804581366304106</v>
      </c>
      <c r="HO9">
        <v>2</v>
      </c>
      <c r="HP9">
        <f t="shared" si="63"/>
        <v>0.35837498976344967</v>
      </c>
      <c r="HR9" s="1" t="s">
        <v>36</v>
      </c>
      <c r="HS9" s="6">
        <f>'raw data (CT)'!AH8</f>
        <v>21.101584489704301</v>
      </c>
      <c r="HT9">
        <f t="shared" si="128"/>
        <v>18.368906045840017</v>
      </c>
      <c r="HU9">
        <f t="shared" si="64"/>
        <v>-2.7326784438642839</v>
      </c>
      <c r="HV9">
        <v>2</v>
      </c>
      <c r="HW9">
        <f t="shared" si="65"/>
        <v>0.15044640687032365</v>
      </c>
      <c r="HY9" s="1" t="s">
        <v>36</v>
      </c>
      <c r="HZ9" s="6">
        <f>'raw data (CT)'!AI8</f>
        <v>21.527265572638601</v>
      </c>
      <c r="IA9">
        <f t="shared" si="129"/>
        <v>20.388606089565169</v>
      </c>
      <c r="IB9">
        <f t="shared" si="66"/>
        <v>-1.1386594830734325</v>
      </c>
      <c r="IC9">
        <v>2</v>
      </c>
      <c r="ID9">
        <f t="shared" si="67"/>
        <v>0.45418139589504403</v>
      </c>
      <c r="IF9" s="1" t="s">
        <v>36</v>
      </c>
      <c r="IG9" s="6">
        <f>'raw data (CT)'!AJ8</f>
        <v>17.357731694367999</v>
      </c>
      <c r="IH9">
        <f t="shared" si="130"/>
        <v>16.927599762855628</v>
      </c>
      <c r="II9">
        <f t="shared" si="68"/>
        <v>-0.43013193151237061</v>
      </c>
      <c r="IJ9">
        <v>2</v>
      </c>
      <c r="IK9">
        <f t="shared" si="69"/>
        <v>0.74219391009514157</v>
      </c>
      <c r="IM9" s="1" t="s">
        <v>36</v>
      </c>
      <c r="IN9" s="6">
        <f>'raw data (CT)'!AK8</f>
        <v>19.669469263660101</v>
      </c>
      <c r="IO9">
        <f t="shared" si="131"/>
        <v>19.171111081095617</v>
      </c>
      <c r="IP9">
        <f t="shared" si="70"/>
        <v>-0.49835818256448405</v>
      </c>
      <c r="IQ9">
        <v>2</v>
      </c>
      <c r="IR9">
        <f t="shared" si="71"/>
        <v>0.70791194170011496</v>
      </c>
      <c r="IT9" s="1" t="s">
        <v>36</v>
      </c>
      <c r="IU9" s="6">
        <f>'raw data (CT)'!AL8</f>
        <v>13.2120680664055</v>
      </c>
      <c r="IV9">
        <f t="shared" si="132"/>
        <v>12.8005556356607</v>
      </c>
      <c r="IW9">
        <f t="shared" si="72"/>
        <v>-0.41151243074479993</v>
      </c>
      <c r="IX9">
        <v>2</v>
      </c>
      <c r="IY9">
        <f t="shared" si="73"/>
        <v>0.75183478412170479</v>
      </c>
      <c r="JA9" s="1" t="s">
        <v>36</v>
      </c>
      <c r="JB9" s="6">
        <f>'raw data (CT)'!AM8</f>
        <v>19.299764789459601</v>
      </c>
      <c r="JC9">
        <f t="shared" si="133"/>
        <v>17.95870726755674</v>
      </c>
      <c r="JD9">
        <f t="shared" si="74"/>
        <v>-1.3410575219028615</v>
      </c>
      <c r="JE9">
        <v>2</v>
      </c>
      <c r="JF9">
        <f t="shared" si="75"/>
        <v>0.39473120465150624</v>
      </c>
      <c r="JH9" s="1" t="s">
        <v>36</v>
      </c>
      <c r="JI9" s="6">
        <f>'raw data (CT)'!AN8</f>
        <v>15.868362961799299</v>
      </c>
      <c r="JJ9">
        <f t="shared" si="134"/>
        <v>15.256277649510594</v>
      </c>
      <c r="JK9">
        <f t="shared" si="76"/>
        <v>-0.61208531228870555</v>
      </c>
      <c r="JL9">
        <v>2</v>
      </c>
      <c r="JM9">
        <f t="shared" si="77"/>
        <v>0.65425034616168087</v>
      </c>
      <c r="JO9" s="1" t="s">
        <v>36</v>
      </c>
      <c r="JP9" s="6">
        <f>'raw data (CT)'!AO8</f>
        <v>20.895983640934801</v>
      </c>
      <c r="JQ9">
        <f t="shared" si="135"/>
        <v>19.237559646512842</v>
      </c>
      <c r="JR9">
        <f t="shared" si="78"/>
        <v>-1.658423994421959</v>
      </c>
      <c r="JS9">
        <v>2</v>
      </c>
      <c r="JT9">
        <f t="shared" si="79"/>
        <v>0.31678501670760445</v>
      </c>
      <c r="JV9" s="1" t="s">
        <v>36</v>
      </c>
      <c r="JW9" s="6">
        <f>'raw data (CT)'!AP8</f>
        <v>19.916270559801699</v>
      </c>
      <c r="JX9">
        <f t="shared" si="136"/>
        <v>19.185998272815532</v>
      </c>
      <c r="JY9">
        <f t="shared" si="80"/>
        <v>-0.73027228698616753</v>
      </c>
      <c r="JZ9">
        <v>2</v>
      </c>
      <c r="KA9">
        <f t="shared" si="81"/>
        <v>0.60279013553857674</v>
      </c>
      <c r="KC9" s="1" t="s">
        <v>36</v>
      </c>
      <c r="KD9" s="6">
        <f>'raw data (CT)'!AQ8</f>
        <v>22.196422230790301</v>
      </c>
      <c r="KE9">
        <f t="shared" si="137"/>
        <v>20.149562891563207</v>
      </c>
      <c r="KF9">
        <f t="shared" si="82"/>
        <v>-2.046859339227094</v>
      </c>
      <c r="KG9">
        <v>2</v>
      </c>
      <c r="KH9">
        <f t="shared" si="83"/>
        <v>0.24201035124802484</v>
      </c>
      <c r="KJ9" s="1" t="s">
        <v>36</v>
      </c>
      <c r="KK9" s="6">
        <f>'raw data (CT)'!AR8</f>
        <v>11.339622520313201</v>
      </c>
      <c r="KL9">
        <f t="shared" si="138"/>
        <v>11.001191089594538</v>
      </c>
      <c r="KM9">
        <f t="shared" si="84"/>
        <v>-0.33843143071866244</v>
      </c>
      <c r="KN9">
        <v>2</v>
      </c>
      <c r="KO9">
        <f t="shared" si="85"/>
        <v>0.79090075091344592</v>
      </c>
      <c r="KQ9" s="1" t="s">
        <v>36</v>
      </c>
      <c r="KR9" s="6">
        <f>'raw data (CT)'!AS8</f>
        <v>24.9023204391831</v>
      </c>
      <c r="KS9">
        <f t="shared" si="139"/>
        <v>22.871235492608644</v>
      </c>
      <c r="KT9">
        <f t="shared" si="86"/>
        <v>-2.031084946574456</v>
      </c>
      <c r="KU9">
        <v>2</v>
      </c>
      <c r="KV9">
        <f t="shared" si="87"/>
        <v>0.2446710058293059</v>
      </c>
      <c r="KX9" s="1" t="s">
        <v>36</v>
      </c>
      <c r="KY9" s="6">
        <f>'raw data (CT)'!AT8</f>
        <v>10.350589776518699</v>
      </c>
      <c r="KZ9">
        <f t="shared" si="140"/>
        <v>11.215127772608364</v>
      </c>
      <c r="LA9">
        <f t="shared" si="88"/>
        <v>0.86453799608966442</v>
      </c>
      <c r="LB9">
        <v>2</v>
      </c>
      <c r="LC9">
        <f t="shared" si="89"/>
        <v>1.8207565007456827</v>
      </c>
      <c r="LE9" s="1" t="s">
        <v>36</v>
      </c>
      <c r="LF9" s="6">
        <f>'raw data (CT)'!AU8</f>
        <v>26.803709804738499</v>
      </c>
      <c r="LG9">
        <f t="shared" si="141"/>
        <v>23.320749146720665</v>
      </c>
      <c r="LH9">
        <f t="shared" si="90"/>
        <v>-3.4829606580178343</v>
      </c>
      <c r="LI9">
        <v>2</v>
      </c>
      <c r="LJ9">
        <f t="shared" si="91"/>
        <v>8.9438471435976052E-2</v>
      </c>
      <c r="LL9" s="1" t="s">
        <v>36</v>
      </c>
      <c r="LM9" s="6">
        <f>'raw data (CT)'!AV8</f>
        <v>24.380745793421902</v>
      </c>
      <c r="LN9">
        <f t="shared" si="142"/>
        <v>20.718054461687025</v>
      </c>
      <c r="LO9">
        <f t="shared" si="92"/>
        <v>-3.6626913317348766</v>
      </c>
      <c r="LP9">
        <v>2</v>
      </c>
      <c r="LQ9">
        <f t="shared" si="93"/>
        <v>7.8962346252576851E-2</v>
      </c>
      <c r="LS9" s="1" t="s">
        <v>36</v>
      </c>
      <c r="LT9" s="6">
        <f>'raw data (CT)'!AW8</f>
        <v>12.5120940814187</v>
      </c>
      <c r="LU9">
        <f t="shared" si="143"/>
        <v>12.69034893700203</v>
      </c>
      <c r="LV9">
        <f t="shared" si="94"/>
        <v>0.17825485558332943</v>
      </c>
      <c r="LW9">
        <v>2</v>
      </c>
      <c r="LX9">
        <f t="shared" si="95"/>
        <v>1.1315143299467487</v>
      </c>
    </row>
    <row r="10" spans="2:336" x14ac:dyDescent="0.25">
      <c r="B10" s="1" t="s">
        <v>37</v>
      </c>
      <c r="C10">
        <f>'raw data (CT)'!AX9</f>
        <v>8.16271297951468</v>
      </c>
      <c r="D10">
        <f t="shared" si="96"/>
        <v>8.381564747564326</v>
      </c>
      <c r="E10">
        <f t="shared" si="0"/>
        <v>0.21885176804964601</v>
      </c>
      <c r="F10">
        <v>2</v>
      </c>
      <c r="G10">
        <f t="shared" si="1"/>
        <v>1.1638069510999216</v>
      </c>
      <c r="I10" s="1" t="s">
        <v>37</v>
      </c>
      <c r="J10" s="6">
        <f>'raw data (CT)'!C9</f>
        <v>19.406472701395099</v>
      </c>
      <c r="K10">
        <f t="shared" si="97"/>
        <v>16.906242537025712</v>
      </c>
      <c r="L10">
        <f t="shared" si="2"/>
        <v>-2.5002301643693876</v>
      </c>
      <c r="M10">
        <v>2</v>
      </c>
      <c r="N10">
        <f t="shared" si="3"/>
        <v>0.17674849498402584</v>
      </c>
      <c r="P10" s="1" t="s">
        <v>37</v>
      </c>
      <c r="Q10" s="6">
        <f>'raw data (CT)'!D9</f>
        <v>20.899662846180199</v>
      </c>
      <c r="R10">
        <f t="shared" si="98"/>
        <v>19.990167897085747</v>
      </c>
      <c r="S10">
        <f t="shared" si="4"/>
        <v>-0.9094949490944515</v>
      </c>
      <c r="T10">
        <v>2</v>
      </c>
      <c r="U10">
        <f t="shared" si="5"/>
        <v>0.5323714283296298</v>
      </c>
      <c r="W10" s="1" t="s">
        <v>37</v>
      </c>
      <c r="X10">
        <f>'raw data (CT)'!E9</f>
        <v>18.511487310255401</v>
      </c>
      <c r="Y10">
        <f t="shared" si="99"/>
        <v>17.084346793590367</v>
      </c>
      <c r="Z10">
        <f t="shared" si="6"/>
        <v>-1.4271405166650339</v>
      </c>
      <c r="AA10">
        <v>2</v>
      </c>
      <c r="AB10">
        <f t="shared" si="7"/>
        <v>0.37186721944973383</v>
      </c>
      <c r="AD10" s="1" t="s">
        <v>37</v>
      </c>
      <c r="AE10" s="6">
        <f>'raw data (CT)'!F9</f>
        <v>15.060537370523001</v>
      </c>
      <c r="AF10">
        <f t="shared" si="100"/>
        <v>14.453817354304618</v>
      </c>
      <c r="AG10">
        <f t="shared" si="8"/>
        <v>-0.60672001621838234</v>
      </c>
      <c r="AH10">
        <v>2</v>
      </c>
      <c r="AI10">
        <f t="shared" si="9"/>
        <v>0.6566879937648874</v>
      </c>
      <c r="AK10" s="1" t="s">
        <v>37</v>
      </c>
      <c r="AL10">
        <f>'raw data (CT)'!G9</f>
        <v>40</v>
      </c>
      <c r="AM10">
        <f t="shared" si="101"/>
        <v>32.129758314536893</v>
      </c>
      <c r="AN10">
        <f t="shared" si="10"/>
        <v>-7.8702416854631068</v>
      </c>
      <c r="AO10">
        <v>2</v>
      </c>
      <c r="AP10">
        <f t="shared" si="11"/>
        <v>4.2738687367098469E-3</v>
      </c>
      <c r="AR10" s="1" t="s">
        <v>37</v>
      </c>
      <c r="AS10" s="6">
        <f>'raw data (CT)'!H9</f>
        <v>13.616968643867899</v>
      </c>
      <c r="AT10">
        <f t="shared" si="102"/>
        <v>13.815727410847922</v>
      </c>
      <c r="AU10">
        <f t="shared" si="12"/>
        <v>0.19875876698002237</v>
      </c>
      <c r="AV10">
        <v>2</v>
      </c>
      <c r="AW10">
        <f t="shared" si="13"/>
        <v>1.1477104891528622</v>
      </c>
      <c r="AY10" s="1" t="s">
        <v>37</v>
      </c>
      <c r="AZ10">
        <f>'raw data (CT)'!I9</f>
        <v>18.321671356837001</v>
      </c>
      <c r="BA10">
        <f t="shared" si="103"/>
        <v>16.814180779246751</v>
      </c>
      <c r="BB10">
        <f t="shared" si="14"/>
        <v>-1.5074905775902501</v>
      </c>
      <c r="BC10">
        <v>2</v>
      </c>
      <c r="BD10">
        <f t="shared" si="15"/>
        <v>0.35172247291472059</v>
      </c>
      <c r="BF10" s="1" t="s">
        <v>37</v>
      </c>
      <c r="BG10" s="6">
        <f>'raw data (CT)'!J9</f>
        <v>40</v>
      </c>
      <c r="BH10">
        <f t="shared" si="104"/>
        <v>33.884316396361264</v>
      </c>
      <c r="BI10">
        <f t="shared" si="16"/>
        <v>-6.1156836036387361</v>
      </c>
      <c r="BJ10">
        <v>2</v>
      </c>
      <c r="BK10">
        <f t="shared" si="17"/>
        <v>1.4421013762591696E-2</v>
      </c>
      <c r="BM10" s="1" t="s">
        <v>37</v>
      </c>
      <c r="BN10" s="6">
        <f>'raw data (CT)'!K9</f>
        <v>22.8169853914304</v>
      </c>
      <c r="BO10">
        <f t="shared" si="105"/>
        <v>18.797749472919953</v>
      </c>
      <c r="BP10">
        <f t="shared" si="18"/>
        <v>-4.0192359185104465</v>
      </c>
      <c r="BQ10">
        <v>2</v>
      </c>
      <c r="BR10">
        <f t="shared" si="19"/>
        <v>6.1672198269902737E-2</v>
      </c>
      <c r="BT10" s="1" t="s">
        <v>37</v>
      </c>
      <c r="BU10">
        <f>'raw data (CT)'!L9</f>
        <v>22.122446790146501</v>
      </c>
      <c r="BV10">
        <f t="shared" si="106"/>
        <v>20.142197129415532</v>
      </c>
      <c r="BW10">
        <f t="shared" si="20"/>
        <v>-1.9802496607309692</v>
      </c>
      <c r="BX10">
        <v>2</v>
      </c>
      <c r="BY10">
        <f t="shared" si="21"/>
        <v>0.25344600690727104</v>
      </c>
      <c r="CA10" s="1" t="s">
        <v>37</v>
      </c>
      <c r="CB10" s="6">
        <f>'raw data (CT)'!M9</f>
        <v>14.3216942078133</v>
      </c>
      <c r="CC10">
        <f t="shared" si="107"/>
        <v>13.853013643955933</v>
      </c>
      <c r="CD10">
        <f t="shared" si="22"/>
        <v>-0.46868056385736701</v>
      </c>
      <c r="CE10">
        <v>2</v>
      </c>
      <c r="CF10">
        <f t="shared" si="23"/>
        <v>0.72262518221607175</v>
      </c>
      <c r="CH10" s="1" t="s">
        <v>37</v>
      </c>
      <c r="CI10">
        <f>'raw data (CT)'!N9</f>
        <v>18.623439903015701</v>
      </c>
      <c r="CJ10">
        <f t="shared" si="108"/>
        <v>18.180611183594937</v>
      </c>
      <c r="CK10">
        <f t="shared" si="24"/>
        <v>-0.44282871942076341</v>
      </c>
      <c r="CL10">
        <v>2</v>
      </c>
      <c r="CM10">
        <f t="shared" si="25"/>
        <v>0.73569071089447524</v>
      </c>
      <c r="CO10" s="1" t="s">
        <v>37</v>
      </c>
      <c r="CP10">
        <f>'raw data (CT)'!O9</f>
        <v>17.182232873529301</v>
      </c>
      <c r="CQ10">
        <f t="shared" si="109"/>
        <v>16.19048256795282</v>
      </c>
      <c r="CR10">
        <f t="shared" si="26"/>
        <v>-0.99175030557648114</v>
      </c>
      <c r="CS10">
        <v>2</v>
      </c>
      <c r="CT10">
        <f t="shared" si="27"/>
        <v>0.50286731642156612</v>
      </c>
      <c r="CV10" s="1" t="s">
        <v>37</v>
      </c>
      <c r="CW10" s="6">
        <f>'raw data (CT)'!P9</f>
        <v>25.3124754</v>
      </c>
      <c r="CX10">
        <f t="shared" si="110"/>
        <v>22.759140464956968</v>
      </c>
      <c r="CY10">
        <f t="shared" si="28"/>
        <v>-2.5533349350430328</v>
      </c>
      <c r="CZ10">
        <v>2</v>
      </c>
      <c r="DA10">
        <f t="shared" si="29"/>
        <v>0.17036077048496798</v>
      </c>
      <c r="DC10" s="1" t="s">
        <v>37</v>
      </c>
      <c r="DD10">
        <f>'raw data (CT)'!Q9</f>
        <v>21.3903158119629</v>
      </c>
      <c r="DE10">
        <f t="shared" si="111"/>
        <v>19.336807720581437</v>
      </c>
      <c r="DF10">
        <f t="shared" si="30"/>
        <v>-2.0535080913814632</v>
      </c>
      <c r="DG10">
        <v>2</v>
      </c>
      <c r="DH10">
        <f t="shared" si="31"/>
        <v>0.24089759717016213</v>
      </c>
      <c r="DJ10" s="1" t="s">
        <v>37</v>
      </c>
      <c r="DK10">
        <f>'raw data (CT)'!R9</f>
        <v>20.699333873468099</v>
      </c>
      <c r="DL10">
        <f t="shared" si="112"/>
        <v>19.492732279550413</v>
      </c>
      <c r="DM10">
        <f t="shared" si="32"/>
        <v>-1.2066015939176857</v>
      </c>
      <c r="DN10">
        <v>2</v>
      </c>
      <c r="DO10">
        <f t="shared" si="33"/>
        <v>0.433288065935444</v>
      </c>
      <c r="DQ10" s="1" t="s">
        <v>37</v>
      </c>
      <c r="DR10">
        <f>'raw data (CT)'!S9</f>
        <v>21.7372669155938</v>
      </c>
      <c r="DS10">
        <f t="shared" si="113"/>
        <v>19.890571954385628</v>
      </c>
      <c r="DT10">
        <f t="shared" si="34"/>
        <v>-1.846694961208172</v>
      </c>
      <c r="DU10">
        <v>2</v>
      </c>
      <c r="DV10">
        <f t="shared" si="35"/>
        <v>0.27802856862989683</v>
      </c>
      <c r="DX10" s="1" t="s">
        <v>37</v>
      </c>
      <c r="DY10" s="6">
        <f>'raw data (CT)'!T9</f>
        <v>18.199221902835099</v>
      </c>
      <c r="DZ10">
        <f t="shared" si="114"/>
        <v>16.100101805295477</v>
      </c>
      <c r="EA10">
        <f t="shared" si="36"/>
        <v>-2.0991200975396218</v>
      </c>
      <c r="EB10">
        <v>2</v>
      </c>
      <c r="EC10">
        <f t="shared" si="37"/>
        <v>0.23340055592757383</v>
      </c>
      <c r="EE10" s="1" t="s">
        <v>37</v>
      </c>
      <c r="EF10" s="6">
        <f>'raw data (CT)'!U9</f>
        <v>40</v>
      </c>
      <c r="EG10">
        <f t="shared" si="115"/>
        <v>30.917666224676928</v>
      </c>
      <c r="EH10">
        <f t="shared" si="38"/>
        <v>-9.0823337753230717</v>
      </c>
      <c r="EI10">
        <v>2</v>
      </c>
      <c r="EJ10">
        <f t="shared" si="39"/>
        <v>1.8447822147008648E-3</v>
      </c>
      <c r="EL10" s="1" t="s">
        <v>37</v>
      </c>
      <c r="EM10" s="6">
        <f>'raw data (CT)'!V9</f>
        <v>15.081509698285201</v>
      </c>
      <c r="EN10">
        <f t="shared" si="116"/>
        <v>14.761757193633006</v>
      </c>
      <c r="EO10">
        <f t="shared" si="40"/>
        <v>-0.31975250465219496</v>
      </c>
      <c r="EP10">
        <v>2</v>
      </c>
      <c r="EQ10">
        <f t="shared" si="41"/>
        <v>0.80120731347817487</v>
      </c>
      <c r="ES10" s="1" t="s">
        <v>37</v>
      </c>
      <c r="ET10" s="6">
        <f>'raw data (CT)'!W9</f>
        <v>21.7575443482617</v>
      </c>
      <c r="EU10">
        <f t="shared" si="117"/>
        <v>19.084875726203943</v>
      </c>
      <c r="EV10">
        <f t="shared" si="42"/>
        <v>-2.6726686220577562</v>
      </c>
      <c r="EW10">
        <v>2</v>
      </c>
      <c r="EX10">
        <f t="shared" si="43"/>
        <v>0.15683629573508656</v>
      </c>
      <c r="EZ10" s="1" t="s">
        <v>37</v>
      </c>
      <c r="FA10" s="6">
        <f>'raw data (CT)'!X9</f>
        <v>22.2115423955156</v>
      </c>
      <c r="FB10">
        <f t="shared" si="118"/>
        <v>21.087224816560678</v>
      </c>
      <c r="FC10">
        <f t="shared" si="44"/>
        <v>-1.1243175789549227</v>
      </c>
      <c r="FD10">
        <v>2</v>
      </c>
      <c r="FE10">
        <f t="shared" si="45"/>
        <v>0.45871895271613666</v>
      </c>
      <c r="FG10" s="1" t="s">
        <v>37</v>
      </c>
      <c r="FH10" s="6">
        <f>'raw data (CT)'!Y9</f>
        <v>23.5344248847011</v>
      </c>
      <c r="FI10">
        <f t="shared" si="119"/>
        <v>20.979730422171031</v>
      </c>
      <c r="FJ10">
        <f t="shared" si="46"/>
        <v>-2.5546944625300689</v>
      </c>
      <c r="FK10">
        <v>2</v>
      </c>
      <c r="FL10">
        <f t="shared" si="47"/>
        <v>0.17020030618123203</v>
      </c>
      <c r="FN10" s="1" t="s">
        <v>37</v>
      </c>
      <c r="FO10" s="6">
        <f>'raw data (CT)'!Z9</f>
        <v>17.125998470222498</v>
      </c>
      <c r="FP10">
        <f t="shared" si="120"/>
        <v>15.824092867795329</v>
      </c>
      <c r="FQ10">
        <f t="shared" si="48"/>
        <v>-1.3019056024271691</v>
      </c>
      <c r="FR10">
        <v>2</v>
      </c>
      <c r="FS10">
        <f t="shared" si="49"/>
        <v>0.4055901152540351</v>
      </c>
      <c r="FU10" s="1" t="s">
        <v>37</v>
      </c>
      <c r="FV10" s="6">
        <f>'raw data (CT)'!AA9</f>
        <v>26.341274500000001</v>
      </c>
      <c r="FW10">
        <f t="shared" si="121"/>
        <v>29.263186091273731</v>
      </c>
      <c r="FX10">
        <f t="shared" si="50"/>
        <v>2.9219115912737301</v>
      </c>
      <c r="FY10">
        <v>2</v>
      </c>
      <c r="FZ10">
        <f t="shared" si="51"/>
        <v>7.5784961383553524</v>
      </c>
      <c r="GB10" s="1" t="s">
        <v>37</v>
      </c>
      <c r="GC10" s="6">
        <f>'raw data (CT)'!AB9</f>
        <v>16.8247417913528</v>
      </c>
      <c r="GD10">
        <f t="shared" si="122"/>
        <v>15.125932606673496</v>
      </c>
      <c r="GE10">
        <f t="shared" si="52"/>
        <v>-1.6988091846793036</v>
      </c>
      <c r="GF10">
        <v>2</v>
      </c>
      <c r="GG10">
        <f t="shared" si="53"/>
        <v>0.3080402580271307</v>
      </c>
      <c r="GI10" s="1" t="s">
        <v>37</v>
      </c>
      <c r="GJ10" s="6">
        <f>'raw data (CT)'!AC9</f>
        <v>19.049563948891201</v>
      </c>
      <c r="GK10">
        <f t="shared" si="123"/>
        <v>18.288934999248522</v>
      </c>
      <c r="GL10">
        <f t="shared" si="54"/>
        <v>-0.76062894964267969</v>
      </c>
      <c r="GM10">
        <v>2</v>
      </c>
      <c r="GN10">
        <f t="shared" si="55"/>
        <v>0.59023895718653663</v>
      </c>
      <c r="GP10" s="1" t="s">
        <v>37</v>
      </c>
      <c r="GQ10" s="6">
        <f>'raw data (CT)'!AD9</f>
        <v>12.7720484068336</v>
      </c>
      <c r="GR10">
        <f t="shared" si="124"/>
        <v>13.630710070069707</v>
      </c>
      <c r="GS10">
        <f t="shared" si="56"/>
        <v>0.85866166323610749</v>
      </c>
      <c r="GT10">
        <v>2</v>
      </c>
      <c r="GU10">
        <f t="shared" si="57"/>
        <v>1.8133553450257303</v>
      </c>
      <c r="GW10" s="1" t="s">
        <v>37</v>
      </c>
      <c r="GX10" s="6">
        <f>'raw data (CT)'!AE9</f>
        <v>21.569977844804502</v>
      </c>
      <c r="GY10">
        <f t="shared" si="125"/>
        <v>19.432931550734956</v>
      </c>
      <c r="GZ10">
        <f t="shared" si="58"/>
        <v>-2.1370462940695454</v>
      </c>
      <c r="HA10">
        <v>2</v>
      </c>
      <c r="HB10">
        <f t="shared" si="59"/>
        <v>0.22734476765696476</v>
      </c>
      <c r="HD10" s="1" t="s">
        <v>37</v>
      </c>
      <c r="HE10" s="6">
        <f>'raw data (CT)'!AF9</f>
        <v>19.775332111651</v>
      </c>
      <c r="HF10">
        <f t="shared" si="126"/>
        <v>18.216096425428546</v>
      </c>
      <c r="HG10">
        <f t="shared" si="60"/>
        <v>-1.5592356862224541</v>
      </c>
      <c r="HH10">
        <v>2</v>
      </c>
      <c r="HI10">
        <f t="shared" si="61"/>
        <v>0.33933080558299661</v>
      </c>
      <c r="HK10" s="1" t="s">
        <v>37</v>
      </c>
      <c r="HL10" s="6">
        <f>'raw data (CT)'!AG9</f>
        <v>24.103524576325398</v>
      </c>
      <c r="HM10">
        <f t="shared" si="127"/>
        <v>22.648321545106789</v>
      </c>
      <c r="HN10">
        <f t="shared" si="62"/>
        <v>-1.4552030312186091</v>
      </c>
      <c r="HO10">
        <v>2</v>
      </c>
      <c r="HP10">
        <f t="shared" si="63"/>
        <v>0.36470375750012951</v>
      </c>
      <c r="HR10" s="1" t="s">
        <v>37</v>
      </c>
      <c r="HS10" s="6">
        <f>'raw data (CT)'!AH9</f>
        <v>21.140718772019401</v>
      </c>
      <c r="HT10">
        <f t="shared" si="128"/>
        <v>18.368906045840017</v>
      </c>
      <c r="HU10">
        <f t="shared" si="64"/>
        <v>-2.7718127261793839</v>
      </c>
      <c r="HV10">
        <v>2</v>
      </c>
      <c r="HW10">
        <f t="shared" si="65"/>
        <v>0.14642027798920906</v>
      </c>
      <c r="HY10" s="1" t="s">
        <v>37</v>
      </c>
      <c r="HZ10" s="6">
        <f>'raw data (CT)'!AI9</f>
        <v>20.8410021363851</v>
      </c>
      <c r="IA10">
        <f t="shared" si="129"/>
        <v>20.388606089565169</v>
      </c>
      <c r="IB10">
        <f t="shared" si="66"/>
        <v>-0.45239604681993129</v>
      </c>
      <c r="IC10">
        <v>2</v>
      </c>
      <c r="ID10">
        <f t="shared" si="67"/>
        <v>0.73082807066106537</v>
      </c>
      <c r="IF10" s="1" t="s">
        <v>37</v>
      </c>
      <c r="IG10" s="6">
        <f>'raw data (CT)'!AJ9</f>
        <v>17.622885460950599</v>
      </c>
      <c r="IH10">
        <f t="shared" si="130"/>
        <v>16.927599762855628</v>
      </c>
      <c r="II10">
        <f t="shared" si="68"/>
        <v>-0.69528569809497043</v>
      </c>
      <c r="IJ10">
        <v>2</v>
      </c>
      <c r="IK10">
        <f t="shared" si="69"/>
        <v>0.61758700518632548</v>
      </c>
      <c r="IM10" s="1" t="s">
        <v>37</v>
      </c>
      <c r="IN10" s="6">
        <f>'raw data (CT)'!AK9</f>
        <v>20.297425551055699</v>
      </c>
      <c r="IO10">
        <f t="shared" si="131"/>
        <v>19.171111081095617</v>
      </c>
      <c r="IP10">
        <f t="shared" si="70"/>
        <v>-1.1263144699600822</v>
      </c>
      <c r="IQ10">
        <v>2</v>
      </c>
      <c r="IR10">
        <f t="shared" si="71"/>
        <v>0.45808446096766903</v>
      </c>
      <c r="IT10" s="1" t="s">
        <v>37</v>
      </c>
      <c r="IU10" s="6">
        <f>'raw data (CT)'!AL9</f>
        <v>13.1158971368988</v>
      </c>
      <c r="IV10">
        <f t="shared" si="132"/>
        <v>12.8005556356607</v>
      </c>
      <c r="IW10">
        <f t="shared" si="72"/>
        <v>-0.31534150123810001</v>
      </c>
      <c r="IX10">
        <v>2</v>
      </c>
      <c r="IY10">
        <f t="shared" si="73"/>
        <v>0.80366073319534581</v>
      </c>
      <c r="JA10" s="1" t="s">
        <v>37</v>
      </c>
      <c r="JB10" s="6">
        <f>'raw data (CT)'!AM9</f>
        <v>17.850997582800101</v>
      </c>
      <c r="JC10">
        <f t="shared" si="133"/>
        <v>17.95870726755674</v>
      </c>
      <c r="JD10">
        <f t="shared" si="74"/>
        <v>0.10770968475663878</v>
      </c>
      <c r="JE10">
        <v>2</v>
      </c>
      <c r="JF10">
        <f t="shared" si="75"/>
        <v>1.07751629333719</v>
      </c>
      <c r="JH10" s="1" t="s">
        <v>37</v>
      </c>
      <c r="JI10" s="6">
        <f>'raw data (CT)'!AN9</f>
        <v>15.793490798049801</v>
      </c>
      <c r="JJ10">
        <f t="shared" si="134"/>
        <v>15.256277649510594</v>
      </c>
      <c r="JK10">
        <f t="shared" si="76"/>
        <v>-0.5372131485392071</v>
      </c>
      <c r="JL10">
        <v>2</v>
      </c>
      <c r="JM10">
        <f t="shared" si="77"/>
        <v>0.68910075894021527</v>
      </c>
      <c r="JO10" s="1" t="s">
        <v>37</v>
      </c>
      <c r="JP10" s="6">
        <f>'raw data (CT)'!AO9</f>
        <v>20.873131638571799</v>
      </c>
      <c r="JQ10">
        <f t="shared" si="135"/>
        <v>19.237559646512842</v>
      </c>
      <c r="JR10">
        <f t="shared" si="78"/>
        <v>-1.6355719920589564</v>
      </c>
      <c r="JS10">
        <v>2</v>
      </c>
      <c r="JT10">
        <f t="shared" si="79"/>
        <v>0.32184277956453644</v>
      </c>
      <c r="JV10" s="1" t="s">
        <v>37</v>
      </c>
      <c r="JW10" s="6">
        <f>'raw data (CT)'!AP9</f>
        <v>22.216855802454798</v>
      </c>
      <c r="JX10">
        <f t="shared" si="136"/>
        <v>19.185998272815532</v>
      </c>
      <c r="JY10">
        <f t="shared" si="80"/>
        <v>-3.0308575296392668</v>
      </c>
      <c r="JZ10">
        <v>2</v>
      </c>
      <c r="KA10">
        <f t="shared" si="81"/>
        <v>0.122354788596822</v>
      </c>
      <c r="KC10" s="1" t="s">
        <v>37</v>
      </c>
      <c r="KD10" s="6">
        <f>'raw data (CT)'!AQ9</f>
        <v>22.421625347226801</v>
      </c>
      <c r="KE10">
        <f t="shared" si="137"/>
        <v>20.149562891563207</v>
      </c>
      <c r="KF10">
        <f t="shared" si="82"/>
        <v>-2.272062455663594</v>
      </c>
      <c r="KG10">
        <v>2</v>
      </c>
      <c r="KH10">
        <f t="shared" si="83"/>
        <v>0.20703370245042424</v>
      </c>
      <c r="KJ10" s="1" t="s">
        <v>37</v>
      </c>
      <c r="KK10" s="6">
        <f>'raw data (CT)'!AR9</f>
        <v>11.4494748652269</v>
      </c>
      <c r="KL10">
        <f t="shared" si="138"/>
        <v>11.001191089594538</v>
      </c>
      <c r="KM10">
        <f t="shared" si="84"/>
        <v>-0.44828377563236188</v>
      </c>
      <c r="KN10">
        <v>2</v>
      </c>
      <c r="KO10">
        <f t="shared" si="85"/>
        <v>0.73291420145293706</v>
      </c>
      <c r="KQ10" s="1" t="s">
        <v>37</v>
      </c>
      <c r="KR10" s="6">
        <f>'raw data (CT)'!AS9</f>
        <v>25.206564170489401</v>
      </c>
      <c r="KS10">
        <f t="shared" si="139"/>
        <v>22.871235492608644</v>
      </c>
      <c r="KT10">
        <f t="shared" si="86"/>
        <v>-2.3353286778807565</v>
      </c>
      <c r="KU10">
        <v>2</v>
      </c>
      <c r="KV10">
        <f t="shared" si="87"/>
        <v>0.19815088584975757</v>
      </c>
      <c r="KX10" s="1" t="s">
        <v>37</v>
      </c>
      <c r="KY10" s="6">
        <f>'raw data (CT)'!AT9</f>
        <v>10.1866512988761</v>
      </c>
      <c r="KZ10">
        <f t="shared" si="140"/>
        <v>11.215127772608364</v>
      </c>
      <c r="LA10">
        <f t="shared" si="88"/>
        <v>1.0284764737322636</v>
      </c>
      <c r="LB10">
        <v>2</v>
      </c>
      <c r="LC10">
        <f t="shared" si="89"/>
        <v>2.0398689549838003</v>
      </c>
      <c r="LE10" s="1" t="s">
        <v>37</v>
      </c>
      <c r="LF10" s="6">
        <f>'raw data (CT)'!AU9</f>
        <v>26.693184745075499</v>
      </c>
      <c r="LG10">
        <f t="shared" si="141"/>
        <v>23.320749146720665</v>
      </c>
      <c r="LH10">
        <f t="shared" si="90"/>
        <v>-3.3724355983548335</v>
      </c>
      <c r="LI10">
        <v>2</v>
      </c>
      <c r="LJ10">
        <f t="shared" si="91"/>
        <v>9.6559659681949447E-2</v>
      </c>
      <c r="LL10" s="1" t="s">
        <v>37</v>
      </c>
      <c r="LM10" s="6">
        <f>'raw data (CT)'!AV9</f>
        <v>24.421445599524699</v>
      </c>
      <c r="LN10">
        <f t="shared" si="142"/>
        <v>20.718054461687025</v>
      </c>
      <c r="LO10">
        <f t="shared" si="92"/>
        <v>-3.7033911378376736</v>
      </c>
      <c r="LP10">
        <v>2</v>
      </c>
      <c r="LQ10">
        <f t="shared" si="93"/>
        <v>7.6765870993558707E-2</v>
      </c>
      <c r="LS10" s="1" t="s">
        <v>37</v>
      </c>
      <c r="LT10" s="6">
        <f>'raw data (CT)'!AW9</f>
        <v>12.7242742902604</v>
      </c>
      <c r="LU10">
        <f t="shared" si="143"/>
        <v>12.69034893700203</v>
      </c>
      <c r="LV10">
        <f t="shared" si="94"/>
        <v>-3.3925353258370095E-2</v>
      </c>
      <c r="LW10">
        <v>2</v>
      </c>
      <c r="LX10">
        <f t="shared" si="95"/>
        <v>0.97675906631998555</v>
      </c>
    </row>
    <row r="11" spans="2:336" x14ac:dyDescent="0.25">
      <c r="B11" s="1" t="s">
        <v>38</v>
      </c>
      <c r="C11">
        <f>'raw data (CT)'!AX10</f>
        <v>8.9601201445223602</v>
      </c>
      <c r="D11">
        <f t="shared" si="96"/>
        <v>8.381564747564326</v>
      </c>
      <c r="E11">
        <f t="shared" si="0"/>
        <v>-0.57855539695803415</v>
      </c>
      <c r="F11">
        <v>2</v>
      </c>
      <c r="G11">
        <f t="shared" si="1"/>
        <v>0.66963396137130848</v>
      </c>
      <c r="I11" s="1" t="s">
        <v>38</v>
      </c>
      <c r="J11" s="6">
        <f>'raw data (CT)'!C10</f>
        <v>19.7540972964151</v>
      </c>
      <c r="K11">
        <f t="shared" si="97"/>
        <v>16.906242537025712</v>
      </c>
      <c r="L11">
        <f t="shared" si="2"/>
        <v>-2.8478547593893886</v>
      </c>
      <c r="M11">
        <v>2</v>
      </c>
      <c r="N11">
        <f t="shared" si="3"/>
        <v>0.13890257413349524</v>
      </c>
      <c r="P11" s="1" t="s">
        <v>38</v>
      </c>
      <c r="Q11" s="6">
        <f>'raw data (CT)'!D10</f>
        <v>19.241959370903999</v>
      </c>
      <c r="R11">
        <f t="shared" si="98"/>
        <v>19.990167897085747</v>
      </c>
      <c r="S11">
        <f t="shared" si="4"/>
        <v>0.74820852618174882</v>
      </c>
      <c r="T11">
        <v>2</v>
      </c>
      <c r="U11">
        <f t="shared" si="5"/>
        <v>1.6797057518955336</v>
      </c>
      <c r="W11" s="1" t="s">
        <v>38</v>
      </c>
      <c r="X11">
        <f>'raw data (CT)'!E10</f>
        <v>18.220640163298899</v>
      </c>
      <c r="Y11">
        <f t="shared" si="99"/>
        <v>17.084346793590367</v>
      </c>
      <c r="Z11">
        <f t="shared" si="6"/>
        <v>-1.1362933697085325</v>
      </c>
      <c r="AA11">
        <v>2</v>
      </c>
      <c r="AB11">
        <f t="shared" si="7"/>
        <v>0.45492689398427938</v>
      </c>
      <c r="AD11" s="1" t="s">
        <v>38</v>
      </c>
      <c r="AE11" s="6">
        <f>'raw data (CT)'!F10</f>
        <v>15.576074996741401</v>
      </c>
      <c r="AF11">
        <f t="shared" si="100"/>
        <v>14.453817354304618</v>
      </c>
      <c r="AG11">
        <f t="shared" si="8"/>
        <v>-1.1222576424367823</v>
      </c>
      <c r="AH11">
        <v>2</v>
      </c>
      <c r="AI11">
        <f t="shared" si="9"/>
        <v>0.45937439743734826</v>
      </c>
      <c r="AK11" s="1" t="s">
        <v>38</v>
      </c>
      <c r="AL11">
        <f>'raw data (CT)'!G10</f>
        <v>40</v>
      </c>
      <c r="AM11">
        <f t="shared" si="101"/>
        <v>32.129758314536893</v>
      </c>
      <c r="AN11">
        <f t="shared" si="10"/>
        <v>-7.8702416854631068</v>
      </c>
      <c r="AO11">
        <v>2</v>
      </c>
      <c r="AP11">
        <f t="shared" si="11"/>
        <v>4.2738687367098469E-3</v>
      </c>
      <c r="AR11" s="1" t="s">
        <v>38</v>
      </c>
      <c r="AS11" s="6">
        <f>'raw data (CT)'!H10</f>
        <v>14.111640774097101</v>
      </c>
      <c r="AT11">
        <f t="shared" si="102"/>
        <v>13.815727410847922</v>
      </c>
      <c r="AU11">
        <f t="shared" si="12"/>
        <v>-0.29591336324917883</v>
      </c>
      <c r="AV11">
        <v>2</v>
      </c>
      <c r="AW11">
        <f t="shared" si="13"/>
        <v>0.81455647736301462</v>
      </c>
      <c r="AY11" s="1" t="s">
        <v>38</v>
      </c>
      <c r="AZ11">
        <f>'raw data (CT)'!I10</f>
        <v>18.765462670750299</v>
      </c>
      <c r="BA11">
        <f t="shared" si="103"/>
        <v>16.814180779246751</v>
      </c>
      <c r="BB11">
        <f t="shared" si="14"/>
        <v>-1.9512818915035481</v>
      </c>
      <c r="BC11">
        <v>2</v>
      </c>
      <c r="BD11">
        <f t="shared" si="15"/>
        <v>0.25858636465845702</v>
      </c>
      <c r="BF11" s="1" t="s">
        <v>38</v>
      </c>
      <c r="BG11" s="6">
        <f>'raw data (CT)'!J10</f>
        <v>40</v>
      </c>
      <c r="BH11">
        <f t="shared" si="104"/>
        <v>33.884316396361264</v>
      </c>
      <c r="BI11">
        <f t="shared" si="16"/>
        <v>-6.1156836036387361</v>
      </c>
      <c r="BJ11">
        <v>2</v>
      </c>
      <c r="BK11">
        <f t="shared" si="17"/>
        <v>1.4421013762591696E-2</v>
      </c>
      <c r="BM11" s="1" t="s">
        <v>38</v>
      </c>
      <c r="BN11" s="6">
        <f>'raw data (CT)'!K10</f>
        <v>19.9925274112015</v>
      </c>
      <c r="BO11">
        <f t="shared" si="105"/>
        <v>18.797749472919953</v>
      </c>
      <c r="BP11">
        <f t="shared" si="18"/>
        <v>-1.1947779382815469</v>
      </c>
      <c r="BQ11">
        <v>2</v>
      </c>
      <c r="BR11">
        <f t="shared" si="19"/>
        <v>0.43685368393792606</v>
      </c>
      <c r="BT11" s="1" t="s">
        <v>38</v>
      </c>
      <c r="BU11">
        <f>'raw data (CT)'!L10</f>
        <v>19.6240162107134</v>
      </c>
      <c r="BV11">
        <f t="shared" si="106"/>
        <v>20.142197129415532</v>
      </c>
      <c r="BW11">
        <f t="shared" si="20"/>
        <v>0.51818091870213223</v>
      </c>
      <c r="BX11">
        <v>2</v>
      </c>
      <c r="BY11">
        <f t="shared" si="21"/>
        <v>1.4321483260500536</v>
      </c>
      <c r="CA11" s="1" t="s">
        <v>38</v>
      </c>
      <c r="CB11" s="6">
        <f>'raw data (CT)'!M10</f>
        <v>14.6519142239014</v>
      </c>
      <c r="CC11">
        <f t="shared" si="107"/>
        <v>13.853013643955933</v>
      </c>
      <c r="CD11">
        <f t="shared" si="22"/>
        <v>-0.79890057994546737</v>
      </c>
      <c r="CE11">
        <v>2</v>
      </c>
      <c r="CF11">
        <f t="shared" si="23"/>
        <v>0.57478703279642884</v>
      </c>
      <c r="CH11" s="1" t="s">
        <v>38</v>
      </c>
      <c r="CI11">
        <f>'raw data (CT)'!N10</f>
        <v>18.764951946071701</v>
      </c>
      <c r="CJ11">
        <f t="shared" si="108"/>
        <v>18.180611183594937</v>
      </c>
      <c r="CK11">
        <f t="shared" si="24"/>
        <v>-0.58434076247676359</v>
      </c>
      <c r="CL11">
        <v>2</v>
      </c>
      <c r="CM11">
        <f t="shared" si="25"/>
        <v>0.66695403265738207</v>
      </c>
      <c r="CO11" s="1" t="s">
        <v>38</v>
      </c>
      <c r="CP11">
        <f>'raw data (CT)'!O10</f>
        <v>17.590952843596401</v>
      </c>
      <c r="CQ11">
        <f t="shared" si="109"/>
        <v>16.19048256795282</v>
      </c>
      <c r="CR11">
        <f t="shared" si="26"/>
        <v>-1.4004702756435812</v>
      </c>
      <c r="CS11">
        <v>2</v>
      </c>
      <c r="CT11">
        <f t="shared" si="27"/>
        <v>0.3788056421353842</v>
      </c>
      <c r="CV11" s="1" t="s">
        <v>38</v>
      </c>
      <c r="CW11" s="6">
        <f>'raw data (CT)'!P10</f>
        <v>24.9821674163382</v>
      </c>
      <c r="CX11">
        <f t="shared" si="110"/>
        <v>22.759140464956968</v>
      </c>
      <c r="CY11">
        <f t="shared" si="28"/>
        <v>-2.2230269513812324</v>
      </c>
      <c r="CZ11">
        <v>2</v>
      </c>
      <c r="DA11">
        <f t="shared" si="29"/>
        <v>0.21419148728492302</v>
      </c>
      <c r="DC11" s="1" t="s">
        <v>38</v>
      </c>
      <c r="DD11">
        <f>'raw data (CT)'!Q10</f>
        <v>21.237251706539201</v>
      </c>
      <c r="DE11">
        <f t="shared" si="111"/>
        <v>19.336807720581437</v>
      </c>
      <c r="DF11">
        <f t="shared" si="30"/>
        <v>-1.9004439859577644</v>
      </c>
      <c r="DG11">
        <v>2</v>
      </c>
      <c r="DH11">
        <f t="shared" si="31"/>
        <v>0.26786091938935747</v>
      </c>
      <c r="DJ11" s="1" t="s">
        <v>38</v>
      </c>
      <c r="DK11">
        <f>'raw data (CT)'!R10</f>
        <v>22.0781460570362</v>
      </c>
      <c r="DL11">
        <f t="shared" si="112"/>
        <v>19.492732279550413</v>
      </c>
      <c r="DM11">
        <f t="shared" si="32"/>
        <v>-2.5854137774857868</v>
      </c>
      <c r="DN11">
        <v>2</v>
      </c>
      <c r="DO11">
        <f t="shared" si="33"/>
        <v>0.1666145412833574</v>
      </c>
      <c r="DQ11" s="1" t="s">
        <v>38</v>
      </c>
      <c r="DR11">
        <f>'raw data (CT)'!S10</f>
        <v>19.8995065012789</v>
      </c>
      <c r="DS11">
        <f t="shared" si="113"/>
        <v>19.890571954385628</v>
      </c>
      <c r="DT11">
        <f t="shared" si="34"/>
        <v>-8.9345468932719996E-3</v>
      </c>
      <c r="DU11">
        <v>2</v>
      </c>
      <c r="DV11">
        <f t="shared" si="35"/>
        <v>0.99382618083839824</v>
      </c>
      <c r="DX11" s="1" t="s">
        <v>38</v>
      </c>
      <c r="DY11" s="6">
        <f>'raw data (CT)'!T10</f>
        <v>17.711202332425401</v>
      </c>
      <c r="DZ11">
        <f t="shared" si="114"/>
        <v>16.100101805295477</v>
      </c>
      <c r="EA11">
        <f t="shared" si="36"/>
        <v>-1.6111005271299241</v>
      </c>
      <c r="EB11">
        <v>2</v>
      </c>
      <c r="EC11">
        <f t="shared" si="37"/>
        <v>0.3273485452978992</v>
      </c>
      <c r="EE11" s="1" t="s">
        <v>38</v>
      </c>
      <c r="EF11" s="6">
        <f>'raw data (CT)'!U10</f>
        <v>40</v>
      </c>
      <c r="EG11">
        <f t="shared" si="115"/>
        <v>30.917666224676928</v>
      </c>
      <c r="EH11">
        <f t="shared" si="38"/>
        <v>-9.0823337753230717</v>
      </c>
      <c r="EI11">
        <v>2</v>
      </c>
      <c r="EJ11">
        <f t="shared" si="39"/>
        <v>1.8447822147008648E-3</v>
      </c>
      <c r="EL11" s="1" t="s">
        <v>38</v>
      </c>
      <c r="EM11" s="6">
        <f>'raw data (CT)'!V10</f>
        <v>15.6777626138292</v>
      </c>
      <c r="EN11">
        <f t="shared" si="116"/>
        <v>14.761757193633006</v>
      </c>
      <c r="EO11">
        <f t="shared" si="40"/>
        <v>-0.91600542019619446</v>
      </c>
      <c r="EP11">
        <v>2</v>
      </c>
      <c r="EQ11">
        <f t="shared" si="41"/>
        <v>0.52997440058441103</v>
      </c>
      <c r="ES11" s="1" t="s">
        <v>38</v>
      </c>
      <c r="ET11" s="6">
        <f>'raw data (CT)'!W10</f>
        <v>21.364532214300599</v>
      </c>
      <c r="EU11">
        <f t="shared" si="117"/>
        <v>19.084875726203943</v>
      </c>
      <c r="EV11">
        <f t="shared" si="42"/>
        <v>-2.2796564880966557</v>
      </c>
      <c r="EW11">
        <v>2</v>
      </c>
      <c r="EX11">
        <f t="shared" si="43"/>
        <v>0.20594678529606991</v>
      </c>
      <c r="EZ11" s="1" t="s">
        <v>38</v>
      </c>
      <c r="FA11" s="6">
        <f>'raw data (CT)'!X10</f>
        <v>23.2230169491582</v>
      </c>
      <c r="FB11">
        <f t="shared" si="118"/>
        <v>21.087224816560678</v>
      </c>
      <c r="FC11">
        <f t="shared" si="44"/>
        <v>-2.1357921325975227</v>
      </c>
      <c r="FD11">
        <v>2</v>
      </c>
      <c r="FE11">
        <f t="shared" si="45"/>
        <v>0.22754248859548912</v>
      </c>
      <c r="FG11" s="1" t="s">
        <v>38</v>
      </c>
      <c r="FH11" s="6">
        <f>'raw data (CT)'!Y10</f>
        <v>23.211100773343102</v>
      </c>
      <c r="FI11">
        <f t="shared" si="119"/>
        <v>20.979730422171031</v>
      </c>
      <c r="FJ11">
        <f t="shared" si="46"/>
        <v>-2.2313703511720711</v>
      </c>
      <c r="FK11">
        <v>2</v>
      </c>
      <c r="FL11">
        <f t="shared" si="47"/>
        <v>0.21295634918035994</v>
      </c>
      <c r="FN11" s="1" t="s">
        <v>38</v>
      </c>
      <c r="FO11" s="6">
        <f>'raw data (CT)'!Z10</f>
        <v>17.441294670282002</v>
      </c>
      <c r="FP11">
        <f t="shared" si="120"/>
        <v>15.824092867795329</v>
      </c>
      <c r="FQ11">
        <f t="shared" si="48"/>
        <v>-1.6172018024866723</v>
      </c>
      <c r="FR11">
        <v>2</v>
      </c>
      <c r="FS11">
        <f t="shared" si="49"/>
        <v>0.32596708473284891</v>
      </c>
      <c r="FU11" s="1" t="s">
        <v>38</v>
      </c>
      <c r="FV11" s="6">
        <f>'raw data (CT)'!AA10</f>
        <v>31.9591074150567</v>
      </c>
      <c r="FW11">
        <f t="shared" si="121"/>
        <v>29.263186091273731</v>
      </c>
      <c r="FX11">
        <f t="shared" si="50"/>
        <v>-2.6959213237829687</v>
      </c>
      <c r="FY11">
        <v>2</v>
      </c>
      <c r="FZ11">
        <f t="shared" si="51"/>
        <v>0.15432874182637704</v>
      </c>
      <c r="GB11" s="1" t="s">
        <v>38</v>
      </c>
      <c r="GC11" s="6">
        <f>'raw data (CT)'!AB10</f>
        <v>17.156932866759501</v>
      </c>
      <c r="GD11">
        <f t="shared" si="122"/>
        <v>15.125932606673496</v>
      </c>
      <c r="GE11">
        <f t="shared" si="52"/>
        <v>-2.0310002600860049</v>
      </c>
      <c r="GF11">
        <v>2</v>
      </c>
      <c r="GG11">
        <f t="shared" si="53"/>
        <v>0.24468536848799521</v>
      </c>
      <c r="GI11" s="1" t="s">
        <v>38</v>
      </c>
      <c r="GJ11" s="6">
        <f>'raw data (CT)'!AC10</f>
        <v>19.610441175803899</v>
      </c>
      <c r="GK11">
        <f t="shared" si="123"/>
        <v>18.288934999248522</v>
      </c>
      <c r="GL11">
        <f t="shared" si="54"/>
        <v>-1.3215061765553777</v>
      </c>
      <c r="GM11">
        <v>2</v>
      </c>
      <c r="GN11">
        <f t="shared" si="55"/>
        <v>0.40011699770814058</v>
      </c>
      <c r="GP11" s="1" t="s">
        <v>38</v>
      </c>
      <c r="GQ11" s="6">
        <f>'raw data (CT)'!AD10</f>
        <v>12.960045519979101</v>
      </c>
      <c r="GR11">
        <f t="shared" si="124"/>
        <v>13.630710070069707</v>
      </c>
      <c r="GS11">
        <f t="shared" si="56"/>
        <v>0.67066455009060633</v>
      </c>
      <c r="GT11">
        <v>2</v>
      </c>
      <c r="GU11">
        <f t="shared" si="57"/>
        <v>1.5918060338999707</v>
      </c>
      <c r="GW11" s="1" t="s">
        <v>38</v>
      </c>
      <c r="GX11" s="6">
        <f>'raw data (CT)'!AE10</f>
        <v>21.739120214532299</v>
      </c>
      <c r="GY11">
        <f t="shared" si="125"/>
        <v>19.432931550734956</v>
      </c>
      <c r="GZ11">
        <f t="shared" si="58"/>
        <v>-2.306188663797343</v>
      </c>
      <c r="HA11">
        <v>2</v>
      </c>
      <c r="HB11">
        <f t="shared" si="59"/>
        <v>0.20219389410619834</v>
      </c>
      <c r="HD11" s="1" t="s">
        <v>38</v>
      </c>
      <c r="HE11" s="6">
        <f>'raw data (CT)'!AF10</f>
        <v>19.6675324000967</v>
      </c>
      <c r="HF11">
        <f t="shared" si="126"/>
        <v>18.216096425428546</v>
      </c>
      <c r="HG11">
        <f t="shared" si="60"/>
        <v>-1.4514359746681542</v>
      </c>
      <c r="HH11">
        <v>2</v>
      </c>
      <c r="HI11">
        <f t="shared" si="61"/>
        <v>0.36565728881566995</v>
      </c>
      <c r="HK11" s="1" t="s">
        <v>38</v>
      </c>
      <c r="HL11" s="6">
        <f>'raw data (CT)'!AG10</f>
        <v>24.505203053158301</v>
      </c>
      <c r="HM11">
        <f t="shared" si="127"/>
        <v>22.648321545106789</v>
      </c>
      <c r="HN11">
        <f t="shared" si="62"/>
        <v>-1.8568815080515115</v>
      </c>
      <c r="HO11">
        <v>2</v>
      </c>
      <c r="HP11">
        <f t="shared" si="63"/>
        <v>0.27607238533618694</v>
      </c>
      <c r="HR11" s="1" t="s">
        <v>38</v>
      </c>
      <c r="HS11" s="6">
        <f>'raw data (CT)'!AH10</f>
        <v>21.065711971673402</v>
      </c>
      <c r="HT11">
        <f t="shared" si="128"/>
        <v>18.368906045840017</v>
      </c>
      <c r="HU11">
        <f t="shared" si="64"/>
        <v>-2.6968059258333845</v>
      </c>
      <c r="HV11">
        <v>2</v>
      </c>
      <c r="HW11">
        <f t="shared" si="65"/>
        <v>0.15423414271012054</v>
      </c>
      <c r="HY11" s="1" t="s">
        <v>38</v>
      </c>
      <c r="HZ11" s="6">
        <f>'raw data (CT)'!AI10</f>
        <v>21.128959828208998</v>
      </c>
      <c r="IA11">
        <f t="shared" si="129"/>
        <v>20.388606089565169</v>
      </c>
      <c r="IB11">
        <f t="shared" si="66"/>
        <v>-0.74035373864382947</v>
      </c>
      <c r="IC11">
        <v>2</v>
      </c>
      <c r="ID11">
        <f t="shared" si="67"/>
        <v>0.59859256364171531</v>
      </c>
      <c r="IF11" s="1" t="s">
        <v>38</v>
      </c>
      <c r="IG11" s="6">
        <f>'raw data (CT)'!AJ10</f>
        <v>18.286834961947001</v>
      </c>
      <c r="IH11">
        <f t="shared" si="130"/>
        <v>16.927599762855628</v>
      </c>
      <c r="II11">
        <f t="shared" si="68"/>
        <v>-1.3592351990913727</v>
      </c>
      <c r="IJ11">
        <v>2</v>
      </c>
      <c r="IK11">
        <f t="shared" si="69"/>
        <v>0.38978886978657473</v>
      </c>
      <c r="IM11" s="1" t="s">
        <v>38</v>
      </c>
      <c r="IN11" s="6">
        <f>'raw data (CT)'!AK10</f>
        <v>18.283815331954699</v>
      </c>
      <c r="IO11">
        <f t="shared" si="131"/>
        <v>19.171111081095617</v>
      </c>
      <c r="IP11">
        <f t="shared" si="70"/>
        <v>0.88729574914091813</v>
      </c>
      <c r="IQ11">
        <v>2</v>
      </c>
      <c r="IR11">
        <f t="shared" si="71"/>
        <v>1.8497057027476209</v>
      </c>
      <c r="IT11" s="1" t="s">
        <v>38</v>
      </c>
      <c r="IU11" s="6">
        <f>'raw data (CT)'!AL10</f>
        <v>13.9447076918331</v>
      </c>
      <c r="IV11">
        <f t="shared" si="132"/>
        <v>12.8005556356607</v>
      </c>
      <c r="IW11">
        <f t="shared" si="72"/>
        <v>-1.1441520561724001</v>
      </c>
      <c r="IX11">
        <v>2</v>
      </c>
      <c r="IY11">
        <f t="shared" si="73"/>
        <v>0.45245554133261456</v>
      </c>
      <c r="JA11" s="1" t="s">
        <v>38</v>
      </c>
      <c r="JB11" s="6">
        <f>'raw data (CT)'!AM10</f>
        <v>19.933262347840401</v>
      </c>
      <c r="JC11">
        <f t="shared" si="133"/>
        <v>17.95870726755674</v>
      </c>
      <c r="JD11">
        <f t="shared" si="74"/>
        <v>-1.9745550802836611</v>
      </c>
      <c r="JE11">
        <v>2</v>
      </c>
      <c r="JF11">
        <f t="shared" si="75"/>
        <v>0.25444838149662552</v>
      </c>
      <c r="JH11" s="1" t="s">
        <v>38</v>
      </c>
      <c r="JI11" s="6">
        <f>'raw data (CT)'!AN10</f>
        <v>16.147271797461102</v>
      </c>
      <c r="JJ11">
        <f t="shared" si="134"/>
        <v>15.256277649510594</v>
      </c>
      <c r="JK11">
        <f t="shared" si="76"/>
        <v>-0.89099414795050791</v>
      </c>
      <c r="JL11">
        <v>2</v>
      </c>
      <c r="JM11">
        <f t="shared" si="77"/>
        <v>0.53924240318879291</v>
      </c>
      <c r="JO11" s="1" t="s">
        <v>38</v>
      </c>
      <c r="JP11" s="6">
        <f>'raw data (CT)'!AO10</f>
        <v>20.9715158187547</v>
      </c>
      <c r="JQ11">
        <f t="shared" si="135"/>
        <v>19.237559646512842</v>
      </c>
      <c r="JR11">
        <f t="shared" si="78"/>
        <v>-1.7339561722418573</v>
      </c>
      <c r="JS11">
        <v>2</v>
      </c>
      <c r="JT11">
        <f t="shared" si="79"/>
        <v>0.30062644484274187</v>
      </c>
      <c r="JV11" s="1" t="s">
        <v>38</v>
      </c>
      <c r="JW11" s="6">
        <f>'raw data (CT)'!AP10</f>
        <v>20.419749588238599</v>
      </c>
      <c r="JX11">
        <f t="shared" si="136"/>
        <v>19.185998272815532</v>
      </c>
      <c r="JY11">
        <f t="shared" si="80"/>
        <v>-1.233751315423067</v>
      </c>
      <c r="JZ11">
        <v>2</v>
      </c>
      <c r="KA11">
        <f t="shared" si="81"/>
        <v>0.42521036935838674</v>
      </c>
      <c r="KC11" s="1" t="s">
        <v>38</v>
      </c>
      <c r="KD11" s="6">
        <f>'raw data (CT)'!AQ10</f>
        <v>21.914747444832599</v>
      </c>
      <c r="KE11">
        <f t="shared" si="137"/>
        <v>20.149562891563207</v>
      </c>
      <c r="KF11">
        <f t="shared" si="82"/>
        <v>-1.7651845532693926</v>
      </c>
      <c r="KG11">
        <v>2</v>
      </c>
      <c r="KH11">
        <f t="shared" si="83"/>
        <v>0.29418904847590588</v>
      </c>
      <c r="KJ11" s="1" t="s">
        <v>38</v>
      </c>
      <c r="KK11" s="6">
        <f>'raw data (CT)'!AR10</f>
        <v>11.885581287136899</v>
      </c>
      <c r="KL11">
        <f t="shared" si="138"/>
        <v>11.001191089594538</v>
      </c>
      <c r="KM11">
        <f t="shared" si="84"/>
        <v>-0.88439019754236092</v>
      </c>
      <c r="KN11">
        <v>2</v>
      </c>
      <c r="KO11">
        <f t="shared" si="85"/>
        <v>0.54171644863271518</v>
      </c>
      <c r="KQ11" s="1" t="s">
        <v>38</v>
      </c>
      <c r="KR11" s="6">
        <f>'raw data (CT)'!AS10</f>
        <v>34.258592843853599</v>
      </c>
      <c r="KS11">
        <f t="shared" si="139"/>
        <v>22.871235492608644</v>
      </c>
      <c r="KT11">
        <f t="shared" si="86"/>
        <v>-11.387357351244955</v>
      </c>
      <c r="KU11">
        <v>2</v>
      </c>
      <c r="KV11">
        <f t="shared" si="87"/>
        <v>3.7330505078306725E-4</v>
      </c>
      <c r="KX11" s="1" t="s">
        <v>38</v>
      </c>
      <c r="KY11" s="6">
        <f>'raw data (CT)'!AT10</f>
        <v>10.836563315923501</v>
      </c>
      <c r="KZ11">
        <f t="shared" si="140"/>
        <v>11.215127772608364</v>
      </c>
      <c r="LA11">
        <f t="shared" si="88"/>
        <v>0.37856445668486316</v>
      </c>
      <c r="LB11">
        <v>2</v>
      </c>
      <c r="LC11">
        <f t="shared" si="89"/>
        <v>1.3000476086187187</v>
      </c>
      <c r="LE11" s="1" t="s">
        <v>38</v>
      </c>
      <c r="LF11" s="6">
        <f>'raw data (CT)'!AU10</f>
        <v>26.766420159456398</v>
      </c>
      <c r="LG11">
        <f t="shared" si="141"/>
        <v>23.320749146720665</v>
      </c>
      <c r="LH11">
        <f t="shared" si="90"/>
        <v>-3.4456710127357333</v>
      </c>
      <c r="LI11">
        <v>2</v>
      </c>
      <c r="LJ11">
        <f t="shared" si="91"/>
        <v>9.1780341642557869E-2</v>
      </c>
      <c r="LL11" s="1" t="s">
        <v>38</v>
      </c>
      <c r="LM11" s="6">
        <f>'raw data (CT)'!AV10</f>
        <v>23.467611862542</v>
      </c>
      <c r="LN11">
        <f t="shared" si="142"/>
        <v>20.718054461687025</v>
      </c>
      <c r="LO11">
        <f t="shared" si="92"/>
        <v>-2.7495574008549752</v>
      </c>
      <c r="LP11">
        <v>2</v>
      </c>
      <c r="LQ11">
        <f t="shared" si="93"/>
        <v>0.1486965004351079</v>
      </c>
      <c r="LS11" s="1" t="s">
        <v>38</v>
      </c>
      <c r="LT11" s="6">
        <f>'raw data (CT)'!AW10</f>
        <v>13.1805932335858</v>
      </c>
      <c r="LU11">
        <f t="shared" si="143"/>
        <v>12.69034893700203</v>
      </c>
      <c r="LV11">
        <f t="shared" si="94"/>
        <v>-0.49024429658376967</v>
      </c>
      <c r="LW11">
        <v>2</v>
      </c>
      <c r="LX11">
        <f t="shared" si="95"/>
        <v>0.71190453831266398</v>
      </c>
    </row>
    <row r="12" spans="2:336" x14ac:dyDescent="0.25">
      <c r="B12" s="1" t="s">
        <v>39</v>
      </c>
      <c r="C12">
        <f>'raw data (CT)'!AX11</f>
        <v>8.1124520890688299</v>
      </c>
      <c r="D12">
        <f t="shared" si="96"/>
        <v>8.381564747564326</v>
      </c>
      <c r="E12">
        <f t="shared" si="0"/>
        <v>0.26911265849549615</v>
      </c>
      <c r="F12">
        <v>2</v>
      </c>
      <c r="G12">
        <f t="shared" si="1"/>
        <v>1.2050664136536933</v>
      </c>
      <c r="I12" s="1" t="s">
        <v>39</v>
      </c>
      <c r="J12" s="6">
        <f>'raw data (CT)'!C11</f>
        <v>19.2854052177711</v>
      </c>
      <c r="K12">
        <f t="shared" si="97"/>
        <v>16.906242537025712</v>
      </c>
      <c r="L12">
        <f t="shared" si="2"/>
        <v>-2.3791626807453881</v>
      </c>
      <c r="M12">
        <v>2</v>
      </c>
      <c r="N12">
        <f t="shared" si="3"/>
        <v>0.19222092752811074</v>
      </c>
      <c r="P12" s="1" t="s">
        <v>39</v>
      </c>
      <c r="Q12" s="6">
        <f>'raw data (CT)'!D11</f>
        <v>20.1430562483987</v>
      </c>
      <c r="R12">
        <f t="shared" si="98"/>
        <v>19.990167897085747</v>
      </c>
      <c r="S12">
        <f t="shared" si="4"/>
        <v>-0.15288835131295286</v>
      </c>
      <c r="T12">
        <v>2</v>
      </c>
      <c r="U12">
        <f t="shared" si="5"/>
        <v>0.89944791680462532</v>
      </c>
      <c r="W12" s="1" t="s">
        <v>39</v>
      </c>
      <c r="X12">
        <f>'raw data (CT)'!E11</f>
        <v>17.942956180705899</v>
      </c>
      <c r="Y12">
        <f t="shared" si="99"/>
        <v>17.084346793590367</v>
      </c>
      <c r="Z12">
        <f t="shared" si="6"/>
        <v>-0.85860938711553203</v>
      </c>
      <c r="AA12">
        <v>2</v>
      </c>
      <c r="AB12">
        <f t="shared" si="7"/>
        <v>0.55148387680622779</v>
      </c>
      <c r="AD12" s="1" t="s">
        <v>39</v>
      </c>
      <c r="AE12" s="6">
        <f>'raw data (CT)'!F11</f>
        <v>14.2499332053802</v>
      </c>
      <c r="AF12">
        <f t="shared" si="100"/>
        <v>14.453817354304618</v>
      </c>
      <c r="AG12">
        <f t="shared" si="8"/>
        <v>0.20388414892441808</v>
      </c>
      <c r="AH12">
        <v>2</v>
      </c>
      <c r="AI12">
        <f t="shared" si="9"/>
        <v>1.1517951473586354</v>
      </c>
      <c r="AK12" s="1" t="s">
        <v>39</v>
      </c>
      <c r="AL12">
        <f>'raw data (CT)'!G11</f>
        <v>40</v>
      </c>
      <c r="AM12">
        <f t="shared" si="101"/>
        <v>32.129758314536893</v>
      </c>
      <c r="AN12">
        <f t="shared" si="10"/>
        <v>-7.8702416854631068</v>
      </c>
      <c r="AO12">
        <v>2</v>
      </c>
      <c r="AP12">
        <f t="shared" si="11"/>
        <v>4.2738687367098469E-3</v>
      </c>
      <c r="AR12" s="1" t="s">
        <v>39</v>
      </c>
      <c r="AS12" s="6">
        <f>'raw data (CT)'!H11</f>
        <v>13.4054582336622</v>
      </c>
      <c r="AT12">
        <f t="shared" si="102"/>
        <v>13.815727410847922</v>
      </c>
      <c r="AU12">
        <f t="shared" si="12"/>
        <v>0.41026917718572165</v>
      </c>
      <c r="AV12">
        <v>2</v>
      </c>
      <c r="AW12">
        <f t="shared" si="13"/>
        <v>1.3289337426367263</v>
      </c>
      <c r="AY12" s="1" t="s">
        <v>39</v>
      </c>
      <c r="AZ12">
        <f>'raw data (CT)'!I11</f>
        <v>18.207458789356501</v>
      </c>
      <c r="BA12">
        <f t="shared" si="103"/>
        <v>16.814180779246751</v>
      </c>
      <c r="BB12">
        <f t="shared" si="14"/>
        <v>-1.3932780101097499</v>
      </c>
      <c r="BC12">
        <v>2</v>
      </c>
      <c r="BD12">
        <f t="shared" si="15"/>
        <v>0.38069881646262238</v>
      </c>
      <c r="BF12" s="1" t="s">
        <v>39</v>
      </c>
      <c r="BG12" s="6">
        <f>'raw data (CT)'!J11</f>
        <v>40</v>
      </c>
      <c r="BH12">
        <f t="shared" si="104"/>
        <v>33.884316396361264</v>
      </c>
      <c r="BI12">
        <f t="shared" si="16"/>
        <v>-6.1156836036387361</v>
      </c>
      <c r="BJ12">
        <v>2</v>
      </c>
      <c r="BK12">
        <f t="shared" si="17"/>
        <v>1.4421013762591696E-2</v>
      </c>
      <c r="BM12" s="1" t="s">
        <v>39</v>
      </c>
      <c r="BN12" s="6">
        <f>'raw data (CT)'!K11</f>
        <v>20.727106097746599</v>
      </c>
      <c r="BO12">
        <f t="shared" si="105"/>
        <v>18.797749472919953</v>
      </c>
      <c r="BP12">
        <f t="shared" si="18"/>
        <v>-1.9293566248266458</v>
      </c>
      <c r="BQ12">
        <v>2</v>
      </c>
      <c r="BR12">
        <f t="shared" si="19"/>
        <v>0.26254622826136714</v>
      </c>
      <c r="BT12" s="1" t="s">
        <v>39</v>
      </c>
      <c r="BU12">
        <f>'raw data (CT)'!L11</f>
        <v>21.271085640848298</v>
      </c>
      <c r="BV12">
        <f t="shared" si="106"/>
        <v>20.142197129415532</v>
      </c>
      <c r="BW12">
        <f t="shared" si="20"/>
        <v>-1.1288885114327663</v>
      </c>
      <c r="BX12">
        <v>2</v>
      </c>
      <c r="BY12">
        <f t="shared" si="21"/>
        <v>0.45726788012546798</v>
      </c>
      <c r="CA12" s="1" t="s">
        <v>39</v>
      </c>
      <c r="CB12" s="6">
        <f>'raw data (CT)'!M11</f>
        <v>13.9966821855575</v>
      </c>
      <c r="CC12">
        <f t="shared" si="107"/>
        <v>13.853013643955933</v>
      </c>
      <c r="CD12">
        <f t="shared" si="22"/>
        <v>-0.14366854160156706</v>
      </c>
      <c r="CE12">
        <v>2</v>
      </c>
      <c r="CF12">
        <f t="shared" si="23"/>
        <v>0.90521441151106019</v>
      </c>
      <c r="CH12" s="1" t="s">
        <v>39</v>
      </c>
      <c r="CI12">
        <f>'raw data (CT)'!N11</f>
        <v>17.954484890897302</v>
      </c>
      <c r="CJ12">
        <f t="shared" si="108"/>
        <v>18.180611183594937</v>
      </c>
      <c r="CK12">
        <f t="shared" si="24"/>
        <v>0.22612629269763573</v>
      </c>
      <c r="CL12">
        <v>2</v>
      </c>
      <c r="CM12">
        <f t="shared" si="25"/>
        <v>1.1696900535677202</v>
      </c>
      <c r="CO12" s="1" t="s">
        <v>39</v>
      </c>
      <c r="CP12">
        <f>'raw data (CT)'!O11</f>
        <v>17.021004132210599</v>
      </c>
      <c r="CQ12">
        <f t="shared" si="109"/>
        <v>16.19048256795282</v>
      </c>
      <c r="CR12">
        <f t="shared" si="26"/>
        <v>-0.83052156425777923</v>
      </c>
      <c r="CS12">
        <v>2</v>
      </c>
      <c r="CT12">
        <f t="shared" si="27"/>
        <v>0.56232591308172919</v>
      </c>
      <c r="CV12" s="1" t="s">
        <v>39</v>
      </c>
      <c r="CW12" s="6">
        <f>'raw data (CT)'!P11</f>
        <v>30.366661338626798</v>
      </c>
      <c r="CX12">
        <f t="shared" si="110"/>
        <v>22.759140464956968</v>
      </c>
      <c r="CY12">
        <f t="shared" si="28"/>
        <v>-7.6075208736698308</v>
      </c>
      <c r="CZ12">
        <v>2</v>
      </c>
      <c r="DA12">
        <f t="shared" si="29"/>
        <v>5.1275278084695029E-3</v>
      </c>
      <c r="DC12" s="1" t="s">
        <v>39</v>
      </c>
      <c r="DD12">
        <f>'raw data (CT)'!Q11</f>
        <v>20.907289457983101</v>
      </c>
      <c r="DE12">
        <f t="shared" si="111"/>
        <v>19.336807720581437</v>
      </c>
      <c r="DF12">
        <f t="shared" si="30"/>
        <v>-1.5704817374016642</v>
      </c>
      <c r="DG12">
        <v>2</v>
      </c>
      <c r="DH12">
        <f t="shared" si="31"/>
        <v>0.33669594764266775</v>
      </c>
      <c r="DJ12" s="1" t="s">
        <v>39</v>
      </c>
      <c r="DK12">
        <f>'raw data (CT)'!R11</f>
        <v>20.939368293049601</v>
      </c>
      <c r="DL12">
        <f t="shared" si="112"/>
        <v>19.492732279550413</v>
      </c>
      <c r="DM12">
        <f t="shared" si="32"/>
        <v>-1.4466360134991874</v>
      </c>
      <c r="DN12">
        <v>2</v>
      </c>
      <c r="DO12">
        <f t="shared" si="33"/>
        <v>0.36687588576438113</v>
      </c>
      <c r="DQ12" s="1" t="s">
        <v>39</v>
      </c>
      <c r="DR12">
        <f>'raw data (CT)'!S11</f>
        <v>21.095285288671299</v>
      </c>
      <c r="DS12">
        <f t="shared" si="113"/>
        <v>19.890571954385628</v>
      </c>
      <c r="DT12">
        <f t="shared" si="34"/>
        <v>-1.2047133342856711</v>
      </c>
      <c r="DU12">
        <v>2</v>
      </c>
      <c r="DV12">
        <f t="shared" si="35"/>
        <v>0.43385554277265809</v>
      </c>
      <c r="DX12" s="1" t="s">
        <v>39</v>
      </c>
      <c r="DY12" s="6">
        <f>'raw data (CT)'!T11</f>
        <v>17.714607072258499</v>
      </c>
      <c r="DZ12">
        <f t="shared" si="114"/>
        <v>16.100101805295477</v>
      </c>
      <c r="EA12">
        <f t="shared" si="36"/>
        <v>-1.6145052669630218</v>
      </c>
      <c r="EB12">
        <v>2</v>
      </c>
      <c r="EC12">
        <f t="shared" si="37"/>
        <v>0.32657691824673785</v>
      </c>
      <c r="EE12" s="1" t="s">
        <v>39</v>
      </c>
      <c r="EF12" s="6">
        <f>'raw data (CT)'!U11</f>
        <v>40</v>
      </c>
      <c r="EG12">
        <f t="shared" si="115"/>
        <v>30.917666224676928</v>
      </c>
      <c r="EH12">
        <f t="shared" si="38"/>
        <v>-9.0823337753230717</v>
      </c>
      <c r="EI12">
        <v>2</v>
      </c>
      <c r="EJ12">
        <f t="shared" si="39"/>
        <v>1.8447822147008648E-3</v>
      </c>
      <c r="EL12" s="1" t="s">
        <v>39</v>
      </c>
      <c r="EM12" s="6">
        <f>'raw data (CT)'!V11</f>
        <v>15.5414049958543</v>
      </c>
      <c r="EN12">
        <f t="shared" si="116"/>
        <v>14.761757193633006</v>
      </c>
      <c r="EO12">
        <f t="shared" si="40"/>
        <v>-0.77964780222129448</v>
      </c>
      <c r="EP12">
        <v>2</v>
      </c>
      <c r="EQ12">
        <f t="shared" si="41"/>
        <v>0.58250898082288161</v>
      </c>
      <c r="ES12" s="1" t="s">
        <v>39</v>
      </c>
      <c r="ET12" s="6">
        <f>'raw data (CT)'!W11</f>
        <v>20.1665604087197</v>
      </c>
      <c r="EU12">
        <f t="shared" si="117"/>
        <v>19.084875726203943</v>
      </c>
      <c r="EV12">
        <f t="shared" si="42"/>
        <v>-1.0816846825157569</v>
      </c>
      <c r="EW12">
        <v>2</v>
      </c>
      <c r="EX12">
        <f t="shared" si="43"/>
        <v>0.47247677441171276</v>
      </c>
      <c r="EZ12" s="1" t="s">
        <v>39</v>
      </c>
      <c r="FA12" s="6">
        <f>'raw data (CT)'!X11</f>
        <v>22.835502194806399</v>
      </c>
      <c r="FB12">
        <f t="shared" si="118"/>
        <v>21.087224816560678</v>
      </c>
      <c r="FC12">
        <f t="shared" si="44"/>
        <v>-1.7482773782457208</v>
      </c>
      <c r="FD12">
        <v>2</v>
      </c>
      <c r="FE12">
        <f t="shared" si="45"/>
        <v>0.29765697813332659</v>
      </c>
      <c r="FG12" s="1" t="s">
        <v>39</v>
      </c>
      <c r="FH12" s="6">
        <f>'raw data (CT)'!Y11</f>
        <v>22.493673534305898</v>
      </c>
      <c r="FI12">
        <f t="shared" si="119"/>
        <v>20.979730422171031</v>
      </c>
      <c r="FJ12">
        <f t="shared" si="46"/>
        <v>-1.5139431121348679</v>
      </c>
      <c r="FK12">
        <v>2</v>
      </c>
      <c r="FL12">
        <f t="shared" si="47"/>
        <v>0.35015288706034076</v>
      </c>
      <c r="FN12" s="1" t="s">
        <v>39</v>
      </c>
      <c r="FO12" s="6">
        <f>'raw data (CT)'!Z11</f>
        <v>16.6482445931175</v>
      </c>
      <c r="FP12">
        <f t="shared" si="120"/>
        <v>15.824092867795329</v>
      </c>
      <c r="FQ12">
        <f t="shared" si="48"/>
        <v>-0.82415172532217085</v>
      </c>
      <c r="FR12">
        <v>2</v>
      </c>
      <c r="FS12">
        <f t="shared" si="49"/>
        <v>0.5648142037929611</v>
      </c>
      <c r="FU12" s="1" t="s">
        <v>39</v>
      </c>
      <c r="FV12" s="6">
        <f>'raw data (CT)'!AA11</f>
        <v>30.787072286563099</v>
      </c>
      <c r="FW12">
        <f t="shared" si="121"/>
        <v>29.263186091273731</v>
      </c>
      <c r="FX12">
        <f t="shared" si="50"/>
        <v>-1.5238861952893679</v>
      </c>
      <c r="FY12">
        <v>2</v>
      </c>
      <c r="FZ12">
        <f t="shared" si="51"/>
        <v>0.34774792338909444</v>
      </c>
      <c r="GB12" s="1" t="s">
        <v>39</v>
      </c>
      <c r="GC12" s="6">
        <f>'raw data (CT)'!AB11</f>
        <v>17.226472719079801</v>
      </c>
      <c r="GD12">
        <f t="shared" si="122"/>
        <v>15.125932606673496</v>
      </c>
      <c r="GE12">
        <f t="shared" si="52"/>
        <v>-2.1005401124063052</v>
      </c>
      <c r="GF12">
        <v>2</v>
      </c>
      <c r="GG12">
        <f t="shared" si="53"/>
        <v>0.23317093761430141</v>
      </c>
      <c r="GI12" s="1" t="s">
        <v>39</v>
      </c>
      <c r="GJ12" s="6">
        <f>'raw data (CT)'!AC11</f>
        <v>19.728368653156299</v>
      </c>
      <c r="GK12">
        <f t="shared" si="123"/>
        <v>18.288934999248522</v>
      </c>
      <c r="GL12">
        <f t="shared" si="54"/>
        <v>-1.439433653907777</v>
      </c>
      <c r="GM12">
        <v>2</v>
      </c>
      <c r="GN12">
        <f t="shared" si="55"/>
        <v>0.36871201794757058</v>
      </c>
      <c r="GP12" s="1" t="s">
        <v>39</v>
      </c>
      <c r="GQ12" s="6">
        <f>'raw data (CT)'!AD11</f>
        <v>11.6589715411671</v>
      </c>
      <c r="GR12">
        <f t="shared" si="124"/>
        <v>13.630710070069707</v>
      </c>
      <c r="GS12">
        <f t="shared" si="56"/>
        <v>1.9717385289026073</v>
      </c>
      <c r="GT12">
        <v>2</v>
      </c>
      <c r="GU12">
        <f t="shared" si="57"/>
        <v>3.922405062862131</v>
      </c>
      <c r="GW12" s="1" t="s">
        <v>39</v>
      </c>
      <c r="GX12" s="6">
        <f>'raw data (CT)'!AE11</f>
        <v>21.45144379644</v>
      </c>
      <c r="GY12">
        <f t="shared" si="125"/>
        <v>19.432931550734956</v>
      </c>
      <c r="GZ12">
        <f t="shared" si="58"/>
        <v>-2.0185122457050433</v>
      </c>
      <c r="HA12">
        <v>2</v>
      </c>
      <c r="HB12">
        <f t="shared" si="59"/>
        <v>0.24681256612085414</v>
      </c>
      <c r="HD12" s="1" t="s">
        <v>39</v>
      </c>
      <c r="HE12" s="6">
        <f>'raw data (CT)'!AF11</f>
        <v>19.306342291700901</v>
      </c>
      <c r="HF12">
        <f t="shared" si="126"/>
        <v>18.216096425428546</v>
      </c>
      <c r="HG12">
        <f t="shared" si="60"/>
        <v>-1.0902458662723546</v>
      </c>
      <c r="HH12">
        <v>2</v>
      </c>
      <c r="HI12">
        <f t="shared" si="61"/>
        <v>0.46968132398394008</v>
      </c>
      <c r="HK12" s="1" t="s">
        <v>39</v>
      </c>
      <c r="HL12" s="6">
        <f>'raw data (CT)'!AG11</f>
        <v>24.115950719502599</v>
      </c>
      <c r="HM12">
        <f t="shared" si="127"/>
        <v>22.648321545106789</v>
      </c>
      <c r="HN12">
        <f t="shared" si="62"/>
        <v>-1.4676291743958103</v>
      </c>
      <c r="HO12">
        <v>2</v>
      </c>
      <c r="HP12">
        <f t="shared" si="63"/>
        <v>0.36157600000298407</v>
      </c>
      <c r="HR12" s="1" t="s">
        <v>39</v>
      </c>
      <c r="HS12" s="6">
        <f>'raw data (CT)'!AH11</f>
        <v>20.515137771773698</v>
      </c>
      <c r="HT12">
        <f t="shared" si="128"/>
        <v>18.368906045840017</v>
      </c>
      <c r="HU12">
        <f t="shared" si="64"/>
        <v>-2.1462317259336814</v>
      </c>
      <c r="HV12">
        <v>2</v>
      </c>
      <c r="HW12">
        <f t="shared" si="65"/>
        <v>0.22590189437121919</v>
      </c>
      <c r="HY12" s="1" t="s">
        <v>39</v>
      </c>
      <c r="HZ12" s="6">
        <f>'raw data (CT)'!AI11</f>
        <v>20.858292384133001</v>
      </c>
      <c r="IA12">
        <f t="shared" si="129"/>
        <v>20.388606089565169</v>
      </c>
      <c r="IB12">
        <f t="shared" si="66"/>
        <v>-0.46968629456783262</v>
      </c>
      <c r="IC12">
        <v>2</v>
      </c>
      <c r="ID12">
        <f t="shared" si="67"/>
        <v>0.72212160172628326</v>
      </c>
      <c r="IF12" s="1" t="s">
        <v>39</v>
      </c>
      <c r="IG12" s="6">
        <f>'raw data (CT)'!AJ11</f>
        <v>16.7768447470533</v>
      </c>
      <c r="IH12">
        <f t="shared" si="130"/>
        <v>16.927599762855628</v>
      </c>
      <c r="II12">
        <f t="shared" si="68"/>
        <v>0.15075501580232853</v>
      </c>
      <c r="IJ12">
        <v>2</v>
      </c>
      <c r="IK12">
        <f t="shared" si="69"/>
        <v>1.1101503028813844</v>
      </c>
      <c r="IM12" s="1" t="s">
        <v>39</v>
      </c>
      <c r="IN12" s="6">
        <f>'raw data (CT)'!AK11</f>
        <v>20.1280316534443</v>
      </c>
      <c r="IO12">
        <f t="shared" si="131"/>
        <v>19.171111081095617</v>
      </c>
      <c r="IP12">
        <f t="shared" si="70"/>
        <v>-0.95692057234868244</v>
      </c>
      <c r="IQ12">
        <v>2</v>
      </c>
      <c r="IR12">
        <f t="shared" si="71"/>
        <v>0.51515533793352974</v>
      </c>
      <c r="IT12" s="1" t="s">
        <v>39</v>
      </c>
      <c r="IU12" s="6">
        <f>'raw data (CT)'!AL11</f>
        <v>12.8079893642933</v>
      </c>
      <c r="IV12">
        <f t="shared" si="132"/>
        <v>12.8005556356607</v>
      </c>
      <c r="IW12">
        <f t="shared" si="72"/>
        <v>-7.4337286326002783E-3</v>
      </c>
      <c r="IX12">
        <v>2</v>
      </c>
      <c r="IY12">
        <f t="shared" si="73"/>
        <v>0.99486058418003953</v>
      </c>
      <c r="JA12" s="1" t="s">
        <v>39</v>
      </c>
      <c r="JB12" s="6">
        <f>'raw data (CT)'!AM11</f>
        <v>18.296564097767501</v>
      </c>
      <c r="JC12">
        <f t="shared" si="133"/>
        <v>17.95870726755674</v>
      </c>
      <c r="JD12">
        <f t="shared" si="74"/>
        <v>-0.33785683021076096</v>
      </c>
      <c r="JE12">
        <v>2</v>
      </c>
      <c r="JF12">
        <f t="shared" si="75"/>
        <v>0.79121581575562838</v>
      </c>
      <c r="JH12" s="1" t="s">
        <v>39</v>
      </c>
      <c r="JI12" s="6">
        <f>'raw data (CT)'!AN11</f>
        <v>15.2610339849114</v>
      </c>
      <c r="JJ12">
        <f t="shared" si="134"/>
        <v>15.256277649510594</v>
      </c>
      <c r="JK12">
        <f t="shared" si="76"/>
        <v>-4.756335400806222E-3</v>
      </c>
      <c r="JL12">
        <v>2</v>
      </c>
      <c r="JM12">
        <f t="shared" si="77"/>
        <v>0.99670858813829188</v>
      </c>
      <c r="JO12" s="1" t="s">
        <v>39</v>
      </c>
      <c r="JP12" s="6">
        <f>'raw data (CT)'!AO11</f>
        <v>20.6085958493004</v>
      </c>
      <c r="JQ12">
        <f t="shared" si="135"/>
        <v>19.237559646512842</v>
      </c>
      <c r="JR12">
        <f t="shared" si="78"/>
        <v>-1.3710362027875576</v>
      </c>
      <c r="JS12">
        <v>2</v>
      </c>
      <c r="JT12">
        <f t="shared" si="79"/>
        <v>0.38661346698166943</v>
      </c>
      <c r="JV12" s="1" t="s">
        <v>39</v>
      </c>
      <c r="JW12" s="6">
        <f>'raw data (CT)'!AP11</f>
        <v>20.487234238897798</v>
      </c>
      <c r="JX12">
        <f t="shared" si="136"/>
        <v>19.185998272815532</v>
      </c>
      <c r="JY12">
        <f t="shared" si="80"/>
        <v>-1.3012359660822668</v>
      </c>
      <c r="JZ12">
        <v>2</v>
      </c>
      <c r="KA12">
        <f t="shared" si="81"/>
        <v>0.40577841625759331</v>
      </c>
      <c r="KC12" s="1" t="s">
        <v>39</v>
      </c>
      <c r="KD12" s="6">
        <f>'raw data (CT)'!AQ11</f>
        <v>21.4864656721378</v>
      </c>
      <c r="KE12">
        <f t="shared" si="137"/>
        <v>20.149562891563207</v>
      </c>
      <c r="KF12">
        <f t="shared" si="82"/>
        <v>-1.3369027805745937</v>
      </c>
      <c r="KG12">
        <v>2</v>
      </c>
      <c r="KH12">
        <f t="shared" si="83"/>
        <v>0.3958696086488564</v>
      </c>
      <c r="KJ12" s="1" t="s">
        <v>39</v>
      </c>
      <c r="KK12" s="6">
        <f>'raw data (CT)'!AR11</f>
        <v>11.183948598438199</v>
      </c>
      <c r="KL12">
        <f t="shared" si="138"/>
        <v>11.001191089594538</v>
      </c>
      <c r="KM12">
        <f t="shared" si="84"/>
        <v>-0.18275750884366104</v>
      </c>
      <c r="KN12">
        <v>2</v>
      </c>
      <c r="KO12">
        <f t="shared" si="85"/>
        <v>0.88101744491081513</v>
      </c>
      <c r="KQ12" s="1" t="s">
        <v>39</v>
      </c>
      <c r="KR12" s="6">
        <f>'raw data (CT)'!AS11</f>
        <v>23.4728204794161</v>
      </c>
      <c r="KS12">
        <f t="shared" si="139"/>
        <v>22.871235492608644</v>
      </c>
      <c r="KT12">
        <f t="shared" si="86"/>
        <v>-0.60158498680745609</v>
      </c>
      <c r="KU12">
        <v>2</v>
      </c>
      <c r="KV12">
        <f t="shared" si="87"/>
        <v>0.65902952847905039</v>
      </c>
      <c r="KX12" s="1" t="s">
        <v>39</v>
      </c>
      <c r="KY12" s="6">
        <f>'raw data (CT)'!AT11</f>
        <v>10.2366976049441</v>
      </c>
      <c r="KZ12">
        <f t="shared" si="140"/>
        <v>11.215127772608364</v>
      </c>
      <c r="LA12">
        <f t="shared" si="88"/>
        <v>0.97843016766426416</v>
      </c>
      <c r="LB12">
        <v>2</v>
      </c>
      <c r="LC12">
        <f t="shared" si="89"/>
        <v>1.9703202876362924</v>
      </c>
      <c r="LE12" s="1" t="s">
        <v>39</v>
      </c>
      <c r="LF12" s="6">
        <f>'raw data (CT)'!AU11</f>
        <v>26.379471816029199</v>
      </c>
      <c r="LG12">
        <f t="shared" si="141"/>
        <v>23.320749146720665</v>
      </c>
      <c r="LH12">
        <f t="shared" si="90"/>
        <v>-3.0587226693085334</v>
      </c>
      <c r="LI12">
        <v>2</v>
      </c>
      <c r="LJ12">
        <f t="shared" si="91"/>
        <v>0.12001422586565451</v>
      </c>
      <c r="LL12" s="1" t="s">
        <v>39</v>
      </c>
      <c r="LM12" s="6">
        <f>'raw data (CT)'!AV11</f>
        <v>21.372630795260701</v>
      </c>
      <c r="LN12">
        <f t="shared" si="142"/>
        <v>20.718054461687025</v>
      </c>
      <c r="LO12">
        <f t="shared" si="92"/>
        <v>-0.65457633357367584</v>
      </c>
      <c r="LP12">
        <v>2</v>
      </c>
      <c r="LQ12">
        <f t="shared" si="93"/>
        <v>0.63526201694987872</v>
      </c>
      <c r="LS12" s="1" t="s">
        <v>39</v>
      </c>
      <c r="LT12" s="6">
        <f>'raw data (CT)'!AW11</f>
        <v>12.2961355226414</v>
      </c>
      <c r="LU12">
        <f t="shared" si="143"/>
        <v>12.69034893700203</v>
      </c>
      <c r="LV12">
        <f t="shared" si="94"/>
        <v>0.39421341436062995</v>
      </c>
      <c r="LW12">
        <v>2</v>
      </c>
      <c r="LX12">
        <f t="shared" si="95"/>
        <v>1.3142260230227407</v>
      </c>
    </row>
    <row r="13" spans="2:336" x14ac:dyDescent="0.25">
      <c r="B13" s="1" t="s">
        <v>40</v>
      </c>
      <c r="C13">
        <f>'raw data (CT)'!AX12</f>
        <v>8.4093574391526307</v>
      </c>
      <c r="D13">
        <f t="shared" si="96"/>
        <v>8.381564747564326</v>
      </c>
      <c r="E13">
        <f t="shared" si="0"/>
        <v>-2.7792691588304663E-2</v>
      </c>
      <c r="F13">
        <v>2</v>
      </c>
      <c r="G13">
        <f t="shared" si="1"/>
        <v>0.9809199473901743</v>
      </c>
      <c r="I13" s="1" t="s">
        <v>40</v>
      </c>
      <c r="J13" s="6">
        <f>'raw data (CT)'!C12</f>
        <v>16.062447839614101</v>
      </c>
      <c r="K13">
        <f t="shared" si="97"/>
        <v>16.906242537025712</v>
      </c>
      <c r="L13">
        <f t="shared" si="2"/>
        <v>0.84379469741161017</v>
      </c>
      <c r="M13">
        <v>2</v>
      </c>
      <c r="N13">
        <f t="shared" si="3"/>
        <v>1.7947646793343419</v>
      </c>
      <c r="P13" s="1" t="s">
        <v>40</v>
      </c>
      <c r="Q13" s="6">
        <f>'raw data (CT)'!D12</f>
        <v>19.543760615081499</v>
      </c>
      <c r="R13">
        <f t="shared" si="98"/>
        <v>19.990167897085747</v>
      </c>
      <c r="S13">
        <f t="shared" si="4"/>
        <v>0.44640728200424817</v>
      </c>
      <c r="T13">
        <v>2</v>
      </c>
      <c r="U13">
        <f t="shared" si="5"/>
        <v>1.3626426630542241</v>
      </c>
      <c r="W13" s="1" t="s">
        <v>40</v>
      </c>
      <c r="X13">
        <f>'raw data (CT)'!E12</f>
        <v>17.419534246912399</v>
      </c>
      <c r="Y13">
        <f t="shared" si="99"/>
        <v>17.084346793590367</v>
      </c>
      <c r="Z13">
        <f t="shared" si="6"/>
        <v>-0.33518745332203181</v>
      </c>
      <c r="AA13">
        <v>2</v>
      </c>
      <c r="AB13">
        <f t="shared" si="7"/>
        <v>0.7926811346856818</v>
      </c>
      <c r="AD13" s="1" t="s">
        <v>40</v>
      </c>
      <c r="AE13" s="6">
        <f>'raw data (CT)'!F12</f>
        <v>14.489285850039799</v>
      </c>
      <c r="AF13">
        <f t="shared" si="100"/>
        <v>14.453817354304618</v>
      </c>
      <c r="AG13">
        <f t="shared" si="8"/>
        <v>-3.5468495735180738E-2</v>
      </c>
      <c r="AH13">
        <v>2</v>
      </c>
      <c r="AI13">
        <f t="shared" si="9"/>
        <v>0.97571485909790268</v>
      </c>
      <c r="AK13" s="1" t="s">
        <v>40</v>
      </c>
      <c r="AL13">
        <f>'raw data (CT)'!G12</f>
        <v>40</v>
      </c>
      <c r="AM13">
        <f t="shared" si="101"/>
        <v>32.129758314536893</v>
      </c>
      <c r="AN13">
        <f t="shared" si="10"/>
        <v>-7.8702416854631068</v>
      </c>
      <c r="AO13">
        <v>2</v>
      </c>
      <c r="AP13">
        <f t="shared" si="11"/>
        <v>4.2738687367098469E-3</v>
      </c>
      <c r="AR13" s="1" t="s">
        <v>40</v>
      </c>
      <c r="AS13" s="6">
        <f>'raw data (CT)'!H12</f>
        <v>14.059490109373</v>
      </c>
      <c r="AT13">
        <f t="shared" si="102"/>
        <v>13.815727410847922</v>
      </c>
      <c r="AU13">
        <f t="shared" si="12"/>
        <v>-0.24376269852507804</v>
      </c>
      <c r="AV13">
        <v>2</v>
      </c>
      <c r="AW13">
        <f t="shared" si="13"/>
        <v>0.8445397899990128</v>
      </c>
      <c r="AY13" s="1" t="s">
        <v>40</v>
      </c>
      <c r="AZ13">
        <f>'raw data (CT)'!I12</f>
        <v>16.242709843406001</v>
      </c>
      <c r="BA13">
        <f t="shared" si="103"/>
        <v>16.814180779246751</v>
      </c>
      <c r="BB13">
        <f t="shared" si="14"/>
        <v>0.57147093584075037</v>
      </c>
      <c r="BC13">
        <v>2</v>
      </c>
      <c r="BD13">
        <f t="shared" si="15"/>
        <v>1.4860379256624023</v>
      </c>
      <c r="BF13" s="1" t="s">
        <v>40</v>
      </c>
      <c r="BG13" s="6">
        <f>'raw data (CT)'!J12</f>
        <v>40</v>
      </c>
      <c r="BH13">
        <f t="shared" si="104"/>
        <v>33.884316396361264</v>
      </c>
      <c r="BI13">
        <f t="shared" si="16"/>
        <v>-6.1156836036387361</v>
      </c>
      <c r="BJ13">
        <v>2</v>
      </c>
      <c r="BK13">
        <f t="shared" si="17"/>
        <v>1.4421013762591696E-2</v>
      </c>
      <c r="BM13" s="1" t="s">
        <v>40</v>
      </c>
      <c r="BN13" s="6">
        <f>'raw data (CT)'!K12</f>
        <v>18.662672765393602</v>
      </c>
      <c r="BO13">
        <f t="shared" si="105"/>
        <v>18.797749472919953</v>
      </c>
      <c r="BP13">
        <f t="shared" si="18"/>
        <v>0.13507670752635192</v>
      </c>
      <c r="BQ13">
        <v>2</v>
      </c>
      <c r="BR13">
        <f t="shared" si="19"/>
        <v>1.098151200501077</v>
      </c>
      <c r="BT13" s="1" t="s">
        <v>40</v>
      </c>
      <c r="BU13">
        <f>'raw data (CT)'!L12</f>
        <v>19.9305361426612</v>
      </c>
      <c r="BV13">
        <f t="shared" si="106"/>
        <v>20.142197129415532</v>
      </c>
      <c r="BW13">
        <f t="shared" si="20"/>
        <v>0.21166098675433176</v>
      </c>
      <c r="BX13">
        <v>2</v>
      </c>
      <c r="BY13">
        <f t="shared" si="21"/>
        <v>1.1580206554910082</v>
      </c>
      <c r="CA13" s="1" t="s">
        <v>40</v>
      </c>
      <c r="CB13" s="6">
        <f>'raw data (CT)'!M12</f>
        <v>13.8438675219946</v>
      </c>
      <c r="CC13">
        <f t="shared" si="107"/>
        <v>13.853013643955933</v>
      </c>
      <c r="CD13">
        <f t="shared" si="22"/>
        <v>9.1461219613329092E-3</v>
      </c>
      <c r="CE13">
        <v>2</v>
      </c>
      <c r="CF13">
        <f t="shared" si="23"/>
        <v>1.0063597465023513</v>
      </c>
      <c r="CH13" s="1" t="s">
        <v>40</v>
      </c>
      <c r="CI13">
        <f>'raw data (CT)'!N12</f>
        <v>18.146307581969999</v>
      </c>
      <c r="CJ13">
        <f t="shared" si="108"/>
        <v>18.180611183594937</v>
      </c>
      <c r="CK13">
        <f t="shared" si="24"/>
        <v>3.4303601624937841E-2</v>
      </c>
      <c r="CL13">
        <v>2</v>
      </c>
      <c r="CM13">
        <f t="shared" si="25"/>
        <v>1.0240623820673109</v>
      </c>
      <c r="CO13" s="1" t="s">
        <v>40</v>
      </c>
      <c r="CP13">
        <f>'raw data (CT)'!O12</f>
        <v>16.615065911301201</v>
      </c>
      <c r="CQ13">
        <f t="shared" si="109"/>
        <v>16.19048256795282</v>
      </c>
      <c r="CR13">
        <f t="shared" si="26"/>
        <v>-0.42458334334838099</v>
      </c>
      <c r="CS13">
        <v>2</v>
      </c>
      <c r="CT13">
        <f t="shared" si="27"/>
        <v>0.74505387531763556</v>
      </c>
      <c r="CV13" s="1" t="s">
        <v>40</v>
      </c>
      <c r="CW13" s="6">
        <f>'raw data (CT)'!P12</f>
        <v>22.6111400622978</v>
      </c>
      <c r="CX13">
        <f t="shared" si="110"/>
        <v>22.759140464956968</v>
      </c>
      <c r="CY13">
        <f t="shared" si="28"/>
        <v>0.14800040265916792</v>
      </c>
      <c r="CZ13">
        <v>2</v>
      </c>
      <c r="DA13">
        <f t="shared" si="29"/>
        <v>1.1080326571190877</v>
      </c>
      <c r="DC13" s="1" t="s">
        <v>40</v>
      </c>
      <c r="DD13">
        <f>'raw data (CT)'!Q12</f>
        <v>18.820957269816901</v>
      </c>
      <c r="DE13">
        <f t="shared" si="111"/>
        <v>19.336807720581437</v>
      </c>
      <c r="DF13">
        <f t="shared" si="30"/>
        <v>0.5158504507645354</v>
      </c>
      <c r="DG13">
        <v>2</v>
      </c>
      <c r="DH13">
        <f t="shared" si="31"/>
        <v>1.4298367623283443</v>
      </c>
      <c r="DJ13" s="1" t="s">
        <v>40</v>
      </c>
      <c r="DK13">
        <f>'raw data (CT)'!R12</f>
        <v>19.305390627049</v>
      </c>
      <c r="DL13">
        <f t="shared" si="112"/>
        <v>19.492732279550413</v>
      </c>
      <c r="DM13">
        <f t="shared" si="32"/>
        <v>0.18734165250141288</v>
      </c>
      <c r="DN13">
        <v>2</v>
      </c>
      <c r="DO13">
        <f t="shared" si="33"/>
        <v>1.1386636503137189</v>
      </c>
      <c r="DQ13" s="1" t="s">
        <v>40</v>
      </c>
      <c r="DR13">
        <f>'raw data (CT)'!S12</f>
        <v>20.4869496046602</v>
      </c>
      <c r="DS13">
        <f t="shared" si="113"/>
        <v>19.890571954385628</v>
      </c>
      <c r="DT13">
        <f t="shared" si="34"/>
        <v>-0.59637765027457235</v>
      </c>
      <c r="DU13">
        <v>2</v>
      </c>
      <c r="DV13">
        <f t="shared" si="35"/>
        <v>0.66141256116197</v>
      </c>
      <c r="DX13" s="1" t="s">
        <v>40</v>
      </c>
      <c r="DY13" s="6">
        <f>'raw data (CT)'!T12</f>
        <v>15.393109867201</v>
      </c>
      <c r="DZ13">
        <f t="shared" si="114"/>
        <v>16.100101805295477</v>
      </c>
      <c r="EA13">
        <f t="shared" si="36"/>
        <v>0.70699193809447713</v>
      </c>
      <c r="EB13">
        <v>2</v>
      </c>
      <c r="EC13">
        <f t="shared" si="37"/>
        <v>1.6323969702998917</v>
      </c>
      <c r="EE13" s="1" t="s">
        <v>40</v>
      </c>
      <c r="EF13" s="6">
        <f>'raw data (CT)'!U12</f>
        <v>23.035531791871701</v>
      </c>
      <c r="EG13">
        <f t="shared" si="115"/>
        <v>30.917666224676928</v>
      </c>
      <c r="EH13">
        <f t="shared" si="38"/>
        <v>7.882134432805227</v>
      </c>
      <c r="EI13">
        <v>2</v>
      </c>
      <c r="EJ13">
        <f t="shared" si="39"/>
        <v>235.91681377715216</v>
      </c>
      <c r="EL13" s="1" t="s">
        <v>40</v>
      </c>
      <c r="EM13" s="6">
        <f>'raw data (CT)'!V12</f>
        <v>14.9901540624776</v>
      </c>
      <c r="EN13">
        <f t="shared" si="116"/>
        <v>14.761757193633006</v>
      </c>
      <c r="EO13">
        <f t="shared" si="40"/>
        <v>-0.22839686884459454</v>
      </c>
      <c r="EP13">
        <v>2</v>
      </c>
      <c r="EQ13">
        <f t="shared" si="41"/>
        <v>0.85358287124206844</v>
      </c>
      <c r="ES13" s="1" t="s">
        <v>40</v>
      </c>
      <c r="ET13" s="6">
        <f>'raw data (CT)'!W12</f>
        <v>18.540376488531201</v>
      </c>
      <c r="EU13">
        <f t="shared" si="117"/>
        <v>19.084875726203943</v>
      </c>
      <c r="EV13">
        <f t="shared" si="42"/>
        <v>0.544499237672742</v>
      </c>
      <c r="EW13">
        <v>2</v>
      </c>
      <c r="EX13">
        <f t="shared" si="43"/>
        <v>1.4585140032486186</v>
      </c>
      <c r="EZ13" s="1" t="s">
        <v>40</v>
      </c>
      <c r="FA13" s="6">
        <f>'raw data (CT)'!X12</f>
        <v>20.080314780978199</v>
      </c>
      <c r="FB13">
        <f t="shared" si="118"/>
        <v>21.087224816560678</v>
      </c>
      <c r="FC13">
        <f t="shared" si="44"/>
        <v>1.0069100355824787</v>
      </c>
      <c r="FD13">
        <v>2</v>
      </c>
      <c r="FE13">
        <f t="shared" si="45"/>
        <v>2.0096023209883915</v>
      </c>
      <c r="FG13" s="1" t="s">
        <v>40</v>
      </c>
      <c r="FH13" s="6">
        <f>'raw data (CT)'!Y12</f>
        <v>21.448961803709999</v>
      </c>
      <c r="FI13">
        <f t="shared" si="119"/>
        <v>20.979730422171031</v>
      </c>
      <c r="FJ13">
        <f t="shared" si="46"/>
        <v>-0.46923138153896815</v>
      </c>
      <c r="FK13">
        <v>2</v>
      </c>
      <c r="FL13">
        <f t="shared" si="47"/>
        <v>0.72234933822856995</v>
      </c>
      <c r="FN13" s="1" t="s">
        <v>40</v>
      </c>
      <c r="FO13" s="6">
        <f>'raw data (CT)'!Z12</f>
        <v>15.878945821346001</v>
      </c>
      <c r="FP13">
        <f t="shared" si="120"/>
        <v>15.824092867795329</v>
      </c>
      <c r="FQ13">
        <f t="shared" si="48"/>
        <v>-5.4852953550671657E-2</v>
      </c>
      <c r="FR13">
        <v>2</v>
      </c>
      <c r="FS13">
        <f t="shared" si="49"/>
        <v>0.96269256037862927</v>
      </c>
      <c r="FU13" s="1" t="s">
        <v>40</v>
      </c>
      <c r="FV13" s="6">
        <f>'raw data (CT)'!AA12</f>
        <v>23.747688282144502</v>
      </c>
      <c r="FW13">
        <f t="shared" si="121"/>
        <v>29.263186091273731</v>
      </c>
      <c r="FX13">
        <f t="shared" si="50"/>
        <v>5.5154978091292293</v>
      </c>
      <c r="FY13">
        <v>2</v>
      </c>
      <c r="FZ13">
        <f t="shared" si="51"/>
        <v>45.743593804347753</v>
      </c>
      <c r="GB13" s="1" t="s">
        <v>40</v>
      </c>
      <c r="GC13" s="6">
        <f>'raw data (CT)'!AB12</f>
        <v>14.667273530950601</v>
      </c>
      <c r="GD13">
        <f t="shared" si="122"/>
        <v>15.125932606673496</v>
      </c>
      <c r="GE13">
        <f t="shared" si="52"/>
        <v>0.45865907572289544</v>
      </c>
      <c r="GF13">
        <v>2</v>
      </c>
      <c r="GG13">
        <f t="shared" si="53"/>
        <v>1.374263903930542</v>
      </c>
      <c r="GI13" s="1" t="s">
        <v>40</v>
      </c>
      <c r="GJ13" s="6">
        <f>'raw data (CT)'!AC12</f>
        <v>17.413744022381</v>
      </c>
      <c r="GK13">
        <f t="shared" si="123"/>
        <v>18.288934999248522</v>
      </c>
      <c r="GL13">
        <f t="shared" si="54"/>
        <v>0.8751909768675219</v>
      </c>
      <c r="GM13">
        <v>2</v>
      </c>
      <c r="GN13">
        <f t="shared" si="55"/>
        <v>1.8342508794410226</v>
      </c>
      <c r="GP13" s="1" t="s">
        <v>40</v>
      </c>
      <c r="GQ13" s="6">
        <f>'raw data (CT)'!AD12</f>
        <v>12.881897449341899</v>
      </c>
      <c r="GR13">
        <f t="shared" si="124"/>
        <v>13.630710070069707</v>
      </c>
      <c r="GS13">
        <f t="shared" si="56"/>
        <v>0.74881262072780785</v>
      </c>
      <c r="GT13">
        <v>2</v>
      </c>
      <c r="GU13">
        <f t="shared" si="57"/>
        <v>1.6804092363643062</v>
      </c>
      <c r="GW13" s="1" t="s">
        <v>40</v>
      </c>
      <c r="GX13" s="6">
        <f>'raw data (CT)'!AE12</f>
        <v>18.950031368784899</v>
      </c>
      <c r="GY13">
        <f t="shared" si="125"/>
        <v>19.432931550734956</v>
      </c>
      <c r="GZ13">
        <f t="shared" si="58"/>
        <v>0.48290018195005757</v>
      </c>
      <c r="HA13">
        <v>2</v>
      </c>
      <c r="HB13">
        <f t="shared" si="59"/>
        <v>1.3975502739591825</v>
      </c>
      <c r="HD13" s="1" t="s">
        <v>40</v>
      </c>
      <c r="HE13" s="6">
        <f>'raw data (CT)'!AF12</f>
        <v>18.454505455574601</v>
      </c>
      <c r="HF13">
        <f t="shared" si="126"/>
        <v>18.216096425428546</v>
      </c>
      <c r="HG13">
        <f t="shared" si="60"/>
        <v>-0.2384090301460553</v>
      </c>
      <c r="HH13">
        <v>2</v>
      </c>
      <c r="HI13">
        <f t="shared" si="61"/>
        <v>0.84767959805792703</v>
      </c>
      <c r="HK13" s="1" t="s">
        <v>40</v>
      </c>
      <c r="HL13" s="6">
        <f>'raw data (CT)'!AG12</f>
        <v>22.600172010921899</v>
      </c>
      <c r="HM13">
        <f t="shared" si="127"/>
        <v>22.648321545106789</v>
      </c>
      <c r="HN13">
        <f t="shared" si="62"/>
        <v>4.8149534184890541E-2</v>
      </c>
      <c r="HO13">
        <v>2</v>
      </c>
      <c r="HP13">
        <f t="shared" si="63"/>
        <v>1.0339378975288149</v>
      </c>
      <c r="HR13" s="1" t="s">
        <v>40</v>
      </c>
      <c r="HS13" s="6">
        <f>'raw data (CT)'!AH12</f>
        <v>18.506534195704099</v>
      </c>
      <c r="HT13">
        <f t="shared" si="128"/>
        <v>18.368906045840017</v>
      </c>
      <c r="HU13">
        <f t="shared" si="64"/>
        <v>-0.13762814986408145</v>
      </c>
      <c r="HV13">
        <v>2</v>
      </c>
      <c r="HW13">
        <f t="shared" si="65"/>
        <v>0.90901238135578755</v>
      </c>
      <c r="HY13" s="1" t="s">
        <v>40</v>
      </c>
      <c r="HZ13" s="6">
        <f>'raw data (CT)'!AI12</f>
        <v>20.178993154078899</v>
      </c>
      <c r="IA13">
        <f t="shared" si="129"/>
        <v>20.388606089565169</v>
      </c>
      <c r="IB13">
        <f t="shared" si="66"/>
        <v>0.20961293548626969</v>
      </c>
      <c r="IC13">
        <v>2</v>
      </c>
      <c r="ID13">
        <f t="shared" si="67"/>
        <v>1.1563778945627226</v>
      </c>
      <c r="IF13" s="1" t="s">
        <v>40</v>
      </c>
      <c r="IG13" s="6">
        <f>'raw data (CT)'!AJ12</f>
        <v>17.201810414670099</v>
      </c>
      <c r="IH13">
        <f t="shared" si="130"/>
        <v>16.927599762855628</v>
      </c>
      <c r="II13">
        <f t="shared" si="68"/>
        <v>-0.27421065181447091</v>
      </c>
      <c r="IJ13">
        <v>2</v>
      </c>
      <c r="IK13">
        <f t="shared" si="69"/>
        <v>0.8269026213344679</v>
      </c>
      <c r="IM13" s="1" t="s">
        <v>40</v>
      </c>
      <c r="IN13" s="6">
        <f>'raw data (CT)'!AK12</f>
        <v>18.8406961863835</v>
      </c>
      <c r="IO13">
        <f t="shared" si="131"/>
        <v>19.171111081095617</v>
      </c>
      <c r="IP13">
        <f t="shared" si="70"/>
        <v>0.33041489471211705</v>
      </c>
      <c r="IQ13">
        <v>2</v>
      </c>
      <c r="IR13">
        <f t="shared" si="71"/>
        <v>1.2573749223097559</v>
      </c>
      <c r="IT13" s="1" t="s">
        <v>40</v>
      </c>
      <c r="IU13" s="6">
        <f>'raw data (CT)'!AL12</f>
        <v>13.061203608888</v>
      </c>
      <c r="IV13">
        <f t="shared" si="132"/>
        <v>12.8005556356607</v>
      </c>
      <c r="IW13">
        <f t="shared" si="72"/>
        <v>-0.26064797322730016</v>
      </c>
      <c r="IX13">
        <v>2</v>
      </c>
      <c r="IY13">
        <f t="shared" si="73"/>
        <v>0.83471293157663373</v>
      </c>
      <c r="JA13" s="1" t="s">
        <v>40</v>
      </c>
      <c r="JB13" s="6">
        <f>'raw data (CT)'!AM12</f>
        <v>15.5401525933164</v>
      </c>
      <c r="JC13">
        <f t="shared" si="133"/>
        <v>17.95870726755674</v>
      </c>
      <c r="JD13">
        <f t="shared" si="74"/>
        <v>2.4185546742403403</v>
      </c>
      <c r="JE13">
        <v>2</v>
      </c>
      <c r="JF13">
        <f t="shared" si="75"/>
        <v>5.3463514349400159</v>
      </c>
      <c r="JH13" s="1" t="s">
        <v>40</v>
      </c>
      <c r="JI13" s="6">
        <f>'raw data (CT)'!AN12</f>
        <v>15.891580306565301</v>
      </c>
      <c r="JJ13">
        <f t="shared" si="134"/>
        <v>15.256277649510594</v>
      </c>
      <c r="JK13">
        <f t="shared" si="76"/>
        <v>-0.6353026570547069</v>
      </c>
      <c r="JL13">
        <v>2</v>
      </c>
      <c r="JM13">
        <f t="shared" si="77"/>
        <v>0.64380573923071582</v>
      </c>
      <c r="JO13" s="1" t="s">
        <v>40</v>
      </c>
      <c r="JP13" s="6">
        <f>'raw data (CT)'!AO12</f>
        <v>19.330194801316001</v>
      </c>
      <c r="JQ13">
        <f t="shared" si="135"/>
        <v>19.237559646512842</v>
      </c>
      <c r="JR13">
        <f t="shared" si="78"/>
        <v>-9.2635154803158315E-2</v>
      </c>
      <c r="JS13">
        <v>2</v>
      </c>
      <c r="JT13">
        <f t="shared" si="79"/>
        <v>0.93780823012587577</v>
      </c>
      <c r="JV13" s="1" t="s">
        <v>40</v>
      </c>
      <c r="JW13" s="6">
        <f>'raw data (CT)'!AP12</f>
        <v>18.6925059097324</v>
      </c>
      <c r="JX13">
        <f t="shared" si="136"/>
        <v>19.185998272815532</v>
      </c>
      <c r="JY13">
        <f t="shared" si="80"/>
        <v>0.49349236308313138</v>
      </c>
      <c r="JZ13">
        <v>2</v>
      </c>
      <c r="KA13">
        <f t="shared" si="81"/>
        <v>1.4078487640900734</v>
      </c>
      <c r="KC13" s="1" t="s">
        <v>40</v>
      </c>
      <c r="KD13" s="6">
        <f>'raw data (CT)'!AQ12</f>
        <v>19.618959040125201</v>
      </c>
      <c r="KE13">
        <f t="shared" si="137"/>
        <v>20.149562891563207</v>
      </c>
      <c r="KF13">
        <f t="shared" si="82"/>
        <v>0.53060385143800559</v>
      </c>
      <c r="KG13">
        <v>2</v>
      </c>
      <c r="KH13">
        <f t="shared" si="83"/>
        <v>1.4445336900248564</v>
      </c>
      <c r="KJ13" s="1" t="s">
        <v>40</v>
      </c>
      <c r="KK13" s="6">
        <f>'raw data (CT)'!AR12</f>
        <v>11.2731950454639</v>
      </c>
      <c r="KL13">
        <f t="shared" si="138"/>
        <v>11.001191089594538</v>
      </c>
      <c r="KM13">
        <f t="shared" si="84"/>
        <v>-0.2720039558693621</v>
      </c>
      <c r="KN13">
        <v>2</v>
      </c>
      <c r="KO13">
        <f t="shared" si="85"/>
        <v>0.82816839049395818</v>
      </c>
      <c r="KQ13" s="1" t="s">
        <v>40</v>
      </c>
      <c r="KR13" s="6">
        <f>'raw data (CT)'!AS12</f>
        <v>22.184251907046399</v>
      </c>
      <c r="KS13">
        <f t="shared" si="139"/>
        <v>22.871235492608644</v>
      </c>
      <c r="KT13">
        <f t="shared" si="86"/>
        <v>0.68698358556224548</v>
      </c>
      <c r="KU13">
        <v>2</v>
      </c>
      <c r="KV13">
        <f t="shared" si="87"/>
        <v>1.6099139581467803</v>
      </c>
      <c r="KX13" s="1" t="s">
        <v>40</v>
      </c>
      <c r="KY13" s="6">
        <f>'raw data (CT)'!AT12</f>
        <v>11.177947249402401</v>
      </c>
      <c r="KZ13">
        <f t="shared" si="140"/>
        <v>11.215127772608364</v>
      </c>
      <c r="LA13">
        <f t="shared" si="88"/>
        <v>3.7180523205963212E-2</v>
      </c>
      <c r="LB13">
        <v>2</v>
      </c>
      <c r="LC13">
        <f t="shared" si="89"/>
        <v>1.0261065331440176</v>
      </c>
      <c r="LE13" s="1" t="s">
        <v>40</v>
      </c>
      <c r="LF13" s="6">
        <f>'raw data (CT)'!AU12</f>
        <v>23.264284168092601</v>
      </c>
      <c r="LG13">
        <f t="shared" si="141"/>
        <v>23.320749146720665</v>
      </c>
      <c r="LH13">
        <f t="shared" si="90"/>
        <v>5.6464978628063989E-2</v>
      </c>
      <c r="LI13">
        <v>2</v>
      </c>
      <c r="LJ13">
        <f t="shared" si="91"/>
        <v>1.0399145441975675</v>
      </c>
      <c r="LL13" s="1" t="s">
        <v>40</v>
      </c>
      <c r="LM13" s="6">
        <f>'raw data (CT)'!AV12</f>
        <v>19.8502770125348</v>
      </c>
      <c r="LN13">
        <f t="shared" si="142"/>
        <v>20.718054461687025</v>
      </c>
      <c r="LO13">
        <f t="shared" si="92"/>
        <v>0.86777744915222499</v>
      </c>
      <c r="LP13">
        <v>2</v>
      </c>
      <c r="LQ13">
        <f t="shared" si="93"/>
        <v>1.8248494531977626</v>
      </c>
      <c r="LS13" s="1" t="s">
        <v>40</v>
      </c>
      <c r="LT13" s="6">
        <f>'raw data (CT)'!AW12</f>
        <v>12.8550854889079</v>
      </c>
      <c r="LU13">
        <f t="shared" si="143"/>
        <v>12.69034893700203</v>
      </c>
      <c r="LV13">
        <f t="shared" si="94"/>
        <v>-0.16473655190586989</v>
      </c>
      <c r="LW13">
        <v>2</v>
      </c>
      <c r="LX13">
        <f t="shared" si="95"/>
        <v>0.89209140784595609</v>
      </c>
    </row>
    <row r="14" spans="2:336" x14ac:dyDescent="0.25">
      <c r="B14" s="1" t="s">
        <v>41</v>
      </c>
      <c r="C14">
        <f>'raw data (CT)'!AX13</f>
        <v>9.1521262342634007</v>
      </c>
      <c r="D14">
        <f t="shared" si="96"/>
        <v>8.381564747564326</v>
      </c>
      <c r="E14">
        <f t="shared" si="0"/>
        <v>-0.77056148669907465</v>
      </c>
      <c r="F14">
        <v>2</v>
      </c>
      <c r="G14">
        <f t="shared" si="1"/>
        <v>0.58618928949215354</v>
      </c>
      <c r="I14" s="1" t="s">
        <v>41</v>
      </c>
      <c r="J14" s="6">
        <f>'raw data (CT)'!C13</f>
        <v>17.6329515345519</v>
      </c>
      <c r="K14">
        <f t="shared" si="97"/>
        <v>16.906242537025712</v>
      </c>
      <c r="L14">
        <f t="shared" si="2"/>
        <v>-0.72670899752618823</v>
      </c>
      <c r="M14">
        <v>2</v>
      </c>
      <c r="N14">
        <f t="shared" si="3"/>
        <v>0.60428079739861951</v>
      </c>
      <c r="P14" s="1" t="s">
        <v>41</v>
      </c>
      <c r="Q14" s="6">
        <f>'raw data (CT)'!D13</f>
        <v>21.627001297689201</v>
      </c>
      <c r="R14">
        <f t="shared" si="98"/>
        <v>19.990167897085747</v>
      </c>
      <c r="S14">
        <f t="shared" si="4"/>
        <v>-1.6368334006034537</v>
      </c>
      <c r="T14">
        <v>2</v>
      </c>
      <c r="U14">
        <f t="shared" si="5"/>
        <v>0.32156150196130878</v>
      </c>
      <c r="W14" s="1" t="s">
        <v>41</v>
      </c>
      <c r="X14">
        <f>'raw data (CT)'!E13</f>
        <v>18.656223819977502</v>
      </c>
      <c r="Y14">
        <f t="shared" si="99"/>
        <v>17.084346793590367</v>
      </c>
      <c r="Z14">
        <f t="shared" si="6"/>
        <v>-1.5718770263871349</v>
      </c>
      <c r="AA14">
        <v>2</v>
      </c>
      <c r="AB14">
        <f t="shared" si="7"/>
        <v>0.33637047272835269</v>
      </c>
      <c r="AD14" s="1" t="s">
        <v>41</v>
      </c>
      <c r="AE14" s="6">
        <f>'raw data (CT)'!F13</f>
        <v>15.2549750341213</v>
      </c>
      <c r="AF14">
        <f t="shared" si="100"/>
        <v>14.453817354304618</v>
      </c>
      <c r="AG14">
        <f t="shared" si="8"/>
        <v>-0.80115767981668107</v>
      </c>
      <c r="AH14">
        <v>2</v>
      </c>
      <c r="AI14">
        <f t="shared" si="9"/>
        <v>0.57388848017439942</v>
      </c>
      <c r="AK14" s="1" t="s">
        <v>41</v>
      </c>
      <c r="AL14">
        <f>'raw data (CT)'!G13</f>
        <v>40</v>
      </c>
      <c r="AM14">
        <f t="shared" si="101"/>
        <v>32.129758314536893</v>
      </c>
      <c r="AN14">
        <f t="shared" si="10"/>
        <v>-7.8702416854631068</v>
      </c>
      <c r="AO14">
        <v>2</v>
      </c>
      <c r="AP14">
        <f t="shared" si="11"/>
        <v>4.2738687367098469E-3</v>
      </c>
      <c r="AR14" s="1" t="s">
        <v>41</v>
      </c>
      <c r="AS14" s="6">
        <f>'raw data (CT)'!H13</f>
        <v>15.2694357554579</v>
      </c>
      <c r="AT14">
        <f t="shared" si="102"/>
        <v>13.815727410847922</v>
      </c>
      <c r="AU14">
        <f t="shared" si="12"/>
        <v>-1.4537083446099786</v>
      </c>
      <c r="AV14">
        <v>2</v>
      </c>
      <c r="AW14">
        <f t="shared" si="13"/>
        <v>0.36508180018127595</v>
      </c>
      <c r="AY14" s="1" t="s">
        <v>41</v>
      </c>
      <c r="AZ14">
        <f>'raw data (CT)'!I13</f>
        <v>17.329372789625602</v>
      </c>
      <c r="BA14">
        <f t="shared" si="103"/>
        <v>16.814180779246751</v>
      </c>
      <c r="BB14">
        <f t="shared" si="14"/>
        <v>-0.51519201037885054</v>
      </c>
      <c r="BC14">
        <v>2</v>
      </c>
      <c r="BD14">
        <f t="shared" si="15"/>
        <v>0.69969980253711406</v>
      </c>
      <c r="BF14" s="1" t="s">
        <v>41</v>
      </c>
      <c r="BG14" s="6">
        <f>'raw data (CT)'!J13</f>
        <v>40</v>
      </c>
      <c r="BH14">
        <f t="shared" si="104"/>
        <v>33.884316396361264</v>
      </c>
      <c r="BI14">
        <f t="shared" si="16"/>
        <v>-6.1156836036387361</v>
      </c>
      <c r="BJ14">
        <v>2</v>
      </c>
      <c r="BK14">
        <f t="shared" si="17"/>
        <v>1.4421013762591696E-2</v>
      </c>
      <c r="BM14" s="1" t="s">
        <v>41</v>
      </c>
      <c r="BN14" s="6">
        <f>'raw data (CT)'!K13</f>
        <v>19.3566333906791</v>
      </c>
      <c r="BO14">
        <f t="shared" si="105"/>
        <v>18.797749472919953</v>
      </c>
      <c r="BP14">
        <f t="shared" si="18"/>
        <v>-0.5588839177591467</v>
      </c>
      <c r="BQ14">
        <v>2</v>
      </c>
      <c r="BR14">
        <f t="shared" si="19"/>
        <v>0.67882710758230147</v>
      </c>
      <c r="BT14" s="1" t="s">
        <v>41</v>
      </c>
      <c r="BU14">
        <f>'raw data (CT)'!L13</f>
        <v>21.756922605797602</v>
      </c>
      <c r="BV14">
        <f t="shared" si="106"/>
        <v>20.142197129415532</v>
      </c>
      <c r="BW14">
        <f t="shared" si="20"/>
        <v>-1.6147254763820698</v>
      </c>
      <c r="BX14">
        <v>2</v>
      </c>
      <c r="BY14">
        <f t="shared" si="21"/>
        <v>0.32652707415412335</v>
      </c>
      <c r="CA14" s="1" t="s">
        <v>41</v>
      </c>
      <c r="CB14" s="6">
        <f>'raw data (CT)'!M13</f>
        <v>14.9538079865368</v>
      </c>
      <c r="CC14">
        <f t="shared" si="107"/>
        <v>13.853013643955933</v>
      </c>
      <c r="CD14">
        <f t="shared" si="22"/>
        <v>-1.1007943425808673</v>
      </c>
      <c r="CE14">
        <v>2</v>
      </c>
      <c r="CF14">
        <f t="shared" si="23"/>
        <v>0.46625970420319462</v>
      </c>
      <c r="CH14" s="1" t="s">
        <v>41</v>
      </c>
      <c r="CI14">
        <f>'raw data (CT)'!N13</f>
        <v>20.081110603455599</v>
      </c>
      <c r="CJ14">
        <f t="shared" si="108"/>
        <v>18.180611183594937</v>
      </c>
      <c r="CK14">
        <f t="shared" si="24"/>
        <v>-1.9004994198606617</v>
      </c>
      <c r="CL14">
        <v>2</v>
      </c>
      <c r="CM14">
        <f t="shared" si="25"/>
        <v>0.26785062733836368</v>
      </c>
      <c r="CO14" s="1" t="s">
        <v>41</v>
      </c>
      <c r="CP14">
        <f>'raw data (CT)'!O13</f>
        <v>17.732918619050999</v>
      </c>
      <c r="CQ14">
        <f t="shared" si="109"/>
        <v>16.19048256795282</v>
      </c>
      <c r="CR14">
        <f t="shared" si="26"/>
        <v>-1.5424360510981785</v>
      </c>
      <c r="CS14">
        <v>2</v>
      </c>
      <c r="CT14">
        <f t="shared" si="27"/>
        <v>0.34330527948162692</v>
      </c>
      <c r="CV14" s="1" t="s">
        <v>41</v>
      </c>
      <c r="CW14" s="6">
        <f>'raw data (CT)'!P13</f>
        <v>23.684733430390601</v>
      </c>
      <c r="CX14">
        <f t="shared" si="110"/>
        <v>22.759140464956968</v>
      </c>
      <c r="CY14">
        <f t="shared" si="28"/>
        <v>-0.92559296543363345</v>
      </c>
      <c r="CZ14">
        <v>2</v>
      </c>
      <c r="DA14">
        <f t="shared" si="29"/>
        <v>0.52646409027689156</v>
      </c>
      <c r="DC14" s="1" t="s">
        <v>41</v>
      </c>
      <c r="DD14">
        <f>'raw data (CT)'!Q13</f>
        <v>20.704605520491501</v>
      </c>
      <c r="DE14">
        <f t="shared" si="111"/>
        <v>19.336807720581437</v>
      </c>
      <c r="DF14">
        <f t="shared" si="30"/>
        <v>-1.3677977999100648</v>
      </c>
      <c r="DG14">
        <v>2</v>
      </c>
      <c r="DH14">
        <f t="shared" si="31"/>
        <v>0.38748226902760247</v>
      </c>
      <c r="DJ14" s="1" t="s">
        <v>41</v>
      </c>
      <c r="DK14">
        <f>'raw data (CT)'!R13</f>
        <v>21.597109520215199</v>
      </c>
      <c r="DL14">
        <f t="shared" si="112"/>
        <v>19.492732279550413</v>
      </c>
      <c r="DM14">
        <f t="shared" si="32"/>
        <v>-2.1043772406647854</v>
      </c>
      <c r="DN14">
        <v>2</v>
      </c>
      <c r="DO14">
        <f t="shared" si="33"/>
        <v>0.23255159811483861</v>
      </c>
      <c r="DQ14" s="1" t="s">
        <v>41</v>
      </c>
      <c r="DR14">
        <f>'raw data (CT)'!S13</f>
        <v>21.090036591866198</v>
      </c>
      <c r="DS14">
        <f t="shared" si="113"/>
        <v>19.890571954385628</v>
      </c>
      <c r="DT14">
        <f t="shared" si="34"/>
        <v>-1.1994646374805704</v>
      </c>
      <c r="DU14">
        <v>2</v>
      </c>
      <c r="DV14">
        <f t="shared" si="35"/>
        <v>0.43543683575835979</v>
      </c>
      <c r="DX14" s="1" t="s">
        <v>41</v>
      </c>
      <c r="DY14" s="6">
        <f>'raw data (CT)'!T13</f>
        <v>16.582533987586601</v>
      </c>
      <c r="DZ14">
        <f t="shared" si="114"/>
        <v>16.100101805295477</v>
      </c>
      <c r="EA14">
        <f t="shared" si="36"/>
        <v>-0.48243218229112372</v>
      </c>
      <c r="EB14">
        <v>2</v>
      </c>
      <c r="EC14">
        <f t="shared" si="37"/>
        <v>0.71576991819493752</v>
      </c>
      <c r="EE14" s="1" t="s">
        <v>41</v>
      </c>
      <c r="EF14" s="6">
        <f>'raw data (CT)'!U13</f>
        <v>27.839409740585801</v>
      </c>
      <c r="EG14">
        <f t="shared" si="115"/>
        <v>30.917666224676928</v>
      </c>
      <c r="EH14">
        <f t="shared" si="38"/>
        <v>3.0782564840911277</v>
      </c>
      <c r="EI14">
        <v>2</v>
      </c>
      <c r="EJ14">
        <f t="shared" si="39"/>
        <v>8.4459311356202775</v>
      </c>
      <c r="EL14" s="1" t="s">
        <v>41</v>
      </c>
      <c r="EM14" s="6">
        <f>'raw data (CT)'!V13</f>
        <v>16.036391030176301</v>
      </c>
      <c r="EN14">
        <f t="shared" si="116"/>
        <v>14.761757193633006</v>
      </c>
      <c r="EO14">
        <f t="shared" si="40"/>
        <v>-1.2746338365432948</v>
      </c>
      <c r="EP14">
        <v>2</v>
      </c>
      <c r="EQ14">
        <f t="shared" si="41"/>
        <v>0.41333005106837989</v>
      </c>
      <c r="ES14" s="1" t="s">
        <v>41</v>
      </c>
      <c r="ET14" s="6">
        <f>'raw data (CT)'!W13</f>
        <v>19.8853110565036</v>
      </c>
      <c r="EU14">
        <f t="shared" si="117"/>
        <v>19.084875726203943</v>
      </c>
      <c r="EV14">
        <f t="shared" si="42"/>
        <v>-0.8004353302996563</v>
      </c>
      <c r="EW14">
        <v>2</v>
      </c>
      <c r="EX14">
        <f t="shared" si="43"/>
        <v>0.57417589494538424</v>
      </c>
      <c r="EZ14" s="1" t="s">
        <v>41</v>
      </c>
      <c r="FA14" s="6">
        <f>'raw data (CT)'!X13</f>
        <v>21.770405133111499</v>
      </c>
      <c r="FB14">
        <f t="shared" si="118"/>
        <v>21.087224816560678</v>
      </c>
      <c r="FC14">
        <f t="shared" si="44"/>
        <v>-0.68318031655082123</v>
      </c>
      <c r="FD14">
        <v>2</v>
      </c>
      <c r="FE14">
        <f t="shared" si="45"/>
        <v>0.62279086283808716</v>
      </c>
      <c r="FG14" s="1" t="s">
        <v>41</v>
      </c>
      <c r="FH14" s="6">
        <f>'raw data (CT)'!Y13</f>
        <v>23.1615131998858</v>
      </c>
      <c r="FI14">
        <f t="shared" si="119"/>
        <v>20.979730422171031</v>
      </c>
      <c r="FJ14">
        <f t="shared" si="46"/>
        <v>-2.1817827777147691</v>
      </c>
      <c r="FK14">
        <v>2</v>
      </c>
      <c r="FL14">
        <f t="shared" si="47"/>
        <v>0.22040322243380231</v>
      </c>
      <c r="FN14" s="1" t="s">
        <v>41</v>
      </c>
      <c r="FO14" s="6">
        <f>'raw data (CT)'!Z13</f>
        <v>17.036486394984099</v>
      </c>
      <c r="FP14">
        <f t="shared" si="120"/>
        <v>15.824092867795329</v>
      </c>
      <c r="FQ14">
        <f t="shared" si="48"/>
        <v>-1.2123935271887696</v>
      </c>
      <c r="FR14">
        <v>2</v>
      </c>
      <c r="FS14">
        <f t="shared" si="49"/>
        <v>0.43155204780301654</v>
      </c>
      <c r="FU14" s="1" t="s">
        <v>41</v>
      </c>
      <c r="FV14" s="6">
        <f>'raw data (CT)'!AA13</f>
        <v>24.355454699999999</v>
      </c>
      <c r="FW14">
        <f t="shared" si="121"/>
        <v>29.263186091273731</v>
      </c>
      <c r="FX14">
        <f t="shared" si="50"/>
        <v>4.9077313912737317</v>
      </c>
      <c r="FY14">
        <v>2</v>
      </c>
      <c r="FZ14">
        <f t="shared" si="51"/>
        <v>30.017488950085667</v>
      </c>
      <c r="GB14" s="1" t="s">
        <v>41</v>
      </c>
      <c r="GC14" s="6">
        <f>'raw data (CT)'!AB13</f>
        <v>15.754137136821999</v>
      </c>
      <c r="GD14">
        <f t="shared" si="122"/>
        <v>15.125932606673496</v>
      </c>
      <c r="GE14">
        <f t="shared" si="52"/>
        <v>-0.62820453014850308</v>
      </c>
      <c r="GF14">
        <v>2</v>
      </c>
      <c r="GG14">
        <f t="shared" si="53"/>
        <v>0.64698109855529784</v>
      </c>
      <c r="GI14" s="1" t="s">
        <v>41</v>
      </c>
      <c r="GJ14" s="6">
        <f>'raw data (CT)'!AC13</f>
        <v>18.690696319375299</v>
      </c>
      <c r="GK14">
        <f t="shared" si="123"/>
        <v>18.288934999248522</v>
      </c>
      <c r="GL14">
        <f t="shared" si="54"/>
        <v>-0.40176132012677712</v>
      </c>
      <c r="GM14">
        <v>2</v>
      </c>
      <c r="GN14">
        <f t="shared" si="55"/>
        <v>0.75693361343638232</v>
      </c>
      <c r="GP14" s="1" t="s">
        <v>41</v>
      </c>
      <c r="GQ14" s="6">
        <f>'raw data (CT)'!AD13</f>
        <v>14.3948862872542</v>
      </c>
      <c r="GR14">
        <f t="shared" si="124"/>
        <v>13.630710070069707</v>
      </c>
      <c r="GS14">
        <f t="shared" si="56"/>
        <v>-0.76417621718449347</v>
      </c>
      <c r="GT14">
        <v>2</v>
      </c>
      <c r="GU14">
        <f t="shared" si="57"/>
        <v>0.58878947304198892</v>
      </c>
      <c r="GW14" s="1" t="s">
        <v>41</v>
      </c>
      <c r="GX14" s="6">
        <f>'raw data (CT)'!AE13</f>
        <v>20.5684586722844</v>
      </c>
      <c r="GY14">
        <f t="shared" si="125"/>
        <v>19.432931550734956</v>
      </c>
      <c r="GZ14">
        <f t="shared" si="58"/>
        <v>-1.135527121549444</v>
      </c>
      <c r="HA14">
        <v>2</v>
      </c>
      <c r="HB14">
        <f t="shared" si="59"/>
        <v>0.45516858018459161</v>
      </c>
      <c r="HD14" s="1" t="s">
        <v>41</v>
      </c>
      <c r="HE14" s="6">
        <f>'raw data (CT)'!AF13</f>
        <v>20.254556397024</v>
      </c>
      <c r="HF14">
        <f t="shared" si="126"/>
        <v>18.216096425428546</v>
      </c>
      <c r="HG14">
        <f t="shared" si="60"/>
        <v>-2.0384599715954543</v>
      </c>
      <c r="HH14">
        <v>2</v>
      </c>
      <c r="HI14">
        <f t="shared" si="61"/>
        <v>0.24342344454882536</v>
      </c>
      <c r="HK14" s="1" t="s">
        <v>41</v>
      </c>
      <c r="HL14" s="6">
        <f>'raw data (CT)'!AG13</f>
        <v>26.389958232677799</v>
      </c>
      <c r="HM14">
        <f t="shared" si="127"/>
        <v>22.648321545106789</v>
      </c>
      <c r="HN14">
        <f t="shared" si="62"/>
        <v>-3.7416366875710096</v>
      </c>
      <c r="HO14">
        <v>2</v>
      </c>
      <c r="HP14">
        <f t="shared" si="63"/>
        <v>7.475756104900641E-2</v>
      </c>
      <c r="HR14" s="1" t="s">
        <v>41</v>
      </c>
      <c r="HS14" s="6">
        <f>'raw data (CT)'!AH13</f>
        <v>19.839165375928001</v>
      </c>
      <c r="HT14">
        <f t="shared" si="128"/>
        <v>18.368906045840017</v>
      </c>
      <c r="HU14">
        <f t="shared" si="64"/>
        <v>-1.470259330087984</v>
      </c>
      <c r="HV14">
        <v>2</v>
      </c>
      <c r="HW14">
        <f t="shared" si="65"/>
        <v>0.36091741672918015</v>
      </c>
      <c r="HY14" s="1" t="s">
        <v>41</v>
      </c>
      <c r="HZ14" s="6">
        <f>'raw data (CT)'!AI13</f>
        <v>22.777532379591001</v>
      </c>
      <c r="IA14">
        <f t="shared" si="129"/>
        <v>20.388606089565169</v>
      </c>
      <c r="IB14">
        <f t="shared" si="66"/>
        <v>-2.3889262900258323</v>
      </c>
      <c r="IC14">
        <v>2</v>
      </c>
      <c r="ID14">
        <f t="shared" si="67"/>
        <v>0.19092444168089195</v>
      </c>
      <c r="IF14" s="1" t="s">
        <v>41</v>
      </c>
      <c r="IG14" s="6">
        <f>'raw data (CT)'!AJ13</f>
        <v>18.2638719333669</v>
      </c>
      <c r="IH14">
        <f t="shared" si="130"/>
        <v>16.927599762855628</v>
      </c>
      <c r="II14">
        <f t="shared" si="68"/>
        <v>-1.3362721705112719</v>
      </c>
      <c r="IJ14">
        <v>2</v>
      </c>
      <c r="IK14">
        <f t="shared" si="69"/>
        <v>0.39604268328987885</v>
      </c>
      <c r="IM14" s="1" t="s">
        <v>41</v>
      </c>
      <c r="IN14" s="6">
        <f>'raw data (CT)'!AK13</f>
        <v>19.8699723979461</v>
      </c>
      <c r="IO14">
        <f t="shared" si="131"/>
        <v>19.171111081095617</v>
      </c>
      <c r="IP14">
        <f t="shared" si="70"/>
        <v>-0.69886131685048269</v>
      </c>
      <c r="IQ14">
        <v>2</v>
      </c>
      <c r="IR14">
        <f t="shared" si="71"/>
        <v>0.61605825422225235</v>
      </c>
      <c r="IT14" s="1" t="s">
        <v>41</v>
      </c>
      <c r="IU14" s="6">
        <f>'raw data (CT)'!AL13</f>
        <v>13.735705592283001</v>
      </c>
      <c r="IV14">
        <f t="shared" si="132"/>
        <v>12.8005556356607</v>
      </c>
      <c r="IW14">
        <f t="shared" si="72"/>
        <v>-0.93514995662230049</v>
      </c>
      <c r="IX14">
        <v>2</v>
      </c>
      <c r="IY14">
        <f t="shared" si="73"/>
        <v>0.52298810663601458</v>
      </c>
      <c r="JA14" s="1" t="s">
        <v>41</v>
      </c>
      <c r="JB14" s="6">
        <f>'raw data (CT)'!AM13</f>
        <v>16.529694757486102</v>
      </c>
      <c r="JC14">
        <f t="shared" si="133"/>
        <v>17.95870726755674</v>
      </c>
      <c r="JD14">
        <f t="shared" si="74"/>
        <v>1.4290125100706383</v>
      </c>
      <c r="JE14">
        <v>2</v>
      </c>
      <c r="JF14">
        <f t="shared" si="75"/>
        <v>2.6926234870527446</v>
      </c>
      <c r="JH14" s="1" t="s">
        <v>41</v>
      </c>
      <c r="JI14" s="6">
        <f>'raw data (CT)'!AN13</f>
        <v>16.5234076829753</v>
      </c>
      <c r="JJ14">
        <f t="shared" si="134"/>
        <v>15.256277649510594</v>
      </c>
      <c r="JK14">
        <f t="shared" si="76"/>
        <v>-1.2671300334647064</v>
      </c>
      <c r="JL14">
        <v>2</v>
      </c>
      <c r="JM14">
        <f t="shared" si="77"/>
        <v>0.41548548043490507</v>
      </c>
      <c r="JO14" s="1" t="s">
        <v>41</v>
      </c>
      <c r="JP14" s="6">
        <f>'raw data (CT)'!AO13</f>
        <v>21.317620391142398</v>
      </c>
      <c r="JQ14">
        <f t="shared" si="135"/>
        <v>19.237559646512842</v>
      </c>
      <c r="JR14">
        <f t="shared" si="78"/>
        <v>-2.0800607446295558</v>
      </c>
      <c r="JS14">
        <v>2</v>
      </c>
      <c r="JT14">
        <f t="shared" si="79"/>
        <v>0.23650445345914228</v>
      </c>
      <c r="JV14" s="1" t="s">
        <v>41</v>
      </c>
      <c r="JW14" s="6">
        <f>'raw data (CT)'!AP13</f>
        <v>20.826351627780799</v>
      </c>
      <c r="JX14">
        <f t="shared" si="136"/>
        <v>19.185998272815532</v>
      </c>
      <c r="JY14">
        <f t="shared" si="80"/>
        <v>-1.6403533549652671</v>
      </c>
      <c r="JZ14">
        <v>2</v>
      </c>
      <c r="KA14">
        <f t="shared" si="81"/>
        <v>0.32077789760087438</v>
      </c>
      <c r="KC14" s="1" t="s">
        <v>41</v>
      </c>
      <c r="KD14" s="6">
        <f>'raw data (CT)'!AQ13</f>
        <v>21.5367286856081</v>
      </c>
      <c r="KE14">
        <f t="shared" si="137"/>
        <v>20.149562891563207</v>
      </c>
      <c r="KF14">
        <f t="shared" si="82"/>
        <v>-1.3871657940448934</v>
      </c>
      <c r="KG14">
        <v>2</v>
      </c>
      <c r="KH14">
        <f t="shared" si="83"/>
        <v>0.38231513141550427</v>
      </c>
      <c r="KJ14" s="1" t="s">
        <v>41</v>
      </c>
      <c r="KK14" s="6">
        <f>'raw data (CT)'!AR13</f>
        <v>12.1276973442961</v>
      </c>
      <c r="KL14">
        <f t="shared" si="138"/>
        <v>11.001191089594538</v>
      </c>
      <c r="KM14">
        <f t="shared" si="84"/>
        <v>-1.1265062547015621</v>
      </c>
      <c r="KN14">
        <v>2</v>
      </c>
      <c r="KO14">
        <f t="shared" si="85"/>
        <v>0.45802356953304191</v>
      </c>
      <c r="KQ14" s="1" t="s">
        <v>41</v>
      </c>
      <c r="KR14" s="6">
        <f>'raw data (CT)'!AS13</f>
        <v>26.625081503529099</v>
      </c>
      <c r="KS14">
        <f t="shared" si="139"/>
        <v>22.871235492608644</v>
      </c>
      <c r="KT14">
        <f t="shared" si="86"/>
        <v>-3.753846010920455</v>
      </c>
      <c r="KU14">
        <v>2</v>
      </c>
      <c r="KV14">
        <f t="shared" si="87"/>
        <v>7.4127567952299467E-2</v>
      </c>
      <c r="KX14" s="1" t="s">
        <v>41</v>
      </c>
      <c r="KY14" s="6">
        <f>'raw data (CT)'!AT13</f>
        <v>12.009025626548601</v>
      </c>
      <c r="KZ14">
        <f t="shared" si="140"/>
        <v>11.215127772608364</v>
      </c>
      <c r="LA14">
        <f t="shared" si="88"/>
        <v>-0.79389785394023704</v>
      </c>
      <c r="LB14">
        <v>2</v>
      </c>
      <c r="LC14">
        <f t="shared" si="89"/>
        <v>0.57678363866565041</v>
      </c>
      <c r="LE14" s="1" t="s">
        <v>41</v>
      </c>
      <c r="LF14" s="6">
        <f>'raw data (CT)'!AU13</f>
        <v>25.5769588812535</v>
      </c>
      <c r="LG14">
        <f t="shared" si="141"/>
        <v>23.320749146720665</v>
      </c>
      <c r="LH14">
        <f t="shared" si="90"/>
        <v>-2.2562097345328347</v>
      </c>
      <c r="LI14">
        <v>2</v>
      </c>
      <c r="LJ14">
        <f t="shared" si="91"/>
        <v>0.20932118919944495</v>
      </c>
      <c r="LL14" s="1" t="s">
        <v>41</v>
      </c>
      <c r="LM14" s="6">
        <f>'raw data (CT)'!AV13</f>
        <v>21.727881187828999</v>
      </c>
      <c r="LN14">
        <f t="shared" si="142"/>
        <v>20.718054461687025</v>
      </c>
      <c r="LO14">
        <f t="shared" si="92"/>
        <v>-1.0098267261419736</v>
      </c>
      <c r="LP14">
        <v>2</v>
      </c>
      <c r="LQ14">
        <f t="shared" si="93"/>
        <v>0.49660588863263649</v>
      </c>
      <c r="LS14" s="1" t="s">
        <v>41</v>
      </c>
      <c r="LT14" s="6">
        <f>'raw data (CT)'!AW13</f>
        <v>13.6559838499469</v>
      </c>
      <c r="LU14">
        <f t="shared" si="143"/>
        <v>12.69034893700203</v>
      </c>
      <c r="LV14">
        <f t="shared" si="94"/>
        <v>-0.96563491294486958</v>
      </c>
      <c r="LW14">
        <v>2</v>
      </c>
      <c r="LX14">
        <f t="shared" si="95"/>
        <v>0.51205301347570786</v>
      </c>
    </row>
    <row r="15" spans="2:336" x14ac:dyDescent="0.25">
      <c r="B15" s="1" t="s">
        <v>0</v>
      </c>
      <c r="C15">
        <f>'raw data (CT)'!AX14</f>
        <v>8.3553148085200704</v>
      </c>
      <c r="D15">
        <f t="shared" si="96"/>
        <v>8.381564747564326</v>
      </c>
      <c r="E15">
        <f t="shared" si="0"/>
        <v>2.6249939044255655E-2</v>
      </c>
      <c r="F15">
        <v>2</v>
      </c>
      <c r="G15">
        <f t="shared" si="1"/>
        <v>1.0183616100757169</v>
      </c>
      <c r="I15" s="1" t="s">
        <v>0</v>
      </c>
      <c r="J15" s="6">
        <f>'raw data (CT)'!C14</f>
        <v>18.339975742995701</v>
      </c>
      <c r="K15">
        <f t="shared" si="97"/>
        <v>16.906242537025712</v>
      </c>
      <c r="L15">
        <f t="shared" si="2"/>
        <v>-1.4337332059699897</v>
      </c>
      <c r="M15">
        <v>2</v>
      </c>
      <c r="N15">
        <f t="shared" si="3"/>
        <v>0.37017177312236504</v>
      </c>
      <c r="P15" s="1" t="s">
        <v>0</v>
      </c>
      <c r="Q15" s="6">
        <f>'raw data (CT)'!D14</f>
        <v>21.916326303824999</v>
      </c>
      <c r="R15">
        <f t="shared" si="98"/>
        <v>19.990167897085747</v>
      </c>
      <c r="S15">
        <f t="shared" si="4"/>
        <v>-1.9261584067392512</v>
      </c>
      <c r="T15">
        <v>2</v>
      </c>
      <c r="U15">
        <f t="shared" si="5"/>
        <v>0.26312889575295589</v>
      </c>
      <c r="W15" s="1" t="s">
        <v>0</v>
      </c>
      <c r="X15" s="6">
        <f>'raw data (CT)'!E14</f>
        <v>18.982203352972601</v>
      </c>
      <c r="Y15">
        <f t="shared" si="99"/>
        <v>17.084346793590367</v>
      </c>
      <c r="Z15">
        <f t="shared" si="6"/>
        <v>-1.8978565593822339</v>
      </c>
      <c r="AA15">
        <v>2</v>
      </c>
      <c r="AB15">
        <f t="shared" si="7"/>
        <v>0.26834175027397139</v>
      </c>
      <c r="AD15" s="1" t="s">
        <v>0</v>
      </c>
      <c r="AE15" s="6">
        <f>'raw data (CT)'!F14</f>
        <v>14.7150757930468</v>
      </c>
      <c r="AF15">
        <f t="shared" si="100"/>
        <v>14.453817354304618</v>
      </c>
      <c r="AG15">
        <f t="shared" si="8"/>
        <v>-0.26125843874218191</v>
      </c>
      <c r="AH15">
        <v>2</v>
      </c>
      <c r="AI15">
        <f t="shared" si="9"/>
        <v>0.83435980381826935</v>
      </c>
      <c r="AK15" s="1" t="s">
        <v>0</v>
      </c>
      <c r="AL15" s="6">
        <f>'raw data (CT)'!G14</f>
        <v>40</v>
      </c>
      <c r="AM15">
        <f t="shared" si="101"/>
        <v>32.129758314536893</v>
      </c>
      <c r="AN15">
        <f t="shared" si="10"/>
        <v>-7.8702416854631068</v>
      </c>
      <c r="AO15">
        <v>2</v>
      </c>
      <c r="AP15">
        <f t="shared" si="11"/>
        <v>4.2738687367098469E-3</v>
      </c>
      <c r="AR15" s="1" t="s">
        <v>0</v>
      </c>
      <c r="AS15" s="6">
        <f>'raw data (CT)'!H14</f>
        <v>14.1965471189647</v>
      </c>
      <c r="AT15">
        <f t="shared" si="102"/>
        <v>13.815727410847922</v>
      </c>
      <c r="AU15">
        <f t="shared" si="12"/>
        <v>-0.38081970811677834</v>
      </c>
      <c r="AV15">
        <v>2</v>
      </c>
      <c r="AW15">
        <f t="shared" si="13"/>
        <v>0.76800110503886887</v>
      </c>
      <c r="AY15" s="1" t="s">
        <v>0</v>
      </c>
      <c r="AZ15">
        <f>'raw data (CT)'!I14</f>
        <v>18.5494656483366</v>
      </c>
      <c r="BA15">
        <f t="shared" si="103"/>
        <v>16.814180779246751</v>
      </c>
      <c r="BB15">
        <f t="shared" si="14"/>
        <v>-1.735284869089849</v>
      </c>
      <c r="BC15">
        <v>2</v>
      </c>
      <c r="BD15">
        <f t="shared" si="15"/>
        <v>0.30034970061367322</v>
      </c>
      <c r="BF15" s="1" t="s">
        <v>0</v>
      </c>
      <c r="BG15" s="6">
        <f>'raw data (CT)'!J14</f>
        <v>40</v>
      </c>
      <c r="BH15">
        <f t="shared" si="104"/>
        <v>33.884316396361264</v>
      </c>
      <c r="BI15">
        <f t="shared" si="16"/>
        <v>-6.1156836036387361</v>
      </c>
      <c r="BJ15">
        <v>2</v>
      </c>
      <c r="BK15">
        <f t="shared" si="17"/>
        <v>1.4421013762591696E-2</v>
      </c>
      <c r="BM15" s="1" t="s">
        <v>0</v>
      </c>
      <c r="BN15" s="6">
        <f>'raw data (CT)'!K14</f>
        <v>21.7987264954868</v>
      </c>
      <c r="BO15">
        <f t="shared" si="105"/>
        <v>18.797749472919953</v>
      </c>
      <c r="BP15">
        <f t="shared" si="18"/>
        <v>-3.0009770225668468</v>
      </c>
      <c r="BQ15">
        <v>2</v>
      </c>
      <c r="BR15">
        <f t="shared" si="19"/>
        <v>0.12491537610305634</v>
      </c>
      <c r="BT15" s="1" t="s">
        <v>0</v>
      </c>
      <c r="BU15">
        <f>'raw data (CT)'!L14</f>
        <v>21.585553972490199</v>
      </c>
      <c r="BV15">
        <f t="shared" si="106"/>
        <v>20.142197129415532</v>
      </c>
      <c r="BW15">
        <f t="shared" si="20"/>
        <v>-1.4433568430746675</v>
      </c>
      <c r="BX15">
        <v>2</v>
      </c>
      <c r="BY15">
        <f t="shared" si="21"/>
        <v>0.36771072389000514</v>
      </c>
      <c r="CA15" s="1" t="s">
        <v>0</v>
      </c>
      <c r="CB15" s="6">
        <f>'raw data (CT)'!M14</f>
        <v>14.374938465371899</v>
      </c>
      <c r="CC15">
        <f t="shared" si="107"/>
        <v>13.853013643955933</v>
      </c>
      <c r="CD15">
        <f t="shared" si="22"/>
        <v>-0.52192482141596663</v>
      </c>
      <c r="CE15">
        <v>2</v>
      </c>
      <c r="CF15">
        <f t="shared" si="23"/>
        <v>0.69644203086031153</v>
      </c>
      <c r="CH15" s="1" t="s">
        <v>0</v>
      </c>
      <c r="CI15">
        <f>'raw data (CT)'!N14</f>
        <v>19.130214992161399</v>
      </c>
      <c r="CJ15">
        <f t="shared" si="108"/>
        <v>18.180611183594937</v>
      </c>
      <c r="CK15">
        <f t="shared" si="24"/>
        <v>-0.94960380856646154</v>
      </c>
      <c r="CL15">
        <v>2</v>
      </c>
      <c r="CM15">
        <f t="shared" si="25"/>
        <v>0.51777463313743322</v>
      </c>
      <c r="CO15" s="1" t="s">
        <v>0</v>
      </c>
      <c r="CP15">
        <f>'raw data (CT)'!O14</f>
        <v>17.874730704629499</v>
      </c>
      <c r="CQ15">
        <f t="shared" si="109"/>
        <v>16.19048256795282</v>
      </c>
      <c r="CR15">
        <f t="shared" si="26"/>
        <v>-1.6842481366766791</v>
      </c>
      <c r="CS15">
        <v>2</v>
      </c>
      <c r="CT15">
        <f t="shared" si="27"/>
        <v>0.3111650353385218</v>
      </c>
      <c r="CV15" s="1" t="s">
        <v>0</v>
      </c>
      <c r="CW15" s="6">
        <f>'raw data (CT)'!P14</f>
        <v>26.720684477909298</v>
      </c>
      <c r="CX15">
        <f t="shared" si="110"/>
        <v>22.759140464956968</v>
      </c>
      <c r="CY15">
        <f t="shared" si="28"/>
        <v>-3.9615440129523307</v>
      </c>
      <c r="CZ15">
        <v>2</v>
      </c>
      <c r="DA15">
        <f t="shared" si="29"/>
        <v>6.4188381175342535E-2</v>
      </c>
      <c r="DC15" s="1" t="s">
        <v>0</v>
      </c>
      <c r="DD15">
        <f>'raw data (CT)'!Q14</f>
        <v>21.161522764848598</v>
      </c>
      <c r="DE15">
        <f t="shared" si="111"/>
        <v>19.336807720581437</v>
      </c>
      <c r="DF15">
        <f t="shared" si="30"/>
        <v>-1.8247150442671618</v>
      </c>
      <c r="DG15">
        <v>2</v>
      </c>
      <c r="DH15">
        <f t="shared" si="31"/>
        <v>0.28229685391490356</v>
      </c>
      <c r="DJ15" s="1" t="s">
        <v>0</v>
      </c>
      <c r="DK15">
        <f>'raw data (CT)'!R14</f>
        <v>21.9313052706026</v>
      </c>
      <c r="DL15">
        <f t="shared" si="112"/>
        <v>19.492732279550413</v>
      </c>
      <c r="DM15">
        <f t="shared" si="32"/>
        <v>-2.4385729910521867</v>
      </c>
      <c r="DN15">
        <v>2</v>
      </c>
      <c r="DO15">
        <f t="shared" si="33"/>
        <v>0.18446602231834028</v>
      </c>
      <c r="DQ15" s="1" t="s">
        <v>0</v>
      </c>
      <c r="DR15">
        <f>'raw data (CT)'!S14</f>
        <v>22.438596551490001</v>
      </c>
      <c r="DS15">
        <f t="shared" si="113"/>
        <v>19.890571954385628</v>
      </c>
      <c r="DT15">
        <f t="shared" si="34"/>
        <v>-2.5480245971043729</v>
      </c>
      <c r="DU15">
        <v>2</v>
      </c>
      <c r="DV15">
        <f t="shared" si="35"/>
        <v>0.17098899770082585</v>
      </c>
      <c r="DX15" s="1" t="s">
        <v>0</v>
      </c>
      <c r="DY15" s="6">
        <f>'raw data (CT)'!T14</f>
        <v>16.260580656673799</v>
      </c>
      <c r="DZ15">
        <f t="shared" si="114"/>
        <v>16.100101805295477</v>
      </c>
      <c r="EA15">
        <f t="shared" si="36"/>
        <v>-0.16047885137832196</v>
      </c>
      <c r="EB15">
        <v>2</v>
      </c>
      <c r="EC15">
        <f t="shared" si="37"/>
        <v>0.8947280484402298</v>
      </c>
      <c r="EE15" s="1" t="s">
        <v>0</v>
      </c>
      <c r="EF15" s="6">
        <f>'raw data (CT)'!U14</f>
        <v>28.345542120000001</v>
      </c>
      <c r="EG15">
        <f t="shared" si="115"/>
        <v>30.917666224676928</v>
      </c>
      <c r="EH15">
        <f t="shared" si="38"/>
        <v>2.5721241046769272</v>
      </c>
      <c r="EI15">
        <v>2</v>
      </c>
      <c r="EJ15">
        <f t="shared" si="39"/>
        <v>5.9468434798899716</v>
      </c>
      <c r="EL15" s="1" t="s">
        <v>0</v>
      </c>
      <c r="EM15" s="6">
        <f>'raw data (CT)'!V14</f>
        <v>15.277642681951599</v>
      </c>
      <c r="EN15">
        <f t="shared" si="116"/>
        <v>14.761757193633006</v>
      </c>
      <c r="EO15">
        <f t="shared" si="40"/>
        <v>-0.51588548831859349</v>
      </c>
      <c r="EP15">
        <v>2</v>
      </c>
      <c r="EQ15">
        <f t="shared" si="41"/>
        <v>0.69936355006339235</v>
      </c>
      <c r="ES15" s="1" t="s">
        <v>0</v>
      </c>
      <c r="ET15" s="6">
        <f>'raw data (CT)'!W14</f>
        <v>20.687983875307701</v>
      </c>
      <c r="EU15">
        <f t="shared" si="117"/>
        <v>19.084875726203943</v>
      </c>
      <c r="EV15">
        <f t="shared" si="42"/>
        <v>-1.6031081491037575</v>
      </c>
      <c r="EW15">
        <v>2</v>
      </c>
      <c r="EX15">
        <f t="shared" si="43"/>
        <v>0.32916705415894143</v>
      </c>
      <c r="EZ15" s="1" t="s">
        <v>0</v>
      </c>
      <c r="FA15" s="6">
        <f>'raw data (CT)'!X14</f>
        <v>22.462337630693199</v>
      </c>
      <c r="FB15">
        <f t="shared" si="118"/>
        <v>21.087224816560678</v>
      </c>
      <c r="FC15">
        <f t="shared" si="44"/>
        <v>-1.3751128141325211</v>
      </c>
      <c r="FD15">
        <v>2</v>
      </c>
      <c r="FE15">
        <f t="shared" si="45"/>
        <v>0.38552255854367928</v>
      </c>
      <c r="FG15" s="1" t="s">
        <v>0</v>
      </c>
      <c r="FH15" s="6">
        <f>'raw data (CT)'!Y14</f>
        <v>23.693283672124299</v>
      </c>
      <c r="FI15">
        <f t="shared" si="119"/>
        <v>20.979730422171031</v>
      </c>
      <c r="FJ15">
        <f t="shared" si="46"/>
        <v>-2.713553249953268</v>
      </c>
      <c r="FK15">
        <v>2</v>
      </c>
      <c r="FL15">
        <f t="shared" si="47"/>
        <v>0.15245408892291426</v>
      </c>
      <c r="FN15" s="1" t="s">
        <v>0</v>
      </c>
      <c r="FO15" s="6">
        <f>'raw data (CT)'!Z14</f>
        <v>16.664731209448099</v>
      </c>
      <c r="FP15">
        <f t="shared" si="120"/>
        <v>15.824092867795329</v>
      </c>
      <c r="FQ15">
        <f t="shared" si="48"/>
        <v>-0.84063834165277029</v>
      </c>
      <c r="FR15">
        <v>2</v>
      </c>
      <c r="FS15">
        <f t="shared" si="49"/>
        <v>0.55839644364368057</v>
      </c>
      <c r="FU15" s="1" t="s">
        <v>0</v>
      </c>
      <c r="FV15" s="6">
        <f>'raw data (CT)'!AA14</f>
        <v>25.442732100000001</v>
      </c>
      <c r="FW15">
        <f t="shared" si="121"/>
        <v>29.263186091273731</v>
      </c>
      <c r="FX15">
        <f t="shared" si="50"/>
        <v>3.8204539912737303</v>
      </c>
      <c r="FY15">
        <v>2</v>
      </c>
      <c r="FZ15">
        <f t="shared" si="51"/>
        <v>14.127692982805812</v>
      </c>
      <c r="GB15" s="1" t="s">
        <v>0</v>
      </c>
      <c r="GC15" s="6">
        <f>'raw data (CT)'!AB14</f>
        <v>15.728386850651001</v>
      </c>
      <c r="GD15">
        <f t="shared" si="122"/>
        <v>15.125932606673496</v>
      </c>
      <c r="GE15">
        <f t="shared" si="52"/>
        <v>-0.60245424397750469</v>
      </c>
      <c r="GF15">
        <v>2</v>
      </c>
      <c r="GG15">
        <f t="shared" si="53"/>
        <v>0.65863256752834987</v>
      </c>
      <c r="GI15" s="1" t="s">
        <v>0</v>
      </c>
      <c r="GJ15" s="6">
        <f>'raw data (CT)'!AC14</f>
        <v>19.274273013010401</v>
      </c>
      <c r="GK15">
        <f t="shared" si="123"/>
        <v>18.288934999248522</v>
      </c>
      <c r="GL15">
        <f t="shared" si="54"/>
        <v>-0.98533801376187924</v>
      </c>
      <c r="GM15">
        <v>2</v>
      </c>
      <c r="GN15">
        <f t="shared" si="55"/>
        <v>0.50510736611417451</v>
      </c>
      <c r="GP15" s="1" t="s">
        <v>0</v>
      </c>
      <c r="GQ15" s="6">
        <f>'raw data (CT)'!AD14</f>
        <v>13.2619311180305</v>
      </c>
      <c r="GR15">
        <f t="shared" si="124"/>
        <v>13.630710070069707</v>
      </c>
      <c r="GS15">
        <f t="shared" si="56"/>
        <v>0.3687789520392073</v>
      </c>
      <c r="GT15">
        <v>2</v>
      </c>
      <c r="GU15">
        <f t="shared" si="57"/>
        <v>1.2912594899529382</v>
      </c>
      <c r="GW15" s="1" t="s">
        <v>0</v>
      </c>
      <c r="GX15" s="6">
        <f>'raw data (CT)'!AE14</f>
        <v>20.909451361200301</v>
      </c>
      <c r="GY15">
        <f t="shared" si="125"/>
        <v>19.432931550734956</v>
      </c>
      <c r="GZ15">
        <f t="shared" si="58"/>
        <v>-1.4765198104653443</v>
      </c>
      <c r="HA15">
        <v>2</v>
      </c>
      <c r="HB15">
        <f t="shared" si="59"/>
        <v>0.3593546325554301</v>
      </c>
      <c r="HD15" s="1" t="s">
        <v>0</v>
      </c>
      <c r="HE15" s="6">
        <f>'raw data (CT)'!AF14</f>
        <v>20.121433363756601</v>
      </c>
      <c r="HF15">
        <f t="shared" si="126"/>
        <v>18.216096425428546</v>
      </c>
      <c r="HG15">
        <f t="shared" si="60"/>
        <v>-1.9053369383280554</v>
      </c>
      <c r="HH15">
        <v>2</v>
      </c>
      <c r="HI15">
        <f t="shared" si="61"/>
        <v>0.26695399819805421</v>
      </c>
      <c r="HK15" s="1" t="s">
        <v>0</v>
      </c>
      <c r="HL15" s="6">
        <f>'raw data (CT)'!AG14</f>
        <v>25.172710631959699</v>
      </c>
      <c r="HM15">
        <f t="shared" si="127"/>
        <v>22.648321545106789</v>
      </c>
      <c r="HN15">
        <f t="shared" si="62"/>
        <v>-2.52438908685291</v>
      </c>
      <c r="HO15">
        <v>2</v>
      </c>
      <c r="HP15">
        <f t="shared" si="63"/>
        <v>0.17381336364161984</v>
      </c>
      <c r="HR15" s="1" t="s">
        <v>0</v>
      </c>
      <c r="HS15" s="6">
        <f>'raw data (CT)'!AH14</f>
        <v>20.742867446007399</v>
      </c>
      <c r="HT15">
        <f t="shared" si="128"/>
        <v>18.368906045840017</v>
      </c>
      <c r="HU15">
        <f t="shared" si="64"/>
        <v>-2.3739614001673814</v>
      </c>
      <c r="HV15">
        <v>2</v>
      </c>
      <c r="HW15">
        <f t="shared" si="65"/>
        <v>0.19291518332949126</v>
      </c>
      <c r="HY15" s="1" t="s">
        <v>0</v>
      </c>
      <c r="HZ15" s="6">
        <f>'raw data (CT)'!AI14</f>
        <v>21.592069575278199</v>
      </c>
      <c r="IA15">
        <f t="shared" si="129"/>
        <v>20.388606089565169</v>
      </c>
      <c r="IB15">
        <f t="shared" si="66"/>
        <v>-1.20346348571303</v>
      </c>
      <c r="IC15">
        <v>2</v>
      </c>
      <c r="ID15">
        <f t="shared" si="67"/>
        <v>0.43423156727430645</v>
      </c>
      <c r="IF15" s="1" t="s">
        <v>0</v>
      </c>
      <c r="IG15" s="6">
        <f>'raw data (CT)'!AJ14</f>
        <v>18.662122762690501</v>
      </c>
      <c r="IH15">
        <f t="shared" si="130"/>
        <v>16.927599762855628</v>
      </c>
      <c r="II15">
        <f t="shared" si="68"/>
        <v>-1.7345229998348728</v>
      </c>
      <c r="IJ15">
        <v>2</v>
      </c>
      <c r="IK15">
        <f t="shared" si="69"/>
        <v>0.3005083534316178</v>
      </c>
      <c r="IM15" s="1" t="s">
        <v>0</v>
      </c>
      <c r="IN15" s="6">
        <f>'raw data (CT)'!AK14</f>
        <v>20.6377906707935</v>
      </c>
      <c r="IO15">
        <f t="shared" si="131"/>
        <v>19.171111081095617</v>
      </c>
      <c r="IP15">
        <f t="shared" si="70"/>
        <v>-1.4666795896978826</v>
      </c>
      <c r="IQ15">
        <v>2</v>
      </c>
      <c r="IR15">
        <f t="shared" si="71"/>
        <v>0.36181406837339314</v>
      </c>
      <c r="IT15" s="1" t="s">
        <v>0</v>
      </c>
      <c r="IU15" s="6">
        <f>'raw data (CT)'!AL14</f>
        <v>13.444749669666599</v>
      </c>
      <c r="IV15">
        <f t="shared" si="132"/>
        <v>12.8005556356607</v>
      </c>
      <c r="IW15">
        <f t="shared" si="72"/>
        <v>-0.64419403400589914</v>
      </c>
      <c r="IX15">
        <v>2</v>
      </c>
      <c r="IY15">
        <f t="shared" si="73"/>
        <v>0.639850145050048</v>
      </c>
      <c r="JA15" s="1" t="s">
        <v>0</v>
      </c>
      <c r="JB15" s="6">
        <f>'raw data (CT)'!AM14</f>
        <v>18.237904532417001</v>
      </c>
      <c r="JC15">
        <f t="shared" si="133"/>
        <v>17.95870726755674</v>
      </c>
      <c r="JD15">
        <f t="shared" si="74"/>
        <v>-0.27919726486026164</v>
      </c>
      <c r="JE15">
        <v>2</v>
      </c>
      <c r="JF15">
        <f t="shared" si="75"/>
        <v>0.82404940202339783</v>
      </c>
      <c r="JH15" s="1" t="s">
        <v>0</v>
      </c>
      <c r="JI15" s="6">
        <f>'raw data (CT)'!AN14</f>
        <v>16.524073980155901</v>
      </c>
      <c r="JJ15">
        <f t="shared" si="134"/>
        <v>15.256277649510594</v>
      </c>
      <c r="JK15">
        <f t="shared" si="76"/>
        <v>-1.2677963306453073</v>
      </c>
      <c r="JL15">
        <v>2</v>
      </c>
      <c r="JM15">
        <f t="shared" si="77"/>
        <v>0.41529363608890196</v>
      </c>
      <c r="JO15" s="1" t="s">
        <v>0</v>
      </c>
      <c r="JP15" s="6">
        <f>'raw data (CT)'!AO14</f>
        <v>21.289880355944</v>
      </c>
      <c r="JQ15">
        <f t="shared" si="135"/>
        <v>19.237559646512842</v>
      </c>
      <c r="JR15">
        <f t="shared" si="78"/>
        <v>-2.0523207094311573</v>
      </c>
      <c r="JS15">
        <v>2</v>
      </c>
      <c r="JT15">
        <f t="shared" si="79"/>
        <v>0.24109594484012034</v>
      </c>
      <c r="JV15" s="1" t="s">
        <v>0</v>
      </c>
      <c r="JW15" s="6">
        <f>'raw data (CT)'!AP14</f>
        <v>21.0770368901537</v>
      </c>
      <c r="JX15">
        <f t="shared" si="136"/>
        <v>19.185998272815532</v>
      </c>
      <c r="JY15">
        <f t="shared" si="80"/>
        <v>-1.8910386173381681</v>
      </c>
      <c r="JZ15">
        <v>2</v>
      </c>
      <c r="KA15">
        <f t="shared" si="81"/>
        <v>0.2696128909642147</v>
      </c>
      <c r="KC15" s="1" t="s">
        <v>0</v>
      </c>
      <c r="KD15" s="6">
        <f>'raw data (CT)'!AQ14</f>
        <v>22.759602434098401</v>
      </c>
      <c r="KE15">
        <f t="shared" si="137"/>
        <v>20.149562891563207</v>
      </c>
      <c r="KF15">
        <f t="shared" si="82"/>
        <v>-2.6100395425351941</v>
      </c>
      <c r="KG15">
        <v>2</v>
      </c>
      <c r="KH15">
        <f t="shared" si="83"/>
        <v>0.16379468600550739</v>
      </c>
      <c r="KJ15" s="1" t="s">
        <v>0</v>
      </c>
      <c r="KK15" s="6">
        <f>'raw data (CT)'!AR14</f>
        <v>10.9184719627359</v>
      </c>
      <c r="KL15">
        <f t="shared" si="138"/>
        <v>11.001191089594538</v>
      </c>
      <c r="KM15">
        <f t="shared" si="84"/>
        <v>8.2719126858638248E-2</v>
      </c>
      <c r="KN15">
        <v>2</v>
      </c>
      <c r="KO15">
        <f t="shared" si="85"/>
        <v>1.0590121393242815</v>
      </c>
      <c r="KQ15" s="1" t="s">
        <v>0</v>
      </c>
      <c r="KR15" s="6">
        <f>'raw data (CT)'!AS14</f>
        <v>24.445457000000001</v>
      </c>
      <c r="KS15">
        <f t="shared" si="139"/>
        <v>22.871235492608644</v>
      </c>
      <c r="KT15">
        <f t="shared" si="86"/>
        <v>-1.574221507391357</v>
      </c>
      <c r="KU15">
        <v>2</v>
      </c>
      <c r="KV15">
        <f t="shared" si="87"/>
        <v>0.33582429094250127</v>
      </c>
      <c r="KX15" s="1" t="s">
        <v>0</v>
      </c>
      <c r="KY15" s="6">
        <f>'raw data (CT)'!AT14</f>
        <v>11.132381456673301</v>
      </c>
      <c r="KZ15">
        <f t="shared" si="140"/>
        <v>11.215127772608364</v>
      </c>
      <c r="LA15">
        <f t="shared" si="88"/>
        <v>8.2746315935063208E-2</v>
      </c>
      <c r="LB15">
        <v>2</v>
      </c>
      <c r="LC15">
        <f t="shared" si="89"/>
        <v>1.0590320976886614</v>
      </c>
      <c r="LE15" s="1" t="s">
        <v>0</v>
      </c>
      <c r="LF15" s="6">
        <f>'raw data (CT)'!AU14</f>
        <v>26.385574168472299</v>
      </c>
      <c r="LG15">
        <f t="shared" si="141"/>
        <v>23.320749146720665</v>
      </c>
      <c r="LH15">
        <f t="shared" si="90"/>
        <v>-3.0648250217516342</v>
      </c>
      <c r="LI15">
        <v>2</v>
      </c>
      <c r="LJ15">
        <f t="shared" si="91"/>
        <v>0.11950765838781627</v>
      </c>
      <c r="LL15" s="1" t="s">
        <v>0</v>
      </c>
      <c r="LM15" s="6">
        <f>'raw data (CT)'!AV14</f>
        <v>21.7852528805372</v>
      </c>
      <c r="LN15">
        <f t="shared" si="142"/>
        <v>20.718054461687025</v>
      </c>
      <c r="LO15">
        <f t="shared" si="92"/>
        <v>-1.0671984188501753</v>
      </c>
      <c r="LP15">
        <v>2</v>
      </c>
      <c r="LQ15">
        <f t="shared" si="93"/>
        <v>0.47724486541525701</v>
      </c>
      <c r="LS15" s="1" t="s">
        <v>0</v>
      </c>
      <c r="LT15" s="6">
        <f>'raw data (CT)'!AW14</f>
        <v>13.189097881607999</v>
      </c>
      <c r="LU15">
        <f t="shared" si="143"/>
        <v>12.69034893700203</v>
      </c>
      <c r="LV15">
        <f t="shared" si="94"/>
        <v>-0.49874894460596941</v>
      </c>
      <c r="LW15">
        <v>2</v>
      </c>
      <c r="LX15">
        <f t="shared" si="95"/>
        <v>0.70772022574605553</v>
      </c>
    </row>
    <row r="16" spans="2:336" x14ac:dyDescent="0.25">
      <c r="B16" s="1" t="s">
        <v>1</v>
      </c>
      <c r="C16">
        <f>'raw data (CT)'!AX15</f>
        <v>8.2076864695559504</v>
      </c>
      <c r="D16">
        <f t="shared" si="96"/>
        <v>8.381564747564326</v>
      </c>
      <c r="E16">
        <f t="shared" si="0"/>
        <v>0.17387827800837563</v>
      </c>
      <c r="F16">
        <v>2</v>
      </c>
      <c r="G16">
        <f t="shared" si="1"/>
        <v>1.128086955328734</v>
      </c>
      <c r="I16" s="1" t="s">
        <v>1</v>
      </c>
      <c r="J16" s="6">
        <f>'raw data (CT)'!C15</f>
        <v>17.691765335781799</v>
      </c>
      <c r="K16">
        <f t="shared" si="97"/>
        <v>16.906242537025712</v>
      </c>
      <c r="L16">
        <f t="shared" si="2"/>
        <v>-0.78552279875608733</v>
      </c>
      <c r="M16">
        <v>2</v>
      </c>
      <c r="N16">
        <f t="shared" si="3"/>
        <v>0.58014168939061106</v>
      </c>
      <c r="P16" s="1" t="s">
        <v>1</v>
      </c>
      <c r="Q16" s="6">
        <f>'raw data (CT)'!D15</f>
        <v>20.955450774937699</v>
      </c>
      <c r="R16">
        <f t="shared" si="98"/>
        <v>19.990167897085747</v>
      </c>
      <c r="S16">
        <f t="shared" si="4"/>
        <v>-0.96528287785195133</v>
      </c>
      <c r="T16">
        <v>2</v>
      </c>
      <c r="U16">
        <f t="shared" si="5"/>
        <v>0.51217797586883163</v>
      </c>
      <c r="W16" s="1" t="s">
        <v>1</v>
      </c>
      <c r="X16" s="6">
        <f>'raw data (CT)'!E15</f>
        <v>18.0075691116587</v>
      </c>
      <c r="Y16">
        <f t="shared" si="99"/>
        <v>17.084346793590367</v>
      </c>
      <c r="Z16">
        <f t="shared" si="6"/>
        <v>-0.92322231806833344</v>
      </c>
      <c r="AA16">
        <v>2</v>
      </c>
      <c r="AB16">
        <f t="shared" si="7"/>
        <v>0.52732989118866103</v>
      </c>
      <c r="AD16" s="1" t="s">
        <v>1</v>
      </c>
      <c r="AE16" s="6">
        <f>'raw data (CT)'!F15</f>
        <v>13.789282747254701</v>
      </c>
      <c r="AF16">
        <f t="shared" si="100"/>
        <v>14.453817354304618</v>
      </c>
      <c r="AG16">
        <f t="shared" si="8"/>
        <v>0.66453460704991762</v>
      </c>
      <c r="AH16">
        <v>2</v>
      </c>
      <c r="AI16">
        <f t="shared" si="9"/>
        <v>1.5850568738824558</v>
      </c>
      <c r="AK16" s="1" t="s">
        <v>1</v>
      </c>
      <c r="AL16" s="6">
        <f>'raw data (CT)'!G15</f>
        <v>40</v>
      </c>
      <c r="AM16">
        <f t="shared" si="101"/>
        <v>32.129758314536893</v>
      </c>
      <c r="AN16">
        <f t="shared" si="10"/>
        <v>-7.8702416854631068</v>
      </c>
      <c r="AO16">
        <v>2</v>
      </c>
      <c r="AP16">
        <f t="shared" si="11"/>
        <v>4.2738687367098469E-3</v>
      </c>
      <c r="AR16" s="1" t="s">
        <v>1</v>
      </c>
      <c r="AS16" s="6">
        <f>'raw data (CT)'!H15</f>
        <v>14.0231188338637</v>
      </c>
      <c r="AT16">
        <f t="shared" si="102"/>
        <v>13.815727410847922</v>
      </c>
      <c r="AU16">
        <f t="shared" si="12"/>
        <v>-0.20739142301577829</v>
      </c>
      <c r="AV16">
        <v>2</v>
      </c>
      <c r="AW16">
        <f t="shared" si="13"/>
        <v>0.8661018391734755</v>
      </c>
      <c r="AY16" s="1" t="s">
        <v>1</v>
      </c>
      <c r="AZ16">
        <f>'raw data (CT)'!I15</f>
        <v>16.853220776271201</v>
      </c>
      <c r="BA16">
        <f t="shared" si="103"/>
        <v>16.814180779246751</v>
      </c>
      <c r="BB16">
        <f t="shared" si="14"/>
        <v>-3.9039997024449491E-2</v>
      </c>
      <c r="BC16">
        <v>2</v>
      </c>
      <c r="BD16">
        <f t="shared" si="15"/>
        <v>0.97330239011931863</v>
      </c>
      <c r="BF16" s="1" t="s">
        <v>1</v>
      </c>
      <c r="BG16" s="6">
        <f>'raw data (CT)'!J15</f>
        <v>40</v>
      </c>
      <c r="BH16">
        <f t="shared" si="104"/>
        <v>33.884316396361264</v>
      </c>
      <c r="BI16">
        <f t="shared" si="16"/>
        <v>-6.1156836036387361</v>
      </c>
      <c r="BJ16">
        <v>2</v>
      </c>
      <c r="BK16">
        <f t="shared" si="17"/>
        <v>1.4421013762591696E-2</v>
      </c>
      <c r="BM16" s="1" t="s">
        <v>1</v>
      </c>
      <c r="BN16" s="6">
        <f>'raw data (CT)'!K15</f>
        <v>20.846777029955302</v>
      </c>
      <c r="BO16">
        <f t="shared" si="105"/>
        <v>18.797749472919953</v>
      </c>
      <c r="BP16">
        <f t="shared" si="18"/>
        <v>-2.0490275570353482</v>
      </c>
      <c r="BQ16">
        <v>2</v>
      </c>
      <c r="BR16">
        <f t="shared" si="19"/>
        <v>0.24164690850490161</v>
      </c>
      <c r="BT16" s="1" t="s">
        <v>1</v>
      </c>
      <c r="BU16">
        <f>'raw data (CT)'!L15</f>
        <v>21.475112060338802</v>
      </c>
      <c r="BV16">
        <f t="shared" si="106"/>
        <v>20.142197129415532</v>
      </c>
      <c r="BW16">
        <f t="shared" si="20"/>
        <v>-1.3329149309232697</v>
      </c>
      <c r="BX16">
        <v>2</v>
      </c>
      <c r="BY16">
        <f t="shared" si="21"/>
        <v>0.39696537199398135</v>
      </c>
      <c r="CA16" s="1" t="s">
        <v>1</v>
      </c>
      <c r="CB16" s="6">
        <f>'raw data (CT)'!M15</f>
        <v>13.922871540232199</v>
      </c>
      <c r="CC16">
        <f t="shared" si="107"/>
        <v>13.853013643955933</v>
      </c>
      <c r="CD16">
        <f t="shared" si="22"/>
        <v>-6.9857896276266374E-2</v>
      </c>
      <c r="CE16">
        <v>2</v>
      </c>
      <c r="CF16">
        <f t="shared" si="23"/>
        <v>0.95273183636065217</v>
      </c>
      <c r="CH16" s="1" t="s">
        <v>1</v>
      </c>
      <c r="CI16">
        <f>'raw data (CT)'!N15</f>
        <v>18.968982703383499</v>
      </c>
      <c r="CJ16">
        <f t="shared" si="108"/>
        <v>18.180611183594937</v>
      </c>
      <c r="CK16">
        <f t="shared" si="24"/>
        <v>-0.78837151978856213</v>
      </c>
      <c r="CL16">
        <v>2</v>
      </c>
      <c r="CM16">
        <f t="shared" si="25"/>
        <v>0.57899728173683251</v>
      </c>
      <c r="CO16" s="1" t="s">
        <v>1</v>
      </c>
      <c r="CP16">
        <f>'raw data (CT)'!O15</f>
        <v>17.371896041476301</v>
      </c>
      <c r="CQ16">
        <f t="shared" si="109"/>
        <v>16.19048256795282</v>
      </c>
      <c r="CR16">
        <f t="shared" si="26"/>
        <v>-1.1814134735234809</v>
      </c>
      <c r="CS16">
        <v>2</v>
      </c>
      <c r="CT16">
        <f t="shared" si="27"/>
        <v>0.44091929789661022</v>
      </c>
      <c r="CV16" s="1" t="s">
        <v>1</v>
      </c>
      <c r="CW16" s="6">
        <f>'raw data (CT)'!P15</f>
        <v>23.969779374349699</v>
      </c>
      <c r="CX16">
        <f t="shared" si="110"/>
        <v>22.759140464956968</v>
      </c>
      <c r="CY16">
        <f t="shared" si="28"/>
        <v>-1.2106389093927312</v>
      </c>
      <c r="CZ16">
        <v>2</v>
      </c>
      <c r="DA16">
        <f t="shared" si="29"/>
        <v>0.43207722431652307</v>
      </c>
      <c r="DC16" s="1" t="s">
        <v>1</v>
      </c>
      <c r="DD16">
        <f>'raw data (CT)'!Q15</f>
        <v>20.169195373918601</v>
      </c>
      <c r="DE16">
        <f t="shared" si="111"/>
        <v>19.336807720581437</v>
      </c>
      <c r="DF16">
        <f t="shared" si="30"/>
        <v>-0.83238765333716458</v>
      </c>
      <c r="DG16">
        <v>2</v>
      </c>
      <c r="DH16">
        <f t="shared" si="31"/>
        <v>0.56159902912190607</v>
      </c>
      <c r="DJ16" s="1" t="s">
        <v>1</v>
      </c>
      <c r="DK16">
        <f>'raw data (CT)'!R15</f>
        <v>20.8799071494158</v>
      </c>
      <c r="DL16">
        <f t="shared" si="112"/>
        <v>19.492732279550413</v>
      </c>
      <c r="DM16">
        <f t="shared" si="32"/>
        <v>-1.3871748698653867</v>
      </c>
      <c r="DN16">
        <v>2</v>
      </c>
      <c r="DO16">
        <f t="shared" si="33"/>
        <v>0.3823127263246901</v>
      </c>
      <c r="DQ16" s="1" t="s">
        <v>1</v>
      </c>
      <c r="DR16">
        <f>'raw data (CT)'!S15</f>
        <v>21.066545559619701</v>
      </c>
      <c r="DS16">
        <f t="shared" si="113"/>
        <v>19.890571954385628</v>
      </c>
      <c r="DT16">
        <f t="shared" si="34"/>
        <v>-1.1759736052340735</v>
      </c>
      <c r="DU16">
        <v>2</v>
      </c>
      <c r="DV16">
        <f t="shared" si="35"/>
        <v>0.44258497951042092</v>
      </c>
      <c r="DX16" s="1" t="s">
        <v>1</v>
      </c>
      <c r="DY16" s="6">
        <f>'raw data (CT)'!T15</f>
        <v>15.971227762045199</v>
      </c>
      <c r="DZ16">
        <f t="shared" si="114"/>
        <v>16.100101805295477</v>
      </c>
      <c r="EA16">
        <f t="shared" si="36"/>
        <v>0.12887404325027774</v>
      </c>
      <c r="EB16">
        <v>2</v>
      </c>
      <c r="EC16">
        <f t="shared" si="37"/>
        <v>1.0934399888266839</v>
      </c>
      <c r="EE16" s="1" t="s">
        <v>1</v>
      </c>
      <c r="EF16" s="6">
        <f>'raw data (CT)'!U15</f>
        <v>27.345675400000001</v>
      </c>
      <c r="EG16">
        <f t="shared" si="115"/>
        <v>30.917666224676928</v>
      </c>
      <c r="EH16">
        <f t="shared" si="38"/>
        <v>3.5719908246769272</v>
      </c>
      <c r="EI16">
        <v>2</v>
      </c>
      <c r="EJ16">
        <f t="shared" si="39"/>
        <v>11.892588240138389</v>
      </c>
      <c r="EL16" s="1" t="s">
        <v>1</v>
      </c>
      <c r="EM16" s="6">
        <f>'raw data (CT)'!V15</f>
        <v>15.005332840920399</v>
      </c>
      <c r="EN16">
        <f t="shared" si="116"/>
        <v>14.761757193633006</v>
      </c>
      <c r="EO16">
        <f t="shared" si="40"/>
        <v>-0.24357564728739334</v>
      </c>
      <c r="EP16">
        <v>2</v>
      </c>
      <c r="EQ16">
        <f t="shared" si="41"/>
        <v>0.84464929509179121</v>
      </c>
      <c r="ES16" s="1" t="s">
        <v>1</v>
      </c>
      <c r="ET16" s="6">
        <f>'raw data (CT)'!W15</f>
        <v>19.749573780091598</v>
      </c>
      <c r="EU16">
        <f t="shared" si="117"/>
        <v>19.084875726203943</v>
      </c>
      <c r="EV16">
        <f t="shared" si="42"/>
        <v>-0.66469805388765479</v>
      </c>
      <c r="EW16">
        <v>2</v>
      </c>
      <c r="EX16">
        <f t="shared" si="43"/>
        <v>0.63082071702165154</v>
      </c>
      <c r="EZ16" s="1" t="s">
        <v>1</v>
      </c>
      <c r="FA16" s="6">
        <f>'raw data (CT)'!X15</f>
        <v>21.497796577742701</v>
      </c>
      <c r="FB16">
        <f t="shared" si="118"/>
        <v>21.087224816560678</v>
      </c>
      <c r="FC16">
        <f t="shared" si="44"/>
        <v>-0.41057176118202321</v>
      </c>
      <c r="FD16">
        <v>2</v>
      </c>
      <c r="FE16">
        <f t="shared" si="45"/>
        <v>0.75232515713334525</v>
      </c>
      <c r="FG16" s="1" t="s">
        <v>1</v>
      </c>
      <c r="FH16" s="6">
        <f>'raw data (CT)'!Y15</f>
        <v>22.293778770705899</v>
      </c>
      <c r="FI16">
        <f t="shared" si="119"/>
        <v>20.979730422171031</v>
      </c>
      <c r="FJ16">
        <f t="shared" si="46"/>
        <v>-1.3140483485348682</v>
      </c>
      <c r="FK16">
        <v>2</v>
      </c>
      <c r="FL16">
        <f t="shared" si="47"/>
        <v>0.40219070676846386</v>
      </c>
      <c r="FN16" s="1" t="s">
        <v>1</v>
      </c>
      <c r="FO16" s="6">
        <f>'raw data (CT)'!Z15</f>
        <v>16.334421761865698</v>
      </c>
      <c r="FP16">
        <f t="shared" si="120"/>
        <v>15.824092867795329</v>
      </c>
      <c r="FQ16">
        <f t="shared" si="48"/>
        <v>-0.51032889407036919</v>
      </c>
      <c r="FR16">
        <v>2</v>
      </c>
      <c r="FS16">
        <f t="shared" si="49"/>
        <v>0.70206236906338859</v>
      </c>
      <c r="FU16" s="1" t="s">
        <v>1</v>
      </c>
      <c r="FV16" s="6">
        <f>'raw data (CT)'!AA15</f>
        <v>26.2636632349184</v>
      </c>
      <c r="FW16">
        <f t="shared" si="121"/>
        <v>29.263186091273731</v>
      </c>
      <c r="FX16">
        <f t="shared" si="50"/>
        <v>2.9995228563553304</v>
      </c>
      <c r="FY16">
        <v>2</v>
      </c>
      <c r="FZ16">
        <f t="shared" si="51"/>
        <v>7.9973545913069453</v>
      </c>
      <c r="GB16" s="1" t="s">
        <v>1</v>
      </c>
      <c r="GC16" s="6">
        <f>'raw data (CT)'!AB15</f>
        <v>15.758843373398699</v>
      </c>
      <c r="GD16">
        <f t="shared" si="122"/>
        <v>15.125932606673496</v>
      </c>
      <c r="GE16">
        <f t="shared" si="52"/>
        <v>-0.63291076672520319</v>
      </c>
      <c r="GF16">
        <v>2</v>
      </c>
      <c r="GG16">
        <f t="shared" si="53"/>
        <v>0.64487401070815564</v>
      </c>
      <c r="GI16" s="1" t="s">
        <v>1</v>
      </c>
      <c r="GJ16" s="6">
        <f>'raw data (CT)'!AC15</f>
        <v>18.599858439454302</v>
      </c>
      <c r="GK16">
        <f t="shared" si="123"/>
        <v>18.288934999248522</v>
      </c>
      <c r="GL16">
        <f t="shared" si="54"/>
        <v>-0.31092344020578011</v>
      </c>
      <c r="GM16">
        <v>2</v>
      </c>
      <c r="GN16">
        <f t="shared" si="55"/>
        <v>0.80612560919127907</v>
      </c>
      <c r="GP16" s="1" t="s">
        <v>1</v>
      </c>
      <c r="GQ16" s="6">
        <f>'raw data (CT)'!AD15</f>
        <v>13.7014530946125</v>
      </c>
      <c r="GR16">
        <f t="shared" si="124"/>
        <v>13.630710070069707</v>
      </c>
      <c r="GS16">
        <f t="shared" si="56"/>
        <v>-7.0743024542792909E-2</v>
      </c>
      <c r="GT16">
        <v>2</v>
      </c>
      <c r="GU16">
        <f t="shared" si="57"/>
        <v>0.95214749163191392</v>
      </c>
      <c r="GW16" s="1" t="s">
        <v>1</v>
      </c>
      <c r="GX16" s="6">
        <f>'raw data (CT)'!AE15</f>
        <v>20.152756697483301</v>
      </c>
      <c r="GY16">
        <f t="shared" si="125"/>
        <v>19.432931550734956</v>
      </c>
      <c r="GZ16">
        <f t="shared" si="58"/>
        <v>-0.71982514674834519</v>
      </c>
      <c r="HA16">
        <v>2</v>
      </c>
      <c r="HB16">
        <f t="shared" si="59"/>
        <v>0.60717102628280073</v>
      </c>
      <c r="HD16" s="1" t="s">
        <v>1</v>
      </c>
      <c r="HE16" s="6">
        <f>'raw data (CT)'!AF15</f>
        <v>19.331287474332001</v>
      </c>
      <c r="HF16">
        <f t="shared" si="126"/>
        <v>18.216096425428546</v>
      </c>
      <c r="HG16">
        <f t="shared" si="60"/>
        <v>-1.1151910489034549</v>
      </c>
      <c r="HH16">
        <v>2</v>
      </c>
      <c r="HI16">
        <f t="shared" si="61"/>
        <v>0.46163001995741298</v>
      </c>
      <c r="HK16" s="1" t="s">
        <v>1</v>
      </c>
      <c r="HL16" s="6">
        <f>'raw data (CT)'!AG15</f>
        <v>24.972517412619599</v>
      </c>
      <c r="HM16">
        <f t="shared" si="127"/>
        <v>22.648321545106789</v>
      </c>
      <c r="HN16">
        <f t="shared" si="62"/>
        <v>-2.3241958675128096</v>
      </c>
      <c r="HO16">
        <v>2</v>
      </c>
      <c r="HP16">
        <f t="shared" si="63"/>
        <v>0.19968586691731388</v>
      </c>
      <c r="HR16" s="1" t="s">
        <v>1</v>
      </c>
      <c r="HS16" s="6">
        <f>'raw data (CT)'!AH15</f>
        <v>19.639004526357699</v>
      </c>
      <c r="HT16">
        <f t="shared" si="128"/>
        <v>18.368906045840017</v>
      </c>
      <c r="HU16">
        <f t="shared" si="64"/>
        <v>-1.2700984805176816</v>
      </c>
      <c r="HV16">
        <v>2</v>
      </c>
      <c r="HW16">
        <f t="shared" si="65"/>
        <v>0.41463146857802313</v>
      </c>
      <c r="HY16" s="1" t="s">
        <v>1</v>
      </c>
      <c r="HZ16" s="6">
        <f>'raw data (CT)'!AI15</f>
        <v>21.7657007680037</v>
      </c>
      <c r="IA16">
        <f t="shared" si="129"/>
        <v>20.388606089565169</v>
      </c>
      <c r="IB16">
        <f t="shared" si="66"/>
        <v>-1.3770946784385316</v>
      </c>
      <c r="IC16">
        <v>2</v>
      </c>
      <c r="ID16">
        <f t="shared" si="67"/>
        <v>0.38499332068161335</v>
      </c>
      <c r="IF16" s="1" t="s">
        <v>1</v>
      </c>
      <c r="IG16" s="6">
        <f>'raw data (CT)'!AJ15</f>
        <v>18.3125674921741</v>
      </c>
      <c r="IH16">
        <f t="shared" si="130"/>
        <v>16.927599762855628</v>
      </c>
      <c r="II16">
        <f t="shared" si="68"/>
        <v>-1.3849677293184719</v>
      </c>
      <c r="IJ16">
        <v>2</v>
      </c>
      <c r="IK16">
        <f t="shared" si="69"/>
        <v>0.38289806396879122</v>
      </c>
      <c r="IM16" s="1" t="s">
        <v>1</v>
      </c>
      <c r="IN16" s="6">
        <f>'raw data (CT)'!AK15</f>
        <v>19.668549380536302</v>
      </c>
      <c r="IO16">
        <f t="shared" si="131"/>
        <v>19.171111081095617</v>
      </c>
      <c r="IP16">
        <f t="shared" si="70"/>
        <v>-0.49743829944068452</v>
      </c>
      <c r="IQ16">
        <v>2</v>
      </c>
      <c r="IR16">
        <f t="shared" si="71"/>
        <v>0.7083634604757576</v>
      </c>
      <c r="IT16" s="1" t="s">
        <v>1</v>
      </c>
      <c r="IU16" s="6">
        <f>'raw data (CT)'!AL15</f>
        <v>12.7623868336811</v>
      </c>
      <c r="IV16">
        <f t="shared" si="132"/>
        <v>12.8005556356607</v>
      </c>
      <c r="IW16">
        <f t="shared" si="72"/>
        <v>3.816880197959982E-2</v>
      </c>
      <c r="IX16">
        <v>2</v>
      </c>
      <c r="IY16">
        <f t="shared" si="73"/>
        <v>1.0268096801642912</v>
      </c>
      <c r="JA16" s="1" t="s">
        <v>1</v>
      </c>
      <c r="JB16" s="6">
        <f>'raw data (CT)'!AM15</f>
        <v>16.525189159834198</v>
      </c>
      <c r="JC16">
        <f t="shared" si="133"/>
        <v>17.95870726755674</v>
      </c>
      <c r="JD16">
        <f t="shared" si="74"/>
        <v>1.4335181077225414</v>
      </c>
      <c r="JE16">
        <v>2</v>
      </c>
      <c r="JF16">
        <f t="shared" si="75"/>
        <v>2.7010458089136722</v>
      </c>
      <c r="JH16" s="1" t="s">
        <v>1</v>
      </c>
      <c r="JI16" s="6">
        <f>'raw data (CT)'!AN15</f>
        <v>15.9791472650542</v>
      </c>
      <c r="JJ16">
        <f t="shared" si="134"/>
        <v>15.256277649510594</v>
      </c>
      <c r="JK16">
        <f t="shared" si="76"/>
        <v>-0.72286961554360651</v>
      </c>
      <c r="JL16">
        <v>2</v>
      </c>
      <c r="JM16">
        <f t="shared" si="77"/>
        <v>0.60589108552231141</v>
      </c>
      <c r="JO16" s="1" t="s">
        <v>1</v>
      </c>
      <c r="JP16" s="6">
        <f>'raw data (CT)'!AO15</f>
        <v>20.650314846213501</v>
      </c>
      <c r="JQ16">
        <f t="shared" si="135"/>
        <v>19.237559646512842</v>
      </c>
      <c r="JR16">
        <f t="shared" si="78"/>
        <v>-1.4127551997006584</v>
      </c>
      <c r="JS16">
        <v>2</v>
      </c>
      <c r="JT16">
        <f t="shared" si="79"/>
        <v>0.37559370805938663</v>
      </c>
      <c r="JV16" s="1" t="s">
        <v>1</v>
      </c>
      <c r="JW16" s="6">
        <f>'raw data (CT)'!AP15</f>
        <v>20.128420413571099</v>
      </c>
      <c r="JX16">
        <f t="shared" si="136"/>
        <v>19.185998272815532</v>
      </c>
      <c r="JY16">
        <f t="shared" si="80"/>
        <v>-0.94242214075556774</v>
      </c>
      <c r="JZ16">
        <v>2</v>
      </c>
      <c r="KA16">
        <f t="shared" si="81"/>
        <v>0.52035851670905964</v>
      </c>
      <c r="KC16" s="1" t="s">
        <v>1</v>
      </c>
      <c r="KD16" s="6">
        <f>'raw data (CT)'!AQ15</f>
        <v>21.274421105135801</v>
      </c>
      <c r="KE16">
        <f t="shared" si="137"/>
        <v>20.149562891563207</v>
      </c>
      <c r="KF16">
        <f t="shared" si="82"/>
        <v>-1.124858213572594</v>
      </c>
      <c r="KG16">
        <v>2</v>
      </c>
      <c r="KH16">
        <f t="shared" si="83"/>
        <v>0.45854708487377321</v>
      </c>
      <c r="KJ16" s="1" t="s">
        <v>1</v>
      </c>
      <c r="KK16" s="6">
        <f>'raw data (CT)'!AR15</f>
        <v>11.2772491195238</v>
      </c>
      <c r="KL16">
        <f t="shared" si="138"/>
        <v>11.001191089594538</v>
      </c>
      <c r="KM16">
        <f t="shared" si="84"/>
        <v>-0.27605802992926165</v>
      </c>
      <c r="KN16">
        <v>2</v>
      </c>
      <c r="KO16">
        <f t="shared" si="85"/>
        <v>0.82584444609371466</v>
      </c>
      <c r="KQ16" s="1" t="s">
        <v>1</v>
      </c>
      <c r="KR16" s="6">
        <f>'raw data (CT)'!AS15</f>
        <v>23.213852449721799</v>
      </c>
      <c r="KS16">
        <f t="shared" si="139"/>
        <v>22.871235492608644</v>
      </c>
      <c r="KT16">
        <f t="shared" si="86"/>
        <v>-0.34261695711315454</v>
      </c>
      <c r="KU16">
        <v>2</v>
      </c>
      <c r="KV16">
        <f t="shared" si="87"/>
        <v>0.7886095261117948</v>
      </c>
      <c r="KX16" s="1" t="s">
        <v>1</v>
      </c>
      <c r="KY16" s="6">
        <f>'raw data (CT)'!AT15</f>
        <v>10.916400813177299</v>
      </c>
      <c r="KZ16">
        <f t="shared" si="140"/>
        <v>11.215127772608364</v>
      </c>
      <c r="LA16">
        <f t="shared" si="88"/>
        <v>0.29872695943106464</v>
      </c>
      <c r="LB16">
        <v>2</v>
      </c>
      <c r="LC16">
        <f t="shared" si="89"/>
        <v>1.230058525164462</v>
      </c>
      <c r="LE16" s="1" t="s">
        <v>1</v>
      </c>
      <c r="LF16" s="6">
        <f>'raw data (CT)'!AU15</f>
        <v>26.2888060180086</v>
      </c>
      <c r="LG16">
        <f t="shared" si="141"/>
        <v>23.320749146720665</v>
      </c>
      <c r="LH16">
        <f t="shared" si="90"/>
        <v>-2.9680568712879349</v>
      </c>
      <c r="LI16">
        <v>2</v>
      </c>
      <c r="LJ16">
        <f t="shared" si="91"/>
        <v>0.12779852838685901</v>
      </c>
      <c r="LL16" s="1" t="s">
        <v>1</v>
      </c>
      <c r="LM16" s="6">
        <f>'raw data (CT)'!AV15</f>
        <v>21.602623469079901</v>
      </c>
      <c r="LN16">
        <f t="shared" si="142"/>
        <v>20.718054461687025</v>
      </c>
      <c r="LO16">
        <f t="shared" si="92"/>
        <v>-0.88456900739287647</v>
      </c>
      <c r="LP16">
        <v>2</v>
      </c>
      <c r="LQ16">
        <f t="shared" si="93"/>
        <v>0.54164931162042007</v>
      </c>
      <c r="LS16" s="1" t="s">
        <v>1</v>
      </c>
      <c r="LT16" s="6">
        <f>'raw data (CT)'!AW15</f>
        <v>12.6706571388832</v>
      </c>
      <c r="LU16">
        <f t="shared" si="143"/>
        <v>12.69034893700203</v>
      </c>
      <c r="LV16">
        <f t="shared" si="94"/>
        <v>1.9691798118829595E-2</v>
      </c>
      <c r="LW16">
        <v>2</v>
      </c>
      <c r="LX16">
        <f t="shared" si="95"/>
        <v>1.013742891507267</v>
      </c>
    </row>
    <row r="17" spans="2:336" x14ac:dyDescent="0.25">
      <c r="B17" s="1" t="s">
        <v>2</v>
      </c>
      <c r="C17">
        <f>'raw data (CT)'!AX16</f>
        <v>8.8805244316794099</v>
      </c>
      <c r="D17">
        <f t="shared" si="96"/>
        <v>8.381564747564326</v>
      </c>
      <c r="E17">
        <f t="shared" si="0"/>
        <v>-0.49895968411508385</v>
      </c>
      <c r="F17">
        <v>2</v>
      </c>
      <c r="G17">
        <f t="shared" si="1"/>
        <v>0.70761685412819442</v>
      </c>
      <c r="I17" s="1" t="s">
        <v>2</v>
      </c>
      <c r="J17" s="6">
        <f>'raw data (CT)'!C16</f>
        <v>18.776185452444</v>
      </c>
      <c r="K17">
        <f t="shared" si="97"/>
        <v>16.906242537025712</v>
      </c>
      <c r="L17">
        <f t="shared" si="2"/>
        <v>-1.8699429154182887</v>
      </c>
      <c r="M17">
        <v>2</v>
      </c>
      <c r="N17">
        <f t="shared" si="3"/>
        <v>0.27358425028725197</v>
      </c>
      <c r="P17" s="1" t="s">
        <v>2</v>
      </c>
      <c r="Q17" s="6">
        <f>'raw data (CT)'!D16</f>
        <v>20.424574</v>
      </c>
      <c r="R17">
        <f t="shared" si="98"/>
        <v>19.990167897085747</v>
      </c>
      <c r="S17">
        <f t="shared" si="4"/>
        <v>-0.4344061029142523</v>
      </c>
      <c r="T17">
        <v>2</v>
      </c>
      <c r="U17">
        <f t="shared" si="5"/>
        <v>0.73999831822675799</v>
      </c>
      <c r="W17" s="1" t="s">
        <v>2</v>
      </c>
      <c r="X17" s="6">
        <f>'raw data (CT)'!E16</f>
        <v>18.853415486234599</v>
      </c>
      <c r="Y17">
        <f t="shared" si="99"/>
        <v>17.084346793590367</v>
      </c>
      <c r="Z17">
        <f t="shared" si="6"/>
        <v>-1.7690686926442325</v>
      </c>
      <c r="AA17">
        <v>2</v>
      </c>
      <c r="AB17">
        <f t="shared" si="7"/>
        <v>0.29339807434878024</v>
      </c>
      <c r="AD17" s="1" t="s">
        <v>2</v>
      </c>
      <c r="AE17" s="6">
        <f>'raw data (CT)'!F16</f>
        <v>14.7736691841517</v>
      </c>
      <c r="AF17">
        <f t="shared" si="100"/>
        <v>14.453817354304618</v>
      </c>
      <c r="AG17">
        <f t="shared" si="8"/>
        <v>-0.3198518298470816</v>
      </c>
      <c r="AH17">
        <v>2</v>
      </c>
      <c r="AI17">
        <f t="shared" si="9"/>
        <v>0.80115215467403444</v>
      </c>
      <c r="AK17" s="1" t="s">
        <v>2</v>
      </c>
      <c r="AL17" s="6">
        <f>'raw data (CT)'!G16</f>
        <v>40</v>
      </c>
      <c r="AM17">
        <f t="shared" si="101"/>
        <v>32.129758314536893</v>
      </c>
      <c r="AN17">
        <f t="shared" si="10"/>
        <v>-7.8702416854631068</v>
      </c>
      <c r="AO17">
        <v>2</v>
      </c>
      <c r="AP17">
        <f t="shared" si="11"/>
        <v>4.2738687367098469E-3</v>
      </c>
      <c r="AR17" s="1" t="s">
        <v>2</v>
      </c>
      <c r="AS17" s="6">
        <f>'raw data (CT)'!H16</f>
        <v>14.636482169590201</v>
      </c>
      <c r="AT17">
        <f t="shared" si="102"/>
        <v>13.815727410847922</v>
      </c>
      <c r="AU17">
        <f t="shared" si="12"/>
        <v>-0.82075475874227877</v>
      </c>
      <c r="AV17">
        <v>2</v>
      </c>
      <c r="AW17">
        <f t="shared" si="13"/>
        <v>0.56614568101025997</v>
      </c>
      <c r="AY17" s="1" t="s">
        <v>2</v>
      </c>
      <c r="AZ17">
        <f>'raw data (CT)'!I16</f>
        <v>18.625482833128</v>
      </c>
      <c r="BA17">
        <f t="shared" si="103"/>
        <v>16.814180779246751</v>
      </c>
      <c r="BB17">
        <f t="shared" si="14"/>
        <v>-1.8113020538812492</v>
      </c>
      <c r="BC17">
        <v>2</v>
      </c>
      <c r="BD17">
        <f t="shared" si="15"/>
        <v>0.28493365599630471</v>
      </c>
      <c r="BF17" s="1" t="s">
        <v>2</v>
      </c>
      <c r="BG17" s="6">
        <f>'raw data (CT)'!J16</f>
        <v>40</v>
      </c>
      <c r="BH17">
        <f t="shared" si="104"/>
        <v>33.884316396361264</v>
      </c>
      <c r="BI17">
        <f t="shared" si="16"/>
        <v>-6.1156836036387361</v>
      </c>
      <c r="BJ17">
        <v>2</v>
      </c>
      <c r="BK17">
        <f t="shared" si="17"/>
        <v>1.4421013762591696E-2</v>
      </c>
      <c r="BM17" s="1" t="s">
        <v>2</v>
      </c>
      <c r="BN17" s="6">
        <f>'raw data (CT)'!K16</f>
        <v>21.483817427855701</v>
      </c>
      <c r="BO17">
        <f t="shared" si="105"/>
        <v>18.797749472919953</v>
      </c>
      <c r="BP17">
        <f t="shared" si="18"/>
        <v>-2.6860679549357478</v>
      </c>
      <c r="BQ17">
        <v>2</v>
      </c>
      <c r="BR17">
        <f t="shared" si="19"/>
        <v>0.15538638931092805</v>
      </c>
      <c r="BT17" s="1" t="s">
        <v>2</v>
      </c>
      <c r="BU17">
        <f>'raw data (CT)'!L16</f>
        <v>23.653248839813301</v>
      </c>
      <c r="BV17">
        <f t="shared" si="106"/>
        <v>20.142197129415532</v>
      </c>
      <c r="BW17">
        <f t="shared" si="20"/>
        <v>-3.5110517103977692</v>
      </c>
      <c r="BX17">
        <v>2</v>
      </c>
      <c r="BY17">
        <f t="shared" si="21"/>
        <v>8.7713838901301341E-2</v>
      </c>
      <c r="CA17" s="1" t="s">
        <v>2</v>
      </c>
      <c r="CB17" s="6">
        <f>'raw data (CT)'!M16</f>
        <v>14.5053705384222</v>
      </c>
      <c r="CC17">
        <f t="shared" si="107"/>
        <v>13.853013643955933</v>
      </c>
      <c r="CD17">
        <f t="shared" si="22"/>
        <v>-0.65235689446626743</v>
      </c>
      <c r="CE17">
        <v>2</v>
      </c>
      <c r="CF17">
        <f t="shared" si="23"/>
        <v>0.63624005485351165</v>
      </c>
      <c r="CH17" s="1" t="s">
        <v>2</v>
      </c>
      <c r="CI17">
        <f>'raw data (CT)'!N16</f>
        <v>18.249914964356599</v>
      </c>
      <c r="CJ17">
        <f t="shared" si="108"/>
        <v>18.180611183594937</v>
      </c>
      <c r="CK17">
        <f t="shared" si="24"/>
        <v>-6.9303780761661216E-2</v>
      </c>
      <c r="CL17">
        <v>2</v>
      </c>
      <c r="CM17">
        <f t="shared" si="25"/>
        <v>0.95309783532313619</v>
      </c>
      <c r="CO17" s="1" t="s">
        <v>2</v>
      </c>
      <c r="CP17">
        <f>'raw data (CT)'!O16</f>
        <v>17.923085305835802</v>
      </c>
      <c r="CQ17">
        <f t="shared" si="109"/>
        <v>16.19048256795282</v>
      </c>
      <c r="CR17">
        <f t="shared" si="26"/>
        <v>-1.7326027378829814</v>
      </c>
      <c r="CS17">
        <v>2</v>
      </c>
      <c r="CT17">
        <f t="shared" si="27"/>
        <v>0.30090860362192817</v>
      </c>
      <c r="CV17" s="1" t="s">
        <v>2</v>
      </c>
      <c r="CW17" s="6">
        <f>'raw data (CT)'!P16</f>
        <v>24.827401689116499</v>
      </c>
      <c r="CX17">
        <f t="shared" si="110"/>
        <v>22.759140464956968</v>
      </c>
      <c r="CY17">
        <f t="shared" si="28"/>
        <v>-2.0682612241595315</v>
      </c>
      <c r="CZ17">
        <v>2</v>
      </c>
      <c r="DA17">
        <f t="shared" si="29"/>
        <v>0.23844670894779679</v>
      </c>
      <c r="DC17" s="1" t="s">
        <v>2</v>
      </c>
      <c r="DD17">
        <f>'raw data (CT)'!Q16</f>
        <v>22.021819831692099</v>
      </c>
      <c r="DE17">
        <f t="shared" si="111"/>
        <v>19.336807720581437</v>
      </c>
      <c r="DF17">
        <f t="shared" si="30"/>
        <v>-2.6850121111106624</v>
      </c>
      <c r="DG17">
        <v>2</v>
      </c>
      <c r="DH17">
        <f t="shared" si="31"/>
        <v>0.15550015126692601</v>
      </c>
      <c r="DJ17" s="1" t="s">
        <v>2</v>
      </c>
      <c r="DK17">
        <f>'raw data (CT)'!R16</f>
        <v>22.035640702834101</v>
      </c>
      <c r="DL17">
        <f t="shared" si="112"/>
        <v>19.492732279550413</v>
      </c>
      <c r="DM17">
        <f t="shared" si="32"/>
        <v>-2.5429084232836878</v>
      </c>
      <c r="DN17">
        <v>2</v>
      </c>
      <c r="DO17">
        <f t="shared" si="33"/>
        <v>0.17159644584165712</v>
      </c>
      <c r="DQ17" s="1" t="s">
        <v>2</v>
      </c>
      <c r="DR17">
        <f>'raw data (CT)'!S16</f>
        <v>23.5187762012029</v>
      </c>
      <c r="DS17">
        <f t="shared" si="113"/>
        <v>19.890571954385628</v>
      </c>
      <c r="DT17">
        <f t="shared" si="34"/>
        <v>-3.6282042468172726</v>
      </c>
      <c r="DU17">
        <v>2</v>
      </c>
      <c r="DV17">
        <f t="shared" si="35"/>
        <v>8.087265320201073E-2</v>
      </c>
      <c r="DX17" s="1" t="s">
        <v>2</v>
      </c>
      <c r="DY17" s="6">
        <f>'raw data (CT)'!T16</f>
        <v>16.885797242906701</v>
      </c>
      <c r="DZ17">
        <f t="shared" si="114"/>
        <v>16.100101805295477</v>
      </c>
      <c r="EA17">
        <f t="shared" si="36"/>
        <v>-0.78569543761122418</v>
      </c>
      <c r="EB17">
        <v>2</v>
      </c>
      <c r="EC17">
        <f t="shared" si="37"/>
        <v>0.58007227139027584</v>
      </c>
      <c r="EE17" s="1" t="s">
        <v>2</v>
      </c>
      <c r="EF17" s="6">
        <f>'raw data (CT)'!U16</f>
        <v>28.344518000000001</v>
      </c>
      <c r="EG17">
        <f t="shared" si="115"/>
        <v>30.917666224676928</v>
      </c>
      <c r="EH17">
        <f t="shared" si="38"/>
        <v>2.5731482246769275</v>
      </c>
      <c r="EI17">
        <v>2</v>
      </c>
      <c r="EJ17">
        <f t="shared" si="39"/>
        <v>5.9510664399231255</v>
      </c>
      <c r="EL17" s="1" t="s">
        <v>2</v>
      </c>
      <c r="EM17" s="6">
        <f>'raw data (CT)'!V16</f>
        <v>15.9257279770867</v>
      </c>
      <c r="EN17">
        <f t="shared" si="116"/>
        <v>14.761757193633006</v>
      </c>
      <c r="EO17">
        <f t="shared" si="40"/>
        <v>-1.1639707834536939</v>
      </c>
      <c r="EP17">
        <v>2</v>
      </c>
      <c r="EQ17">
        <f t="shared" si="41"/>
        <v>0.44628252347600844</v>
      </c>
      <c r="ES17" s="1" t="s">
        <v>2</v>
      </c>
      <c r="ET17" s="6">
        <f>'raw data (CT)'!W16</f>
        <v>20.776110315471499</v>
      </c>
      <c r="EU17">
        <f t="shared" si="117"/>
        <v>19.084875726203943</v>
      </c>
      <c r="EV17">
        <f t="shared" si="42"/>
        <v>-1.6912345892675553</v>
      </c>
      <c r="EW17">
        <v>2</v>
      </c>
      <c r="EX17">
        <f t="shared" si="43"/>
        <v>0.30966181782633417</v>
      </c>
      <c r="EZ17" s="1" t="s">
        <v>2</v>
      </c>
      <c r="FA17" s="6">
        <f>'raw data (CT)'!X16</f>
        <v>24.002478813593001</v>
      </c>
      <c r="FB17">
        <f t="shared" si="118"/>
        <v>21.087224816560678</v>
      </c>
      <c r="FC17">
        <f t="shared" si="44"/>
        <v>-2.9152539970323232</v>
      </c>
      <c r="FD17">
        <v>2</v>
      </c>
      <c r="FE17">
        <f t="shared" si="45"/>
        <v>0.13256262699469321</v>
      </c>
      <c r="FG17" s="1" t="s">
        <v>2</v>
      </c>
      <c r="FH17" s="6">
        <f>'raw data (CT)'!Y16</f>
        <v>23.432700092701101</v>
      </c>
      <c r="FI17">
        <f t="shared" si="119"/>
        <v>20.979730422171031</v>
      </c>
      <c r="FJ17">
        <f t="shared" si="46"/>
        <v>-2.4529696705300701</v>
      </c>
      <c r="FK17">
        <v>2</v>
      </c>
      <c r="FL17">
        <f t="shared" si="47"/>
        <v>0.18263438676158464</v>
      </c>
      <c r="FN17" s="1" t="s">
        <v>2</v>
      </c>
      <c r="FO17" s="6">
        <f>'raw data (CT)'!Z16</f>
        <v>16.838412216322801</v>
      </c>
      <c r="FP17">
        <f t="shared" si="120"/>
        <v>15.824092867795329</v>
      </c>
      <c r="FQ17">
        <f t="shared" si="48"/>
        <v>-1.0143193485274722</v>
      </c>
      <c r="FR17">
        <v>2</v>
      </c>
      <c r="FS17">
        <f t="shared" si="49"/>
        <v>0.49506183916053048</v>
      </c>
      <c r="FU17" s="1" t="s">
        <v>2</v>
      </c>
      <c r="FV17" s="6">
        <f>'raw data (CT)'!AA16</f>
        <v>24.341547500000001</v>
      </c>
      <c r="FW17">
        <f t="shared" si="121"/>
        <v>29.263186091273731</v>
      </c>
      <c r="FX17">
        <f t="shared" si="50"/>
        <v>4.9216385912737302</v>
      </c>
      <c r="FY17">
        <v>2</v>
      </c>
      <c r="FZ17">
        <f t="shared" si="51"/>
        <v>30.30824880567549</v>
      </c>
      <c r="GB17" s="1" t="s">
        <v>2</v>
      </c>
      <c r="GC17" s="6">
        <f>'raw data (CT)'!AB16</f>
        <v>16.890516727162499</v>
      </c>
      <c r="GD17">
        <f t="shared" si="122"/>
        <v>15.125932606673496</v>
      </c>
      <c r="GE17">
        <f t="shared" si="52"/>
        <v>-1.7645841204890029</v>
      </c>
      <c r="GF17">
        <v>2</v>
      </c>
      <c r="GG17">
        <f t="shared" si="53"/>
        <v>0.2943115119947608</v>
      </c>
      <c r="GI17" s="1" t="s">
        <v>2</v>
      </c>
      <c r="GJ17" s="6">
        <f>'raw data (CT)'!AC16</f>
        <v>19.8535762946325</v>
      </c>
      <c r="GK17">
        <f t="shared" si="123"/>
        <v>18.288934999248522</v>
      </c>
      <c r="GL17">
        <f t="shared" si="54"/>
        <v>-1.5646412953839786</v>
      </c>
      <c r="GM17">
        <v>2</v>
      </c>
      <c r="GN17">
        <f t="shared" si="55"/>
        <v>0.33806175182369708</v>
      </c>
      <c r="GP17" s="1" t="s">
        <v>2</v>
      </c>
      <c r="GQ17" s="6">
        <f>'raw data (CT)'!AD16</f>
        <v>12.5972794568514</v>
      </c>
      <c r="GR17">
        <f t="shared" si="124"/>
        <v>13.630710070069707</v>
      </c>
      <c r="GS17">
        <f t="shared" si="56"/>
        <v>1.0334306132183073</v>
      </c>
      <c r="GT17">
        <v>2</v>
      </c>
      <c r="GU17">
        <f t="shared" si="57"/>
        <v>2.0468857993719487</v>
      </c>
      <c r="GW17" s="1" t="s">
        <v>2</v>
      </c>
      <c r="GX17" s="6">
        <f>'raw data (CT)'!AE16</f>
        <v>22.021744737661599</v>
      </c>
      <c r="GY17">
        <f t="shared" si="125"/>
        <v>19.432931550734956</v>
      </c>
      <c r="GZ17">
        <f t="shared" si="58"/>
        <v>-2.5888131869266431</v>
      </c>
      <c r="HA17">
        <v>2</v>
      </c>
      <c r="HB17">
        <f t="shared" si="59"/>
        <v>0.16622241109554173</v>
      </c>
      <c r="HD17" s="1" t="s">
        <v>2</v>
      </c>
      <c r="HE17" s="6">
        <f>'raw data (CT)'!AF16</f>
        <v>20.522104831413099</v>
      </c>
      <c r="HF17">
        <f t="shared" si="126"/>
        <v>18.216096425428546</v>
      </c>
      <c r="HG17">
        <f t="shared" si="60"/>
        <v>-2.3060084059845529</v>
      </c>
      <c r="HH17">
        <v>2</v>
      </c>
      <c r="HI17">
        <f t="shared" si="61"/>
        <v>0.2022191588399872</v>
      </c>
      <c r="HK17" s="1" t="s">
        <v>2</v>
      </c>
      <c r="HL17" s="6">
        <f>'raw data (CT)'!AG16</f>
        <v>26.909213606628299</v>
      </c>
      <c r="HM17">
        <f t="shared" si="127"/>
        <v>22.648321545106789</v>
      </c>
      <c r="HN17">
        <f t="shared" si="62"/>
        <v>-4.2608920615215098</v>
      </c>
      <c r="HO17">
        <v>2</v>
      </c>
      <c r="HP17">
        <f t="shared" si="63"/>
        <v>5.2160732448894888E-2</v>
      </c>
      <c r="HR17" s="1" t="s">
        <v>2</v>
      </c>
      <c r="HS17" s="6">
        <f>'raw data (CT)'!AH16</f>
        <v>20.757710817914599</v>
      </c>
      <c r="HT17">
        <f t="shared" si="128"/>
        <v>18.368906045840017</v>
      </c>
      <c r="HU17">
        <f t="shared" si="64"/>
        <v>-2.3888047720745824</v>
      </c>
      <c r="HV17">
        <v>2</v>
      </c>
      <c r="HW17">
        <f t="shared" si="65"/>
        <v>0.19094052389055088</v>
      </c>
      <c r="HY17" s="1" t="s">
        <v>2</v>
      </c>
      <c r="HZ17" s="6">
        <f>'raw data (CT)'!AI16</f>
        <v>22.214614950092901</v>
      </c>
      <c r="IA17">
        <f t="shared" si="129"/>
        <v>20.388606089565169</v>
      </c>
      <c r="IB17">
        <f t="shared" si="66"/>
        <v>-1.8260088605277325</v>
      </c>
      <c r="IC17">
        <v>2</v>
      </c>
      <c r="ID17">
        <f t="shared" si="67"/>
        <v>0.28204380214454294</v>
      </c>
      <c r="IF17" s="1" t="s">
        <v>2</v>
      </c>
      <c r="IG17" s="6">
        <f>'raw data (CT)'!AJ16</f>
        <v>18.200397279501601</v>
      </c>
      <c r="IH17">
        <f t="shared" si="130"/>
        <v>16.927599762855628</v>
      </c>
      <c r="II17">
        <f t="shared" si="68"/>
        <v>-1.2727975166459728</v>
      </c>
      <c r="IJ17">
        <v>2</v>
      </c>
      <c r="IK17">
        <f t="shared" si="69"/>
        <v>0.41385648903838262</v>
      </c>
      <c r="IM17" s="1" t="s">
        <v>2</v>
      </c>
      <c r="IN17" s="6">
        <f>'raw data (CT)'!AK16</f>
        <v>22.572165123634498</v>
      </c>
      <c r="IO17">
        <f t="shared" si="131"/>
        <v>19.171111081095617</v>
      </c>
      <c r="IP17">
        <f t="shared" si="70"/>
        <v>-3.4010540425388811</v>
      </c>
      <c r="IQ17">
        <v>2</v>
      </c>
      <c r="IR17">
        <f t="shared" si="71"/>
        <v>9.4663098649849509E-2</v>
      </c>
      <c r="IT17" s="1" t="s">
        <v>2</v>
      </c>
      <c r="IU17" s="6">
        <f>'raw data (CT)'!AL16</f>
        <v>13.6472421755537</v>
      </c>
      <c r="IV17">
        <f t="shared" si="132"/>
        <v>12.8005556356607</v>
      </c>
      <c r="IW17">
        <f t="shared" si="72"/>
        <v>-0.84668653989299969</v>
      </c>
      <c r="IX17">
        <v>2</v>
      </c>
      <c r="IY17">
        <f t="shared" si="73"/>
        <v>0.55606038309203198</v>
      </c>
      <c r="JA17" s="1" t="s">
        <v>2</v>
      </c>
      <c r="JB17" s="6">
        <f>'raw data (CT)'!AM16</f>
        <v>18.7318966790559</v>
      </c>
      <c r="JC17">
        <f t="shared" si="133"/>
        <v>17.95870726755674</v>
      </c>
      <c r="JD17">
        <f t="shared" si="74"/>
        <v>-0.77318941149916043</v>
      </c>
      <c r="JE17">
        <v>2</v>
      </c>
      <c r="JF17">
        <f t="shared" si="75"/>
        <v>0.58512249493454205</v>
      </c>
      <c r="JH17" s="1" t="s">
        <v>2</v>
      </c>
      <c r="JI17" s="6">
        <f>'raw data (CT)'!AN16</f>
        <v>16.4784899491579</v>
      </c>
      <c r="JJ17">
        <f t="shared" si="134"/>
        <v>15.256277649510594</v>
      </c>
      <c r="JK17">
        <f t="shared" si="76"/>
        <v>-1.2222122996473068</v>
      </c>
      <c r="JL17">
        <v>2</v>
      </c>
      <c r="JM17">
        <f t="shared" si="77"/>
        <v>0.42862493941507562</v>
      </c>
      <c r="JO17" s="1" t="s">
        <v>2</v>
      </c>
      <c r="JP17" s="6">
        <f>'raw data (CT)'!AO16</f>
        <v>21.267797471718598</v>
      </c>
      <c r="JQ17">
        <f t="shared" si="135"/>
        <v>19.237559646512842</v>
      </c>
      <c r="JR17">
        <f t="shared" si="78"/>
        <v>-2.0302378252057558</v>
      </c>
      <c r="JS17">
        <v>2</v>
      </c>
      <c r="JT17">
        <f t="shared" si="79"/>
        <v>0.24481471388581766</v>
      </c>
      <c r="JV17" s="1" t="s">
        <v>2</v>
      </c>
      <c r="JW17" s="6">
        <f>'raw data (CT)'!AP16</f>
        <v>21.905772049113601</v>
      </c>
      <c r="JX17">
        <f t="shared" si="136"/>
        <v>19.185998272815532</v>
      </c>
      <c r="JY17">
        <f t="shared" si="80"/>
        <v>-2.7197737762980694</v>
      </c>
      <c r="JZ17">
        <v>2</v>
      </c>
      <c r="KA17">
        <f t="shared" si="81"/>
        <v>0.1517981615945348</v>
      </c>
      <c r="KC17" s="1" t="s">
        <v>2</v>
      </c>
      <c r="KD17" s="6">
        <f>'raw data (CT)'!AQ16</f>
        <v>21.724626527592999</v>
      </c>
      <c r="KE17">
        <f t="shared" si="137"/>
        <v>20.149562891563207</v>
      </c>
      <c r="KF17">
        <f t="shared" si="82"/>
        <v>-1.5750636360297925</v>
      </c>
      <c r="KG17">
        <v>2</v>
      </c>
      <c r="KH17">
        <f t="shared" si="83"/>
        <v>0.33562832109375751</v>
      </c>
      <c r="KJ17" s="1" t="s">
        <v>2</v>
      </c>
      <c r="KK17" s="6">
        <f>'raw data (CT)'!AR16</f>
        <v>11.168644433927099</v>
      </c>
      <c r="KL17">
        <f t="shared" si="138"/>
        <v>11.001191089594538</v>
      </c>
      <c r="KM17">
        <f t="shared" si="84"/>
        <v>-0.16745334433256076</v>
      </c>
      <c r="KN17">
        <v>2</v>
      </c>
      <c r="KO17">
        <f t="shared" si="85"/>
        <v>0.89041305827596628</v>
      </c>
      <c r="KQ17" s="1" t="s">
        <v>2</v>
      </c>
      <c r="KR17" s="6">
        <f>'raw data (CT)'!AS16</f>
        <v>24.0054111054266</v>
      </c>
      <c r="KS17">
        <f t="shared" si="139"/>
        <v>22.871235492608644</v>
      </c>
      <c r="KT17">
        <f t="shared" si="86"/>
        <v>-1.1341756128179554</v>
      </c>
      <c r="KU17">
        <v>2</v>
      </c>
      <c r="KV17">
        <f t="shared" si="87"/>
        <v>0.45559517937862359</v>
      </c>
      <c r="KX17" s="1" t="s">
        <v>2</v>
      </c>
      <c r="KY17" s="6">
        <f>'raw data (CT)'!AT16</f>
        <v>11.206269459162399</v>
      </c>
      <c r="KZ17">
        <f t="shared" si="140"/>
        <v>11.215127772608364</v>
      </c>
      <c r="LA17">
        <f t="shared" si="88"/>
        <v>8.8583134459643276E-3</v>
      </c>
      <c r="LB17">
        <v>2</v>
      </c>
      <c r="LC17">
        <f t="shared" si="89"/>
        <v>1.0061590041363504</v>
      </c>
      <c r="LE17" s="1" t="s">
        <v>2</v>
      </c>
      <c r="LF17" s="6">
        <f>'raw data (CT)'!AU16</f>
        <v>25.4745445</v>
      </c>
      <c r="LG17">
        <f t="shared" si="141"/>
        <v>23.320749146720665</v>
      </c>
      <c r="LH17">
        <f t="shared" si="90"/>
        <v>-2.1537953532793352</v>
      </c>
      <c r="LI17">
        <v>2</v>
      </c>
      <c r="LJ17">
        <f t="shared" si="91"/>
        <v>0.22472065608391159</v>
      </c>
      <c r="LL17" s="1" t="s">
        <v>2</v>
      </c>
      <c r="LM17" s="6">
        <f>'raw data (CT)'!AV16</f>
        <v>22.911408230553899</v>
      </c>
      <c r="LN17">
        <f t="shared" si="142"/>
        <v>20.718054461687025</v>
      </c>
      <c r="LO17">
        <f t="shared" si="92"/>
        <v>-2.1933537688668743</v>
      </c>
      <c r="LP17">
        <v>2</v>
      </c>
      <c r="LQ17">
        <f t="shared" si="93"/>
        <v>0.21864257045664595</v>
      </c>
      <c r="LS17" s="1" t="s">
        <v>2</v>
      </c>
      <c r="LT17" s="6">
        <f>'raw data (CT)'!AW16</f>
        <v>13.086748795928701</v>
      </c>
      <c r="LU17">
        <f t="shared" si="143"/>
        <v>12.69034893700203</v>
      </c>
      <c r="LV17">
        <f t="shared" si="94"/>
        <v>-0.39639985892667084</v>
      </c>
      <c r="LW17">
        <v>2</v>
      </c>
      <c r="LX17">
        <f t="shared" si="95"/>
        <v>0.7597518253743919</v>
      </c>
    </row>
    <row r="18" spans="2:336" x14ac:dyDescent="0.25">
      <c r="B18" s="1" t="s">
        <v>3</v>
      </c>
      <c r="C18">
        <f>'raw data (CT)'!AX17</f>
        <v>9.2994505738356903</v>
      </c>
      <c r="D18">
        <f t="shared" si="96"/>
        <v>8.381564747564326</v>
      </c>
      <c r="E18">
        <f t="shared" si="0"/>
        <v>-0.91788582627136428</v>
      </c>
      <c r="F18">
        <v>2</v>
      </c>
      <c r="G18">
        <f t="shared" si="1"/>
        <v>0.52928408289804019</v>
      </c>
      <c r="I18" s="1" t="s">
        <v>3</v>
      </c>
      <c r="J18" s="6">
        <f>'raw data (CT)'!C17</f>
        <v>16.844042486432201</v>
      </c>
      <c r="K18">
        <f t="shared" si="97"/>
        <v>16.906242537025712</v>
      </c>
      <c r="L18">
        <f t="shared" si="2"/>
        <v>6.2200050593510525E-2</v>
      </c>
      <c r="M18">
        <v>2</v>
      </c>
      <c r="N18">
        <f t="shared" si="3"/>
        <v>1.0440566909888058</v>
      </c>
      <c r="P18" s="1" t="s">
        <v>3</v>
      </c>
      <c r="Q18" s="6">
        <f>'raw data (CT)'!D17</f>
        <v>21.049644388953201</v>
      </c>
      <c r="R18">
        <f t="shared" si="98"/>
        <v>19.990167897085747</v>
      </c>
      <c r="S18">
        <f t="shared" si="4"/>
        <v>-1.0594764918674535</v>
      </c>
      <c r="T18">
        <v>2</v>
      </c>
      <c r="U18">
        <f t="shared" si="5"/>
        <v>0.47980613445929809</v>
      </c>
      <c r="W18" s="1" t="s">
        <v>3</v>
      </c>
      <c r="X18" s="6">
        <f>'raw data (CT)'!E17</f>
        <v>18.876465554909501</v>
      </c>
      <c r="Y18">
        <f t="shared" si="99"/>
        <v>17.084346793590367</v>
      </c>
      <c r="Z18">
        <f t="shared" si="6"/>
        <v>-1.7921187613191343</v>
      </c>
      <c r="AA18">
        <v>2</v>
      </c>
      <c r="AB18">
        <f t="shared" si="7"/>
        <v>0.28874767571888449</v>
      </c>
      <c r="AD18" s="1" t="s">
        <v>3</v>
      </c>
      <c r="AE18" s="6">
        <f>'raw data (CT)'!F17</f>
        <v>15.0987316318427</v>
      </c>
      <c r="AF18">
        <f t="shared" si="100"/>
        <v>14.453817354304618</v>
      </c>
      <c r="AG18">
        <f t="shared" si="8"/>
        <v>-0.64491427753808139</v>
      </c>
      <c r="AH18">
        <v>2</v>
      </c>
      <c r="AI18">
        <f t="shared" si="9"/>
        <v>0.63953078933108776</v>
      </c>
      <c r="AK18" s="1" t="s">
        <v>3</v>
      </c>
      <c r="AL18" s="6">
        <f>'raw data (CT)'!G17</f>
        <v>40</v>
      </c>
      <c r="AM18">
        <f t="shared" si="101"/>
        <v>32.129758314536893</v>
      </c>
      <c r="AN18">
        <f t="shared" si="10"/>
        <v>-7.8702416854631068</v>
      </c>
      <c r="AO18">
        <v>2</v>
      </c>
      <c r="AP18">
        <f t="shared" si="11"/>
        <v>4.2738687367098469E-3</v>
      </c>
      <c r="AR18" s="1" t="s">
        <v>3</v>
      </c>
      <c r="AS18" s="6">
        <f>'raw data (CT)'!H17</f>
        <v>14.947593829014201</v>
      </c>
      <c r="AT18">
        <f t="shared" si="102"/>
        <v>13.815727410847922</v>
      </c>
      <c r="AU18">
        <f t="shared" si="12"/>
        <v>-1.131866418166279</v>
      </c>
      <c r="AV18">
        <v>2</v>
      </c>
      <c r="AW18">
        <f t="shared" si="13"/>
        <v>0.45632499430088813</v>
      </c>
      <c r="AY18" s="1" t="s">
        <v>3</v>
      </c>
      <c r="AZ18">
        <f>'raw data (CT)'!I17</f>
        <v>15.324298247347</v>
      </c>
      <c r="BA18">
        <f t="shared" si="103"/>
        <v>16.814180779246751</v>
      </c>
      <c r="BB18">
        <f t="shared" si="14"/>
        <v>1.4898825318997506</v>
      </c>
      <c r="BC18">
        <v>2</v>
      </c>
      <c r="BD18">
        <f t="shared" si="15"/>
        <v>2.8086610534483301</v>
      </c>
      <c r="BF18" s="1" t="s">
        <v>3</v>
      </c>
      <c r="BG18" s="6">
        <f>'raw data (CT)'!J17</f>
        <v>40</v>
      </c>
      <c r="BH18">
        <f t="shared" si="104"/>
        <v>33.884316396361264</v>
      </c>
      <c r="BI18">
        <f t="shared" si="16"/>
        <v>-6.1156836036387361</v>
      </c>
      <c r="BJ18">
        <v>2</v>
      </c>
      <c r="BK18">
        <f t="shared" si="17"/>
        <v>1.4421013762591696E-2</v>
      </c>
      <c r="BM18" s="1" t="s">
        <v>3</v>
      </c>
      <c r="BN18" s="6">
        <f>'raw data (CT)'!K17</f>
        <v>17.810916015407201</v>
      </c>
      <c r="BO18">
        <f t="shared" si="105"/>
        <v>18.797749472919953</v>
      </c>
      <c r="BP18">
        <f t="shared" si="18"/>
        <v>0.98683345751275198</v>
      </c>
      <c r="BQ18">
        <v>2</v>
      </c>
      <c r="BR18">
        <f t="shared" si="19"/>
        <v>1.9818303338899115</v>
      </c>
      <c r="BT18" s="1" t="s">
        <v>3</v>
      </c>
      <c r="BU18">
        <f>'raw data (CT)'!L17</f>
        <v>20.986031507472099</v>
      </c>
      <c r="BV18">
        <f t="shared" si="106"/>
        <v>20.142197129415532</v>
      </c>
      <c r="BW18">
        <f t="shared" si="20"/>
        <v>-0.84383437805656669</v>
      </c>
      <c r="BX18">
        <v>2</v>
      </c>
      <c r="BY18">
        <f t="shared" si="21"/>
        <v>0.55716078400982916</v>
      </c>
      <c r="CA18" s="1" t="s">
        <v>3</v>
      </c>
      <c r="CB18" s="6">
        <f>'raw data (CT)'!M17</f>
        <v>14.474428207349201</v>
      </c>
      <c r="CC18">
        <f t="shared" si="107"/>
        <v>13.853013643955933</v>
      </c>
      <c r="CD18">
        <f t="shared" si="22"/>
        <v>-0.62141456339326773</v>
      </c>
      <c r="CE18">
        <v>2</v>
      </c>
      <c r="CF18">
        <f t="shared" si="23"/>
        <v>0.65003325713715765</v>
      </c>
      <c r="CH18" s="1" t="s">
        <v>3</v>
      </c>
      <c r="CI18">
        <f>'raw data (CT)'!N17</f>
        <v>20.046922825219301</v>
      </c>
      <c r="CJ18">
        <f t="shared" si="108"/>
        <v>18.180611183594937</v>
      </c>
      <c r="CK18">
        <f t="shared" si="24"/>
        <v>-1.8663116416243639</v>
      </c>
      <c r="CL18">
        <v>2</v>
      </c>
      <c r="CM18">
        <f t="shared" si="25"/>
        <v>0.27427373116302478</v>
      </c>
      <c r="CO18" s="1" t="s">
        <v>3</v>
      </c>
      <c r="CP18">
        <f>'raw data (CT)'!O17</f>
        <v>17.653052473784999</v>
      </c>
      <c r="CQ18">
        <f t="shared" si="109"/>
        <v>16.19048256795282</v>
      </c>
      <c r="CR18">
        <f t="shared" si="26"/>
        <v>-1.4625699058321793</v>
      </c>
      <c r="CS18">
        <v>2</v>
      </c>
      <c r="CT18">
        <f t="shared" si="27"/>
        <v>0.36284620702489451</v>
      </c>
      <c r="CV18" s="1" t="s">
        <v>3</v>
      </c>
      <c r="CW18" s="6">
        <f>'raw data (CT)'!P17</f>
        <v>24.664574000000002</v>
      </c>
      <c r="CX18">
        <f t="shared" si="110"/>
        <v>22.759140464956968</v>
      </c>
      <c r="CY18">
        <f t="shared" si="28"/>
        <v>-1.9054335350430343</v>
      </c>
      <c r="CZ18">
        <v>2</v>
      </c>
      <c r="DA18">
        <f t="shared" si="29"/>
        <v>0.26693612469376188</v>
      </c>
      <c r="DC18" s="1" t="s">
        <v>3</v>
      </c>
      <c r="DD18">
        <f>'raw data (CT)'!Q17</f>
        <v>17.925065385743299</v>
      </c>
      <c r="DE18">
        <f t="shared" si="111"/>
        <v>19.336807720581437</v>
      </c>
      <c r="DF18">
        <f t="shared" si="30"/>
        <v>1.4117423348381379</v>
      </c>
      <c r="DG18">
        <v>2</v>
      </c>
      <c r="DH18">
        <f t="shared" si="31"/>
        <v>2.6605828599445447</v>
      </c>
      <c r="DJ18" s="1" t="s">
        <v>3</v>
      </c>
      <c r="DK18">
        <f>'raw data (CT)'!R17</f>
        <v>21.125321593761701</v>
      </c>
      <c r="DL18">
        <f t="shared" si="112"/>
        <v>19.492732279550413</v>
      </c>
      <c r="DM18">
        <f t="shared" si="32"/>
        <v>-1.6325893142112875</v>
      </c>
      <c r="DN18">
        <v>2</v>
      </c>
      <c r="DO18">
        <f t="shared" si="33"/>
        <v>0.32250885680639363</v>
      </c>
      <c r="DQ18" s="1" t="s">
        <v>3</v>
      </c>
      <c r="DR18">
        <f>'raw data (CT)'!S17</f>
        <v>20.917338945761198</v>
      </c>
      <c r="DS18">
        <f t="shared" si="113"/>
        <v>19.890571954385628</v>
      </c>
      <c r="DT18">
        <f t="shared" si="34"/>
        <v>-1.0267669913755704</v>
      </c>
      <c r="DU18">
        <v>2</v>
      </c>
      <c r="DV18">
        <f t="shared" si="35"/>
        <v>0.49080879569647801</v>
      </c>
      <c r="DX18" s="1" t="s">
        <v>3</v>
      </c>
      <c r="DY18" s="6">
        <f>'raw data (CT)'!T17</f>
        <v>16.874764007134701</v>
      </c>
      <c r="DZ18">
        <f t="shared" si="114"/>
        <v>16.100101805295477</v>
      </c>
      <c r="EA18">
        <f t="shared" si="36"/>
        <v>-0.77466220183922374</v>
      </c>
      <c r="EB18">
        <v>2</v>
      </c>
      <c r="EC18">
        <f t="shared" si="37"/>
        <v>0.58452547129908383</v>
      </c>
      <c r="EE18" s="1" t="s">
        <v>3</v>
      </c>
      <c r="EF18" s="6">
        <f>'raw data (CT)'!U17</f>
        <v>26.970783701950101</v>
      </c>
      <c r="EG18">
        <f t="shared" si="115"/>
        <v>30.917666224676928</v>
      </c>
      <c r="EH18">
        <f t="shared" si="38"/>
        <v>3.9468825227268276</v>
      </c>
      <c r="EI18">
        <v>2</v>
      </c>
      <c r="EJ18">
        <f t="shared" si="39"/>
        <v>15.421621104908626</v>
      </c>
      <c r="EL18" s="1" t="s">
        <v>3</v>
      </c>
      <c r="EM18" s="6">
        <f>'raw data (CT)'!V17</f>
        <v>16.039708442596499</v>
      </c>
      <c r="EN18">
        <f t="shared" si="116"/>
        <v>14.761757193633006</v>
      </c>
      <c r="EO18">
        <f t="shared" si="40"/>
        <v>-1.2779512489634932</v>
      </c>
      <c r="EP18">
        <v>2</v>
      </c>
      <c r="EQ18">
        <f t="shared" si="41"/>
        <v>0.41238070909150926</v>
      </c>
      <c r="ES18" s="1" t="s">
        <v>3</v>
      </c>
      <c r="ET18" s="6">
        <f>'raw data (CT)'!W17</f>
        <v>18.157888390908699</v>
      </c>
      <c r="EU18">
        <f t="shared" si="117"/>
        <v>19.084875726203943</v>
      </c>
      <c r="EV18">
        <f t="shared" si="42"/>
        <v>0.92698733529524446</v>
      </c>
      <c r="EW18">
        <v>2</v>
      </c>
      <c r="EX18">
        <f t="shared" si="43"/>
        <v>1.9013015118027015</v>
      </c>
      <c r="EZ18" s="1" t="s">
        <v>3</v>
      </c>
      <c r="FA18" s="6">
        <f>'raw data (CT)'!X17</f>
        <v>21.364235444757099</v>
      </c>
      <c r="FB18">
        <f t="shared" si="118"/>
        <v>21.087224816560678</v>
      </c>
      <c r="FC18">
        <f t="shared" si="44"/>
        <v>-0.27701062819642175</v>
      </c>
      <c r="FD18">
        <v>2</v>
      </c>
      <c r="FE18">
        <f t="shared" si="45"/>
        <v>0.82529932858902011</v>
      </c>
      <c r="FG18" s="1" t="s">
        <v>3</v>
      </c>
      <c r="FH18" s="6">
        <f>'raw data (CT)'!Y17</f>
        <v>22.685802227846001</v>
      </c>
      <c r="FI18">
        <f t="shared" si="119"/>
        <v>20.979730422171031</v>
      </c>
      <c r="FJ18">
        <f t="shared" si="46"/>
        <v>-1.70607180567497</v>
      </c>
      <c r="FK18">
        <v>2</v>
      </c>
      <c r="FL18">
        <f t="shared" si="47"/>
        <v>0.30649345987146459</v>
      </c>
      <c r="FN18" s="1" t="s">
        <v>3</v>
      </c>
      <c r="FO18" s="6">
        <f>'raw data (CT)'!Z17</f>
        <v>16.9754217249248</v>
      </c>
      <c r="FP18">
        <f t="shared" si="120"/>
        <v>15.824092867795329</v>
      </c>
      <c r="FQ18">
        <f t="shared" si="48"/>
        <v>-1.1513288571294709</v>
      </c>
      <c r="FR18">
        <v>2</v>
      </c>
      <c r="FS18">
        <f t="shared" si="49"/>
        <v>0.45021035440073881</v>
      </c>
      <c r="FU18" s="1" t="s">
        <v>3</v>
      </c>
      <c r="FV18" s="6">
        <f>'raw data (CT)'!AA17</f>
        <v>40</v>
      </c>
      <c r="FW18">
        <f t="shared" si="121"/>
        <v>29.263186091273731</v>
      </c>
      <c r="FX18">
        <f t="shared" si="50"/>
        <v>-10.736813908726269</v>
      </c>
      <c r="FY18">
        <v>2</v>
      </c>
      <c r="FZ18">
        <f t="shared" si="51"/>
        <v>5.8599910890378684E-4</v>
      </c>
      <c r="GB18" s="1" t="s">
        <v>3</v>
      </c>
      <c r="GC18" s="6">
        <f>'raw data (CT)'!AB17</f>
        <v>15.555611342687</v>
      </c>
      <c r="GD18">
        <f t="shared" si="122"/>
        <v>15.125932606673496</v>
      </c>
      <c r="GE18">
        <f t="shared" si="52"/>
        <v>-0.42967873601350348</v>
      </c>
      <c r="GF18">
        <v>2</v>
      </c>
      <c r="GG18">
        <f t="shared" si="53"/>
        <v>0.74242709296869092</v>
      </c>
      <c r="GI18" s="1" t="s">
        <v>3</v>
      </c>
      <c r="GJ18" s="6">
        <f>'raw data (CT)'!AC17</f>
        <v>19.269136008097199</v>
      </c>
      <c r="GK18">
        <f t="shared" si="123"/>
        <v>18.288934999248522</v>
      </c>
      <c r="GL18">
        <f t="shared" si="54"/>
        <v>-0.98020100884867745</v>
      </c>
      <c r="GM18">
        <v>2</v>
      </c>
      <c r="GN18">
        <f t="shared" si="55"/>
        <v>0.50690910797908906</v>
      </c>
      <c r="GP18" s="1" t="s">
        <v>3</v>
      </c>
      <c r="GQ18" s="6">
        <f>'raw data (CT)'!AD17</f>
        <v>12.7688163264003</v>
      </c>
      <c r="GR18">
        <f t="shared" si="124"/>
        <v>13.630710070069707</v>
      </c>
      <c r="GS18">
        <f t="shared" si="56"/>
        <v>0.86189374366940719</v>
      </c>
      <c r="GT18">
        <v>2</v>
      </c>
      <c r="GU18">
        <f t="shared" si="57"/>
        <v>1.8174223724909007</v>
      </c>
      <c r="GW18" s="1" t="s">
        <v>3</v>
      </c>
      <c r="GX18" s="6">
        <f>'raw data (CT)'!AE17</f>
        <v>16.868795126265699</v>
      </c>
      <c r="GY18">
        <f t="shared" si="125"/>
        <v>19.432931550734956</v>
      </c>
      <c r="GZ18">
        <f t="shared" si="58"/>
        <v>2.5641364244692575</v>
      </c>
      <c r="HA18">
        <v>2</v>
      </c>
      <c r="HB18">
        <f t="shared" si="59"/>
        <v>5.9140089405650933</v>
      </c>
      <c r="HD18" s="1" t="s">
        <v>3</v>
      </c>
      <c r="HE18" s="6">
        <f>'raw data (CT)'!AF17</f>
        <v>19.759718488389701</v>
      </c>
      <c r="HF18">
        <f t="shared" si="126"/>
        <v>18.216096425428546</v>
      </c>
      <c r="HG18">
        <f t="shared" si="60"/>
        <v>-1.5436220629611555</v>
      </c>
      <c r="HH18">
        <v>2</v>
      </c>
      <c r="HI18">
        <f t="shared" si="61"/>
        <v>0.34302317078401551</v>
      </c>
      <c r="HK18" s="1" t="s">
        <v>3</v>
      </c>
      <c r="HL18" s="6">
        <f>'raw data (CT)'!AG17</f>
        <v>20.777130683438401</v>
      </c>
      <c r="HM18">
        <f t="shared" si="127"/>
        <v>22.648321545106789</v>
      </c>
      <c r="HN18">
        <f t="shared" si="62"/>
        <v>1.8711908616683885</v>
      </c>
      <c r="HO18">
        <v>2</v>
      </c>
      <c r="HP18">
        <f t="shared" si="63"/>
        <v>3.6583443074785715</v>
      </c>
      <c r="HR18" s="1" t="s">
        <v>3</v>
      </c>
      <c r="HS18" s="6">
        <f>'raw data (CT)'!AH17</f>
        <v>19.862206730289302</v>
      </c>
      <c r="HT18">
        <f t="shared" si="128"/>
        <v>18.368906045840017</v>
      </c>
      <c r="HU18">
        <f t="shared" si="64"/>
        <v>-1.4933006844492844</v>
      </c>
      <c r="HV18">
        <v>2</v>
      </c>
      <c r="HW18">
        <f t="shared" si="65"/>
        <v>0.3551989730152284</v>
      </c>
      <c r="HY18" s="1" t="s">
        <v>3</v>
      </c>
      <c r="HZ18" s="6">
        <f>'raw data (CT)'!AI17</f>
        <v>23.055975955505801</v>
      </c>
      <c r="IA18">
        <f t="shared" si="129"/>
        <v>20.388606089565169</v>
      </c>
      <c r="IB18">
        <f t="shared" si="66"/>
        <v>-2.667369865940632</v>
      </c>
      <c r="IC18">
        <v>2</v>
      </c>
      <c r="ID18">
        <f t="shared" si="67"/>
        <v>0.1574133860086453</v>
      </c>
      <c r="IF18" s="1" t="s">
        <v>3</v>
      </c>
      <c r="IG18" s="6">
        <f>'raw data (CT)'!AJ17</f>
        <v>18.777167823465799</v>
      </c>
      <c r="IH18">
        <f t="shared" si="130"/>
        <v>16.927599762855628</v>
      </c>
      <c r="II18">
        <f t="shared" si="68"/>
        <v>-1.8495680606101708</v>
      </c>
      <c r="IJ18">
        <v>2</v>
      </c>
      <c r="IK18">
        <f t="shared" si="69"/>
        <v>0.27747543105176165</v>
      </c>
      <c r="IM18" s="1" t="s">
        <v>3</v>
      </c>
      <c r="IN18" s="6">
        <f>'raw data (CT)'!AK17</f>
        <v>19.406786948663498</v>
      </c>
      <c r="IO18">
        <f t="shared" si="131"/>
        <v>19.171111081095617</v>
      </c>
      <c r="IP18">
        <f t="shared" si="70"/>
        <v>-0.23567586756788117</v>
      </c>
      <c r="IQ18">
        <v>2</v>
      </c>
      <c r="IR18">
        <f t="shared" si="71"/>
        <v>0.8492870355900608</v>
      </c>
      <c r="IT18" s="1" t="s">
        <v>3</v>
      </c>
      <c r="IU18" s="6">
        <f>'raw data (CT)'!AL17</f>
        <v>13.371678856568799</v>
      </c>
      <c r="IV18">
        <f t="shared" si="132"/>
        <v>12.8005556356607</v>
      </c>
      <c r="IW18">
        <f t="shared" si="72"/>
        <v>-0.57112322090809897</v>
      </c>
      <c r="IX18">
        <v>2</v>
      </c>
      <c r="IY18">
        <f t="shared" si="73"/>
        <v>0.67309254319766387</v>
      </c>
      <c r="JA18" s="1" t="s">
        <v>3</v>
      </c>
      <c r="JB18" s="6">
        <f>'raw data (CT)'!AM17</f>
        <v>16.087497858330099</v>
      </c>
      <c r="JC18">
        <f t="shared" si="133"/>
        <v>17.95870726755674</v>
      </c>
      <c r="JD18">
        <f t="shared" si="74"/>
        <v>1.8712094092266405</v>
      </c>
      <c r="JE18">
        <v>2</v>
      </c>
      <c r="JF18">
        <f t="shared" si="75"/>
        <v>3.6583913401420207</v>
      </c>
      <c r="JH18" s="1" t="s">
        <v>3</v>
      </c>
      <c r="JI18" s="6">
        <f>'raw data (CT)'!AN17</f>
        <v>16.9629173785844</v>
      </c>
      <c r="JJ18">
        <f t="shared" si="134"/>
        <v>15.256277649510594</v>
      </c>
      <c r="JK18">
        <f t="shared" si="76"/>
        <v>-1.7066397290738067</v>
      </c>
      <c r="JL18">
        <v>2</v>
      </c>
      <c r="JM18">
        <f t="shared" si="77"/>
        <v>0.30637283108553504</v>
      </c>
      <c r="JO18" s="1" t="s">
        <v>3</v>
      </c>
      <c r="JP18" s="6">
        <f>'raw data (CT)'!AO17</f>
        <v>21.636780612180999</v>
      </c>
      <c r="JQ18">
        <f t="shared" si="135"/>
        <v>19.237559646512842</v>
      </c>
      <c r="JR18">
        <f t="shared" si="78"/>
        <v>-2.3992209656681567</v>
      </c>
      <c r="JS18">
        <v>2</v>
      </c>
      <c r="JT18">
        <f t="shared" si="79"/>
        <v>0.18956690655287636</v>
      </c>
      <c r="JV18" s="1" t="s">
        <v>3</v>
      </c>
      <c r="JW18" s="6">
        <f>'raw data (CT)'!AP17</f>
        <v>17.651001164809198</v>
      </c>
      <c r="JX18">
        <f t="shared" si="136"/>
        <v>19.185998272815532</v>
      </c>
      <c r="JY18">
        <f t="shared" si="80"/>
        <v>1.5349971080063334</v>
      </c>
      <c r="JZ18">
        <v>2</v>
      </c>
      <c r="KA18">
        <f t="shared" si="81"/>
        <v>2.8978785000826028</v>
      </c>
      <c r="KC18" s="1" t="s">
        <v>3</v>
      </c>
      <c r="KD18" s="6">
        <f>'raw data (CT)'!AQ17</f>
        <v>16.758336166127201</v>
      </c>
      <c r="KE18">
        <f t="shared" si="137"/>
        <v>20.149562891563207</v>
      </c>
      <c r="KF18">
        <f t="shared" si="82"/>
        <v>3.391226725436006</v>
      </c>
      <c r="KG18">
        <v>2</v>
      </c>
      <c r="KH18">
        <f t="shared" si="83"/>
        <v>10.492064855143678</v>
      </c>
      <c r="KJ18" s="1" t="s">
        <v>3</v>
      </c>
      <c r="KK18" s="6">
        <f>'raw data (CT)'!AR17</f>
        <v>11.4635437453599</v>
      </c>
      <c r="KL18">
        <f t="shared" si="138"/>
        <v>11.001191089594538</v>
      </c>
      <c r="KM18">
        <f t="shared" si="84"/>
        <v>-0.46235265576536122</v>
      </c>
      <c r="KN18">
        <v>2</v>
      </c>
      <c r="KO18">
        <f t="shared" si="85"/>
        <v>0.72580170159292057</v>
      </c>
      <c r="KQ18" s="1" t="s">
        <v>3</v>
      </c>
      <c r="KR18" s="6">
        <f>'raw data (CT)'!AS17</f>
        <v>24.618732911115298</v>
      </c>
      <c r="KS18">
        <f t="shared" si="139"/>
        <v>22.871235492608644</v>
      </c>
      <c r="KT18">
        <f t="shared" si="86"/>
        <v>-1.7474974185066543</v>
      </c>
      <c r="KU18">
        <v>2</v>
      </c>
      <c r="KV18">
        <f t="shared" si="87"/>
        <v>0.29781794300796682</v>
      </c>
      <c r="KX18" s="1" t="s">
        <v>3</v>
      </c>
      <c r="KY18" s="6">
        <f>'raw data (CT)'!AT17</f>
        <v>12.563667362795099</v>
      </c>
      <c r="KZ18">
        <f t="shared" si="140"/>
        <v>11.215127772608364</v>
      </c>
      <c r="LA18">
        <f t="shared" si="88"/>
        <v>-1.3485395901867356</v>
      </c>
      <c r="LB18">
        <v>2</v>
      </c>
      <c r="LC18">
        <f t="shared" si="89"/>
        <v>0.39268935898999846</v>
      </c>
      <c r="LE18" s="1" t="s">
        <v>3</v>
      </c>
      <c r="LF18" s="6">
        <f>'raw data (CT)'!AU17</f>
        <v>23.494447314837501</v>
      </c>
      <c r="LG18">
        <f t="shared" si="141"/>
        <v>23.320749146720665</v>
      </c>
      <c r="LH18">
        <f t="shared" si="90"/>
        <v>-0.17369816811683592</v>
      </c>
      <c r="LI18">
        <v>2</v>
      </c>
      <c r="LJ18">
        <f t="shared" si="91"/>
        <v>0.88656716198374663</v>
      </c>
      <c r="LL18" s="1" t="s">
        <v>3</v>
      </c>
      <c r="LM18" s="6">
        <f>'raw data (CT)'!AV17</f>
        <v>19.4712130455158</v>
      </c>
      <c r="LN18">
        <f t="shared" si="142"/>
        <v>20.718054461687025</v>
      </c>
      <c r="LO18">
        <f t="shared" si="92"/>
        <v>1.2468414161712253</v>
      </c>
      <c r="LP18">
        <v>2</v>
      </c>
      <c r="LQ18">
        <f t="shared" si="93"/>
        <v>2.3732127128442655</v>
      </c>
      <c r="LS18" s="1" t="s">
        <v>3</v>
      </c>
      <c r="LT18" s="6">
        <f>'raw data (CT)'!AW17</f>
        <v>13.613053869786899</v>
      </c>
      <c r="LU18">
        <f t="shared" si="143"/>
        <v>12.69034893700203</v>
      </c>
      <c r="LV18">
        <f t="shared" si="94"/>
        <v>-0.92270493278486931</v>
      </c>
      <c r="LW18">
        <v>2</v>
      </c>
      <c r="LX18">
        <f t="shared" si="95"/>
        <v>0.52751903833726033</v>
      </c>
    </row>
    <row r="19" spans="2:336" x14ac:dyDescent="0.25">
      <c r="B19" s="1" t="s">
        <v>4</v>
      </c>
      <c r="C19">
        <f>'raw data (CT)'!AX18</f>
        <v>8.5934735684256491</v>
      </c>
      <c r="D19">
        <f t="shared" si="96"/>
        <v>8.381564747564326</v>
      </c>
      <c r="E19">
        <f t="shared" si="0"/>
        <v>-0.21190882086132312</v>
      </c>
      <c r="F19">
        <v>2</v>
      </c>
      <c r="G19">
        <f t="shared" si="1"/>
        <v>0.86339412384474701</v>
      </c>
      <c r="I19" s="1" t="s">
        <v>4</v>
      </c>
      <c r="J19" s="6">
        <f>'raw data (CT)'!C18</f>
        <v>17.214725840481801</v>
      </c>
      <c r="K19">
        <f t="shared" si="97"/>
        <v>16.906242537025712</v>
      </c>
      <c r="L19">
        <f t="shared" si="2"/>
        <v>-0.30848330345608943</v>
      </c>
      <c r="M19">
        <v>2</v>
      </c>
      <c r="N19">
        <f t="shared" si="3"/>
        <v>0.80749022272396453</v>
      </c>
      <c r="P19" s="1" t="s">
        <v>4</v>
      </c>
      <c r="Q19" s="6">
        <f>'raw data (CT)'!D18</f>
        <v>19.791614153690599</v>
      </c>
      <c r="R19">
        <f t="shared" si="98"/>
        <v>19.990167897085747</v>
      </c>
      <c r="S19">
        <f t="shared" si="4"/>
        <v>0.19855374339514853</v>
      </c>
      <c r="T19">
        <v>2</v>
      </c>
      <c r="U19">
        <f t="shared" si="5"/>
        <v>1.1475473978598045</v>
      </c>
      <c r="W19" s="1" t="s">
        <v>4</v>
      </c>
      <c r="X19" s="6">
        <f>'raw data (CT)'!E18</f>
        <v>18.215557890499699</v>
      </c>
      <c r="Y19">
        <f t="shared" si="99"/>
        <v>17.084346793590367</v>
      </c>
      <c r="Z19">
        <f t="shared" si="6"/>
        <v>-1.1312110969093325</v>
      </c>
      <c r="AA19">
        <v>2</v>
      </c>
      <c r="AB19">
        <f t="shared" si="7"/>
        <v>0.45653231974916919</v>
      </c>
      <c r="AD19" s="1" t="s">
        <v>4</v>
      </c>
      <c r="AE19" s="6">
        <f>'raw data (CT)'!F18</f>
        <v>14.7984032567727</v>
      </c>
      <c r="AF19">
        <f t="shared" si="100"/>
        <v>14.453817354304618</v>
      </c>
      <c r="AG19">
        <f t="shared" si="8"/>
        <v>-0.34458590246808107</v>
      </c>
      <c r="AH19">
        <v>2</v>
      </c>
      <c r="AI19">
        <f t="shared" si="9"/>
        <v>0.78753399043517602</v>
      </c>
      <c r="AK19" s="1" t="s">
        <v>4</v>
      </c>
      <c r="AL19" s="6">
        <f>'raw data (CT)'!G18</f>
        <v>40</v>
      </c>
      <c r="AM19">
        <f t="shared" si="101"/>
        <v>32.129758314536893</v>
      </c>
      <c r="AN19">
        <f t="shared" si="10"/>
        <v>-7.8702416854631068</v>
      </c>
      <c r="AO19">
        <v>2</v>
      </c>
      <c r="AP19">
        <f t="shared" si="11"/>
        <v>4.2738687367098469E-3</v>
      </c>
      <c r="AR19" s="1" t="s">
        <v>4</v>
      </c>
      <c r="AS19" s="6">
        <f>'raw data (CT)'!H18</f>
        <v>14.0019449272197</v>
      </c>
      <c r="AT19">
        <f t="shared" si="102"/>
        <v>13.815727410847922</v>
      </c>
      <c r="AU19">
        <f t="shared" si="12"/>
        <v>-0.1862175163717783</v>
      </c>
      <c r="AV19">
        <v>2</v>
      </c>
      <c r="AW19">
        <f t="shared" si="13"/>
        <v>0.87890703735196585</v>
      </c>
      <c r="AY19" s="1" t="s">
        <v>4</v>
      </c>
      <c r="AZ19">
        <f>'raw data (CT)'!I18</f>
        <v>17.6341625421814</v>
      </c>
      <c r="BA19">
        <f t="shared" si="103"/>
        <v>16.814180779246751</v>
      </c>
      <c r="BB19">
        <f t="shared" si="14"/>
        <v>-0.81998176293464908</v>
      </c>
      <c r="BC19">
        <v>2</v>
      </c>
      <c r="BD19">
        <f t="shared" si="15"/>
        <v>0.56644910306900365</v>
      </c>
      <c r="BF19" s="1" t="s">
        <v>4</v>
      </c>
      <c r="BG19" s="6">
        <f>'raw data (CT)'!J18</f>
        <v>40</v>
      </c>
      <c r="BH19">
        <f t="shared" si="104"/>
        <v>33.884316396361264</v>
      </c>
      <c r="BI19">
        <f t="shared" si="16"/>
        <v>-6.1156836036387361</v>
      </c>
      <c r="BJ19">
        <v>2</v>
      </c>
      <c r="BK19">
        <f t="shared" si="17"/>
        <v>1.4421013762591696E-2</v>
      </c>
      <c r="BM19" s="1" t="s">
        <v>4</v>
      </c>
      <c r="BN19" s="6">
        <f>'raw data (CT)'!K18</f>
        <v>20.054524961702601</v>
      </c>
      <c r="BO19">
        <f t="shared" si="105"/>
        <v>18.797749472919953</v>
      </c>
      <c r="BP19">
        <f t="shared" si="18"/>
        <v>-1.2567754887826474</v>
      </c>
      <c r="BQ19">
        <v>2</v>
      </c>
      <c r="BR19">
        <f t="shared" si="19"/>
        <v>0.4184782395726892</v>
      </c>
      <c r="BT19" s="1" t="s">
        <v>4</v>
      </c>
      <c r="BU19">
        <f>'raw data (CT)'!L18</f>
        <v>20.3663070134149</v>
      </c>
      <c r="BV19">
        <f t="shared" si="106"/>
        <v>20.142197129415532</v>
      </c>
      <c r="BW19">
        <f t="shared" si="20"/>
        <v>-0.22410988399936826</v>
      </c>
      <c r="BX19">
        <v>2</v>
      </c>
      <c r="BY19">
        <f t="shared" si="21"/>
        <v>0.85612307477762051</v>
      </c>
      <c r="CA19" s="1" t="s">
        <v>4</v>
      </c>
      <c r="CB19" s="6">
        <f>'raw data (CT)'!M18</f>
        <v>14.0301952081458</v>
      </c>
      <c r="CC19">
        <f t="shared" si="107"/>
        <v>13.853013643955933</v>
      </c>
      <c r="CD19">
        <f t="shared" si="22"/>
        <v>-0.1771815641898673</v>
      </c>
      <c r="CE19">
        <v>2</v>
      </c>
      <c r="CF19">
        <f t="shared" si="23"/>
        <v>0.88442912229756465</v>
      </c>
      <c r="CH19" s="1" t="s">
        <v>4</v>
      </c>
      <c r="CI19">
        <f>'raw data (CT)'!N18</f>
        <v>18.861606940602599</v>
      </c>
      <c r="CJ19">
        <f t="shared" si="108"/>
        <v>18.180611183594937</v>
      </c>
      <c r="CK19">
        <f t="shared" si="24"/>
        <v>-0.68099575700766124</v>
      </c>
      <c r="CL19">
        <v>2</v>
      </c>
      <c r="CM19">
        <f t="shared" si="25"/>
        <v>0.62373462036918137</v>
      </c>
      <c r="CO19" s="1" t="s">
        <v>4</v>
      </c>
      <c r="CP19">
        <f>'raw data (CT)'!O18</f>
        <v>17.414182716302498</v>
      </c>
      <c r="CQ19">
        <f t="shared" si="109"/>
        <v>16.19048256795282</v>
      </c>
      <c r="CR19">
        <f t="shared" si="26"/>
        <v>-1.2237001483496783</v>
      </c>
      <c r="CS19">
        <v>2</v>
      </c>
      <c r="CT19">
        <f t="shared" si="27"/>
        <v>0.42818312717446383</v>
      </c>
      <c r="CV19" s="1" t="s">
        <v>4</v>
      </c>
      <c r="CW19" s="6">
        <f>'raw data (CT)'!P18</f>
        <v>24.063226733235599</v>
      </c>
      <c r="CX19">
        <f t="shared" si="110"/>
        <v>22.759140464956968</v>
      </c>
      <c r="CY19">
        <f t="shared" si="28"/>
        <v>-1.3040862682786312</v>
      </c>
      <c r="CZ19">
        <v>2</v>
      </c>
      <c r="DA19">
        <f t="shared" si="29"/>
        <v>0.40497751980750951</v>
      </c>
      <c r="DC19" s="1" t="s">
        <v>4</v>
      </c>
      <c r="DD19">
        <f>'raw data (CT)'!Q18</f>
        <v>20.034166921025601</v>
      </c>
      <c r="DE19">
        <f t="shared" si="111"/>
        <v>19.336807720581437</v>
      </c>
      <c r="DF19">
        <f t="shared" si="30"/>
        <v>-0.69735920044416488</v>
      </c>
      <c r="DG19">
        <v>2</v>
      </c>
      <c r="DH19">
        <f t="shared" si="31"/>
        <v>0.61670002057266782</v>
      </c>
      <c r="DJ19" s="1" t="s">
        <v>4</v>
      </c>
      <c r="DK19">
        <f>'raw data (CT)'!R18</f>
        <v>21.191349314942599</v>
      </c>
      <c r="DL19">
        <f t="shared" si="112"/>
        <v>19.492732279550413</v>
      </c>
      <c r="DM19">
        <f t="shared" si="32"/>
        <v>-1.6986170353921857</v>
      </c>
      <c r="DN19">
        <v>2</v>
      </c>
      <c r="DO19">
        <f t="shared" si="33"/>
        <v>0.30808128794416306</v>
      </c>
      <c r="DQ19" s="1" t="s">
        <v>4</v>
      </c>
      <c r="DR19">
        <f>'raw data (CT)'!S18</f>
        <v>20.5813709772493</v>
      </c>
      <c r="DS19">
        <f t="shared" si="113"/>
        <v>19.890571954385628</v>
      </c>
      <c r="DT19">
        <f t="shared" si="34"/>
        <v>-0.69079902286367201</v>
      </c>
      <c r="DU19">
        <v>2</v>
      </c>
      <c r="DV19">
        <f t="shared" si="35"/>
        <v>0.61951064488649454</v>
      </c>
      <c r="DX19" s="1" t="s">
        <v>4</v>
      </c>
      <c r="DY19" s="6">
        <f>'raw data (CT)'!T18</f>
        <v>16.202129165988001</v>
      </c>
      <c r="DZ19">
        <f t="shared" si="114"/>
        <v>16.100101805295477</v>
      </c>
      <c r="EA19">
        <f t="shared" si="36"/>
        <v>-0.10202736069252438</v>
      </c>
      <c r="EB19">
        <v>2</v>
      </c>
      <c r="EC19">
        <f t="shared" si="37"/>
        <v>0.93172275902731327</v>
      </c>
      <c r="EE19" s="1" t="s">
        <v>4</v>
      </c>
      <c r="EF19" s="6">
        <f>'raw data (CT)'!U18</f>
        <v>28.345157749999998</v>
      </c>
      <c r="EG19">
        <f t="shared" si="115"/>
        <v>30.917666224676928</v>
      </c>
      <c r="EH19">
        <f t="shared" si="38"/>
        <v>2.5725084746769298</v>
      </c>
      <c r="EI19">
        <v>2</v>
      </c>
      <c r="EJ19">
        <f t="shared" si="39"/>
        <v>5.9484280786348034</v>
      </c>
      <c r="EL19" s="1" t="s">
        <v>4</v>
      </c>
      <c r="EM19" s="6">
        <f>'raw data (CT)'!V18</f>
        <v>15.4119183908302</v>
      </c>
      <c r="EN19">
        <f t="shared" si="116"/>
        <v>14.761757193633006</v>
      </c>
      <c r="EO19">
        <f t="shared" si="40"/>
        <v>-0.65016119719719434</v>
      </c>
      <c r="EP19">
        <v>2</v>
      </c>
      <c r="EQ19">
        <f t="shared" si="41"/>
        <v>0.63720911215229303</v>
      </c>
      <c r="ES19" s="1" t="s">
        <v>4</v>
      </c>
      <c r="ET19" s="6">
        <f>'raw data (CT)'!W18</f>
        <v>18.7330992881203</v>
      </c>
      <c r="EU19">
        <f t="shared" si="117"/>
        <v>19.084875726203943</v>
      </c>
      <c r="EV19">
        <f t="shared" si="42"/>
        <v>0.35177643808364323</v>
      </c>
      <c r="EW19">
        <v>2</v>
      </c>
      <c r="EX19">
        <f t="shared" si="43"/>
        <v>1.2761310025718426</v>
      </c>
      <c r="EZ19" s="1" t="s">
        <v>4</v>
      </c>
      <c r="FA19" s="6">
        <f>'raw data (CT)'!X18</f>
        <v>22.111776417779001</v>
      </c>
      <c r="FB19">
        <f t="shared" si="118"/>
        <v>21.087224816560678</v>
      </c>
      <c r="FC19">
        <f t="shared" si="44"/>
        <v>-1.0245516012183238</v>
      </c>
      <c r="FD19">
        <v>2</v>
      </c>
      <c r="FE19">
        <f t="shared" si="45"/>
        <v>0.49156305645244769</v>
      </c>
      <c r="FG19" s="1" t="s">
        <v>4</v>
      </c>
      <c r="FH19" s="6">
        <f>'raw data (CT)'!Y18</f>
        <v>23.293555837646601</v>
      </c>
      <c r="FI19">
        <f t="shared" si="119"/>
        <v>20.979730422171031</v>
      </c>
      <c r="FJ19">
        <f t="shared" si="46"/>
        <v>-2.31382541547557</v>
      </c>
      <c r="FK19">
        <v>2</v>
      </c>
      <c r="FL19">
        <f t="shared" si="47"/>
        <v>0.20112643012948828</v>
      </c>
      <c r="FN19" s="1" t="s">
        <v>4</v>
      </c>
      <c r="FO19" s="6">
        <f>'raw data (CT)'!Z18</f>
        <v>16.616194204833501</v>
      </c>
      <c r="FP19">
        <f t="shared" si="120"/>
        <v>15.824092867795329</v>
      </c>
      <c r="FQ19">
        <f t="shared" si="48"/>
        <v>-0.7921013370381722</v>
      </c>
      <c r="FR19">
        <v>2</v>
      </c>
      <c r="FS19">
        <f t="shared" si="49"/>
        <v>0.57750232623267561</v>
      </c>
      <c r="FU19" s="1" t="s">
        <v>4</v>
      </c>
      <c r="FV19" s="6">
        <f>'raw data (CT)'!AA18</f>
        <v>40</v>
      </c>
      <c r="FW19">
        <f t="shared" si="121"/>
        <v>29.263186091273731</v>
      </c>
      <c r="FX19">
        <f t="shared" si="50"/>
        <v>-10.736813908726269</v>
      </c>
      <c r="FY19">
        <v>2</v>
      </c>
      <c r="FZ19">
        <f t="shared" si="51"/>
        <v>5.8599910890378684E-4</v>
      </c>
      <c r="GB19" s="1" t="s">
        <v>4</v>
      </c>
      <c r="GC19" s="6">
        <f>'raw data (CT)'!AB18</f>
        <v>14.6737142934511</v>
      </c>
      <c r="GD19">
        <f t="shared" si="122"/>
        <v>15.125932606673496</v>
      </c>
      <c r="GE19">
        <f t="shared" si="52"/>
        <v>0.45221831322239581</v>
      </c>
      <c r="GF19">
        <v>2</v>
      </c>
      <c r="GG19">
        <f t="shared" si="53"/>
        <v>1.3681423199054263</v>
      </c>
      <c r="GI19" s="1" t="s">
        <v>4</v>
      </c>
      <c r="GJ19" s="6">
        <f>'raw data (CT)'!AC18</f>
        <v>18.452759652887401</v>
      </c>
      <c r="GK19">
        <f t="shared" si="123"/>
        <v>18.288934999248522</v>
      </c>
      <c r="GL19">
        <f t="shared" si="54"/>
        <v>-0.16382465363887988</v>
      </c>
      <c r="GM19">
        <v>2</v>
      </c>
      <c r="GN19">
        <f t="shared" si="55"/>
        <v>0.89265545897060572</v>
      </c>
      <c r="GP19" s="1" t="s">
        <v>4</v>
      </c>
      <c r="GQ19" s="6">
        <f>'raw data (CT)'!AD18</f>
        <v>13.2054926336675</v>
      </c>
      <c r="GR19">
        <f t="shared" si="124"/>
        <v>13.630710070069707</v>
      </c>
      <c r="GS19">
        <f t="shared" si="56"/>
        <v>0.42521743640220677</v>
      </c>
      <c r="GT19">
        <v>2</v>
      </c>
      <c r="GU19">
        <f t="shared" si="57"/>
        <v>1.3427748644203001</v>
      </c>
      <c r="GW19" s="1" t="s">
        <v>4</v>
      </c>
      <c r="GX19" s="6">
        <f>'raw data (CT)'!AE18</f>
        <v>20.473854061948298</v>
      </c>
      <c r="GY19">
        <f t="shared" si="125"/>
        <v>19.432931550734956</v>
      </c>
      <c r="GZ19">
        <f t="shared" si="58"/>
        <v>-1.040922511213342</v>
      </c>
      <c r="HA19">
        <v>2</v>
      </c>
      <c r="HB19">
        <f t="shared" si="59"/>
        <v>0.48601659779224637</v>
      </c>
      <c r="HD19" s="1" t="s">
        <v>4</v>
      </c>
      <c r="HE19" s="6">
        <f>'raw data (CT)'!AF18</f>
        <v>19.6270699457821</v>
      </c>
      <c r="HF19">
        <f t="shared" si="126"/>
        <v>18.216096425428546</v>
      </c>
      <c r="HG19">
        <f t="shared" si="60"/>
        <v>-1.4109735203535543</v>
      </c>
      <c r="HH19">
        <v>2</v>
      </c>
      <c r="HI19">
        <f t="shared" si="61"/>
        <v>0.37605784005933829</v>
      </c>
      <c r="HK19" s="1" t="s">
        <v>4</v>
      </c>
      <c r="HL19" s="6">
        <f>'raw data (CT)'!AG18</f>
        <v>24.7072140206662</v>
      </c>
      <c r="HM19">
        <f t="shared" si="127"/>
        <v>22.648321545106789</v>
      </c>
      <c r="HN19">
        <f t="shared" si="62"/>
        <v>-2.0588924755594107</v>
      </c>
      <c r="HO19">
        <v>2</v>
      </c>
      <c r="HP19">
        <f t="shared" si="63"/>
        <v>0.24000020187129789</v>
      </c>
      <c r="HR19" s="1" t="s">
        <v>4</v>
      </c>
      <c r="HS19" s="6">
        <f>'raw data (CT)'!AH18</f>
        <v>20.067975261529298</v>
      </c>
      <c r="HT19">
        <f t="shared" si="128"/>
        <v>18.368906045840017</v>
      </c>
      <c r="HU19">
        <f t="shared" si="64"/>
        <v>-1.6990692156892813</v>
      </c>
      <c r="HV19">
        <v>2</v>
      </c>
      <c r="HW19">
        <f t="shared" si="65"/>
        <v>0.30798474192776942</v>
      </c>
      <c r="HY19" s="1" t="s">
        <v>4</v>
      </c>
      <c r="HZ19" s="6">
        <f>'raw data (CT)'!AI18</f>
        <v>21.612509954492499</v>
      </c>
      <c r="IA19">
        <f t="shared" si="129"/>
        <v>20.388606089565169</v>
      </c>
      <c r="IB19">
        <f t="shared" si="66"/>
        <v>-1.2239038649273297</v>
      </c>
      <c r="IC19">
        <v>2</v>
      </c>
      <c r="ID19">
        <f t="shared" si="67"/>
        <v>0.4281226695998871</v>
      </c>
      <c r="IF19" s="1" t="s">
        <v>4</v>
      </c>
      <c r="IG19" s="6">
        <f>'raw data (CT)'!AJ18</f>
        <v>18.780503837901801</v>
      </c>
      <c r="IH19">
        <f t="shared" si="130"/>
        <v>16.927599762855628</v>
      </c>
      <c r="II19">
        <f t="shared" si="68"/>
        <v>-1.8529040750461725</v>
      </c>
      <c r="IJ19">
        <v>2</v>
      </c>
      <c r="IK19">
        <f t="shared" si="69"/>
        <v>0.27683455226934056</v>
      </c>
      <c r="IM19" s="1" t="s">
        <v>4</v>
      </c>
      <c r="IN19" s="6">
        <f>'raw data (CT)'!AK18</f>
        <v>19.149296708273098</v>
      </c>
      <c r="IO19">
        <f t="shared" si="131"/>
        <v>19.171111081095617</v>
      </c>
      <c r="IP19">
        <f t="shared" si="70"/>
        <v>2.1814372822518635E-2</v>
      </c>
      <c r="IQ19">
        <v>2</v>
      </c>
      <c r="IR19">
        <f t="shared" si="71"/>
        <v>1.0152354652097451</v>
      </c>
      <c r="IT19" s="1" t="s">
        <v>4</v>
      </c>
      <c r="IU19" s="6">
        <f>'raw data (CT)'!AL18</f>
        <v>13.362074085313999</v>
      </c>
      <c r="IV19">
        <f t="shared" si="132"/>
        <v>12.8005556356607</v>
      </c>
      <c r="IW19">
        <f t="shared" si="72"/>
        <v>-0.561518449653299</v>
      </c>
      <c r="IX19">
        <v>2</v>
      </c>
      <c r="IY19">
        <f t="shared" si="73"/>
        <v>0.67758862009812448</v>
      </c>
      <c r="JA19" s="1" t="s">
        <v>4</v>
      </c>
      <c r="JB19" s="6">
        <f>'raw data (CT)'!AM18</f>
        <v>17.808049516236402</v>
      </c>
      <c r="JC19">
        <f t="shared" si="133"/>
        <v>17.95870726755674</v>
      </c>
      <c r="JD19">
        <f t="shared" si="74"/>
        <v>0.15065775132033821</v>
      </c>
      <c r="JE19">
        <v>2</v>
      </c>
      <c r="JF19">
        <f t="shared" si="75"/>
        <v>1.110075460623462</v>
      </c>
      <c r="JH19" s="1" t="s">
        <v>4</v>
      </c>
      <c r="JI19" s="6">
        <f>'raw data (CT)'!AN18</f>
        <v>16.7330502656744</v>
      </c>
      <c r="JJ19">
        <f t="shared" si="134"/>
        <v>15.256277649510594</v>
      </c>
      <c r="JK19">
        <f t="shared" si="76"/>
        <v>-1.4767726161638066</v>
      </c>
      <c r="JL19">
        <v>2</v>
      </c>
      <c r="JM19">
        <f t="shared" si="77"/>
        <v>0.35929166780047667</v>
      </c>
      <c r="JO19" s="1" t="s">
        <v>4</v>
      </c>
      <c r="JP19" s="6">
        <f>'raw data (CT)'!AO18</f>
        <v>20.761526179395702</v>
      </c>
      <c r="JQ19">
        <f t="shared" si="135"/>
        <v>19.237559646512842</v>
      </c>
      <c r="JR19">
        <f t="shared" si="78"/>
        <v>-1.5239665328828593</v>
      </c>
      <c r="JS19">
        <v>2</v>
      </c>
      <c r="JT19">
        <f t="shared" si="79"/>
        <v>0.3477285593151383</v>
      </c>
      <c r="JV19" s="1" t="s">
        <v>4</v>
      </c>
      <c r="JW19" s="6">
        <f>'raw data (CT)'!AP18</f>
        <v>19.901503127124101</v>
      </c>
      <c r="JX19">
        <f t="shared" si="136"/>
        <v>19.185998272815532</v>
      </c>
      <c r="JY19">
        <f t="shared" si="80"/>
        <v>-0.7155048543085698</v>
      </c>
      <c r="JZ19">
        <v>2</v>
      </c>
      <c r="KA19">
        <f t="shared" si="81"/>
        <v>0.60899198490100614</v>
      </c>
      <c r="KC19" s="1" t="s">
        <v>4</v>
      </c>
      <c r="KD19" s="6">
        <f>'raw data (CT)'!AQ18</f>
        <v>20.854140458485499</v>
      </c>
      <c r="KE19">
        <f t="shared" si="137"/>
        <v>20.149562891563207</v>
      </c>
      <c r="KF19">
        <f t="shared" si="82"/>
        <v>-0.70457756692229268</v>
      </c>
      <c r="KG19">
        <v>2</v>
      </c>
      <c r="KH19">
        <f t="shared" si="83"/>
        <v>0.6136221359770081</v>
      </c>
      <c r="KJ19" s="1" t="s">
        <v>4</v>
      </c>
      <c r="KK19" s="6">
        <f>'raw data (CT)'!AR18</f>
        <v>10.9569046326022</v>
      </c>
      <c r="KL19">
        <f t="shared" si="138"/>
        <v>11.001191089594538</v>
      </c>
      <c r="KM19">
        <f t="shared" si="84"/>
        <v>4.4286456992338685E-2</v>
      </c>
      <c r="KN19">
        <v>2</v>
      </c>
      <c r="KO19">
        <f t="shared" si="85"/>
        <v>1.031173044947632</v>
      </c>
      <c r="KQ19" s="1" t="s">
        <v>4</v>
      </c>
      <c r="KR19" s="6">
        <f>'raw data (CT)'!AS18</f>
        <v>24.667445000000001</v>
      </c>
      <c r="KS19">
        <f t="shared" si="139"/>
        <v>22.871235492608644</v>
      </c>
      <c r="KT19">
        <f t="shared" si="86"/>
        <v>-1.7962095073913567</v>
      </c>
      <c r="KU19">
        <v>2</v>
      </c>
      <c r="KV19">
        <f t="shared" si="87"/>
        <v>0.28793009449900092</v>
      </c>
      <c r="KX19" s="1" t="s">
        <v>4</v>
      </c>
      <c r="KY19" s="6">
        <f>'raw data (CT)'!AT18</f>
        <v>11.351145613456801</v>
      </c>
      <c r="KZ19">
        <f t="shared" si="140"/>
        <v>11.215127772608364</v>
      </c>
      <c r="LA19">
        <f t="shared" si="88"/>
        <v>-0.13601784084843693</v>
      </c>
      <c r="LB19">
        <v>2</v>
      </c>
      <c r="LC19">
        <f t="shared" si="89"/>
        <v>0.91002757030662007</v>
      </c>
      <c r="LE19" s="1" t="s">
        <v>4</v>
      </c>
      <c r="LF19" s="6">
        <f>'raw data (CT)'!AU18</f>
        <v>28.103755136248498</v>
      </c>
      <c r="LG19">
        <f t="shared" si="141"/>
        <v>23.320749146720665</v>
      </c>
      <c r="LH19">
        <f t="shared" si="90"/>
        <v>-4.7830059895278332</v>
      </c>
      <c r="LI19">
        <v>2</v>
      </c>
      <c r="LJ19">
        <f t="shared" si="91"/>
        <v>3.6322165063643927E-2</v>
      </c>
      <c r="LL19" s="1" t="s">
        <v>4</v>
      </c>
      <c r="LM19" s="6">
        <f>'raw data (CT)'!AV18</f>
        <v>20.115301163590299</v>
      </c>
      <c r="LN19">
        <f t="shared" si="142"/>
        <v>20.718054461687025</v>
      </c>
      <c r="LO19">
        <f t="shared" si="92"/>
        <v>0.60275329809672584</v>
      </c>
      <c r="LP19">
        <v>2</v>
      </c>
      <c r="LQ19">
        <f t="shared" si="93"/>
        <v>1.518611983854367</v>
      </c>
      <c r="LS19" s="1" t="s">
        <v>4</v>
      </c>
      <c r="LT19" s="6">
        <f>'raw data (CT)'!AW18</f>
        <v>13.0474815222428</v>
      </c>
      <c r="LU19">
        <f t="shared" si="143"/>
        <v>12.69034893700203</v>
      </c>
      <c r="LV19">
        <f t="shared" si="94"/>
        <v>-0.35713258524076963</v>
      </c>
      <c r="LW19">
        <v>2</v>
      </c>
      <c r="LX19">
        <f t="shared" si="95"/>
        <v>0.7807147407780104</v>
      </c>
    </row>
    <row r="20" spans="2:336" x14ac:dyDescent="0.25">
      <c r="B20" s="1" t="s">
        <v>5</v>
      </c>
      <c r="C20">
        <f>'raw data (CT)'!AX19</f>
        <v>9.3101397195157691</v>
      </c>
      <c r="D20">
        <f t="shared" si="96"/>
        <v>8.381564747564326</v>
      </c>
      <c r="E20">
        <f t="shared" si="0"/>
        <v>-0.92857497195144312</v>
      </c>
      <c r="F20">
        <v>2</v>
      </c>
      <c r="G20">
        <f t="shared" si="1"/>
        <v>0.52537702895498029</v>
      </c>
      <c r="I20" s="1" t="s">
        <v>5</v>
      </c>
      <c r="J20" s="6">
        <f>'raw data (CT)'!C19</f>
        <v>18.6459426277139</v>
      </c>
      <c r="K20">
        <f t="shared" si="97"/>
        <v>16.906242537025712</v>
      </c>
      <c r="L20">
        <f t="shared" si="2"/>
        <v>-1.7397000906881885</v>
      </c>
      <c r="M20">
        <v>2</v>
      </c>
      <c r="N20">
        <f t="shared" si="3"/>
        <v>0.29943191597939089</v>
      </c>
      <c r="P20" s="1" t="s">
        <v>5</v>
      </c>
      <c r="Q20" s="6">
        <f>'raw data (CT)'!D19</f>
        <v>20.007894968467699</v>
      </c>
      <c r="R20">
        <f t="shared" si="98"/>
        <v>19.990167897085747</v>
      </c>
      <c r="S20">
        <f t="shared" si="4"/>
        <v>-1.7727071381951731E-2</v>
      </c>
      <c r="T20">
        <v>2</v>
      </c>
      <c r="U20">
        <f t="shared" si="5"/>
        <v>0.98778771315584701</v>
      </c>
      <c r="W20" s="1" t="s">
        <v>5</v>
      </c>
      <c r="X20" s="6">
        <f>'raw data (CT)'!E19</f>
        <v>19.379565578492901</v>
      </c>
      <c r="Y20">
        <f t="shared" si="99"/>
        <v>17.084346793590367</v>
      </c>
      <c r="Z20">
        <f t="shared" si="6"/>
        <v>-2.2952187849025343</v>
      </c>
      <c r="AA20">
        <v>2</v>
      </c>
      <c r="AB20">
        <f t="shared" si="7"/>
        <v>0.20373718398565147</v>
      </c>
      <c r="AD20" s="1" t="s">
        <v>5</v>
      </c>
      <c r="AE20" s="6">
        <f>'raw data (CT)'!F19</f>
        <v>15.6905747738932</v>
      </c>
      <c r="AF20">
        <f t="shared" si="100"/>
        <v>14.453817354304618</v>
      </c>
      <c r="AG20">
        <f t="shared" si="8"/>
        <v>-1.2367574195885815</v>
      </c>
      <c r="AH20">
        <v>2</v>
      </c>
      <c r="AI20">
        <f t="shared" si="9"/>
        <v>0.42432529257648394</v>
      </c>
      <c r="AK20" s="1" t="s">
        <v>5</v>
      </c>
      <c r="AL20" s="6">
        <f>'raw data (CT)'!G19</f>
        <v>40</v>
      </c>
      <c r="AM20">
        <f t="shared" si="101"/>
        <v>32.129758314536893</v>
      </c>
      <c r="AN20">
        <f t="shared" si="10"/>
        <v>-7.8702416854631068</v>
      </c>
      <c r="AO20">
        <v>2</v>
      </c>
      <c r="AP20">
        <f t="shared" si="11"/>
        <v>4.2738687367098469E-3</v>
      </c>
      <c r="AR20" s="1" t="s">
        <v>5</v>
      </c>
      <c r="AS20" s="6">
        <f>'raw data (CT)'!H19</f>
        <v>15.2122582636476</v>
      </c>
      <c r="AT20">
        <f t="shared" si="102"/>
        <v>13.815727410847922</v>
      </c>
      <c r="AU20">
        <f t="shared" si="12"/>
        <v>-1.3965308527996783</v>
      </c>
      <c r="AV20">
        <v>2</v>
      </c>
      <c r="AW20">
        <f t="shared" si="13"/>
        <v>0.37984142226711143</v>
      </c>
      <c r="AY20" s="1" t="s">
        <v>5</v>
      </c>
      <c r="AZ20">
        <f>'raw data (CT)'!I19</f>
        <v>18.3602608073322</v>
      </c>
      <c r="BA20">
        <f t="shared" si="103"/>
        <v>16.814180779246751</v>
      </c>
      <c r="BB20">
        <f t="shared" si="14"/>
        <v>-1.5460800280854485</v>
      </c>
      <c r="BC20">
        <v>2</v>
      </c>
      <c r="BD20">
        <f t="shared" si="15"/>
        <v>0.34243924893415145</v>
      </c>
      <c r="BF20" s="1" t="s">
        <v>5</v>
      </c>
      <c r="BG20" s="6">
        <f>'raw data (CT)'!J19</f>
        <v>40</v>
      </c>
      <c r="BH20">
        <f t="shared" si="104"/>
        <v>33.884316396361264</v>
      </c>
      <c r="BI20">
        <f t="shared" si="16"/>
        <v>-6.1156836036387361</v>
      </c>
      <c r="BJ20">
        <v>2</v>
      </c>
      <c r="BK20">
        <f t="shared" si="17"/>
        <v>1.4421013762591696E-2</v>
      </c>
      <c r="BM20" s="1" t="s">
        <v>5</v>
      </c>
      <c r="BN20" s="6">
        <f>'raw data (CT)'!K19</f>
        <v>22.044001387921899</v>
      </c>
      <c r="BO20">
        <f t="shared" si="105"/>
        <v>18.797749472919953</v>
      </c>
      <c r="BP20">
        <f t="shared" si="18"/>
        <v>-3.2462519150019453</v>
      </c>
      <c r="BQ20">
        <v>2</v>
      </c>
      <c r="BR20">
        <f t="shared" si="19"/>
        <v>0.10538548537515233</v>
      </c>
      <c r="BT20" s="1" t="s">
        <v>5</v>
      </c>
      <c r="BU20">
        <f>'raw data (CT)'!L19</f>
        <v>20.203139649186099</v>
      </c>
      <c r="BV20">
        <f t="shared" si="106"/>
        <v>20.142197129415532</v>
      </c>
      <c r="BW20">
        <f t="shared" si="20"/>
        <v>-6.0942519770566861E-2</v>
      </c>
      <c r="BX20">
        <v>2</v>
      </c>
      <c r="BY20">
        <f t="shared" si="21"/>
        <v>0.95863763202090624</v>
      </c>
      <c r="CA20" s="1" t="s">
        <v>5</v>
      </c>
      <c r="CB20" s="6">
        <f>'raw data (CT)'!M19</f>
        <v>14.98518618075</v>
      </c>
      <c r="CC20">
        <f t="shared" si="107"/>
        <v>13.853013643955933</v>
      </c>
      <c r="CD20">
        <f t="shared" si="22"/>
        <v>-1.1321725367940676</v>
      </c>
      <c r="CE20">
        <v>2</v>
      </c>
      <c r="CF20">
        <f t="shared" si="23"/>
        <v>0.45622817913334734</v>
      </c>
      <c r="CH20" s="1" t="s">
        <v>5</v>
      </c>
      <c r="CI20">
        <f>'raw data (CT)'!N19</f>
        <v>21.211530172688899</v>
      </c>
      <c r="CJ20">
        <f t="shared" si="108"/>
        <v>18.180611183594937</v>
      </c>
      <c r="CK20">
        <f t="shared" si="24"/>
        <v>-3.0309189890939621</v>
      </c>
      <c r="CL20">
        <v>2</v>
      </c>
      <c r="CM20">
        <f t="shared" si="25"/>
        <v>0.12234957633906755</v>
      </c>
      <c r="CO20" s="1" t="s">
        <v>5</v>
      </c>
      <c r="CP20">
        <f>'raw data (CT)'!O19</f>
        <v>18.3492823873273</v>
      </c>
      <c r="CQ20">
        <f t="shared" si="109"/>
        <v>16.19048256795282</v>
      </c>
      <c r="CR20">
        <f t="shared" si="26"/>
        <v>-2.1587998193744795</v>
      </c>
      <c r="CS20">
        <v>2</v>
      </c>
      <c r="CT20">
        <f t="shared" si="27"/>
        <v>0.22394248842555378</v>
      </c>
      <c r="CV20" s="1" t="s">
        <v>5</v>
      </c>
      <c r="CW20" s="6">
        <f>'raw data (CT)'!P19</f>
        <v>25.341142399999999</v>
      </c>
      <c r="CX20">
        <f t="shared" si="110"/>
        <v>22.759140464956968</v>
      </c>
      <c r="CY20">
        <f t="shared" si="28"/>
        <v>-2.5820019350430314</v>
      </c>
      <c r="CZ20">
        <v>2</v>
      </c>
      <c r="DA20">
        <f t="shared" si="29"/>
        <v>0.16700903579446599</v>
      </c>
      <c r="DC20" s="1" t="s">
        <v>5</v>
      </c>
      <c r="DD20">
        <f>'raw data (CT)'!Q19</f>
        <v>21.588453005783801</v>
      </c>
      <c r="DE20">
        <f t="shared" si="111"/>
        <v>19.336807720581437</v>
      </c>
      <c r="DF20">
        <f t="shared" si="30"/>
        <v>-2.2516452852023647</v>
      </c>
      <c r="DG20">
        <v>2</v>
      </c>
      <c r="DH20">
        <f t="shared" si="31"/>
        <v>0.20998449568553709</v>
      </c>
      <c r="DJ20" s="1" t="s">
        <v>5</v>
      </c>
      <c r="DK20">
        <f>'raw data (CT)'!R19</f>
        <v>22.070742795765199</v>
      </c>
      <c r="DL20">
        <f t="shared" si="112"/>
        <v>19.492732279550413</v>
      </c>
      <c r="DM20">
        <f t="shared" si="32"/>
        <v>-2.5780105162147855</v>
      </c>
      <c r="DN20">
        <v>2</v>
      </c>
      <c r="DO20">
        <f t="shared" si="33"/>
        <v>0.16747172954992698</v>
      </c>
      <c r="DQ20" s="1" t="s">
        <v>5</v>
      </c>
      <c r="DR20">
        <f>'raw data (CT)'!S19</f>
        <v>20.207011942254699</v>
      </c>
      <c r="DS20">
        <f t="shared" si="113"/>
        <v>19.890571954385628</v>
      </c>
      <c r="DT20">
        <f t="shared" si="34"/>
        <v>-0.3164399878690709</v>
      </c>
      <c r="DU20">
        <v>2</v>
      </c>
      <c r="DV20">
        <f t="shared" si="35"/>
        <v>0.80304904843880187</v>
      </c>
      <c r="DX20" s="1" t="s">
        <v>5</v>
      </c>
      <c r="DY20" s="6">
        <f>'raw data (CT)'!T19</f>
        <v>18.1112558342444</v>
      </c>
      <c r="DZ20">
        <f t="shared" si="114"/>
        <v>16.100101805295477</v>
      </c>
      <c r="EA20">
        <f t="shared" si="36"/>
        <v>-2.0111540289489227</v>
      </c>
      <c r="EB20">
        <v>2</v>
      </c>
      <c r="EC20">
        <f t="shared" si="37"/>
        <v>0.2480746066387273</v>
      </c>
      <c r="EE20" s="1" t="s">
        <v>5</v>
      </c>
      <c r="EF20" s="6">
        <f>'raw data (CT)'!U19</f>
        <v>31.345547</v>
      </c>
      <c r="EG20">
        <f t="shared" si="115"/>
        <v>30.917666224676928</v>
      </c>
      <c r="EH20">
        <f t="shared" si="38"/>
        <v>-0.42788077532307156</v>
      </c>
      <c r="EI20">
        <v>2</v>
      </c>
      <c r="EJ20">
        <f t="shared" si="39"/>
        <v>0.74335292054744695</v>
      </c>
      <c r="EL20" s="1" t="s">
        <v>5</v>
      </c>
      <c r="EM20" s="6">
        <f>'raw data (CT)'!V19</f>
        <v>16.090165311990901</v>
      </c>
      <c r="EN20">
        <f t="shared" si="116"/>
        <v>14.761757193633006</v>
      </c>
      <c r="EO20">
        <f t="shared" si="40"/>
        <v>-1.3284081183578955</v>
      </c>
      <c r="EP20">
        <v>2</v>
      </c>
      <c r="EQ20">
        <f t="shared" si="41"/>
        <v>0.39820738487834456</v>
      </c>
      <c r="ES20" s="1" t="s">
        <v>5</v>
      </c>
      <c r="ET20" s="6">
        <f>'raw data (CT)'!W19</f>
        <v>20.869476498663801</v>
      </c>
      <c r="EU20">
        <f t="shared" si="117"/>
        <v>19.084875726203943</v>
      </c>
      <c r="EV20">
        <f t="shared" si="42"/>
        <v>-1.7846007724598572</v>
      </c>
      <c r="EW20">
        <v>2</v>
      </c>
      <c r="EX20">
        <f t="shared" si="43"/>
        <v>0.29025628820331323</v>
      </c>
      <c r="EZ20" s="1" t="s">
        <v>5</v>
      </c>
      <c r="FA20" s="6">
        <f>'raw data (CT)'!X19</f>
        <v>22.517697018843901</v>
      </c>
      <c r="FB20">
        <f t="shared" si="118"/>
        <v>21.087224816560678</v>
      </c>
      <c r="FC20">
        <f t="shared" si="44"/>
        <v>-1.430472202283223</v>
      </c>
      <c r="FD20">
        <v>2</v>
      </c>
      <c r="FE20">
        <f t="shared" si="45"/>
        <v>0.37100943928487445</v>
      </c>
      <c r="FG20" s="1" t="s">
        <v>5</v>
      </c>
      <c r="FH20" s="6">
        <f>'raw data (CT)'!Y19</f>
        <v>23.362081829920101</v>
      </c>
      <c r="FI20">
        <f t="shared" si="119"/>
        <v>20.979730422171031</v>
      </c>
      <c r="FJ20">
        <f t="shared" si="46"/>
        <v>-2.3823514077490699</v>
      </c>
      <c r="FK20">
        <v>2</v>
      </c>
      <c r="FL20">
        <f t="shared" si="47"/>
        <v>0.19179653902871158</v>
      </c>
      <c r="FN20" s="1" t="s">
        <v>5</v>
      </c>
      <c r="FO20" s="6">
        <f>'raw data (CT)'!Z19</f>
        <v>17.7791792580723</v>
      </c>
      <c r="FP20">
        <f t="shared" si="120"/>
        <v>15.824092867795329</v>
      </c>
      <c r="FQ20">
        <f t="shared" si="48"/>
        <v>-1.9550863902769713</v>
      </c>
      <c r="FR20">
        <v>2</v>
      </c>
      <c r="FS20">
        <f t="shared" si="49"/>
        <v>0.2579053506870071</v>
      </c>
      <c r="FU20" s="1" t="s">
        <v>5</v>
      </c>
      <c r="FV20" s="6">
        <f>'raw data (CT)'!AA19</f>
        <v>40</v>
      </c>
      <c r="FW20">
        <f t="shared" si="121"/>
        <v>29.263186091273731</v>
      </c>
      <c r="FX20">
        <f t="shared" si="50"/>
        <v>-10.736813908726269</v>
      </c>
      <c r="FY20">
        <v>2</v>
      </c>
      <c r="FZ20">
        <f t="shared" si="51"/>
        <v>5.8599910890378684E-4</v>
      </c>
      <c r="GB20" s="1" t="s">
        <v>5</v>
      </c>
      <c r="GC20" s="6">
        <f>'raw data (CT)'!AB19</f>
        <v>16.575044140013699</v>
      </c>
      <c r="GD20">
        <f t="shared" si="122"/>
        <v>15.125932606673496</v>
      </c>
      <c r="GE20">
        <f t="shared" si="52"/>
        <v>-1.4491115333402025</v>
      </c>
      <c r="GF20">
        <v>2</v>
      </c>
      <c r="GG20">
        <f t="shared" si="53"/>
        <v>0.36624690336904786</v>
      </c>
      <c r="GI20" s="1" t="s">
        <v>5</v>
      </c>
      <c r="GJ20" s="6">
        <f>'raw data (CT)'!AC19</f>
        <v>20.1748347798755</v>
      </c>
      <c r="GK20">
        <f t="shared" si="123"/>
        <v>18.288934999248522</v>
      </c>
      <c r="GL20">
        <f t="shared" si="54"/>
        <v>-1.8858997806269784</v>
      </c>
      <c r="GM20">
        <v>2</v>
      </c>
      <c r="GN20">
        <f t="shared" si="55"/>
        <v>0.2705749564484457</v>
      </c>
      <c r="GP20" s="1" t="s">
        <v>5</v>
      </c>
      <c r="GQ20" s="6">
        <f>'raw data (CT)'!AD19</f>
        <v>15.234282653426201</v>
      </c>
      <c r="GR20">
        <f t="shared" si="124"/>
        <v>13.630710070069707</v>
      </c>
      <c r="GS20">
        <f t="shared" si="56"/>
        <v>-1.6035725833564936</v>
      </c>
      <c r="GT20">
        <v>2</v>
      </c>
      <c r="GU20">
        <f t="shared" si="57"/>
        <v>0.32906110532981347</v>
      </c>
      <c r="GW20" s="1" t="s">
        <v>5</v>
      </c>
      <c r="GX20" s="6">
        <f>'raw data (CT)'!AE19</f>
        <v>21.0336665036643</v>
      </c>
      <c r="GY20">
        <f t="shared" si="125"/>
        <v>19.432931550734956</v>
      </c>
      <c r="GZ20">
        <f t="shared" si="58"/>
        <v>-1.6007349529293435</v>
      </c>
      <c r="HA20">
        <v>2</v>
      </c>
      <c r="HB20">
        <f t="shared" si="59"/>
        <v>0.32970897108025898</v>
      </c>
      <c r="HD20" s="1" t="s">
        <v>5</v>
      </c>
      <c r="HE20" s="6">
        <f>'raw data (CT)'!AF19</f>
        <v>20.696834823303401</v>
      </c>
      <c r="HF20">
        <f t="shared" si="126"/>
        <v>18.216096425428546</v>
      </c>
      <c r="HG20">
        <f t="shared" si="60"/>
        <v>-2.4807383978748554</v>
      </c>
      <c r="HH20">
        <v>2</v>
      </c>
      <c r="HI20">
        <f t="shared" si="61"/>
        <v>0.17915268888923302</v>
      </c>
      <c r="HK20" s="1" t="s">
        <v>5</v>
      </c>
      <c r="HL20" s="6">
        <f>'raw data (CT)'!AG19</f>
        <v>24.8630756990114</v>
      </c>
      <c r="HM20">
        <f t="shared" si="127"/>
        <v>22.648321545106789</v>
      </c>
      <c r="HN20">
        <f t="shared" si="62"/>
        <v>-2.2147541539046109</v>
      </c>
      <c r="HO20">
        <v>2</v>
      </c>
      <c r="HP20">
        <f t="shared" si="63"/>
        <v>0.21542324654326298</v>
      </c>
      <c r="HR20" s="1" t="s">
        <v>5</v>
      </c>
      <c r="HS20" s="6">
        <f>'raw data (CT)'!AH19</f>
        <v>21.196776146820898</v>
      </c>
      <c r="HT20">
        <f t="shared" si="128"/>
        <v>18.368906045840017</v>
      </c>
      <c r="HU20">
        <f t="shared" si="64"/>
        <v>-2.8278701009808813</v>
      </c>
      <c r="HV20">
        <v>2</v>
      </c>
      <c r="HW20">
        <f t="shared" si="65"/>
        <v>0.14084008411116877</v>
      </c>
      <c r="HY20" s="1" t="s">
        <v>5</v>
      </c>
      <c r="HZ20" s="6">
        <f>'raw data (CT)'!AI19</f>
        <v>23.031611594568702</v>
      </c>
      <c r="IA20">
        <f t="shared" si="129"/>
        <v>20.388606089565169</v>
      </c>
      <c r="IB20">
        <f t="shared" si="66"/>
        <v>-2.6430055050035328</v>
      </c>
      <c r="IC20">
        <v>2</v>
      </c>
      <c r="ID20">
        <f t="shared" si="67"/>
        <v>0.16009437178052563</v>
      </c>
      <c r="IF20" s="1" t="s">
        <v>5</v>
      </c>
      <c r="IG20" s="6">
        <f>'raw data (CT)'!AJ19</f>
        <v>19.6666179279948</v>
      </c>
      <c r="IH20">
        <f t="shared" si="130"/>
        <v>16.927599762855628</v>
      </c>
      <c r="II20">
        <f t="shared" si="68"/>
        <v>-2.7390181651391714</v>
      </c>
      <c r="IJ20">
        <v>2</v>
      </c>
      <c r="IK20">
        <f t="shared" si="69"/>
        <v>0.14978674167346395</v>
      </c>
      <c r="IM20" s="1" t="s">
        <v>5</v>
      </c>
      <c r="IN20" s="6">
        <f>'raw data (CT)'!AK19</f>
        <v>18.5174246701052</v>
      </c>
      <c r="IO20">
        <f t="shared" si="131"/>
        <v>19.171111081095617</v>
      </c>
      <c r="IP20">
        <f t="shared" si="70"/>
        <v>0.65368641099041724</v>
      </c>
      <c r="IQ20">
        <v>2</v>
      </c>
      <c r="IR20">
        <f t="shared" si="71"/>
        <v>1.5731829012540337</v>
      </c>
      <c r="IT20" s="1" t="s">
        <v>5</v>
      </c>
      <c r="IU20" s="6">
        <f>'raw data (CT)'!AL19</f>
        <v>14.084055314510501</v>
      </c>
      <c r="IV20">
        <f t="shared" si="132"/>
        <v>12.8005556356607</v>
      </c>
      <c r="IW20">
        <f t="shared" si="72"/>
        <v>-1.2834996788498003</v>
      </c>
      <c r="IX20">
        <v>2</v>
      </c>
      <c r="IY20">
        <f t="shared" si="73"/>
        <v>0.41079778878597173</v>
      </c>
      <c r="JA20" s="1" t="s">
        <v>5</v>
      </c>
      <c r="JB20" s="6">
        <f>'raw data (CT)'!AM19</f>
        <v>19.568259102730501</v>
      </c>
      <c r="JC20">
        <f t="shared" si="133"/>
        <v>17.95870726755674</v>
      </c>
      <c r="JD20">
        <f t="shared" si="74"/>
        <v>-1.609551835173761</v>
      </c>
      <c r="JE20">
        <v>2</v>
      </c>
      <c r="JF20">
        <f t="shared" si="75"/>
        <v>0.32770013329580017</v>
      </c>
      <c r="JH20" s="1" t="s">
        <v>5</v>
      </c>
      <c r="JI20" s="6">
        <f>'raw data (CT)'!AN19</f>
        <v>17.709770139820201</v>
      </c>
      <c r="JJ20">
        <f t="shared" si="134"/>
        <v>15.256277649510594</v>
      </c>
      <c r="JK20">
        <f t="shared" si="76"/>
        <v>-2.4534924903096069</v>
      </c>
      <c r="JL20">
        <v>2</v>
      </c>
      <c r="JM20">
        <f t="shared" si="77"/>
        <v>0.18256821368427092</v>
      </c>
      <c r="JO20" s="1" t="s">
        <v>5</v>
      </c>
      <c r="JP20" s="6">
        <f>'raw data (CT)'!AO19</f>
        <v>22.3495992560586</v>
      </c>
      <c r="JQ20">
        <f t="shared" si="135"/>
        <v>19.237559646512842</v>
      </c>
      <c r="JR20">
        <f t="shared" si="78"/>
        <v>-3.1120396095457572</v>
      </c>
      <c r="JS20">
        <v>2</v>
      </c>
      <c r="JT20">
        <f t="shared" si="79"/>
        <v>0.11565987799085663</v>
      </c>
      <c r="JV20" s="1" t="s">
        <v>5</v>
      </c>
      <c r="JW20" s="6">
        <f>'raw data (CT)'!AP19</f>
        <v>20.7922294264492</v>
      </c>
      <c r="JX20">
        <f t="shared" si="136"/>
        <v>19.185998272815532</v>
      </c>
      <c r="JY20">
        <f t="shared" si="80"/>
        <v>-1.6062311536336686</v>
      </c>
      <c r="JZ20">
        <v>2</v>
      </c>
      <c r="KA20">
        <f t="shared" si="81"/>
        <v>0.32845527632063531</v>
      </c>
      <c r="KC20" s="1" t="s">
        <v>5</v>
      </c>
      <c r="KD20" s="6">
        <f>'raw data (CT)'!AQ19</f>
        <v>21.1185557196231</v>
      </c>
      <c r="KE20">
        <f t="shared" si="137"/>
        <v>20.149562891563207</v>
      </c>
      <c r="KF20">
        <f t="shared" si="82"/>
        <v>-0.96899282805989273</v>
      </c>
      <c r="KG20">
        <v>2</v>
      </c>
      <c r="KH20">
        <f t="shared" si="83"/>
        <v>0.51086258095604231</v>
      </c>
      <c r="KJ20" s="1" t="s">
        <v>5</v>
      </c>
      <c r="KK20" s="6">
        <f>'raw data (CT)'!AR19</f>
        <v>11.866350450499001</v>
      </c>
      <c r="KL20">
        <f t="shared" si="138"/>
        <v>11.001191089594538</v>
      </c>
      <c r="KM20">
        <f t="shared" si="84"/>
        <v>-0.8651593609044621</v>
      </c>
      <c r="KN20">
        <v>2</v>
      </c>
      <c r="KO20">
        <f t="shared" si="85"/>
        <v>0.54898576226854567</v>
      </c>
      <c r="KQ20" s="1" t="s">
        <v>5</v>
      </c>
      <c r="KR20" s="6">
        <f>'raw data (CT)'!AS19</f>
        <v>25.14214475</v>
      </c>
      <c r="KS20">
        <f t="shared" si="139"/>
        <v>22.871235492608644</v>
      </c>
      <c r="KT20">
        <f t="shared" si="86"/>
        <v>-2.2709092573913559</v>
      </c>
      <c r="KU20">
        <v>2</v>
      </c>
      <c r="KV20">
        <f t="shared" si="87"/>
        <v>0.20719925812763576</v>
      </c>
      <c r="KX20" s="1" t="s">
        <v>5</v>
      </c>
      <c r="KY20" s="6">
        <f>'raw data (CT)'!AT19</f>
        <v>12.5776082840299</v>
      </c>
      <c r="KZ20">
        <f t="shared" si="140"/>
        <v>11.215127772608364</v>
      </c>
      <c r="LA20">
        <f t="shared" si="88"/>
        <v>-1.3624805114215359</v>
      </c>
      <c r="LB20">
        <v>2</v>
      </c>
      <c r="LC20">
        <f t="shared" si="89"/>
        <v>0.38891303333103638</v>
      </c>
      <c r="LE20" s="1" t="s">
        <v>5</v>
      </c>
      <c r="LF20" s="6">
        <f>'raw data (CT)'!AU19</f>
        <v>27.835995480002602</v>
      </c>
      <c r="LG20">
        <f t="shared" si="141"/>
        <v>23.320749146720665</v>
      </c>
      <c r="LH20">
        <f t="shared" si="90"/>
        <v>-4.5152463332819366</v>
      </c>
      <c r="LI20">
        <v>2</v>
      </c>
      <c r="LJ20">
        <f t="shared" si="91"/>
        <v>4.3729591043732065E-2</v>
      </c>
      <c r="LL20" s="1" t="s">
        <v>5</v>
      </c>
      <c r="LM20" s="6">
        <f>'raw data (CT)'!AV19</f>
        <v>21.235730090608001</v>
      </c>
      <c r="LN20">
        <f t="shared" si="142"/>
        <v>20.718054461687025</v>
      </c>
      <c r="LO20">
        <f t="shared" si="92"/>
        <v>-0.51767562892097629</v>
      </c>
      <c r="LP20">
        <v>2</v>
      </c>
      <c r="LQ20">
        <f t="shared" si="93"/>
        <v>0.69849629632110277</v>
      </c>
      <c r="LS20" s="1" t="s">
        <v>5</v>
      </c>
      <c r="LT20" s="6">
        <f>'raw data (CT)'!AW19</f>
        <v>14.203216402304299</v>
      </c>
      <c r="LU20">
        <f t="shared" si="143"/>
        <v>12.69034893700203</v>
      </c>
      <c r="LV20">
        <f t="shared" si="94"/>
        <v>-1.5128674653022696</v>
      </c>
      <c r="LW20">
        <v>2</v>
      </c>
      <c r="LX20">
        <f t="shared" si="95"/>
        <v>0.35041405194713265</v>
      </c>
    </row>
    <row r="21" spans="2:336" x14ac:dyDescent="0.25">
      <c r="B21" s="1" t="s">
        <v>6</v>
      </c>
      <c r="C21">
        <f>'raw data (CT)'!AX20</f>
        <v>8.8290817672939106</v>
      </c>
      <c r="D21">
        <f t="shared" si="96"/>
        <v>8.381564747564326</v>
      </c>
      <c r="E21">
        <f t="shared" si="0"/>
        <v>-0.44751701972958458</v>
      </c>
      <c r="F21">
        <v>2</v>
      </c>
      <c r="G21">
        <f t="shared" si="1"/>
        <v>0.73330383033232716</v>
      </c>
      <c r="I21" s="1" t="s">
        <v>6</v>
      </c>
      <c r="J21" s="6">
        <f>'raw data (CT)'!C20</f>
        <v>15.9389293001495</v>
      </c>
      <c r="K21">
        <f t="shared" si="97"/>
        <v>16.906242537025712</v>
      </c>
      <c r="L21">
        <f t="shared" si="2"/>
        <v>0.96731323687621185</v>
      </c>
      <c r="M21">
        <v>2</v>
      </c>
      <c r="N21">
        <f t="shared" si="3"/>
        <v>1.9551959974436366</v>
      </c>
      <c r="P21" s="1" t="s">
        <v>6</v>
      </c>
      <c r="Q21" s="6">
        <f>'raw data (CT)'!D20</f>
        <v>22.720315478376399</v>
      </c>
      <c r="R21">
        <f t="shared" si="98"/>
        <v>19.990167897085747</v>
      </c>
      <c r="S21">
        <f t="shared" si="4"/>
        <v>-2.7301475812906517</v>
      </c>
      <c r="T21">
        <v>2</v>
      </c>
      <c r="U21">
        <f t="shared" si="5"/>
        <v>0.15071056065224739</v>
      </c>
      <c r="W21" s="1" t="s">
        <v>6</v>
      </c>
      <c r="X21" s="6">
        <f>'raw data (CT)'!E20</f>
        <v>17.915805212888198</v>
      </c>
      <c r="Y21">
        <f t="shared" si="99"/>
        <v>17.084346793590367</v>
      </c>
      <c r="Z21">
        <f t="shared" si="6"/>
        <v>-0.8314584192978316</v>
      </c>
      <c r="AA21">
        <v>2</v>
      </c>
      <c r="AB21">
        <f t="shared" si="7"/>
        <v>0.56196086930197187</v>
      </c>
      <c r="AD21" s="1" t="s">
        <v>6</v>
      </c>
      <c r="AE21" s="6">
        <f>'raw data (CT)'!F20</f>
        <v>14.6097713316633</v>
      </c>
      <c r="AF21">
        <f t="shared" si="100"/>
        <v>14.453817354304618</v>
      </c>
      <c r="AG21">
        <f t="shared" si="8"/>
        <v>-0.15595397735868133</v>
      </c>
      <c r="AH21">
        <v>2</v>
      </c>
      <c r="AI21">
        <f t="shared" si="9"/>
        <v>0.8975386821110628</v>
      </c>
      <c r="AK21" s="1" t="s">
        <v>6</v>
      </c>
      <c r="AL21" s="6">
        <f>'raw data (CT)'!G20</f>
        <v>40</v>
      </c>
      <c r="AM21">
        <f t="shared" si="101"/>
        <v>32.129758314536893</v>
      </c>
      <c r="AN21">
        <f t="shared" si="10"/>
        <v>-7.8702416854631068</v>
      </c>
      <c r="AO21">
        <v>2</v>
      </c>
      <c r="AP21">
        <f t="shared" si="11"/>
        <v>4.2738687367098469E-3</v>
      </c>
      <c r="AR21" s="1" t="s">
        <v>6</v>
      </c>
      <c r="AS21" s="6">
        <f>'raw data (CT)'!H20</f>
        <v>13.812835647398201</v>
      </c>
      <c r="AT21">
        <f t="shared" si="102"/>
        <v>13.815727410847922</v>
      </c>
      <c r="AU21">
        <f t="shared" si="12"/>
        <v>2.8917634497211964E-3</v>
      </c>
      <c r="AV21">
        <v>2</v>
      </c>
      <c r="AW21">
        <f t="shared" si="13"/>
        <v>1.0020064278700036</v>
      </c>
      <c r="AY21" s="1" t="s">
        <v>6</v>
      </c>
      <c r="AZ21">
        <f>'raw data (CT)'!I20</f>
        <v>16.696617552904002</v>
      </c>
      <c r="BA21">
        <f t="shared" si="103"/>
        <v>16.814180779246751</v>
      </c>
      <c r="BB21">
        <f t="shared" si="14"/>
        <v>0.11756322634274952</v>
      </c>
      <c r="BC21">
        <v>2</v>
      </c>
      <c r="BD21">
        <f t="shared" si="15"/>
        <v>1.0849008701234983</v>
      </c>
      <c r="BF21" s="1" t="s">
        <v>6</v>
      </c>
      <c r="BG21" s="6">
        <f>'raw data (CT)'!J20</f>
        <v>40</v>
      </c>
      <c r="BH21">
        <f t="shared" si="104"/>
        <v>33.884316396361264</v>
      </c>
      <c r="BI21">
        <f t="shared" si="16"/>
        <v>-6.1156836036387361</v>
      </c>
      <c r="BJ21">
        <v>2</v>
      </c>
      <c r="BK21">
        <f t="shared" si="17"/>
        <v>1.4421013762591696E-2</v>
      </c>
      <c r="BM21" s="1" t="s">
        <v>6</v>
      </c>
      <c r="BN21" s="6">
        <f>'raw data (CT)'!K20</f>
        <v>18.955362861635098</v>
      </c>
      <c r="BO21">
        <f t="shared" si="105"/>
        <v>18.797749472919953</v>
      </c>
      <c r="BP21">
        <f t="shared" si="18"/>
        <v>-0.15761338871514496</v>
      </c>
      <c r="BQ21">
        <v>2</v>
      </c>
      <c r="BR21">
        <f t="shared" si="19"/>
        <v>0.8965069119793817</v>
      </c>
      <c r="BT21" s="1" t="s">
        <v>6</v>
      </c>
      <c r="BU21">
        <f>'raw data (CT)'!L20</f>
        <v>21.755253753734401</v>
      </c>
      <c r="BV21">
        <f t="shared" si="106"/>
        <v>20.142197129415532</v>
      </c>
      <c r="BW21">
        <f t="shared" si="20"/>
        <v>-1.6130566243188689</v>
      </c>
      <c r="BX21">
        <v>2</v>
      </c>
      <c r="BY21">
        <f t="shared" si="21"/>
        <v>0.32690500619206053</v>
      </c>
      <c r="CA21" s="1" t="s">
        <v>6</v>
      </c>
      <c r="CB21" s="6">
        <f>'raw data (CT)'!M20</f>
        <v>14.0832785600851</v>
      </c>
      <c r="CC21">
        <f t="shared" si="107"/>
        <v>13.853013643955933</v>
      </c>
      <c r="CD21">
        <f t="shared" si="22"/>
        <v>-0.23026491612916722</v>
      </c>
      <c r="CE21">
        <v>2</v>
      </c>
      <c r="CF21">
        <f t="shared" si="23"/>
        <v>0.8524783403197419</v>
      </c>
      <c r="CH21" s="1" t="s">
        <v>6</v>
      </c>
      <c r="CI21">
        <f>'raw data (CT)'!N20</f>
        <v>18.412017911497198</v>
      </c>
      <c r="CJ21">
        <f t="shared" si="108"/>
        <v>18.180611183594937</v>
      </c>
      <c r="CK21">
        <f t="shared" si="24"/>
        <v>-0.23140672790226091</v>
      </c>
      <c r="CL21">
        <v>2</v>
      </c>
      <c r="CM21">
        <f t="shared" si="25"/>
        <v>0.85180391870211081</v>
      </c>
      <c r="CO21" s="1" t="s">
        <v>6</v>
      </c>
      <c r="CP21">
        <f>'raw data (CT)'!O20</f>
        <v>17.286282400213899</v>
      </c>
      <c r="CQ21">
        <f t="shared" si="109"/>
        <v>16.19048256795282</v>
      </c>
      <c r="CR21">
        <f t="shared" si="26"/>
        <v>-1.0957998322610791</v>
      </c>
      <c r="CS21">
        <v>2</v>
      </c>
      <c r="CT21">
        <f t="shared" si="27"/>
        <v>0.46787666028906594</v>
      </c>
      <c r="CV21" s="1" t="s">
        <v>6</v>
      </c>
      <c r="CW21" s="6">
        <f>'raw data (CT)'!P20</f>
        <v>25.2434019957843</v>
      </c>
      <c r="CX21">
        <f t="shared" si="110"/>
        <v>22.759140464956968</v>
      </c>
      <c r="CY21">
        <f t="shared" si="28"/>
        <v>-2.4842615308273324</v>
      </c>
      <c r="CZ21">
        <v>2</v>
      </c>
      <c r="DA21">
        <f t="shared" si="29"/>
        <v>0.17871572288745785</v>
      </c>
      <c r="DC21" s="1" t="s">
        <v>6</v>
      </c>
      <c r="DD21">
        <f>'raw data (CT)'!Q20</f>
        <v>19.826448072448201</v>
      </c>
      <c r="DE21">
        <f t="shared" si="111"/>
        <v>19.336807720581437</v>
      </c>
      <c r="DF21">
        <f t="shared" si="30"/>
        <v>-0.48964035186676469</v>
      </c>
      <c r="DG21">
        <v>2</v>
      </c>
      <c r="DH21">
        <f t="shared" si="31"/>
        <v>0.71220262001315604</v>
      </c>
      <c r="DJ21" s="1" t="s">
        <v>6</v>
      </c>
      <c r="DK21">
        <f>'raw data (CT)'!R20</f>
        <v>21.352853919117202</v>
      </c>
      <c r="DL21">
        <f t="shared" si="112"/>
        <v>19.492732279550413</v>
      </c>
      <c r="DM21">
        <f t="shared" si="32"/>
        <v>-1.8601216395667883</v>
      </c>
      <c r="DN21">
        <v>2</v>
      </c>
      <c r="DO21">
        <f t="shared" si="33"/>
        <v>0.27545305340748433</v>
      </c>
      <c r="DQ21" s="1" t="s">
        <v>6</v>
      </c>
      <c r="DR21">
        <f>'raw data (CT)'!S20</f>
        <v>21.973514310568099</v>
      </c>
      <c r="DS21">
        <f t="shared" si="113"/>
        <v>19.890571954385628</v>
      </c>
      <c r="DT21">
        <f t="shared" si="34"/>
        <v>-2.0829423561824711</v>
      </c>
      <c r="DU21">
        <v>2</v>
      </c>
      <c r="DV21">
        <f t="shared" si="35"/>
        <v>0.23603253543243666</v>
      </c>
      <c r="DX21" s="1" t="s">
        <v>6</v>
      </c>
      <c r="DY21" s="6">
        <f>'raw data (CT)'!T20</f>
        <v>13.6389801827101</v>
      </c>
      <c r="DZ21">
        <f t="shared" si="114"/>
        <v>16.100101805295477</v>
      </c>
      <c r="EA21">
        <f t="shared" si="36"/>
        <v>2.4611216225853774</v>
      </c>
      <c r="EB21">
        <v>2</v>
      </c>
      <c r="EC21">
        <f t="shared" si="37"/>
        <v>5.5064465931962694</v>
      </c>
      <c r="EE21" s="1" t="s">
        <v>6</v>
      </c>
      <c r="EF21" s="6">
        <f>'raw data (CT)'!U20</f>
        <v>27.33412457</v>
      </c>
      <c r="EG21">
        <f t="shared" si="115"/>
        <v>30.917666224676928</v>
      </c>
      <c r="EH21">
        <f t="shared" si="38"/>
        <v>3.5835416546769281</v>
      </c>
      <c r="EI21">
        <v>2</v>
      </c>
      <c r="EJ21">
        <f t="shared" si="39"/>
        <v>11.988187552576473</v>
      </c>
      <c r="EL21" s="1" t="s">
        <v>6</v>
      </c>
      <c r="EM21" s="6">
        <f>'raw data (CT)'!V20</f>
        <v>14.926680067688</v>
      </c>
      <c r="EN21">
        <f t="shared" si="116"/>
        <v>14.761757193633006</v>
      </c>
      <c r="EO21">
        <f t="shared" si="40"/>
        <v>-0.1649228740549944</v>
      </c>
      <c r="EP21">
        <v>2</v>
      </c>
      <c r="EQ21">
        <f t="shared" si="41"/>
        <v>0.89197620286447077</v>
      </c>
      <c r="ES21" s="1" t="s">
        <v>6</v>
      </c>
      <c r="ET21" s="6">
        <f>'raw data (CT)'!W20</f>
        <v>19.063217401166199</v>
      </c>
      <c r="EU21">
        <f t="shared" si="117"/>
        <v>19.084875726203943</v>
      </c>
      <c r="EV21">
        <f t="shared" si="42"/>
        <v>2.1658325037744675E-2</v>
      </c>
      <c r="EW21">
        <v>2</v>
      </c>
      <c r="EX21">
        <f t="shared" si="43"/>
        <v>1.015125659136231</v>
      </c>
      <c r="EZ21" s="1" t="s">
        <v>6</v>
      </c>
      <c r="FA21" s="6">
        <f>'raw data (CT)'!X20</f>
        <v>20.483171635477898</v>
      </c>
      <c r="FB21">
        <f t="shared" si="118"/>
        <v>21.087224816560678</v>
      </c>
      <c r="FC21">
        <f t="shared" si="44"/>
        <v>0.60405318108277939</v>
      </c>
      <c r="FD21">
        <v>2</v>
      </c>
      <c r="FE21">
        <f t="shared" si="45"/>
        <v>1.5199808853869545</v>
      </c>
      <c r="FG21" s="1" t="s">
        <v>6</v>
      </c>
      <c r="FH21" s="6">
        <f>'raw data (CT)'!Y20</f>
        <v>21.866625099801201</v>
      </c>
      <c r="FI21">
        <f t="shared" si="119"/>
        <v>20.979730422171031</v>
      </c>
      <c r="FJ21">
        <f t="shared" si="46"/>
        <v>-0.88689467763017049</v>
      </c>
      <c r="FK21">
        <v>2</v>
      </c>
      <c r="FL21">
        <f t="shared" si="47"/>
        <v>0.54077685912253504</v>
      </c>
      <c r="FN21" s="1" t="s">
        <v>6</v>
      </c>
      <c r="FO21" s="6">
        <f>'raw data (CT)'!Z20</f>
        <v>16.5140554821722</v>
      </c>
      <c r="FP21">
        <f t="shared" si="120"/>
        <v>15.824092867795329</v>
      </c>
      <c r="FQ21">
        <f t="shared" si="48"/>
        <v>-0.68996261437687068</v>
      </c>
      <c r="FR21">
        <v>2</v>
      </c>
      <c r="FS21">
        <f t="shared" si="49"/>
        <v>0.61986991290866866</v>
      </c>
      <c r="FU21" s="1" t="s">
        <v>6</v>
      </c>
      <c r="FV21" s="6">
        <f>'raw data (CT)'!AA20</f>
        <v>40</v>
      </c>
      <c r="FW21">
        <f t="shared" si="121"/>
        <v>29.263186091273731</v>
      </c>
      <c r="FX21">
        <f t="shared" si="50"/>
        <v>-10.736813908726269</v>
      </c>
      <c r="FY21">
        <v>2</v>
      </c>
      <c r="FZ21">
        <f t="shared" si="51"/>
        <v>5.8599910890378684E-4</v>
      </c>
      <c r="GB21" s="1" t="s">
        <v>6</v>
      </c>
      <c r="GC21" s="6">
        <f>'raw data (CT)'!AB20</f>
        <v>13.3870692074505</v>
      </c>
      <c r="GD21">
        <f t="shared" si="122"/>
        <v>15.125932606673496</v>
      </c>
      <c r="GE21">
        <f t="shared" si="52"/>
        <v>1.7388633992229963</v>
      </c>
      <c r="GF21">
        <v>2</v>
      </c>
      <c r="GG21">
        <f t="shared" si="53"/>
        <v>3.3377210793968204</v>
      </c>
      <c r="GI21" s="1" t="s">
        <v>6</v>
      </c>
      <c r="GJ21" s="6">
        <f>'raw data (CT)'!AC20</f>
        <v>17.159072607262701</v>
      </c>
      <c r="GK21">
        <f t="shared" si="123"/>
        <v>18.288934999248522</v>
      </c>
      <c r="GL21">
        <f t="shared" si="54"/>
        <v>1.1298623919858208</v>
      </c>
      <c r="GM21">
        <v>2</v>
      </c>
      <c r="GN21">
        <f t="shared" si="55"/>
        <v>2.1883786593046626</v>
      </c>
      <c r="GP21" s="1" t="s">
        <v>6</v>
      </c>
      <c r="GQ21" s="6">
        <f>'raw data (CT)'!AD20</f>
        <v>11.4078856027475</v>
      </c>
      <c r="GR21">
        <f t="shared" si="124"/>
        <v>13.630710070069707</v>
      </c>
      <c r="GS21">
        <f t="shared" si="56"/>
        <v>2.2228244673222068</v>
      </c>
      <c r="GT21">
        <v>2</v>
      </c>
      <c r="GU21">
        <f t="shared" si="57"/>
        <v>4.6680644094137875</v>
      </c>
      <c r="GW21" s="1" t="s">
        <v>6</v>
      </c>
      <c r="GX21" s="6">
        <f>'raw data (CT)'!AE20</f>
        <v>20.2045855579236</v>
      </c>
      <c r="GY21">
        <f t="shared" si="125"/>
        <v>19.432931550734956</v>
      </c>
      <c r="GZ21">
        <f t="shared" si="58"/>
        <v>-0.77165400718864419</v>
      </c>
      <c r="HA21">
        <v>2</v>
      </c>
      <c r="HB21">
        <f t="shared" si="59"/>
        <v>0.58574554957254377</v>
      </c>
      <c r="HD21" s="1" t="s">
        <v>6</v>
      </c>
      <c r="HE21" s="6">
        <f>'raw data (CT)'!AF20</f>
        <v>19.533983154721302</v>
      </c>
      <c r="HF21">
        <f t="shared" si="126"/>
        <v>18.216096425428546</v>
      </c>
      <c r="HG21">
        <f t="shared" si="60"/>
        <v>-1.3178867292927556</v>
      </c>
      <c r="HH21">
        <v>2</v>
      </c>
      <c r="HI21">
        <f t="shared" si="61"/>
        <v>0.40112207534630306</v>
      </c>
      <c r="HK21" s="1" t="s">
        <v>6</v>
      </c>
      <c r="HL21" s="6">
        <f>'raw data (CT)'!AG20</f>
        <v>24.931230983455901</v>
      </c>
      <c r="HM21">
        <f t="shared" si="127"/>
        <v>22.648321545106789</v>
      </c>
      <c r="HN21">
        <f t="shared" si="62"/>
        <v>-2.2829094383491118</v>
      </c>
      <c r="HO21">
        <v>2</v>
      </c>
      <c r="HP21">
        <f t="shared" si="63"/>
        <v>0.20548294510793763</v>
      </c>
      <c r="HR21" s="1" t="s">
        <v>6</v>
      </c>
      <c r="HS21" s="6">
        <f>'raw data (CT)'!AH20</f>
        <v>18.772208754246702</v>
      </c>
      <c r="HT21">
        <f t="shared" si="128"/>
        <v>18.368906045840017</v>
      </c>
      <c r="HU21">
        <f t="shared" si="64"/>
        <v>-0.40330270840668447</v>
      </c>
      <c r="HV21">
        <v>2</v>
      </c>
      <c r="HW21">
        <f t="shared" si="65"/>
        <v>0.75612533066168253</v>
      </c>
      <c r="HY21" s="1" t="s">
        <v>6</v>
      </c>
      <c r="HZ21" s="6">
        <f>'raw data (CT)'!AI20</f>
        <v>21.115202870389101</v>
      </c>
      <c r="IA21">
        <f t="shared" si="129"/>
        <v>20.388606089565169</v>
      </c>
      <c r="IB21">
        <f t="shared" si="66"/>
        <v>-0.72659678082393242</v>
      </c>
      <c r="IC21">
        <v>2</v>
      </c>
      <c r="ID21">
        <f t="shared" si="67"/>
        <v>0.60432780181306922</v>
      </c>
      <c r="IF21" s="1" t="s">
        <v>6</v>
      </c>
      <c r="IG21" s="6">
        <f>'raw data (CT)'!AJ20</f>
        <v>18.125233428891502</v>
      </c>
      <c r="IH21">
        <f t="shared" si="130"/>
        <v>16.927599762855628</v>
      </c>
      <c r="II21">
        <f t="shared" si="68"/>
        <v>-1.1976336660358733</v>
      </c>
      <c r="IJ21">
        <v>2</v>
      </c>
      <c r="IK21">
        <f t="shared" si="69"/>
        <v>0.43598981371001966</v>
      </c>
      <c r="IM21" s="1" t="s">
        <v>6</v>
      </c>
      <c r="IN21" s="6">
        <f>'raw data (CT)'!AK20</f>
        <v>20.496108734929901</v>
      </c>
      <c r="IO21">
        <f t="shared" si="131"/>
        <v>19.171111081095617</v>
      </c>
      <c r="IP21">
        <f t="shared" si="70"/>
        <v>-1.3249976538342843</v>
      </c>
      <c r="IQ21">
        <v>2</v>
      </c>
      <c r="IR21">
        <f t="shared" si="71"/>
        <v>0.39914984229049866</v>
      </c>
      <c r="IT21" s="1" t="s">
        <v>6</v>
      </c>
      <c r="IU21" s="6">
        <f>'raw data (CT)'!AL20</f>
        <v>12.910698881894101</v>
      </c>
      <c r="IV21">
        <f t="shared" si="132"/>
        <v>12.8005556356607</v>
      </c>
      <c r="IW21">
        <f t="shared" si="72"/>
        <v>-0.11014324623340066</v>
      </c>
      <c r="IX21">
        <v>2</v>
      </c>
      <c r="IY21">
        <f t="shared" si="73"/>
        <v>0.9264960648592625</v>
      </c>
      <c r="JA21" s="1" t="s">
        <v>6</v>
      </c>
      <c r="JB21" s="6">
        <f>'raw data (CT)'!AM20</f>
        <v>14.854261162570401</v>
      </c>
      <c r="JC21">
        <f t="shared" si="133"/>
        <v>17.95870726755674</v>
      </c>
      <c r="JD21">
        <f t="shared" si="74"/>
        <v>3.104446104986339</v>
      </c>
      <c r="JE21">
        <v>2</v>
      </c>
      <c r="JF21">
        <f t="shared" si="75"/>
        <v>8.6006524346113125</v>
      </c>
      <c r="JH21" s="1" t="s">
        <v>6</v>
      </c>
      <c r="JI21" s="6">
        <f>'raw data (CT)'!AN20</f>
        <v>16.870625836271699</v>
      </c>
      <c r="JJ21">
        <f t="shared" si="134"/>
        <v>15.256277649510594</v>
      </c>
      <c r="JK21">
        <f t="shared" si="76"/>
        <v>-1.6143481867611058</v>
      </c>
      <c r="JL21">
        <v>2</v>
      </c>
      <c r="JM21">
        <f t="shared" si="77"/>
        <v>0.32661247777914348</v>
      </c>
      <c r="JO21" s="1" t="s">
        <v>6</v>
      </c>
      <c r="JP21" s="6">
        <f>'raw data (CT)'!AO20</f>
        <v>21.044473326308701</v>
      </c>
      <c r="JQ21">
        <f t="shared" si="135"/>
        <v>19.237559646512842</v>
      </c>
      <c r="JR21">
        <f t="shared" si="78"/>
        <v>-1.8069136797958585</v>
      </c>
      <c r="JS21">
        <v>2</v>
      </c>
      <c r="JT21">
        <f t="shared" si="79"/>
        <v>0.28580168360150776</v>
      </c>
      <c r="JV21" s="1" t="s">
        <v>6</v>
      </c>
      <c r="JW21" s="6">
        <f>'raw data (CT)'!AP20</f>
        <v>19.771347676716999</v>
      </c>
      <c r="JX21">
        <f t="shared" si="136"/>
        <v>19.185998272815532</v>
      </c>
      <c r="JY21">
        <f t="shared" si="80"/>
        <v>-0.58534940390146772</v>
      </c>
      <c r="JZ21">
        <v>2</v>
      </c>
      <c r="KA21">
        <f t="shared" si="81"/>
        <v>0.66648790340579123</v>
      </c>
      <c r="KC21" s="1" t="s">
        <v>6</v>
      </c>
      <c r="KD21" s="6">
        <f>'raw data (CT)'!AQ20</f>
        <v>22.3266278501108</v>
      </c>
      <c r="KE21">
        <f t="shared" si="137"/>
        <v>20.149562891563207</v>
      </c>
      <c r="KF21">
        <f t="shared" si="82"/>
        <v>-2.177064958547593</v>
      </c>
      <c r="KG21">
        <v>2</v>
      </c>
      <c r="KH21">
        <f t="shared" si="83"/>
        <v>0.2211251522643104</v>
      </c>
      <c r="KJ21" s="1" t="s">
        <v>6</v>
      </c>
      <c r="KK21" s="6">
        <f>'raw data (CT)'!AR20</f>
        <v>10.991648546896601</v>
      </c>
      <c r="KL21">
        <f t="shared" si="138"/>
        <v>11.001191089594538</v>
      </c>
      <c r="KM21">
        <f t="shared" si="84"/>
        <v>9.5425426979378614E-3</v>
      </c>
      <c r="KN21">
        <v>2</v>
      </c>
      <c r="KO21">
        <f t="shared" si="85"/>
        <v>1.0066363099311553</v>
      </c>
      <c r="KQ21" s="1" t="s">
        <v>6</v>
      </c>
      <c r="KR21" s="6">
        <f>'raw data (CT)'!AS20</f>
        <v>25.655684362377599</v>
      </c>
      <c r="KS21">
        <f t="shared" si="139"/>
        <v>22.871235492608644</v>
      </c>
      <c r="KT21">
        <f t="shared" si="86"/>
        <v>-2.7844488697689549</v>
      </c>
      <c r="KU21">
        <v>2</v>
      </c>
      <c r="KV21">
        <f t="shared" si="87"/>
        <v>0.14514342558223189</v>
      </c>
      <c r="KX21" s="1" t="s">
        <v>6</v>
      </c>
      <c r="KY21" s="6">
        <f>'raw data (CT)'!AT20</f>
        <v>11.0121670301947</v>
      </c>
      <c r="KZ21">
        <f t="shared" si="140"/>
        <v>11.215127772608364</v>
      </c>
      <c r="LA21">
        <f t="shared" si="88"/>
        <v>0.20296074241366391</v>
      </c>
      <c r="LB21">
        <v>2</v>
      </c>
      <c r="LC21">
        <f t="shared" si="89"/>
        <v>1.1510581691293869</v>
      </c>
      <c r="LE21" s="1" t="s">
        <v>6</v>
      </c>
      <c r="LF21" s="6">
        <f>'raw data (CT)'!AU20</f>
        <v>25.438035087668101</v>
      </c>
      <c r="LG21">
        <f t="shared" si="141"/>
        <v>23.320749146720665</v>
      </c>
      <c r="LH21">
        <f t="shared" si="90"/>
        <v>-2.1172859409474363</v>
      </c>
      <c r="LI21">
        <v>2</v>
      </c>
      <c r="LJ21">
        <f t="shared" si="91"/>
        <v>0.23048009398951833</v>
      </c>
      <c r="LL21" s="1" t="s">
        <v>6</v>
      </c>
      <c r="LM21" s="6">
        <f>'raw data (CT)'!AV20</f>
        <v>20.146280363972998</v>
      </c>
      <c r="LN21">
        <f t="shared" si="142"/>
        <v>20.718054461687025</v>
      </c>
      <c r="LO21">
        <f t="shared" si="92"/>
        <v>0.57177409771402665</v>
      </c>
      <c r="LP21">
        <v>2</v>
      </c>
      <c r="LQ21">
        <f t="shared" si="93"/>
        <v>1.4863502282391721</v>
      </c>
      <c r="LS21" s="1" t="s">
        <v>6</v>
      </c>
      <c r="LT21" s="6">
        <f>'raw data (CT)'!AW20</f>
        <v>12.761864151966</v>
      </c>
      <c r="LU21">
        <f t="shared" si="143"/>
        <v>12.69034893700203</v>
      </c>
      <c r="LV21">
        <f t="shared" si="94"/>
        <v>-7.1515214963969953E-2</v>
      </c>
      <c r="LW21">
        <v>2</v>
      </c>
      <c r="LX21">
        <f t="shared" si="95"/>
        <v>0.95163799903538204</v>
      </c>
    </row>
    <row r="22" spans="2:336" x14ac:dyDescent="0.25">
      <c r="B22" s="1" t="s">
        <v>7</v>
      </c>
      <c r="C22">
        <f>'raw data (CT)'!AX21</f>
        <v>8.8010693601192802</v>
      </c>
      <c r="D22">
        <f t="shared" si="96"/>
        <v>8.381564747564326</v>
      </c>
      <c r="E22">
        <f t="shared" si="0"/>
        <v>-0.41950461255495419</v>
      </c>
      <c r="F22">
        <v>2</v>
      </c>
      <c r="G22">
        <f t="shared" si="1"/>
        <v>0.74768131637080049</v>
      </c>
      <c r="I22" s="1" t="s">
        <v>7</v>
      </c>
      <c r="J22" s="6">
        <f>'raw data (CT)'!C21</f>
        <v>19.134695577342999</v>
      </c>
      <c r="K22">
        <f t="shared" si="97"/>
        <v>16.906242537025712</v>
      </c>
      <c r="L22">
        <f t="shared" si="2"/>
        <v>-2.2284530403172873</v>
      </c>
      <c r="M22">
        <v>2</v>
      </c>
      <c r="N22">
        <f t="shared" si="3"/>
        <v>0.21338740938909306</v>
      </c>
      <c r="P22" s="1" t="s">
        <v>7</v>
      </c>
      <c r="Q22" s="6">
        <f>'raw data (CT)'!D21</f>
        <v>23.2210564478207</v>
      </c>
      <c r="R22">
        <f t="shared" si="98"/>
        <v>19.990167897085747</v>
      </c>
      <c r="S22">
        <f t="shared" si="4"/>
        <v>-3.230888550734953</v>
      </c>
      <c r="T22">
        <v>2</v>
      </c>
      <c r="U22">
        <f t="shared" si="5"/>
        <v>0.10651373983217816</v>
      </c>
      <c r="W22" s="1" t="s">
        <v>7</v>
      </c>
      <c r="X22" s="6">
        <f>'raw data (CT)'!E21</f>
        <v>18.7910966890799</v>
      </c>
      <c r="Y22">
        <f t="shared" si="99"/>
        <v>17.084346793590367</v>
      </c>
      <c r="Z22">
        <f t="shared" si="6"/>
        <v>-1.7067498954895335</v>
      </c>
      <c r="AA22">
        <v>2</v>
      </c>
      <c r="AB22">
        <f t="shared" si="7"/>
        <v>0.3063494368774205</v>
      </c>
      <c r="AD22" s="1" t="s">
        <v>7</v>
      </c>
      <c r="AE22" s="6">
        <f>'raw data (CT)'!F21</f>
        <v>15.0936022318007</v>
      </c>
      <c r="AF22">
        <f t="shared" si="100"/>
        <v>14.453817354304618</v>
      </c>
      <c r="AG22">
        <f t="shared" si="8"/>
        <v>-0.63978487749608171</v>
      </c>
      <c r="AH22">
        <v>2</v>
      </c>
      <c r="AI22">
        <f t="shared" si="9"/>
        <v>0.64180864273279403</v>
      </c>
      <c r="AK22" s="1" t="s">
        <v>7</v>
      </c>
      <c r="AL22" s="6">
        <f>'raw data (CT)'!G21</f>
        <v>40</v>
      </c>
      <c r="AM22">
        <f t="shared" si="101"/>
        <v>32.129758314536893</v>
      </c>
      <c r="AN22">
        <f t="shared" si="10"/>
        <v>-7.8702416854631068</v>
      </c>
      <c r="AO22">
        <v>2</v>
      </c>
      <c r="AP22">
        <f t="shared" si="11"/>
        <v>4.2738687367098469E-3</v>
      </c>
      <c r="AR22" s="1" t="s">
        <v>7</v>
      </c>
      <c r="AS22" s="6">
        <f>'raw data (CT)'!H21</f>
        <v>14.3217046255377</v>
      </c>
      <c r="AT22">
        <f t="shared" si="102"/>
        <v>13.815727410847922</v>
      </c>
      <c r="AU22">
        <f t="shared" si="12"/>
        <v>-0.50597721468977852</v>
      </c>
      <c r="AV22">
        <v>2</v>
      </c>
      <c r="AW22">
        <f t="shared" si="13"/>
        <v>0.70418323493792156</v>
      </c>
      <c r="AY22" s="1" t="s">
        <v>7</v>
      </c>
      <c r="AZ22">
        <f>'raw data (CT)'!I21</f>
        <v>18.938013163498201</v>
      </c>
      <c r="BA22">
        <f t="shared" si="103"/>
        <v>16.814180779246751</v>
      </c>
      <c r="BB22">
        <f t="shared" si="14"/>
        <v>-2.1238323842514504</v>
      </c>
      <c r="BC22">
        <v>2</v>
      </c>
      <c r="BD22">
        <f t="shared" si="15"/>
        <v>0.2294366255234149</v>
      </c>
      <c r="BF22" s="1" t="s">
        <v>7</v>
      </c>
      <c r="BG22" s="6">
        <f>'raw data (CT)'!J21</f>
        <v>40</v>
      </c>
      <c r="BH22">
        <f t="shared" si="104"/>
        <v>33.884316396361264</v>
      </c>
      <c r="BI22">
        <f t="shared" si="16"/>
        <v>-6.1156836036387361</v>
      </c>
      <c r="BJ22">
        <v>2</v>
      </c>
      <c r="BK22">
        <f t="shared" si="17"/>
        <v>1.4421013762591696E-2</v>
      </c>
      <c r="BM22" s="1" t="s">
        <v>7</v>
      </c>
      <c r="BN22" s="6">
        <f>'raw data (CT)'!K21</f>
        <v>21.583498501479902</v>
      </c>
      <c r="BO22">
        <f t="shared" si="105"/>
        <v>18.797749472919953</v>
      </c>
      <c r="BP22">
        <f t="shared" si="18"/>
        <v>-2.7857490285599482</v>
      </c>
      <c r="BQ22">
        <v>2</v>
      </c>
      <c r="BR22">
        <f t="shared" si="19"/>
        <v>0.14501268104628731</v>
      </c>
      <c r="BT22" s="1" t="s">
        <v>7</v>
      </c>
      <c r="BU22">
        <f>'raw data (CT)'!L21</f>
        <v>22.326654513759198</v>
      </c>
      <c r="BV22">
        <f t="shared" si="106"/>
        <v>20.142197129415532</v>
      </c>
      <c r="BW22">
        <f t="shared" si="20"/>
        <v>-2.1844573843436663</v>
      </c>
      <c r="BX22">
        <v>2</v>
      </c>
      <c r="BY22">
        <f t="shared" si="21"/>
        <v>0.21999499629299762</v>
      </c>
      <c r="CA22" s="1" t="s">
        <v>7</v>
      </c>
      <c r="CB22" s="6">
        <f>'raw data (CT)'!M21</f>
        <v>14.5131572140125</v>
      </c>
      <c r="CC22">
        <f t="shared" si="107"/>
        <v>13.853013643955933</v>
      </c>
      <c r="CD22">
        <f t="shared" si="22"/>
        <v>-0.66014357005656699</v>
      </c>
      <c r="CE22">
        <v>2</v>
      </c>
      <c r="CF22">
        <f t="shared" si="23"/>
        <v>0.63281531912122535</v>
      </c>
      <c r="CH22" s="1" t="s">
        <v>7</v>
      </c>
      <c r="CI22">
        <f>'raw data (CT)'!N21</f>
        <v>19.4599010169979</v>
      </c>
      <c r="CJ22">
        <f t="shared" si="108"/>
        <v>18.180611183594937</v>
      </c>
      <c r="CK22">
        <f t="shared" si="24"/>
        <v>-1.279289833402963</v>
      </c>
      <c r="CL22">
        <v>2</v>
      </c>
      <c r="CM22">
        <f t="shared" si="25"/>
        <v>0.41199826486167579</v>
      </c>
      <c r="CO22" s="1" t="s">
        <v>7</v>
      </c>
      <c r="CP22">
        <f>'raw data (CT)'!O21</f>
        <v>17.915792207545799</v>
      </c>
      <c r="CQ22">
        <f t="shared" si="109"/>
        <v>16.19048256795282</v>
      </c>
      <c r="CR22">
        <f t="shared" si="26"/>
        <v>-1.7253096395929788</v>
      </c>
      <c r="CS22">
        <v>2</v>
      </c>
      <c r="CT22">
        <f t="shared" si="27"/>
        <v>0.30243360528087226</v>
      </c>
      <c r="CV22" s="1" t="s">
        <v>7</v>
      </c>
      <c r="CW22" s="6">
        <f>'raw data (CT)'!P21</f>
        <v>24.709679543419899</v>
      </c>
      <c r="CX22">
        <f t="shared" si="110"/>
        <v>22.759140464956968</v>
      </c>
      <c r="CY22">
        <f t="shared" si="28"/>
        <v>-1.9505390784629313</v>
      </c>
      <c r="CZ22">
        <v>2</v>
      </c>
      <c r="DA22">
        <f t="shared" si="29"/>
        <v>0.25871953956800747</v>
      </c>
      <c r="DC22" s="1" t="s">
        <v>7</v>
      </c>
      <c r="DD22">
        <f>'raw data (CT)'!Q21</f>
        <v>21.349819856309299</v>
      </c>
      <c r="DE22">
        <f t="shared" si="111"/>
        <v>19.336807720581437</v>
      </c>
      <c r="DF22">
        <f t="shared" si="30"/>
        <v>-2.0130121357278625</v>
      </c>
      <c r="DG22">
        <v>2</v>
      </c>
      <c r="DH22">
        <f t="shared" si="31"/>
        <v>0.2477553067278794</v>
      </c>
      <c r="DJ22" s="1" t="s">
        <v>7</v>
      </c>
      <c r="DK22">
        <f>'raw data (CT)'!R21</f>
        <v>21.649664983805</v>
      </c>
      <c r="DL22">
        <f t="shared" si="112"/>
        <v>19.492732279550413</v>
      </c>
      <c r="DM22">
        <f t="shared" si="32"/>
        <v>-2.1569327042545865</v>
      </c>
      <c r="DN22">
        <v>2</v>
      </c>
      <c r="DO22">
        <f t="shared" si="33"/>
        <v>0.22423249918847279</v>
      </c>
      <c r="DQ22" s="1" t="s">
        <v>7</v>
      </c>
      <c r="DR22">
        <f>'raw data (CT)'!S21</f>
        <v>22.344279430122199</v>
      </c>
      <c r="DS22">
        <f t="shared" si="113"/>
        <v>19.890571954385628</v>
      </c>
      <c r="DT22">
        <f t="shared" si="34"/>
        <v>-2.4537074757365716</v>
      </c>
      <c r="DU22">
        <v>2</v>
      </c>
      <c r="DV22">
        <f t="shared" si="35"/>
        <v>0.18254101002723372</v>
      </c>
      <c r="DX22" s="1" t="s">
        <v>7</v>
      </c>
      <c r="DY22" s="6">
        <f>'raw data (CT)'!T21</f>
        <v>17.023852607719</v>
      </c>
      <c r="DZ22">
        <f t="shared" si="114"/>
        <v>16.100101805295477</v>
      </c>
      <c r="EA22">
        <f t="shared" si="36"/>
        <v>-0.92375080242352325</v>
      </c>
      <c r="EB22">
        <v>2</v>
      </c>
      <c r="EC22">
        <f t="shared" si="37"/>
        <v>0.52713675642895452</v>
      </c>
      <c r="EE22" s="1" t="s">
        <v>7</v>
      </c>
      <c r="EF22" s="6">
        <f>'raw data (CT)'!U21</f>
        <v>28.3415754</v>
      </c>
      <c r="EG22">
        <f t="shared" si="115"/>
        <v>30.917666224676928</v>
      </c>
      <c r="EH22">
        <f t="shared" si="38"/>
        <v>2.5760908246769283</v>
      </c>
      <c r="EI22">
        <v>2</v>
      </c>
      <c r="EJ22">
        <f t="shared" si="39"/>
        <v>5.9632169489191513</v>
      </c>
      <c r="EL22" s="1" t="s">
        <v>7</v>
      </c>
      <c r="EM22" s="6">
        <f>'raw data (CT)'!V21</f>
        <v>15.469401924801099</v>
      </c>
      <c r="EN22">
        <f t="shared" si="116"/>
        <v>14.761757193633006</v>
      </c>
      <c r="EO22">
        <f t="shared" si="40"/>
        <v>-0.70764473116809334</v>
      </c>
      <c r="EP22">
        <v>2</v>
      </c>
      <c r="EQ22">
        <f t="shared" si="41"/>
        <v>0.61231896337831404</v>
      </c>
      <c r="ES22" s="1" t="s">
        <v>7</v>
      </c>
      <c r="ET22" s="6">
        <f>'raw data (CT)'!W21</f>
        <v>21.2879658414885</v>
      </c>
      <c r="EU22">
        <f t="shared" si="117"/>
        <v>19.084875726203943</v>
      </c>
      <c r="EV22">
        <f t="shared" si="42"/>
        <v>-2.2030901152845566</v>
      </c>
      <c r="EW22">
        <v>2</v>
      </c>
      <c r="EX22">
        <f t="shared" si="43"/>
        <v>0.2171719806168057</v>
      </c>
      <c r="EZ22" s="1" t="s">
        <v>7</v>
      </c>
      <c r="FA22" s="6">
        <f>'raw data (CT)'!X21</f>
        <v>23.3631848847741</v>
      </c>
      <c r="FB22">
        <f t="shared" si="118"/>
        <v>21.087224816560678</v>
      </c>
      <c r="FC22">
        <f t="shared" si="44"/>
        <v>-2.275960068213422</v>
      </c>
      <c r="FD22">
        <v>2</v>
      </c>
      <c r="FE22">
        <f t="shared" si="45"/>
        <v>0.20647513109849394</v>
      </c>
      <c r="FG22" s="1" t="s">
        <v>7</v>
      </c>
      <c r="FH22" s="6">
        <f>'raw data (CT)'!Y21</f>
        <v>23.0281977597576</v>
      </c>
      <c r="FI22">
        <f t="shared" si="119"/>
        <v>20.979730422171031</v>
      </c>
      <c r="FJ22">
        <f t="shared" si="46"/>
        <v>-2.048467337586569</v>
      </c>
      <c r="FK22">
        <v>2</v>
      </c>
      <c r="FL22">
        <f t="shared" si="47"/>
        <v>0.2417407617320525</v>
      </c>
      <c r="FN22" s="1" t="s">
        <v>7</v>
      </c>
      <c r="FO22" s="6">
        <f>'raw data (CT)'!Z21</f>
        <v>17.244449716518801</v>
      </c>
      <c r="FP22">
        <f t="shared" si="120"/>
        <v>15.824092867795329</v>
      </c>
      <c r="FQ22">
        <f t="shared" si="48"/>
        <v>-1.4203568487234719</v>
      </c>
      <c r="FR22">
        <v>2</v>
      </c>
      <c r="FS22">
        <f t="shared" si="49"/>
        <v>0.3736198863403441</v>
      </c>
      <c r="FU22" s="1" t="s">
        <v>7</v>
      </c>
      <c r="FV22" s="6">
        <f>'raw data (CT)'!AA21</f>
        <v>40</v>
      </c>
      <c r="FW22">
        <f t="shared" si="121"/>
        <v>29.263186091273731</v>
      </c>
      <c r="FX22">
        <f t="shared" si="50"/>
        <v>-10.736813908726269</v>
      </c>
      <c r="FY22">
        <v>2</v>
      </c>
      <c r="FZ22">
        <f t="shared" si="51"/>
        <v>5.8599910890378684E-4</v>
      </c>
      <c r="GB22" s="1" t="s">
        <v>7</v>
      </c>
      <c r="GC22" s="6">
        <f>'raw data (CT)'!AB21</f>
        <v>16.307155584128001</v>
      </c>
      <c r="GD22">
        <f t="shared" si="122"/>
        <v>15.125932606673496</v>
      </c>
      <c r="GE22">
        <f t="shared" si="52"/>
        <v>-1.1812229774545049</v>
      </c>
      <c r="GF22">
        <v>2</v>
      </c>
      <c r="GG22">
        <f t="shared" si="53"/>
        <v>0.44097752152403552</v>
      </c>
      <c r="GI22" s="1" t="s">
        <v>7</v>
      </c>
      <c r="GJ22" s="6">
        <f>'raw data (CT)'!AC21</f>
        <v>19.861333668194099</v>
      </c>
      <c r="GK22">
        <f t="shared" si="123"/>
        <v>18.288934999248522</v>
      </c>
      <c r="GL22">
        <f t="shared" si="54"/>
        <v>-1.5723986689455778</v>
      </c>
      <c r="GM22">
        <v>2</v>
      </c>
      <c r="GN22">
        <f t="shared" si="55"/>
        <v>0.33624887153689015</v>
      </c>
      <c r="GP22" s="1" t="s">
        <v>7</v>
      </c>
      <c r="GQ22" s="6">
        <f>'raw data (CT)'!AD21</f>
        <v>12.687249020641101</v>
      </c>
      <c r="GR22">
        <f t="shared" si="124"/>
        <v>13.630710070069707</v>
      </c>
      <c r="GS22">
        <f t="shared" si="56"/>
        <v>0.9434610494286062</v>
      </c>
      <c r="GT22">
        <v>2</v>
      </c>
      <c r="GU22">
        <f t="shared" si="57"/>
        <v>1.9231363450966918</v>
      </c>
      <c r="GW22" s="1" t="s">
        <v>7</v>
      </c>
      <c r="GX22" s="6">
        <f>'raw data (CT)'!AE21</f>
        <v>22.5999668756745</v>
      </c>
      <c r="GY22">
        <f t="shared" si="125"/>
        <v>19.432931550734956</v>
      </c>
      <c r="GZ22">
        <f t="shared" si="58"/>
        <v>-3.167035324939544</v>
      </c>
      <c r="HA22">
        <v>2</v>
      </c>
      <c r="HB22">
        <f t="shared" si="59"/>
        <v>0.11133388648969272</v>
      </c>
      <c r="HD22" s="1" t="s">
        <v>7</v>
      </c>
      <c r="HE22" s="6">
        <f>'raw data (CT)'!AF21</f>
        <v>20.173395910917499</v>
      </c>
      <c r="HF22">
        <f t="shared" si="126"/>
        <v>18.216096425428546</v>
      </c>
      <c r="HG22">
        <f t="shared" si="60"/>
        <v>-1.9572994854889529</v>
      </c>
      <c r="HH22">
        <v>2</v>
      </c>
      <c r="HI22">
        <f t="shared" si="61"/>
        <v>0.25751002698778275</v>
      </c>
      <c r="HK22" s="1" t="s">
        <v>7</v>
      </c>
      <c r="HL22" s="6">
        <f>'raw data (CT)'!AG21</f>
        <v>26.650812995773599</v>
      </c>
      <c r="HM22">
        <f t="shared" si="127"/>
        <v>22.648321545106789</v>
      </c>
      <c r="HN22">
        <f t="shared" si="62"/>
        <v>-4.0024914506668097</v>
      </c>
      <c r="HO22">
        <v>2</v>
      </c>
      <c r="HP22">
        <f t="shared" si="63"/>
        <v>6.2392159268820441E-2</v>
      </c>
      <c r="HR22" s="1" t="s">
        <v>7</v>
      </c>
      <c r="HS22" s="6">
        <f>'raw data (CT)'!AH21</f>
        <v>20.106941205821801</v>
      </c>
      <c r="HT22">
        <f t="shared" si="128"/>
        <v>18.368906045840017</v>
      </c>
      <c r="HU22">
        <f t="shared" si="64"/>
        <v>-1.7380351599817843</v>
      </c>
      <c r="HV22">
        <v>2</v>
      </c>
      <c r="HW22">
        <f t="shared" si="65"/>
        <v>0.29977767246443238</v>
      </c>
      <c r="HY22" s="1" t="s">
        <v>7</v>
      </c>
      <c r="HZ22" s="6">
        <f>'raw data (CT)'!AI21</f>
        <v>21.136436791691601</v>
      </c>
      <c r="IA22">
        <f t="shared" si="129"/>
        <v>20.388606089565169</v>
      </c>
      <c r="IB22">
        <f t="shared" si="66"/>
        <v>-0.7478307021264321</v>
      </c>
      <c r="IC22">
        <v>2</v>
      </c>
      <c r="ID22">
        <f t="shared" si="67"/>
        <v>0.59549830132180914</v>
      </c>
      <c r="IF22" s="1" t="s">
        <v>7</v>
      </c>
      <c r="IG22" s="6">
        <f>'raw data (CT)'!AJ21</f>
        <v>18.9314636550438</v>
      </c>
      <c r="IH22">
        <f t="shared" si="130"/>
        <v>16.927599762855628</v>
      </c>
      <c r="II22">
        <f t="shared" si="68"/>
        <v>-2.0038638921881713</v>
      </c>
      <c r="IJ22">
        <v>2</v>
      </c>
      <c r="IK22">
        <f t="shared" si="69"/>
        <v>0.24933133433120877</v>
      </c>
      <c r="IM22" s="1" t="s">
        <v>7</v>
      </c>
      <c r="IN22" s="6">
        <f>'raw data (CT)'!AK21</f>
        <v>21.071784414467199</v>
      </c>
      <c r="IO22">
        <f t="shared" si="131"/>
        <v>19.171111081095617</v>
      </c>
      <c r="IP22">
        <f t="shared" si="70"/>
        <v>-1.9006733333715822</v>
      </c>
      <c r="IQ22">
        <v>2</v>
      </c>
      <c r="IR22">
        <f t="shared" si="71"/>
        <v>0.26781834051816333</v>
      </c>
      <c r="IT22" s="1" t="s">
        <v>7</v>
      </c>
      <c r="IU22" s="6">
        <f>'raw data (CT)'!AL21</f>
        <v>13.370834373232899</v>
      </c>
      <c r="IV22">
        <f t="shared" si="132"/>
        <v>12.8005556356607</v>
      </c>
      <c r="IW22">
        <f t="shared" si="72"/>
        <v>-0.57027873757219893</v>
      </c>
      <c r="IX22">
        <v>2</v>
      </c>
      <c r="IY22">
        <f t="shared" si="73"/>
        <v>0.67348665409008401</v>
      </c>
      <c r="JA22" s="1" t="s">
        <v>7</v>
      </c>
      <c r="JB22" s="6">
        <f>'raw data (CT)'!AM21</f>
        <v>19.989020799489701</v>
      </c>
      <c r="JC22">
        <f t="shared" si="133"/>
        <v>17.95870726755674</v>
      </c>
      <c r="JD22">
        <f t="shared" si="74"/>
        <v>-2.0303135319329613</v>
      </c>
      <c r="JE22">
        <v>2</v>
      </c>
      <c r="JF22">
        <f t="shared" si="75"/>
        <v>0.2448018673493384</v>
      </c>
      <c r="JH22" s="1" t="s">
        <v>7</v>
      </c>
      <c r="JI22" s="6">
        <f>'raw data (CT)'!AN21</f>
        <v>16.965561872958901</v>
      </c>
      <c r="JJ22">
        <f t="shared" si="134"/>
        <v>15.256277649510594</v>
      </c>
      <c r="JK22">
        <f t="shared" si="76"/>
        <v>-1.7092842234483072</v>
      </c>
      <c r="JL22">
        <v>2</v>
      </c>
      <c r="JM22">
        <f t="shared" si="77"/>
        <v>0.30581175677683481</v>
      </c>
      <c r="JO22" s="1" t="s">
        <v>7</v>
      </c>
      <c r="JP22" s="6">
        <f>'raw data (CT)'!AO21</f>
        <v>21.628070703618</v>
      </c>
      <c r="JQ22">
        <f t="shared" si="135"/>
        <v>19.237559646512842</v>
      </c>
      <c r="JR22">
        <f t="shared" si="78"/>
        <v>-2.390511057105158</v>
      </c>
      <c r="JS22">
        <v>2</v>
      </c>
      <c r="JT22">
        <f t="shared" si="79"/>
        <v>0.19071483075232692</v>
      </c>
      <c r="JV22" s="1" t="s">
        <v>7</v>
      </c>
      <c r="JW22" s="6">
        <f>'raw data (CT)'!AP21</f>
        <v>20.826314578125999</v>
      </c>
      <c r="JX22">
        <f t="shared" si="136"/>
        <v>19.185998272815532</v>
      </c>
      <c r="JY22">
        <f t="shared" si="80"/>
        <v>-1.640316305310467</v>
      </c>
      <c r="JZ22">
        <v>2</v>
      </c>
      <c r="KA22">
        <f t="shared" si="81"/>
        <v>0.32078613556014018</v>
      </c>
      <c r="KC22" s="1" t="s">
        <v>7</v>
      </c>
      <c r="KD22" s="6">
        <f>'raw data (CT)'!AQ21</f>
        <v>23.3469738729917</v>
      </c>
      <c r="KE22">
        <f t="shared" si="137"/>
        <v>20.149562891563207</v>
      </c>
      <c r="KF22">
        <f t="shared" si="82"/>
        <v>-3.1974109814284937</v>
      </c>
      <c r="KG22">
        <v>2</v>
      </c>
      <c r="KH22">
        <f t="shared" si="83"/>
        <v>0.10901427883257328</v>
      </c>
      <c r="KJ22" s="1" t="s">
        <v>7</v>
      </c>
      <c r="KK22" s="6">
        <f>'raw data (CT)'!AR21</f>
        <v>11.5272314288614</v>
      </c>
      <c r="KL22">
        <f t="shared" si="138"/>
        <v>11.001191089594538</v>
      </c>
      <c r="KM22">
        <f t="shared" si="84"/>
        <v>-0.52604033926686178</v>
      </c>
      <c r="KN22">
        <v>2</v>
      </c>
      <c r="KO22">
        <f t="shared" si="85"/>
        <v>0.69445814983266285</v>
      </c>
      <c r="KQ22" s="1" t="s">
        <v>7</v>
      </c>
      <c r="KR22" s="6">
        <f>'raw data (CT)'!AS21</f>
        <v>24.345457400000001</v>
      </c>
      <c r="KS22">
        <f t="shared" si="139"/>
        <v>22.871235492608644</v>
      </c>
      <c r="KT22">
        <f t="shared" si="86"/>
        <v>-1.4742219073913567</v>
      </c>
      <c r="KU22">
        <v>2</v>
      </c>
      <c r="KV22">
        <f t="shared" si="87"/>
        <v>0.35992746331414371</v>
      </c>
      <c r="KX22" s="1" t="s">
        <v>7</v>
      </c>
      <c r="KY22" s="6">
        <f>'raw data (CT)'!AT21</f>
        <v>11.5326033920309</v>
      </c>
      <c r="KZ22">
        <f t="shared" si="140"/>
        <v>11.215127772608364</v>
      </c>
      <c r="LA22">
        <f t="shared" si="88"/>
        <v>-0.31747561942253633</v>
      </c>
      <c r="LB22">
        <v>2</v>
      </c>
      <c r="LC22">
        <f t="shared" si="89"/>
        <v>0.80247279047795983</v>
      </c>
      <c r="LE22" s="1" t="s">
        <v>7</v>
      </c>
      <c r="LF22" s="6">
        <f>'raw data (CT)'!AU21</f>
        <v>24.835663315994001</v>
      </c>
      <c r="LG22">
        <f t="shared" si="141"/>
        <v>23.320749146720665</v>
      </c>
      <c r="LH22">
        <f t="shared" si="90"/>
        <v>-1.5149141692733359</v>
      </c>
      <c r="LI22">
        <v>2</v>
      </c>
      <c r="LJ22">
        <f t="shared" si="91"/>
        <v>0.34991728352264195</v>
      </c>
      <c r="LL22" s="1" t="s">
        <v>7</v>
      </c>
      <c r="LM22" s="6">
        <f>'raw data (CT)'!AV21</f>
        <v>23.576222568896501</v>
      </c>
      <c r="LN22">
        <f t="shared" si="142"/>
        <v>20.718054461687025</v>
      </c>
      <c r="LO22">
        <f t="shared" si="92"/>
        <v>-2.858168107209476</v>
      </c>
      <c r="LP22">
        <v>2</v>
      </c>
      <c r="LQ22">
        <f t="shared" si="93"/>
        <v>0.1379131465100924</v>
      </c>
      <c r="LS22" s="1" t="s">
        <v>7</v>
      </c>
      <c r="LT22" s="6">
        <f>'raw data (CT)'!AW21</f>
        <v>13.431787993409401</v>
      </c>
      <c r="LU22">
        <f t="shared" si="143"/>
        <v>12.69034893700203</v>
      </c>
      <c r="LV22">
        <f t="shared" si="94"/>
        <v>-0.74143905640737096</v>
      </c>
      <c r="LW22">
        <v>2</v>
      </c>
      <c r="LX22">
        <f t="shared" si="95"/>
        <v>0.59814242080528568</v>
      </c>
    </row>
    <row r="23" spans="2:336" x14ac:dyDescent="0.25">
      <c r="B23" s="1" t="s">
        <v>8</v>
      </c>
      <c r="C23">
        <f>'raw data (CT)'!AX22</f>
        <v>8.8357015246689397</v>
      </c>
      <c r="D23">
        <f t="shared" si="96"/>
        <v>8.381564747564326</v>
      </c>
      <c r="E23">
        <f t="shared" si="0"/>
        <v>-0.45413677710461364</v>
      </c>
      <c r="F23">
        <v>2</v>
      </c>
      <c r="G23">
        <f t="shared" si="1"/>
        <v>0.72994679822551578</v>
      </c>
      <c r="I23" s="1" t="s">
        <v>8</v>
      </c>
      <c r="J23" s="6">
        <f>'raw data (CT)'!C22</f>
        <v>17.299925818466299</v>
      </c>
      <c r="K23">
        <f t="shared" si="97"/>
        <v>16.906242537025712</v>
      </c>
      <c r="L23">
        <f t="shared" si="2"/>
        <v>-0.39368328144058751</v>
      </c>
      <c r="M23">
        <v>2</v>
      </c>
      <c r="N23">
        <f t="shared" si="3"/>
        <v>0.76118377671424842</v>
      </c>
      <c r="P23" s="1" t="s">
        <v>8</v>
      </c>
      <c r="Q23" s="6">
        <f>'raw data (CT)'!D22</f>
        <v>20.987577477492099</v>
      </c>
      <c r="R23">
        <f t="shared" si="98"/>
        <v>19.990167897085747</v>
      </c>
      <c r="S23">
        <f t="shared" si="4"/>
        <v>-0.99740958040635164</v>
      </c>
      <c r="T23">
        <v>2</v>
      </c>
      <c r="U23">
        <f t="shared" si="5"/>
        <v>0.50089857749431932</v>
      </c>
      <c r="W23" s="1" t="s">
        <v>8</v>
      </c>
      <c r="X23" s="6">
        <f>'raw data (CT)'!E22</f>
        <v>17.732327460439102</v>
      </c>
      <c r="Y23">
        <f t="shared" si="99"/>
        <v>17.084346793590367</v>
      </c>
      <c r="Z23">
        <f t="shared" si="6"/>
        <v>-0.6479806668487349</v>
      </c>
      <c r="AA23">
        <v>2</v>
      </c>
      <c r="AB23">
        <f t="shared" si="7"/>
        <v>0.63817293633355421</v>
      </c>
      <c r="AD23" s="1" t="s">
        <v>8</v>
      </c>
      <c r="AE23" s="6">
        <f>'raw data (CT)'!F22</f>
        <v>14.875394409801601</v>
      </c>
      <c r="AF23">
        <f t="shared" si="100"/>
        <v>14.453817354304618</v>
      </c>
      <c r="AG23">
        <f t="shared" si="8"/>
        <v>-0.42157705549698221</v>
      </c>
      <c r="AH23">
        <v>2</v>
      </c>
      <c r="AI23">
        <f t="shared" si="9"/>
        <v>0.74660803726330494</v>
      </c>
      <c r="AK23" s="1" t="s">
        <v>8</v>
      </c>
      <c r="AL23" s="6">
        <f>'raw data (CT)'!G22</f>
        <v>40</v>
      </c>
      <c r="AM23">
        <f t="shared" si="101"/>
        <v>32.129758314536893</v>
      </c>
      <c r="AN23">
        <f t="shared" si="10"/>
        <v>-7.8702416854631068</v>
      </c>
      <c r="AO23">
        <v>2</v>
      </c>
      <c r="AP23">
        <f t="shared" si="11"/>
        <v>4.2738687367098469E-3</v>
      </c>
      <c r="AR23" s="1" t="s">
        <v>8</v>
      </c>
      <c r="AS23" s="6">
        <f>'raw data (CT)'!H22</f>
        <v>14.2811442718771</v>
      </c>
      <c r="AT23">
        <f t="shared" si="102"/>
        <v>13.815727410847922</v>
      </c>
      <c r="AU23">
        <f t="shared" si="12"/>
        <v>-0.46541686102917801</v>
      </c>
      <c r="AV23">
        <v>2</v>
      </c>
      <c r="AW23">
        <f t="shared" si="13"/>
        <v>0.72426177446351747</v>
      </c>
      <c r="AY23" s="1" t="s">
        <v>8</v>
      </c>
      <c r="AZ23">
        <f>'raw data (CT)'!I22</f>
        <v>17.655910501324598</v>
      </c>
      <c r="BA23">
        <f t="shared" si="103"/>
        <v>16.814180779246751</v>
      </c>
      <c r="BB23">
        <f t="shared" si="14"/>
        <v>-0.84172972207784724</v>
      </c>
      <c r="BC23">
        <v>2</v>
      </c>
      <c r="BD23">
        <f t="shared" si="15"/>
        <v>0.55797418358280482</v>
      </c>
      <c r="BF23" s="1" t="s">
        <v>8</v>
      </c>
      <c r="BG23" s="6">
        <f>'raw data (CT)'!J22</f>
        <v>40</v>
      </c>
      <c r="BH23">
        <f t="shared" si="104"/>
        <v>33.884316396361264</v>
      </c>
      <c r="BI23">
        <f t="shared" si="16"/>
        <v>-6.1156836036387361</v>
      </c>
      <c r="BJ23">
        <v>2</v>
      </c>
      <c r="BK23">
        <f t="shared" si="17"/>
        <v>1.4421013762591696E-2</v>
      </c>
      <c r="BM23" s="1" t="s">
        <v>8</v>
      </c>
      <c r="BN23" s="6">
        <f>'raw data (CT)'!K22</f>
        <v>18.9548775968744</v>
      </c>
      <c r="BO23">
        <f t="shared" si="105"/>
        <v>18.797749472919953</v>
      </c>
      <c r="BP23">
        <f t="shared" si="18"/>
        <v>-0.15712812395444686</v>
      </c>
      <c r="BQ23">
        <v>2</v>
      </c>
      <c r="BR23">
        <f t="shared" si="19"/>
        <v>0.89680851167545295</v>
      </c>
      <c r="BT23" s="1" t="s">
        <v>8</v>
      </c>
      <c r="BU23">
        <f>'raw data (CT)'!L22</f>
        <v>21.1766985047445</v>
      </c>
      <c r="BV23">
        <f t="shared" si="106"/>
        <v>20.142197129415532</v>
      </c>
      <c r="BW23">
        <f t="shared" si="20"/>
        <v>-1.0345013753289685</v>
      </c>
      <c r="BX23">
        <v>2</v>
      </c>
      <c r="BY23">
        <f t="shared" si="21"/>
        <v>0.48818457772665141</v>
      </c>
      <c r="CA23" s="1" t="s">
        <v>8</v>
      </c>
      <c r="CB23" s="6">
        <f>'raw data (CT)'!M22</f>
        <v>14.5973032755538</v>
      </c>
      <c r="CC23">
        <f t="shared" si="107"/>
        <v>13.853013643955933</v>
      </c>
      <c r="CD23">
        <f t="shared" si="22"/>
        <v>-0.74428963159786754</v>
      </c>
      <c r="CE23">
        <v>2</v>
      </c>
      <c r="CF23">
        <f t="shared" si="23"/>
        <v>0.59696173706492794</v>
      </c>
      <c r="CH23" s="1" t="s">
        <v>8</v>
      </c>
      <c r="CI23">
        <f>'raw data (CT)'!N22</f>
        <v>20.1631855343445</v>
      </c>
      <c r="CJ23">
        <f t="shared" si="108"/>
        <v>18.180611183594937</v>
      </c>
      <c r="CK23">
        <f t="shared" si="24"/>
        <v>-1.9825743507495623</v>
      </c>
      <c r="CL23">
        <v>2</v>
      </c>
      <c r="CM23">
        <f t="shared" si="25"/>
        <v>0.25303794494707732</v>
      </c>
      <c r="CO23" s="1" t="s">
        <v>8</v>
      </c>
      <c r="CP23">
        <f>'raw data (CT)'!O22</f>
        <v>17.037597169920399</v>
      </c>
      <c r="CQ23">
        <f t="shared" si="109"/>
        <v>16.19048256795282</v>
      </c>
      <c r="CR23">
        <f t="shared" si="26"/>
        <v>-0.84711460196757926</v>
      </c>
      <c r="CS23">
        <v>2</v>
      </c>
      <c r="CT23">
        <f t="shared" si="27"/>
        <v>0.55589541887906602</v>
      </c>
      <c r="CV23" s="1" t="s">
        <v>8</v>
      </c>
      <c r="CW23" s="6">
        <f>'raw data (CT)'!P22</f>
        <v>25.6904203975112</v>
      </c>
      <c r="CX23">
        <f t="shared" si="110"/>
        <v>22.759140464956968</v>
      </c>
      <c r="CY23">
        <f t="shared" si="28"/>
        <v>-2.9312799325542329</v>
      </c>
      <c r="CZ23">
        <v>2</v>
      </c>
      <c r="DA23">
        <f t="shared" si="29"/>
        <v>0.13109822590526166</v>
      </c>
      <c r="DC23" s="1" t="s">
        <v>8</v>
      </c>
      <c r="DD23">
        <f>'raw data (CT)'!Q22</f>
        <v>20.7244407249582</v>
      </c>
      <c r="DE23">
        <f t="shared" si="111"/>
        <v>19.336807720581437</v>
      </c>
      <c r="DF23">
        <f t="shared" si="30"/>
        <v>-1.3876330043767631</v>
      </c>
      <c r="DG23">
        <v>2</v>
      </c>
      <c r="DH23">
        <f t="shared" si="31"/>
        <v>0.38219134041699931</v>
      </c>
      <c r="DJ23" s="1" t="s">
        <v>8</v>
      </c>
      <c r="DK23">
        <f>'raw data (CT)'!R22</f>
        <v>20.775887201078302</v>
      </c>
      <c r="DL23">
        <f t="shared" si="112"/>
        <v>19.492732279550413</v>
      </c>
      <c r="DM23">
        <f t="shared" si="32"/>
        <v>-1.2831549215278883</v>
      </c>
      <c r="DN23">
        <v>2</v>
      </c>
      <c r="DO23">
        <f t="shared" si="33"/>
        <v>0.41089596786387705</v>
      </c>
      <c r="DQ23" s="1" t="s">
        <v>8</v>
      </c>
      <c r="DR23">
        <f>'raw data (CT)'!S22</f>
        <v>21.595202074044298</v>
      </c>
      <c r="DS23">
        <f t="shared" si="113"/>
        <v>19.890571954385628</v>
      </c>
      <c r="DT23">
        <f t="shared" si="34"/>
        <v>-1.7046301196586704</v>
      </c>
      <c r="DU23">
        <v>2</v>
      </c>
      <c r="DV23">
        <f t="shared" si="35"/>
        <v>0.30679989205245939</v>
      </c>
      <c r="DX23" s="1" t="s">
        <v>8</v>
      </c>
      <c r="DY23" s="6">
        <f>'raw data (CT)'!T22</f>
        <v>16.798558867721599</v>
      </c>
      <c r="DZ23">
        <f t="shared" si="114"/>
        <v>16.100101805295477</v>
      </c>
      <c r="EA23">
        <f t="shared" si="36"/>
        <v>-0.69845706242612238</v>
      </c>
      <c r="EB23">
        <v>2</v>
      </c>
      <c r="EC23">
        <f t="shared" si="37"/>
        <v>0.61623090274685999</v>
      </c>
      <c r="EE23" s="1" t="s">
        <v>8</v>
      </c>
      <c r="EF23" s="6">
        <f>'raw data (CT)'!U22</f>
        <v>40</v>
      </c>
      <c r="EG23">
        <f t="shared" si="115"/>
        <v>30.917666224676928</v>
      </c>
      <c r="EH23">
        <f t="shared" si="38"/>
        <v>-9.0823337753230717</v>
      </c>
      <c r="EI23">
        <v>2</v>
      </c>
      <c r="EJ23">
        <f t="shared" si="39"/>
        <v>1.8447822147008648E-3</v>
      </c>
      <c r="EL23" s="1" t="s">
        <v>8</v>
      </c>
      <c r="EM23" s="6">
        <f>'raw data (CT)'!V22</f>
        <v>15.532153796799699</v>
      </c>
      <c r="EN23">
        <f t="shared" si="116"/>
        <v>14.761757193633006</v>
      </c>
      <c r="EO23">
        <f t="shared" si="40"/>
        <v>-0.77039660316669334</v>
      </c>
      <c r="EP23">
        <v>2</v>
      </c>
      <c r="EQ23">
        <f t="shared" si="41"/>
        <v>0.58625628804786356</v>
      </c>
      <c r="ES23" s="1" t="s">
        <v>8</v>
      </c>
      <c r="ET23" s="6">
        <f>'raw data (CT)'!W22</f>
        <v>20.110557975294</v>
      </c>
      <c r="EU23">
        <f t="shared" si="117"/>
        <v>19.084875726203943</v>
      </c>
      <c r="EV23">
        <f t="shared" si="42"/>
        <v>-1.0256822490900568</v>
      </c>
      <c r="EW23">
        <v>2</v>
      </c>
      <c r="EX23">
        <f t="shared" si="43"/>
        <v>0.49117796675642983</v>
      </c>
      <c r="EZ23" s="1" t="s">
        <v>8</v>
      </c>
      <c r="FA23" s="6">
        <f>'raw data (CT)'!X22</f>
        <v>21.427315567524399</v>
      </c>
      <c r="FB23">
        <f t="shared" si="118"/>
        <v>21.087224816560678</v>
      </c>
      <c r="FC23">
        <f t="shared" si="44"/>
        <v>-0.34009075096372143</v>
      </c>
      <c r="FD23">
        <v>2</v>
      </c>
      <c r="FE23">
        <f t="shared" si="45"/>
        <v>0.78999161684576058</v>
      </c>
      <c r="FG23" s="1" t="s">
        <v>8</v>
      </c>
      <c r="FH23" s="6">
        <f>'raw data (CT)'!Y22</f>
        <v>22.886397021494499</v>
      </c>
      <c r="FI23">
        <f t="shared" si="119"/>
        <v>20.979730422171031</v>
      </c>
      <c r="FJ23">
        <f t="shared" si="46"/>
        <v>-1.9066665993234686</v>
      </c>
      <c r="FK23">
        <v>2</v>
      </c>
      <c r="FL23">
        <f t="shared" si="47"/>
        <v>0.26670807318593803</v>
      </c>
      <c r="FN23" s="1" t="s">
        <v>8</v>
      </c>
      <c r="FO23" s="6">
        <f>'raw data (CT)'!Z22</f>
        <v>16.706040341371398</v>
      </c>
      <c r="FP23">
        <f t="shared" si="120"/>
        <v>15.824092867795329</v>
      </c>
      <c r="FQ23">
        <f t="shared" si="48"/>
        <v>-0.88194747357606929</v>
      </c>
      <c r="FR23">
        <v>2</v>
      </c>
      <c r="FS23">
        <f t="shared" si="49"/>
        <v>0.54263444211048495</v>
      </c>
      <c r="FU23" s="1" t="s">
        <v>8</v>
      </c>
      <c r="FV23" s="6">
        <f>'raw data (CT)'!AA22</f>
        <v>40</v>
      </c>
      <c r="FW23">
        <f t="shared" si="121"/>
        <v>29.263186091273731</v>
      </c>
      <c r="FX23">
        <f t="shared" si="50"/>
        <v>-10.736813908726269</v>
      </c>
      <c r="FY23">
        <v>2</v>
      </c>
      <c r="FZ23">
        <f t="shared" si="51"/>
        <v>5.8599910890378684E-4</v>
      </c>
      <c r="GB23" s="1" t="s">
        <v>8</v>
      </c>
      <c r="GC23" s="6">
        <f>'raw data (CT)'!AB22</f>
        <v>15.6861916022184</v>
      </c>
      <c r="GD23">
        <f t="shared" si="122"/>
        <v>15.125932606673496</v>
      </c>
      <c r="GE23">
        <f t="shared" si="52"/>
        <v>-0.56025899554490444</v>
      </c>
      <c r="GF23">
        <v>2</v>
      </c>
      <c r="GG23">
        <f t="shared" si="53"/>
        <v>0.67818040447083994</v>
      </c>
      <c r="GI23" s="1" t="s">
        <v>8</v>
      </c>
      <c r="GJ23" s="6">
        <f>'raw data (CT)'!AC22</f>
        <v>19.4639065873776</v>
      </c>
      <c r="GK23">
        <f t="shared" si="123"/>
        <v>18.288934999248522</v>
      </c>
      <c r="GL23">
        <f t="shared" si="54"/>
        <v>-1.174971588129079</v>
      </c>
      <c r="GM23">
        <v>2</v>
      </c>
      <c r="GN23">
        <f t="shared" si="55"/>
        <v>0.44289248161631362</v>
      </c>
      <c r="GP23" s="1" t="s">
        <v>8</v>
      </c>
      <c r="GQ23" s="6">
        <f>'raw data (CT)'!AD22</f>
        <v>13.0868513391815</v>
      </c>
      <c r="GR23">
        <f t="shared" si="124"/>
        <v>13.630710070069707</v>
      </c>
      <c r="GS23">
        <f t="shared" si="56"/>
        <v>0.54385873088820702</v>
      </c>
      <c r="GT23">
        <v>2</v>
      </c>
      <c r="GU23">
        <f t="shared" si="57"/>
        <v>1.4578666171101755</v>
      </c>
      <c r="GW23" s="1" t="s">
        <v>8</v>
      </c>
      <c r="GX23" s="6">
        <f>'raw data (CT)'!AE22</f>
        <v>21.013203091236001</v>
      </c>
      <c r="GY23">
        <f t="shared" si="125"/>
        <v>19.432931550734956</v>
      </c>
      <c r="GZ23">
        <f t="shared" si="58"/>
        <v>-1.5802715405010446</v>
      </c>
      <c r="HA23">
        <v>2</v>
      </c>
      <c r="HB23">
        <f t="shared" si="59"/>
        <v>0.33441893926498162</v>
      </c>
      <c r="HD23" s="1" t="s">
        <v>8</v>
      </c>
      <c r="HE23" s="6">
        <f>'raw data (CT)'!AF22</f>
        <v>19.596552719525398</v>
      </c>
      <c r="HF23">
        <f t="shared" si="126"/>
        <v>18.216096425428546</v>
      </c>
      <c r="HG23">
        <f t="shared" si="60"/>
        <v>-1.3804562940968523</v>
      </c>
      <c r="HH23">
        <v>2</v>
      </c>
      <c r="HI23">
        <f t="shared" si="61"/>
        <v>0.38409729421355221</v>
      </c>
      <c r="HK23" s="1" t="s">
        <v>8</v>
      </c>
      <c r="HL23" s="6">
        <f>'raw data (CT)'!AG22</f>
        <v>27.298817612232799</v>
      </c>
      <c r="HM23">
        <f t="shared" si="127"/>
        <v>22.648321545106789</v>
      </c>
      <c r="HN23">
        <f t="shared" si="62"/>
        <v>-4.65049606712601</v>
      </c>
      <c r="HO23">
        <v>2</v>
      </c>
      <c r="HP23">
        <f t="shared" si="63"/>
        <v>3.9816326504179954E-2</v>
      </c>
      <c r="HR23" s="1" t="s">
        <v>8</v>
      </c>
      <c r="HS23" s="6">
        <f>'raw data (CT)'!AH22</f>
        <v>18.949534035833601</v>
      </c>
      <c r="HT23">
        <f t="shared" si="128"/>
        <v>18.368906045840017</v>
      </c>
      <c r="HU23">
        <f t="shared" si="64"/>
        <v>-0.58062798999358378</v>
      </c>
      <c r="HV23">
        <v>2</v>
      </c>
      <c r="HW23">
        <f t="shared" si="65"/>
        <v>0.66867264785665426</v>
      </c>
      <c r="HY23" s="1" t="s">
        <v>8</v>
      </c>
      <c r="HZ23" s="6">
        <f>'raw data (CT)'!AI22</f>
        <v>22.3736726332661</v>
      </c>
      <c r="IA23">
        <f t="shared" si="129"/>
        <v>20.388606089565169</v>
      </c>
      <c r="IB23">
        <f t="shared" si="66"/>
        <v>-1.9850665437009312</v>
      </c>
      <c r="IC23">
        <v>2</v>
      </c>
      <c r="ID23">
        <f t="shared" si="67"/>
        <v>0.25260121022858822</v>
      </c>
      <c r="IF23" s="1" t="s">
        <v>8</v>
      </c>
      <c r="IG23" s="6">
        <f>'raw data (CT)'!AJ22</f>
        <v>18.290241062339199</v>
      </c>
      <c r="IH23">
        <f t="shared" si="130"/>
        <v>16.927599762855628</v>
      </c>
      <c r="II23">
        <f t="shared" si="68"/>
        <v>-1.3626412994835704</v>
      </c>
      <c r="IJ23">
        <v>2</v>
      </c>
      <c r="IK23">
        <f t="shared" si="69"/>
        <v>0.38886969146968287</v>
      </c>
      <c r="IM23" s="1" t="s">
        <v>8</v>
      </c>
      <c r="IN23" s="6">
        <f>'raw data (CT)'!AK22</f>
        <v>19.806444297518901</v>
      </c>
      <c r="IO23">
        <f t="shared" si="131"/>
        <v>19.171111081095617</v>
      </c>
      <c r="IP23">
        <f t="shared" si="70"/>
        <v>-0.63533321642328389</v>
      </c>
      <c r="IQ23">
        <v>2</v>
      </c>
      <c r="IR23">
        <f t="shared" si="71"/>
        <v>0.64379210219173733</v>
      </c>
      <c r="IT23" s="1" t="s">
        <v>8</v>
      </c>
      <c r="IU23" s="6">
        <f>'raw data (CT)'!AL22</f>
        <v>13.025709997794699</v>
      </c>
      <c r="IV23">
        <f t="shared" si="132"/>
        <v>12.8005556356607</v>
      </c>
      <c r="IW23">
        <f t="shared" si="72"/>
        <v>-0.22515436213399909</v>
      </c>
      <c r="IX23">
        <v>2</v>
      </c>
      <c r="IY23">
        <f t="shared" si="73"/>
        <v>0.85550348561004774</v>
      </c>
      <c r="JA23" s="1" t="s">
        <v>8</v>
      </c>
      <c r="JB23" s="6">
        <f>'raw data (CT)'!AM22</f>
        <v>17.644974905167</v>
      </c>
      <c r="JC23">
        <f t="shared" si="133"/>
        <v>17.95870726755674</v>
      </c>
      <c r="JD23">
        <f t="shared" si="74"/>
        <v>0.31373236238973945</v>
      </c>
      <c r="JE23">
        <v>2</v>
      </c>
      <c r="JF23">
        <f t="shared" si="75"/>
        <v>1.2429190707956526</v>
      </c>
      <c r="JH23" s="1" t="s">
        <v>8</v>
      </c>
      <c r="JI23" s="6">
        <f>'raw data (CT)'!AN22</f>
        <v>16.449150599986901</v>
      </c>
      <c r="JJ23">
        <f t="shared" si="134"/>
        <v>15.256277649510594</v>
      </c>
      <c r="JK23">
        <f t="shared" si="76"/>
        <v>-1.1928729504763069</v>
      </c>
      <c r="JL23">
        <v>2</v>
      </c>
      <c r="JM23">
        <f t="shared" si="77"/>
        <v>0.43743090268014867</v>
      </c>
      <c r="JO23" s="1" t="s">
        <v>8</v>
      </c>
      <c r="JP23" s="6">
        <f>'raw data (CT)'!AO22</f>
        <v>20.488226953001899</v>
      </c>
      <c r="JQ23">
        <f t="shared" si="135"/>
        <v>19.237559646512842</v>
      </c>
      <c r="JR23">
        <f t="shared" si="78"/>
        <v>-1.2506673064890563</v>
      </c>
      <c r="JS23">
        <v>2</v>
      </c>
      <c r="JT23">
        <f t="shared" si="79"/>
        <v>0.42025377780477463</v>
      </c>
      <c r="JV23" s="1" t="s">
        <v>8</v>
      </c>
      <c r="JW23" s="6">
        <f>'raw data (CT)'!AP22</f>
        <v>20.790508700205301</v>
      </c>
      <c r="JX23">
        <f t="shared" si="136"/>
        <v>19.185998272815532</v>
      </c>
      <c r="JY23">
        <f t="shared" si="80"/>
        <v>-1.6045104273897692</v>
      </c>
      <c r="JZ23">
        <v>2</v>
      </c>
      <c r="KA23">
        <f t="shared" si="81"/>
        <v>0.32884726408149739</v>
      </c>
      <c r="KC23" s="1" t="s">
        <v>8</v>
      </c>
      <c r="KD23" s="6">
        <f>'raw data (CT)'!AQ22</f>
        <v>21.909966707726198</v>
      </c>
      <c r="KE23">
        <f t="shared" si="137"/>
        <v>20.149562891563207</v>
      </c>
      <c r="KF23">
        <f t="shared" si="82"/>
        <v>-1.7604038161629916</v>
      </c>
      <c r="KG23">
        <v>2</v>
      </c>
      <c r="KH23">
        <f t="shared" si="83"/>
        <v>0.29516553576933635</v>
      </c>
      <c r="KJ23" s="1" t="s">
        <v>8</v>
      </c>
      <c r="KK23" s="6">
        <f>'raw data (CT)'!AR22</f>
        <v>11.3680424236981</v>
      </c>
      <c r="KL23">
        <f t="shared" si="138"/>
        <v>11.001191089594538</v>
      </c>
      <c r="KM23">
        <f t="shared" si="84"/>
        <v>-0.3668513341035613</v>
      </c>
      <c r="KN23">
        <v>2</v>
      </c>
      <c r="KO23">
        <f t="shared" si="85"/>
        <v>0.77547311267676811</v>
      </c>
      <c r="KQ23" s="1" t="s">
        <v>8</v>
      </c>
      <c r="KR23" s="6">
        <f>'raw data (CT)'!AS22</f>
        <v>25.255903147682002</v>
      </c>
      <c r="KS23">
        <f t="shared" si="139"/>
        <v>22.871235492608644</v>
      </c>
      <c r="KT23">
        <f t="shared" si="86"/>
        <v>-2.3846676550733577</v>
      </c>
      <c r="KU23">
        <v>2</v>
      </c>
      <c r="KV23">
        <f t="shared" si="87"/>
        <v>0.19148885668545759</v>
      </c>
      <c r="KX23" s="1" t="s">
        <v>8</v>
      </c>
      <c r="KY23" s="6">
        <f>'raw data (CT)'!AT22</f>
        <v>11.375947811087199</v>
      </c>
      <c r="KZ23">
        <f t="shared" si="140"/>
        <v>11.215127772608364</v>
      </c>
      <c r="LA23">
        <f t="shared" si="88"/>
        <v>-0.16082003847883541</v>
      </c>
      <c r="LB23">
        <v>2</v>
      </c>
      <c r="LC23">
        <f t="shared" si="89"/>
        <v>0.89451647664872924</v>
      </c>
      <c r="LE23" s="1" t="s">
        <v>8</v>
      </c>
      <c r="LF23" s="6">
        <f>'raw data (CT)'!AU22</f>
        <v>26.825002963431899</v>
      </c>
      <c r="LG23">
        <f t="shared" si="141"/>
        <v>23.320749146720665</v>
      </c>
      <c r="LH23">
        <f t="shared" si="90"/>
        <v>-3.504253816711234</v>
      </c>
      <c r="LI23">
        <v>2</v>
      </c>
      <c r="LJ23">
        <f t="shared" si="91"/>
        <v>8.8128116580741989E-2</v>
      </c>
      <c r="LL23" s="1" t="s">
        <v>8</v>
      </c>
      <c r="LM23" s="6">
        <f>'raw data (CT)'!AV22</f>
        <v>21.302138974833898</v>
      </c>
      <c r="LN23">
        <f t="shared" si="142"/>
        <v>20.718054461687025</v>
      </c>
      <c r="LO23">
        <f t="shared" si="92"/>
        <v>-0.58408451314687326</v>
      </c>
      <c r="LP23">
        <v>2</v>
      </c>
      <c r="LQ23">
        <f t="shared" si="93"/>
        <v>0.66707250655385408</v>
      </c>
      <c r="LS23" s="1" t="s">
        <v>8</v>
      </c>
      <c r="LT23" s="6">
        <f>'raw data (CT)'!AW22</f>
        <v>13.215352871112101</v>
      </c>
      <c r="LU23">
        <f t="shared" si="143"/>
        <v>12.69034893700203</v>
      </c>
      <c r="LV23">
        <f t="shared" si="94"/>
        <v>-0.52500393411007096</v>
      </c>
      <c r="LW23">
        <v>2</v>
      </c>
      <c r="LX23">
        <f t="shared" si="95"/>
        <v>0.69495721482773021</v>
      </c>
    </row>
    <row r="24" spans="2:336" x14ac:dyDescent="0.25">
      <c r="B24" s="1" t="s">
        <v>9</v>
      </c>
      <c r="C24">
        <f>'raw data (CT)'!AX23</f>
        <v>8.8446047197640301</v>
      </c>
      <c r="D24">
        <f t="shared" si="96"/>
        <v>8.381564747564326</v>
      </c>
      <c r="E24">
        <f t="shared" si="0"/>
        <v>-0.46303997219970405</v>
      </c>
      <c r="F24">
        <v>2</v>
      </c>
      <c r="G24">
        <f t="shared" si="1"/>
        <v>0.72545600370660979</v>
      </c>
      <c r="I24" s="1" t="s">
        <v>9</v>
      </c>
      <c r="J24" s="6">
        <f>'raw data (CT)'!C23</f>
        <v>17.408937618231398</v>
      </c>
      <c r="K24">
        <f t="shared" si="97"/>
        <v>16.906242537025712</v>
      </c>
      <c r="L24">
        <f t="shared" si="2"/>
        <v>-0.50269508120568673</v>
      </c>
      <c r="M24">
        <v>2</v>
      </c>
      <c r="N24">
        <f t="shared" si="3"/>
        <v>0.70578707658286932</v>
      </c>
      <c r="P24" s="1" t="s">
        <v>9</v>
      </c>
      <c r="Q24" s="6">
        <f>'raw data (CT)'!D23</f>
        <v>20.160487835687899</v>
      </c>
      <c r="R24">
        <f t="shared" si="98"/>
        <v>19.990167897085747</v>
      </c>
      <c r="S24">
        <f t="shared" si="4"/>
        <v>-0.17031993860215167</v>
      </c>
      <c r="T24">
        <v>2</v>
      </c>
      <c r="U24">
        <f t="shared" si="5"/>
        <v>0.88864558923302772</v>
      </c>
      <c r="W24" s="1" t="s">
        <v>9</v>
      </c>
      <c r="X24" s="6">
        <f>'raw data (CT)'!E23</f>
        <v>17.4646339552549</v>
      </c>
      <c r="Y24">
        <f t="shared" si="99"/>
        <v>17.084346793590367</v>
      </c>
      <c r="Z24">
        <f t="shared" si="6"/>
        <v>-0.38028716166453336</v>
      </c>
      <c r="AA24">
        <v>2</v>
      </c>
      <c r="AB24">
        <f t="shared" si="7"/>
        <v>0.76828465197604368</v>
      </c>
      <c r="AD24" s="1" t="s">
        <v>9</v>
      </c>
      <c r="AE24" s="6">
        <f>'raw data (CT)'!F23</f>
        <v>14.8772010857487</v>
      </c>
      <c r="AF24">
        <f t="shared" si="100"/>
        <v>14.453817354304618</v>
      </c>
      <c r="AG24">
        <f t="shared" si="8"/>
        <v>-0.42338373144408159</v>
      </c>
      <c r="AH24">
        <v>2</v>
      </c>
      <c r="AI24">
        <f t="shared" si="9"/>
        <v>0.74567365092260551</v>
      </c>
      <c r="AK24" s="1" t="s">
        <v>9</v>
      </c>
      <c r="AL24" s="6">
        <f>'raw data (CT)'!G23</f>
        <v>40</v>
      </c>
      <c r="AM24">
        <f t="shared" si="101"/>
        <v>32.129758314536893</v>
      </c>
      <c r="AN24">
        <f t="shared" si="10"/>
        <v>-7.8702416854631068</v>
      </c>
      <c r="AO24">
        <v>2</v>
      </c>
      <c r="AP24">
        <f t="shared" si="11"/>
        <v>4.2738687367098469E-3</v>
      </c>
      <c r="AR24" s="1" t="s">
        <v>9</v>
      </c>
      <c r="AS24" s="6">
        <f>'raw data (CT)'!H23</f>
        <v>14.3445872291884</v>
      </c>
      <c r="AT24">
        <f t="shared" si="102"/>
        <v>13.815727410847922</v>
      </c>
      <c r="AU24">
        <f t="shared" si="12"/>
        <v>-0.52885981834047868</v>
      </c>
      <c r="AV24">
        <v>2</v>
      </c>
      <c r="AW24">
        <f t="shared" si="13"/>
        <v>0.69310228589196288</v>
      </c>
      <c r="AY24" s="1" t="s">
        <v>9</v>
      </c>
      <c r="AZ24">
        <f>'raw data (CT)'!I23</f>
        <v>16.180745465483898</v>
      </c>
      <c r="BA24">
        <f t="shared" si="103"/>
        <v>16.814180779246751</v>
      </c>
      <c r="BB24">
        <f t="shared" si="14"/>
        <v>0.63343531376285256</v>
      </c>
      <c r="BC24">
        <v>2</v>
      </c>
      <c r="BD24">
        <f t="shared" si="15"/>
        <v>1.551254412172582</v>
      </c>
      <c r="BF24" s="1" t="s">
        <v>9</v>
      </c>
      <c r="BG24" s="6">
        <f>'raw data (CT)'!J23</f>
        <v>40</v>
      </c>
      <c r="BH24">
        <f t="shared" si="104"/>
        <v>33.884316396361264</v>
      </c>
      <c r="BI24">
        <f t="shared" si="16"/>
        <v>-6.1156836036387361</v>
      </c>
      <c r="BJ24">
        <v>2</v>
      </c>
      <c r="BK24">
        <f t="shared" si="17"/>
        <v>1.4421013762591696E-2</v>
      </c>
      <c r="BM24" s="1" t="s">
        <v>9</v>
      </c>
      <c r="BN24" s="6">
        <f>'raw data (CT)'!K23</f>
        <v>17.640136520033401</v>
      </c>
      <c r="BO24">
        <f t="shared" si="105"/>
        <v>18.797749472919953</v>
      </c>
      <c r="BP24">
        <f t="shared" si="18"/>
        <v>1.1576129528865522</v>
      </c>
      <c r="BQ24">
        <v>2</v>
      </c>
      <c r="BR24">
        <f t="shared" si="19"/>
        <v>2.2308800624834082</v>
      </c>
      <c r="BT24" s="1" t="s">
        <v>9</v>
      </c>
      <c r="BU24">
        <f>'raw data (CT)'!L23</f>
        <v>20.045690949749201</v>
      </c>
      <c r="BV24">
        <f t="shared" si="106"/>
        <v>20.142197129415532</v>
      </c>
      <c r="BW24">
        <f t="shared" si="20"/>
        <v>9.6506179666331349E-2</v>
      </c>
      <c r="BX24">
        <v>2</v>
      </c>
      <c r="BY24">
        <f t="shared" si="21"/>
        <v>1.0691810550768761</v>
      </c>
      <c r="CA24" s="1" t="s">
        <v>9</v>
      </c>
      <c r="CB24" s="6">
        <f>'raw data (CT)'!M23</f>
        <v>14.5608713107383</v>
      </c>
      <c r="CC24">
        <f t="shared" si="107"/>
        <v>13.853013643955933</v>
      </c>
      <c r="CD24">
        <f t="shared" si="22"/>
        <v>-0.70785766678236683</v>
      </c>
      <c r="CE24">
        <v>2</v>
      </c>
      <c r="CF24">
        <f t="shared" si="23"/>
        <v>0.61222859438883359</v>
      </c>
      <c r="CH24" s="1" t="s">
        <v>9</v>
      </c>
      <c r="CI24">
        <f>'raw data (CT)'!N23</f>
        <v>19.453074827948299</v>
      </c>
      <c r="CJ24">
        <f t="shared" si="108"/>
        <v>18.180611183594937</v>
      </c>
      <c r="CK24">
        <f t="shared" si="24"/>
        <v>-1.2724636443533619</v>
      </c>
      <c r="CL24">
        <v>2</v>
      </c>
      <c r="CM24">
        <f t="shared" si="25"/>
        <v>0.41395227588214406</v>
      </c>
      <c r="CO24" s="1" t="s">
        <v>9</v>
      </c>
      <c r="CP24">
        <f>'raw data (CT)'!O23</f>
        <v>16.8671004268841</v>
      </c>
      <c r="CQ24">
        <f t="shared" si="109"/>
        <v>16.19048256795282</v>
      </c>
      <c r="CR24">
        <f t="shared" si="26"/>
        <v>-0.67661785893128013</v>
      </c>
      <c r="CS24">
        <v>2</v>
      </c>
      <c r="CT24">
        <f t="shared" si="27"/>
        <v>0.62563023505040649</v>
      </c>
      <c r="CV24" s="1" t="s">
        <v>9</v>
      </c>
      <c r="CW24" s="6">
        <f>'raw data (CT)'!P23</f>
        <v>25.647545699999998</v>
      </c>
      <c r="CX24">
        <f t="shared" si="110"/>
        <v>22.759140464956968</v>
      </c>
      <c r="CY24">
        <f t="shared" si="28"/>
        <v>-2.8884052350430309</v>
      </c>
      <c r="CZ24">
        <v>2</v>
      </c>
      <c r="DA24">
        <f t="shared" si="29"/>
        <v>0.1350527352978326</v>
      </c>
      <c r="DC24" s="1" t="s">
        <v>9</v>
      </c>
      <c r="DD24">
        <f>'raw data (CT)'!Q23</f>
        <v>20.2400177420928</v>
      </c>
      <c r="DE24">
        <f t="shared" si="111"/>
        <v>19.336807720581437</v>
      </c>
      <c r="DF24">
        <f t="shared" si="30"/>
        <v>-0.90321002151136298</v>
      </c>
      <c r="DG24">
        <v>2</v>
      </c>
      <c r="DH24">
        <f t="shared" si="31"/>
        <v>0.53469569951254392</v>
      </c>
      <c r="DJ24" s="1" t="s">
        <v>9</v>
      </c>
      <c r="DK24">
        <f>'raw data (CT)'!R23</f>
        <v>20.252423536052699</v>
      </c>
      <c r="DL24">
        <f t="shared" si="112"/>
        <v>19.492732279550413</v>
      </c>
      <c r="DM24">
        <f t="shared" si="32"/>
        <v>-0.75969125650228619</v>
      </c>
      <c r="DN24">
        <v>2</v>
      </c>
      <c r="DO24">
        <f t="shared" si="33"/>
        <v>0.5906227132187295</v>
      </c>
      <c r="DQ24" s="1" t="s">
        <v>9</v>
      </c>
      <c r="DR24">
        <f>'raw data (CT)'!S23</f>
        <v>20.1959904461824</v>
      </c>
      <c r="DS24">
        <f t="shared" si="113"/>
        <v>19.890571954385628</v>
      </c>
      <c r="DT24">
        <f t="shared" si="34"/>
        <v>-0.30541849179677172</v>
      </c>
      <c r="DU24">
        <v>2</v>
      </c>
      <c r="DV24">
        <f t="shared" si="35"/>
        <v>0.80920745050761445</v>
      </c>
      <c r="DX24" s="1" t="s">
        <v>9</v>
      </c>
      <c r="DY24" s="6">
        <f>'raw data (CT)'!T23</f>
        <v>16.572309164188901</v>
      </c>
      <c r="DZ24">
        <f t="shared" si="114"/>
        <v>16.100101805295477</v>
      </c>
      <c r="EA24">
        <f t="shared" si="36"/>
        <v>-0.47220735889342436</v>
      </c>
      <c r="EB24">
        <v>2</v>
      </c>
      <c r="EC24">
        <f t="shared" si="37"/>
        <v>0.72086081879087704</v>
      </c>
      <c r="EE24" s="1" t="s">
        <v>9</v>
      </c>
      <c r="EF24" s="6">
        <f>'raw data (CT)'!U23</f>
        <v>40</v>
      </c>
      <c r="EG24">
        <f t="shared" si="115"/>
        <v>30.917666224676928</v>
      </c>
      <c r="EH24">
        <f t="shared" si="38"/>
        <v>-9.0823337753230717</v>
      </c>
      <c r="EI24">
        <v>2</v>
      </c>
      <c r="EJ24">
        <f t="shared" si="39"/>
        <v>1.8447822147008648E-3</v>
      </c>
      <c r="EL24" s="1" t="s">
        <v>9</v>
      </c>
      <c r="EM24" s="6">
        <f>'raw data (CT)'!V23</f>
        <v>15.3281401978243</v>
      </c>
      <c r="EN24">
        <f t="shared" si="116"/>
        <v>14.761757193633006</v>
      </c>
      <c r="EO24">
        <f t="shared" si="40"/>
        <v>-0.5663830041912945</v>
      </c>
      <c r="EP24">
        <v>2</v>
      </c>
      <c r="EQ24">
        <f t="shared" si="41"/>
        <v>0.67530773893444695</v>
      </c>
      <c r="ES24" s="1" t="s">
        <v>9</v>
      </c>
      <c r="ET24" s="6">
        <f>'raw data (CT)'!W23</f>
        <v>19.351986516996501</v>
      </c>
      <c r="EU24">
        <f t="shared" si="117"/>
        <v>19.084875726203943</v>
      </c>
      <c r="EV24">
        <f t="shared" si="42"/>
        <v>-0.2671107907925574</v>
      </c>
      <c r="EW24">
        <v>2</v>
      </c>
      <c r="EX24">
        <f t="shared" si="43"/>
        <v>0.83098204443768187</v>
      </c>
      <c r="EZ24" s="1" t="s">
        <v>9</v>
      </c>
      <c r="FA24" s="6">
        <f>'raw data (CT)'!X23</f>
        <v>23.221154426652699</v>
      </c>
      <c r="FB24">
        <f t="shared" si="118"/>
        <v>21.087224816560678</v>
      </c>
      <c r="FC24">
        <f t="shared" si="44"/>
        <v>-2.1339296100920215</v>
      </c>
      <c r="FD24">
        <v>2</v>
      </c>
      <c r="FE24">
        <f t="shared" si="45"/>
        <v>0.22783643615683891</v>
      </c>
      <c r="FG24" s="1" t="s">
        <v>9</v>
      </c>
      <c r="FH24" s="6">
        <f>'raw data (CT)'!Y23</f>
        <v>21.3877770326209</v>
      </c>
      <c r="FI24">
        <f t="shared" si="119"/>
        <v>20.979730422171031</v>
      </c>
      <c r="FJ24">
        <f t="shared" si="46"/>
        <v>-0.40804661044986901</v>
      </c>
      <c r="FK24">
        <v>2</v>
      </c>
      <c r="FL24">
        <f t="shared" si="47"/>
        <v>0.75364310575832272</v>
      </c>
      <c r="FN24" s="1" t="s">
        <v>9</v>
      </c>
      <c r="FO24" s="6">
        <f>'raw data (CT)'!Z23</f>
        <v>16.370204326295099</v>
      </c>
      <c r="FP24">
        <f t="shared" si="120"/>
        <v>15.824092867795329</v>
      </c>
      <c r="FQ24">
        <f t="shared" si="48"/>
        <v>-0.5461114584997695</v>
      </c>
      <c r="FR24">
        <v>2</v>
      </c>
      <c r="FS24">
        <f t="shared" si="49"/>
        <v>0.68486357733426251</v>
      </c>
      <c r="FU24" s="1" t="s">
        <v>9</v>
      </c>
      <c r="FV24" s="6">
        <f>'raw data (CT)'!AA23</f>
        <v>40</v>
      </c>
      <c r="FW24">
        <f t="shared" si="121"/>
        <v>29.263186091273731</v>
      </c>
      <c r="FX24">
        <f t="shared" si="50"/>
        <v>-10.736813908726269</v>
      </c>
      <c r="FY24">
        <v>2</v>
      </c>
      <c r="FZ24">
        <f t="shared" si="51"/>
        <v>5.8599910890378684E-4</v>
      </c>
      <c r="GB24" s="1" t="s">
        <v>9</v>
      </c>
      <c r="GC24" s="6">
        <f>'raw data (CT)'!AB23</f>
        <v>14.426518622179801</v>
      </c>
      <c r="GD24">
        <f t="shared" si="122"/>
        <v>15.125932606673496</v>
      </c>
      <c r="GE24">
        <f t="shared" si="52"/>
        <v>0.6994139844936953</v>
      </c>
      <c r="GF24">
        <v>2</v>
      </c>
      <c r="GG24">
        <f t="shared" si="53"/>
        <v>1.6238450609936914</v>
      </c>
      <c r="GI24" s="1" t="s">
        <v>9</v>
      </c>
      <c r="GJ24" s="6">
        <f>'raw data (CT)'!AC23</f>
        <v>18.579476632500501</v>
      </c>
      <c r="GK24">
        <f t="shared" si="123"/>
        <v>18.288934999248522</v>
      </c>
      <c r="GL24">
        <f t="shared" si="54"/>
        <v>-0.2905416332519799</v>
      </c>
      <c r="GM24">
        <v>2</v>
      </c>
      <c r="GN24">
        <f t="shared" si="55"/>
        <v>0.81759504994474419</v>
      </c>
      <c r="GP24" s="1" t="s">
        <v>9</v>
      </c>
      <c r="GQ24" s="6">
        <f>'raw data (CT)'!AD23</f>
        <v>13.564619277147999</v>
      </c>
      <c r="GR24">
        <f t="shared" si="124"/>
        <v>13.630710070069707</v>
      </c>
      <c r="GS24">
        <f t="shared" si="56"/>
        <v>6.609079292170783E-2</v>
      </c>
      <c r="GT24">
        <v>2</v>
      </c>
      <c r="GU24">
        <f t="shared" si="57"/>
        <v>1.0468761628100995</v>
      </c>
      <c r="GW24" s="1" t="s">
        <v>9</v>
      </c>
      <c r="GX24" s="6">
        <f>'raw data (CT)'!AE23</f>
        <v>20.299066227177399</v>
      </c>
      <c r="GY24">
        <f t="shared" si="125"/>
        <v>19.432931550734956</v>
      </c>
      <c r="GZ24">
        <f t="shared" si="58"/>
        <v>-0.86613467644244224</v>
      </c>
      <c r="HA24">
        <v>2</v>
      </c>
      <c r="HB24">
        <f t="shared" si="59"/>
        <v>0.54861475288478367</v>
      </c>
      <c r="HD24" s="1" t="s">
        <v>9</v>
      </c>
      <c r="HE24" s="6">
        <f>'raw data (CT)'!AF23</f>
        <v>18.767384493384601</v>
      </c>
      <c r="HF24">
        <f t="shared" si="126"/>
        <v>18.216096425428546</v>
      </c>
      <c r="HG24">
        <f t="shared" si="60"/>
        <v>-0.55128806795605456</v>
      </c>
      <c r="HH24">
        <v>2</v>
      </c>
      <c r="HI24">
        <f t="shared" si="61"/>
        <v>0.68241058603360893</v>
      </c>
      <c r="HK24" s="1" t="s">
        <v>9</v>
      </c>
      <c r="HL24" s="6">
        <f>'raw data (CT)'!AG23</f>
        <v>22.137656975579901</v>
      </c>
      <c r="HM24">
        <f t="shared" si="127"/>
        <v>22.648321545106789</v>
      </c>
      <c r="HN24">
        <f t="shared" si="62"/>
        <v>0.5106645695268881</v>
      </c>
      <c r="HO24">
        <v>2</v>
      </c>
      <c r="HP24">
        <f t="shared" si="63"/>
        <v>1.4247063275888299</v>
      </c>
      <c r="HR24" s="1" t="s">
        <v>9</v>
      </c>
      <c r="HS24" s="6">
        <f>'raw data (CT)'!AH23</f>
        <v>18.687548530785101</v>
      </c>
      <c r="HT24">
        <f t="shared" si="128"/>
        <v>18.368906045840017</v>
      </c>
      <c r="HU24">
        <f t="shared" si="64"/>
        <v>-0.31864248494508374</v>
      </c>
      <c r="HV24">
        <v>2</v>
      </c>
      <c r="HW24">
        <f t="shared" si="65"/>
        <v>0.8018240052309954</v>
      </c>
      <c r="HY24" s="1" t="s">
        <v>9</v>
      </c>
      <c r="HZ24" s="6">
        <f>'raw data (CT)'!AI23</f>
        <v>22.622626935858602</v>
      </c>
      <c r="IA24">
        <f t="shared" si="129"/>
        <v>20.388606089565169</v>
      </c>
      <c r="IB24">
        <f t="shared" si="66"/>
        <v>-2.2340208462934328</v>
      </c>
      <c r="IC24">
        <v>2</v>
      </c>
      <c r="ID24">
        <f t="shared" si="67"/>
        <v>0.21256546851859495</v>
      </c>
      <c r="IF24" s="1" t="s">
        <v>9</v>
      </c>
      <c r="IG24" s="6">
        <f>'raw data (CT)'!AJ23</f>
        <v>18.3821253638401</v>
      </c>
      <c r="IH24">
        <f t="shared" si="130"/>
        <v>16.927599762855628</v>
      </c>
      <c r="II24">
        <f t="shared" si="68"/>
        <v>-1.4545256009844714</v>
      </c>
      <c r="IJ24">
        <v>2</v>
      </c>
      <c r="IK24">
        <f t="shared" si="69"/>
        <v>0.36487504759182132</v>
      </c>
      <c r="IM24" s="1" t="s">
        <v>9</v>
      </c>
      <c r="IN24" s="6">
        <f>'raw data (CT)'!AK23</f>
        <v>18.628889544196799</v>
      </c>
      <c r="IO24">
        <f t="shared" si="131"/>
        <v>19.171111081095617</v>
      </c>
      <c r="IP24">
        <f t="shared" si="70"/>
        <v>0.54222153689881836</v>
      </c>
      <c r="IQ24">
        <v>2</v>
      </c>
      <c r="IR24">
        <f t="shared" si="71"/>
        <v>1.456213144538651</v>
      </c>
      <c r="IT24" s="1" t="s">
        <v>9</v>
      </c>
      <c r="IU24" s="6">
        <f>'raw data (CT)'!AL23</f>
        <v>13.1732010641892</v>
      </c>
      <c r="IV24">
        <f t="shared" si="132"/>
        <v>12.8005556356607</v>
      </c>
      <c r="IW24">
        <f t="shared" si="72"/>
        <v>-0.37264542852850013</v>
      </c>
      <c r="IX24">
        <v>2</v>
      </c>
      <c r="IY24">
        <f t="shared" si="73"/>
        <v>0.77236493406362017</v>
      </c>
      <c r="JA24" s="1" t="s">
        <v>9</v>
      </c>
      <c r="JB24" s="6">
        <f>'raw data (CT)'!AM23</f>
        <v>18.383596125668198</v>
      </c>
      <c r="JC24">
        <f t="shared" si="133"/>
        <v>17.95870726755674</v>
      </c>
      <c r="JD24">
        <f t="shared" si="74"/>
        <v>-0.42488885811145849</v>
      </c>
      <c r="JE24">
        <v>2</v>
      </c>
      <c r="JF24">
        <f t="shared" si="75"/>
        <v>0.7448961144244769</v>
      </c>
      <c r="JH24" s="1" t="s">
        <v>9</v>
      </c>
      <c r="JI24" s="6">
        <f>'raw data (CT)'!AN23</f>
        <v>15.541804406946</v>
      </c>
      <c r="JJ24">
        <f t="shared" si="134"/>
        <v>15.256277649510594</v>
      </c>
      <c r="JK24">
        <f t="shared" si="76"/>
        <v>-0.2855267574354059</v>
      </c>
      <c r="JL24">
        <v>2</v>
      </c>
      <c r="JM24">
        <f t="shared" si="77"/>
        <v>0.82044199398146977</v>
      </c>
      <c r="JO24" s="1" t="s">
        <v>9</v>
      </c>
      <c r="JP24" s="6">
        <f>'raw data (CT)'!AO23</f>
        <v>19.915686876098299</v>
      </c>
      <c r="JQ24">
        <f t="shared" si="135"/>
        <v>19.237559646512842</v>
      </c>
      <c r="JR24">
        <f t="shared" si="78"/>
        <v>-0.67812722958545635</v>
      </c>
      <c r="JS24">
        <v>2</v>
      </c>
      <c r="JT24">
        <f t="shared" si="79"/>
        <v>0.62497603295807813</v>
      </c>
      <c r="JV24" s="1" t="s">
        <v>9</v>
      </c>
      <c r="JW24" s="6">
        <f>'raw data (CT)'!AP23</f>
        <v>19.9661335338367</v>
      </c>
      <c r="JX24">
        <f t="shared" si="136"/>
        <v>19.185998272815532</v>
      </c>
      <c r="JY24">
        <f t="shared" si="80"/>
        <v>-0.7801352610211687</v>
      </c>
      <c r="JZ24">
        <v>2</v>
      </c>
      <c r="KA24">
        <f t="shared" si="81"/>
        <v>0.58231219553174263</v>
      </c>
      <c r="KC24" s="1" t="s">
        <v>9</v>
      </c>
      <c r="KD24" s="6">
        <f>'raw data (CT)'!AQ23</f>
        <v>18.9906129045489</v>
      </c>
      <c r="KE24">
        <f t="shared" si="137"/>
        <v>20.149562891563207</v>
      </c>
      <c r="KF24">
        <f t="shared" si="82"/>
        <v>1.1589499870143065</v>
      </c>
      <c r="KG24">
        <v>2</v>
      </c>
      <c r="KH24">
        <f t="shared" si="83"/>
        <v>2.2329485144262811</v>
      </c>
      <c r="KJ24" s="1" t="s">
        <v>9</v>
      </c>
      <c r="KK24" s="6">
        <f>'raw data (CT)'!AR23</f>
        <v>11.517054498430101</v>
      </c>
      <c r="KL24">
        <f t="shared" si="138"/>
        <v>11.001191089594538</v>
      </c>
      <c r="KM24">
        <f t="shared" si="84"/>
        <v>-0.51586340883556225</v>
      </c>
      <c r="KN24">
        <v>2</v>
      </c>
      <c r="KO24">
        <f t="shared" si="85"/>
        <v>0.69937425343684334</v>
      </c>
      <c r="KQ24" s="1" t="s">
        <v>9</v>
      </c>
      <c r="KR24" s="6">
        <f>'raw data (CT)'!AS23</f>
        <v>25.686348327516299</v>
      </c>
      <c r="KS24">
        <f t="shared" si="139"/>
        <v>22.871235492608644</v>
      </c>
      <c r="KT24">
        <f t="shared" si="86"/>
        <v>-2.8151128349076551</v>
      </c>
      <c r="KU24">
        <v>2</v>
      </c>
      <c r="KV24">
        <f t="shared" si="87"/>
        <v>0.1420910081119206</v>
      </c>
      <c r="KX24" s="1" t="s">
        <v>9</v>
      </c>
      <c r="KY24" s="6">
        <f>'raw data (CT)'!AT23</f>
        <v>11.722073246277199</v>
      </c>
      <c r="KZ24">
        <f t="shared" si="140"/>
        <v>11.215127772608364</v>
      </c>
      <c r="LA24">
        <f t="shared" si="88"/>
        <v>-0.50694547366883569</v>
      </c>
      <c r="LB24">
        <v>2</v>
      </c>
      <c r="LC24">
        <f t="shared" si="89"/>
        <v>0.70371078374922647</v>
      </c>
      <c r="LE24" s="1" t="s">
        <v>9</v>
      </c>
      <c r="LF24" s="6">
        <f>'raw data (CT)'!AU23</f>
        <v>23.1642088990044</v>
      </c>
      <c r="LG24">
        <f t="shared" si="141"/>
        <v>23.320749146720665</v>
      </c>
      <c r="LH24">
        <f t="shared" si="90"/>
        <v>0.15654024771626496</v>
      </c>
      <c r="LI24">
        <v>2</v>
      </c>
      <c r="LJ24">
        <f t="shared" si="91"/>
        <v>1.1146109623626852</v>
      </c>
      <c r="LL24" s="1" t="s">
        <v>9</v>
      </c>
      <c r="LM24" s="6">
        <f>'raw data (CT)'!AV23</f>
        <v>21.4354826959786</v>
      </c>
      <c r="LN24">
        <f t="shared" si="142"/>
        <v>20.718054461687025</v>
      </c>
      <c r="LO24">
        <f t="shared" si="92"/>
        <v>-0.71742823429157454</v>
      </c>
      <c r="LP24">
        <v>2</v>
      </c>
      <c r="LQ24">
        <f t="shared" si="93"/>
        <v>0.60818062663616479</v>
      </c>
      <c r="LS24" s="1" t="s">
        <v>9</v>
      </c>
      <c r="LT24" s="6">
        <f>'raw data (CT)'!AW23</f>
        <v>13.267431401011899</v>
      </c>
      <c r="LU24">
        <f t="shared" si="143"/>
        <v>12.69034893700203</v>
      </c>
      <c r="LV24">
        <f t="shared" si="94"/>
        <v>-0.57708246400986951</v>
      </c>
      <c r="LW24">
        <v>2</v>
      </c>
      <c r="LX24">
        <f t="shared" si="95"/>
        <v>0.67031797952321326</v>
      </c>
    </row>
    <row r="25" spans="2:336" x14ac:dyDescent="0.25">
      <c r="B25" s="1" t="s">
        <v>10</v>
      </c>
      <c r="C25">
        <f>'raw data (CT)'!AX24</f>
        <v>8.3756088953005392</v>
      </c>
      <c r="D25">
        <f t="shared" si="96"/>
        <v>8.381564747564326</v>
      </c>
      <c r="E25">
        <f>D25-C25</f>
        <v>5.9558522637868094E-3</v>
      </c>
      <c r="F25">
        <v>2</v>
      </c>
      <c r="G25">
        <f t="shared" si="1"/>
        <v>1.0041368152997563</v>
      </c>
      <c r="I25" s="1" t="s">
        <v>10</v>
      </c>
      <c r="J25" s="6">
        <f>'raw data (CT)'!C24</f>
        <v>16.331674726704598</v>
      </c>
      <c r="K25">
        <f t="shared" si="97"/>
        <v>16.906242537025712</v>
      </c>
      <c r="L25">
        <f>K25-J25</f>
        <v>0.57456781032111337</v>
      </c>
      <c r="M25">
        <v>2</v>
      </c>
      <c r="N25">
        <f t="shared" si="3"/>
        <v>1.4892312657071611</v>
      </c>
      <c r="P25" s="1" t="s">
        <v>10</v>
      </c>
      <c r="Q25" s="6">
        <f>'raw data (CT)'!D24</f>
        <v>21.4345025392963</v>
      </c>
      <c r="R25">
        <f t="shared" si="98"/>
        <v>19.990167897085747</v>
      </c>
      <c r="S25">
        <f>R25-Q25</f>
        <v>-1.4443346422105527</v>
      </c>
      <c r="T25">
        <v>2</v>
      </c>
      <c r="U25">
        <f t="shared" si="5"/>
        <v>0.36746158917873412</v>
      </c>
      <c r="W25" s="1" t="s">
        <v>10</v>
      </c>
      <c r="X25" s="6">
        <f>'raw data (CT)'!E24</f>
        <v>17.4545268174707</v>
      </c>
      <c r="Y25">
        <f t="shared" si="99"/>
        <v>17.084346793590367</v>
      </c>
      <c r="Z25">
        <f>Y25-X25</f>
        <v>-0.37018002388033366</v>
      </c>
      <c r="AA25">
        <v>2</v>
      </c>
      <c r="AB25">
        <f t="shared" si="7"/>
        <v>0.77368594785897182</v>
      </c>
      <c r="AD25" s="1" t="s">
        <v>10</v>
      </c>
      <c r="AE25" s="6">
        <f>'raw data (CT)'!F24</f>
        <v>14.567973140391601</v>
      </c>
      <c r="AF25">
        <f t="shared" si="100"/>
        <v>14.453817354304618</v>
      </c>
      <c r="AG25">
        <f>AF25-AE25</f>
        <v>-0.1141557860869824</v>
      </c>
      <c r="AH25">
        <v>2</v>
      </c>
      <c r="AI25">
        <f t="shared" si="9"/>
        <v>0.92392279939361488</v>
      </c>
      <c r="AK25" s="1" t="s">
        <v>10</v>
      </c>
      <c r="AL25" s="6">
        <f>'raw data (CT)'!G24</f>
        <v>40</v>
      </c>
      <c r="AM25">
        <f t="shared" si="101"/>
        <v>32.129758314536893</v>
      </c>
      <c r="AN25">
        <f>AM25-AL25</f>
        <v>-7.8702416854631068</v>
      </c>
      <c r="AO25">
        <v>2</v>
      </c>
      <c r="AP25">
        <f t="shared" si="11"/>
        <v>4.2738687367098469E-3</v>
      </c>
      <c r="AR25" s="1" t="s">
        <v>10</v>
      </c>
      <c r="AS25" s="6">
        <f>'raw data (CT)'!H24</f>
        <v>13.890003773656799</v>
      </c>
      <c r="AT25">
        <f t="shared" si="102"/>
        <v>13.815727410847922</v>
      </c>
      <c r="AU25">
        <f>AT25-AS25</f>
        <v>-7.4276362808877394E-2</v>
      </c>
      <c r="AV25">
        <v>2</v>
      </c>
      <c r="AW25">
        <f t="shared" si="13"/>
        <v>0.94981841813399526</v>
      </c>
      <c r="AY25" s="1" t="s">
        <v>10</v>
      </c>
      <c r="AZ25">
        <f>'raw data (CT)'!I24</f>
        <v>17.368554097889799</v>
      </c>
      <c r="BA25">
        <f t="shared" si="103"/>
        <v>16.814180779246751</v>
      </c>
      <c r="BB25">
        <f>BA25-AZ25</f>
        <v>-0.55437331864304795</v>
      </c>
      <c r="BC25">
        <v>2</v>
      </c>
      <c r="BD25">
        <f t="shared" si="15"/>
        <v>0.68095278793218628</v>
      </c>
      <c r="BF25" s="1" t="s">
        <v>10</v>
      </c>
      <c r="BG25" s="6">
        <f>'raw data (CT)'!J24</f>
        <v>40</v>
      </c>
      <c r="BH25">
        <f t="shared" si="104"/>
        <v>33.884316396361264</v>
      </c>
      <c r="BI25">
        <f>BH25-BG25</f>
        <v>-6.1156836036387361</v>
      </c>
      <c r="BJ25">
        <v>2</v>
      </c>
      <c r="BK25">
        <f t="shared" si="17"/>
        <v>1.4421013762591696E-2</v>
      </c>
      <c r="BM25" s="1" t="s">
        <v>10</v>
      </c>
      <c r="BN25" s="6">
        <f>'raw data (CT)'!K24</f>
        <v>18.949568165018398</v>
      </c>
      <c r="BO25">
        <f t="shared" si="105"/>
        <v>18.797749472919953</v>
      </c>
      <c r="BP25">
        <f>BO25-BN25</f>
        <v>-0.15181869209844479</v>
      </c>
      <c r="BQ25">
        <v>2</v>
      </c>
      <c r="BR25">
        <f t="shared" si="19"/>
        <v>0.90011504289821997</v>
      </c>
      <c r="BT25" s="1" t="s">
        <v>10</v>
      </c>
      <c r="BU25">
        <f>'raw data (CT)'!L24</f>
        <v>21.957092278621499</v>
      </c>
      <c r="BV25">
        <f t="shared" si="106"/>
        <v>20.142197129415532</v>
      </c>
      <c r="BW25">
        <f>BV25-BU25</f>
        <v>-1.8148951492059666</v>
      </c>
      <c r="BX25">
        <v>2</v>
      </c>
      <c r="BY25">
        <f t="shared" si="21"/>
        <v>0.2842248991805586</v>
      </c>
      <c r="CA25" s="1" t="s">
        <v>10</v>
      </c>
      <c r="CB25" s="6">
        <f>'raw data (CT)'!M24</f>
        <v>14.190314166082899</v>
      </c>
      <c r="CC25">
        <f t="shared" si="107"/>
        <v>13.853013643955933</v>
      </c>
      <c r="CD25">
        <f>CC25-CB25</f>
        <v>-0.33730052212696648</v>
      </c>
      <c r="CE25">
        <v>2</v>
      </c>
      <c r="CF25">
        <f t="shared" si="23"/>
        <v>0.79152097007882694</v>
      </c>
      <c r="CH25" s="1" t="s">
        <v>10</v>
      </c>
      <c r="CI25">
        <f>'raw data (CT)'!N24</f>
        <v>18.594988448456402</v>
      </c>
      <c r="CJ25">
        <f t="shared" si="108"/>
        <v>18.180611183594937</v>
      </c>
      <c r="CK25">
        <f>CJ25-CI25</f>
        <v>-0.41437726486146431</v>
      </c>
      <c r="CL25">
        <v>2</v>
      </c>
      <c r="CM25">
        <f t="shared" si="25"/>
        <v>0.75034330826842832</v>
      </c>
      <c r="CO25" s="1" t="s">
        <v>10</v>
      </c>
      <c r="CP25">
        <f>'raw data (CT)'!O24</f>
        <v>16.547299574719599</v>
      </c>
      <c r="CQ25">
        <f t="shared" si="109"/>
        <v>16.19048256795282</v>
      </c>
      <c r="CR25">
        <f>CQ25-CP25</f>
        <v>-0.35681700676677863</v>
      </c>
      <c r="CS25">
        <v>2</v>
      </c>
      <c r="CT25">
        <f t="shared" si="27"/>
        <v>0.78088553481833911</v>
      </c>
      <c r="CV25" s="1" t="s">
        <v>10</v>
      </c>
      <c r="CW25" s="6">
        <f>'raw data (CT)'!P24</f>
        <v>25.525924655169799</v>
      </c>
      <c r="CX25">
        <f t="shared" si="110"/>
        <v>22.759140464956968</v>
      </c>
      <c r="CY25">
        <f>CX25-CW25</f>
        <v>-2.7667841902128316</v>
      </c>
      <c r="CZ25">
        <v>2</v>
      </c>
      <c r="DA25">
        <f t="shared" si="29"/>
        <v>0.1469315185926402</v>
      </c>
      <c r="DC25" s="1" t="s">
        <v>10</v>
      </c>
      <c r="DD25">
        <f>'raw data (CT)'!Q24</f>
        <v>20.114386230927298</v>
      </c>
      <c r="DE25">
        <f t="shared" si="111"/>
        <v>19.336807720581437</v>
      </c>
      <c r="DF25">
        <f>DE25-DD25</f>
        <v>-0.77757851034586167</v>
      </c>
      <c r="DG25">
        <v>2</v>
      </c>
      <c r="DH25">
        <f t="shared" si="31"/>
        <v>0.58334508681483743</v>
      </c>
      <c r="DJ25" s="1" t="s">
        <v>10</v>
      </c>
      <c r="DK25">
        <f>'raw data (CT)'!R24</f>
        <v>20.565942246989799</v>
      </c>
      <c r="DL25">
        <f t="shared" si="112"/>
        <v>19.492732279550413</v>
      </c>
      <c r="DM25">
        <f>DL25-DK25</f>
        <v>-1.0732099674393858</v>
      </c>
      <c r="DN25">
        <v>2</v>
      </c>
      <c r="DO25">
        <f t="shared" si="33"/>
        <v>0.47526037697564627</v>
      </c>
      <c r="DQ25" s="1" t="s">
        <v>10</v>
      </c>
      <c r="DR25">
        <f>'raw data (CT)'!S24</f>
        <v>21.301954276383</v>
      </c>
      <c r="DS25">
        <f t="shared" si="113"/>
        <v>19.890571954385628</v>
      </c>
      <c r="DT25">
        <f>DS25-DR25</f>
        <v>-1.4113823219973725</v>
      </c>
      <c r="DU25">
        <v>2</v>
      </c>
      <c r="DV25">
        <f t="shared" si="35"/>
        <v>0.37595129551595957</v>
      </c>
      <c r="DX25" s="1" t="s">
        <v>10</v>
      </c>
      <c r="DY25" s="6">
        <f>'raw data (CT)'!T24</f>
        <v>15.8249097463332</v>
      </c>
      <c r="DZ25">
        <f t="shared" si="114"/>
        <v>16.100101805295477</v>
      </c>
      <c r="EA25">
        <f>DZ25-DY25</f>
        <v>0.27519205896227739</v>
      </c>
      <c r="EB25">
        <v>2</v>
      </c>
      <c r="EC25">
        <f t="shared" si="37"/>
        <v>1.2101551805599606</v>
      </c>
      <c r="EE25" s="1" t="s">
        <v>10</v>
      </c>
      <c r="EF25" s="6">
        <f>'raw data (CT)'!U24</f>
        <v>40</v>
      </c>
      <c r="EG25">
        <f t="shared" si="115"/>
        <v>30.917666224676928</v>
      </c>
      <c r="EH25">
        <f>EG25-EF25</f>
        <v>-9.0823337753230717</v>
      </c>
      <c r="EI25">
        <v>2</v>
      </c>
      <c r="EJ25">
        <f t="shared" si="39"/>
        <v>1.8447822147008648E-3</v>
      </c>
      <c r="EL25" s="1" t="s">
        <v>10</v>
      </c>
      <c r="EM25" s="6">
        <f>'raw data (CT)'!V24</f>
        <v>14.9049082257148</v>
      </c>
      <c r="EN25">
        <f t="shared" si="116"/>
        <v>14.761757193633006</v>
      </c>
      <c r="EO25">
        <f>EN25-EM25</f>
        <v>-0.14315103208179458</v>
      </c>
      <c r="EP25">
        <v>2</v>
      </c>
      <c r="EQ25">
        <f t="shared" si="41"/>
        <v>0.90553917945739726</v>
      </c>
      <c r="ES25" s="1" t="s">
        <v>10</v>
      </c>
      <c r="ET25" s="6">
        <f>'raw data (CT)'!W24</f>
        <v>18.600848279941602</v>
      </c>
      <c r="EU25">
        <f t="shared" si="117"/>
        <v>19.084875726203943</v>
      </c>
      <c r="EV25">
        <f>EU25-ET25</f>
        <v>0.48402744626234195</v>
      </c>
      <c r="EW25">
        <v>2</v>
      </c>
      <c r="EX25">
        <f t="shared" si="43"/>
        <v>1.3986426906826059</v>
      </c>
      <c r="EZ25" s="1" t="s">
        <v>10</v>
      </c>
      <c r="FA25" s="6">
        <f>'raw data (CT)'!X24</f>
        <v>22.208551317881899</v>
      </c>
      <c r="FB25">
        <f t="shared" si="118"/>
        <v>21.087224816560678</v>
      </c>
      <c r="FC25">
        <f>FB25-FA25</f>
        <v>-1.1213265013212208</v>
      </c>
      <c r="FD25">
        <v>2</v>
      </c>
      <c r="FE25">
        <f t="shared" si="45"/>
        <v>0.45967098156826236</v>
      </c>
      <c r="FG25" s="1" t="s">
        <v>10</v>
      </c>
      <c r="FH25" s="6">
        <f>'raw data (CT)'!Y24</f>
        <v>23.771414394696698</v>
      </c>
      <c r="FI25">
        <f t="shared" si="119"/>
        <v>20.979730422171031</v>
      </c>
      <c r="FJ25">
        <f>FI25-FH25</f>
        <v>-2.7916839725256679</v>
      </c>
      <c r="FK25">
        <v>2</v>
      </c>
      <c r="FL25">
        <f t="shared" si="47"/>
        <v>0.14441735473920014</v>
      </c>
      <c r="FN25" s="1" t="s">
        <v>10</v>
      </c>
      <c r="FO25" s="6">
        <f>'raw data (CT)'!Z24</f>
        <v>16.308783646016501</v>
      </c>
      <c r="FP25">
        <f t="shared" si="120"/>
        <v>15.824092867795329</v>
      </c>
      <c r="FQ25">
        <f>FP25-FO25</f>
        <v>-0.48469077822117157</v>
      </c>
      <c r="FR25">
        <v>2</v>
      </c>
      <c r="FS25">
        <f t="shared" si="49"/>
        <v>0.71465022887356122</v>
      </c>
      <c r="FU25" s="1" t="s">
        <v>10</v>
      </c>
      <c r="FV25" s="6">
        <f>'raw data (CT)'!AA24</f>
        <v>40</v>
      </c>
      <c r="FW25">
        <f t="shared" si="121"/>
        <v>29.263186091273731</v>
      </c>
      <c r="FX25">
        <f>FW25-FV25</f>
        <v>-10.736813908726269</v>
      </c>
      <c r="FY25">
        <v>2</v>
      </c>
      <c r="FZ25">
        <f t="shared" si="51"/>
        <v>5.8599910890378684E-4</v>
      </c>
      <c r="GB25" s="1" t="s">
        <v>10</v>
      </c>
      <c r="GC25" s="6">
        <f>'raw data (CT)'!AB24</f>
        <v>14.5119609004058</v>
      </c>
      <c r="GD25">
        <f t="shared" si="122"/>
        <v>15.125932606673496</v>
      </c>
      <c r="GE25">
        <f>GD25-GC25</f>
        <v>0.61397170626769615</v>
      </c>
      <c r="GF25">
        <v>2</v>
      </c>
      <c r="GG25">
        <f t="shared" si="53"/>
        <v>1.5304667544417001</v>
      </c>
      <c r="GI25" s="1" t="s">
        <v>10</v>
      </c>
      <c r="GJ25" s="6">
        <f>'raw data (CT)'!AC24</f>
        <v>18.227851556248101</v>
      </c>
      <c r="GK25">
        <f t="shared" si="123"/>
        <v>18.288934999248522</v>
      </c>
      <c r="GL25">
        <f>GK25-GJ25</f>
        <v>6.1083443000420345E-2</v>
      </c>
      <c r="GM25">
        <v>2</v>
      </c>
      <c r="GN25">
        <f t="shared" si="55"/>
        <v>1.0432489315092288</v>
      </c>
      <c r="GP25" s="1" t="s">
        <v>10</v>
      </c>
      <c r="GQ25" s="6">
        <f>'raw data (CT)'!AD24</f>
        <v>13.403946531895</v>
      </c>
      <c r="GR25">
        <f t="shared" si="124"/>
        <v>13.630710070069707</v>
      </c>
      <c r="GS25">
        <f>GR25-GQ25</f>
        <v>0.22676353817470662</v>
      </c>
      <c r="GT25">
        <v>2</v>
      </c>
      <c r="GU25">
        <f t="shared" si="57"/>
        <v>1.1702068255245475</v>
      </c>
      <c r="GW25" s="1" t="s">
        <v>10</v>
      </c>
      <c r="GX25" s="6">
        <f>'raw data (CT)'!AE24</f>
        <v>19.718919081159601</v>
      </c>
      <c r="GY25">
        <f t="shared" si="125"/>
        <v>19.432931550734956</v>
      </c>
      <c r="GZ25">
        <f>GY25-GX25</f>
        <v>-0.28598753042464509</v>
      </c>
      <c r="HA25">
        <v>2</v>
      </c>
      <c r="HB25">
        <f t="shared" si="59"/>
        <v>0.8201800001876971</v>
      </c>
      <c r="HD25" s="1" t="s">
        <v>10</v>
      </c>
      <c r="HE25" s="6">
        <f>'raw data (CT)'!AF24</f>
        <v>19.1242198677025</v>
      </c>
      <c r="HF25">
        <f t="shared" si="126"/>
        <v>18.216096425428546</v>
      </c>
      <c r="HG25">
        <f>HF25-HE25</f>
        <v>-0.90812344227395414</v>
      </c>
      <c r="HH25">
        <v>2</v>
      </c>
      <c r="HI25">
        <f t="shared" si="61"/>
        <v>0.53287777110863721</v>
      </c>
      <c r="HK25" s="1" t="s">
        <v>10</v>
      </c>
      <c r="HL25" s="6">
        <f>'raw data (CT)'!AG24</f>
        <v>23.440697929288699</v>
      </c>
      <c r="HM25">
        <f t="shared" si="127"/>
        <v>22.648321545106789</v>
      </c>
      <c r="HN25">
        <f>HM25-HL25</f>
        <v>-0.79237638418191025</v>
      </c>
      <c r="HO25">
        <v>2</v>
      </c>
      <c r="HP25">
        <f t="shared" si="63"/>
        <v>0.57739223697577657</v>
      </c>
      <c r="HR25" s="1" t="s">
        <v>10</v>
      </c>
      <c r="HS25" s="6">
        <f>'raw data (CT)'!AH24</f>
        <v>18.866128702866099</v>
      </c>
      <c r="HT25">
        <f t="shared" si="128"/>
        <v>18.368906045840017</v>
      </c>
      <c r="HU25">
        <f>HT25-HS25</f>
        <v>-0.49722265702608226</v>
      </c>
      <c r="HV25">
        <v>2</v>
      </c>
      <c r="HW25">
        <f t="shared" si="65"/>
        <v>0.70846934884400636</v>
      </c>
      <c r="HY25" s="1" t="s">
        <v>10</v>
      </c>
      <c r="HZ25" s="6">
        <f>'raw data (CT)'!AI24</f>
        <v>22.232656278499999</v>
      </c>
      <c r="IA25">
        <f t="shared" si="129"/>
        <v>20.388606089565169</v>
      </c>
      <c r="IB25">
        <f>IA25-HZ25</f>
        <v>-1.8440501889348297</v>
      </c>
      <c r="IC25">
        <v>2</v>
      </c>
      <c r="ID25">
        <f t="shared" si="67"/>
        <v>0.27853872264243762</v>
      </c>
      <c r="IF25" s="1" t="s">
        <v>10</v>
      </c>
      <c r="IG25" s="6">
        <f>'raw data (CT)'!AJ24</f>
        <v>17.6049425290574</v>
      </c>
      <c r="IH25">
        <f t="shared" si="130"/>
        <v>16.927599762855628</v>
      </c>
      <c r="II25">
        <f>IH25-IG25</f>
        <v>-0.6773427662017717</v>
      </c>
      <c r="IJ25">
        <v>2</v>
      </c>
      <c r="IK25">
        <f t="shared" si="69"/>
        <v>0.62531595519793448</v>
      </c>
      <c r="IM25" s="1" t="s">
        <v>10</v>
      </c>
      <c r="IN25" s="6">
        <f>'raw data (CT)'!AK24</f>
        <v>19.745273916551099</v>
      </c>
      <c r="IO25">
        <f t="shared" si="131"/>
        <v>19.171111081095617</v>
      </c>
      <c r="IP25">
        <f>IO25-IN25</f>
        <v>-0.57416283545548197</v>
      </c>
      <c r="IQ25">
        <v>2</v>
      </c>
      <c r="IR25">
        <f t="shared" si="71"/>
        <v>0.67167589723767707</v>
      </c>
      <c r="IT25" s="1" t="s">
        <v>10</v>
      </c>
      <c r="IU25" s="6">
        <f>'raw data (CT)'!AL24</f>
        <v>12.8572377269033</v>
      </c>
      <c r="IV25">
        <f t="shared" si="132"/>
        <v>12.8005556356607</v>
      </c>
      <c r="IW25">
        <f>IV25-IU25</f>
        <v>-5.6682091242599597E-2</v>
      </c>
      <c r="IX25">
        <v>2</v>
      </c>
      <c r="IY25">
        <f t="shared" si="73"/>
        <v>0.96147277284028143</v>
      </c>
      <c r="JA25" s="1" t="s">
        <v>10</v>
      </c>
      <c r="JB25" s="6">
        <f>'raw data (CT)'!AM24</f>
        <v>16.832493549330401</v>
      </c>
      <c r="JC25">
        <f t="shared" si="133"/>
        <v>17.95870726755674</v>
      </c>
      <c r="JD25">
        <f>JC25-JB25</f>
        <v>1.1262137182263388</v>
      </c>
      <c r="JE25">
        <v>2</v>
      </c>
      <c r="JF25">
        <f t="shared" si="75"/>
        <v>2.1828510937611876</v>
      </c>
      <c r="JH25" s="1" t="s">
        <v>10</v>
      </c>
      <c r="JI25" s="6">
        <f>'raw data (CT)'!AN24</f>
        <v>16.0081590669948</v>
      </c>
      <c r="JJ25">
        <f t="shared" si="134"/>
        <v>15.256277649510594</v>
      </c>
      <c r="JK25">
        <f>JJ25-JI25</f>
        <v>-0.75188141748420634</v>
      </c>
      <c r="JL25">
        <v>2</v>
      </c>
      <c r="JM25">
        <f t="shared" si="77"/>
        <v>0.59382864085697951</v>
      </c>
      <c r="JO25" s="1" t="s">
        <v>10</v>
      </c>
      <c r="JP25" s="6">
        <f>'raw data (CT)'!AO24</f>
        <v>20.326419045447899</v>
      </c>
      <c r="JQ25">
        <f t="shared" si="135"/>
        <v>19.237559646512842</v>
      </c>
      <c r="JR25">
        <f>JQ25-JP25</f>
        <v>-1.0888593989350568</v>
      </c>
      <c r="JS25">
        <v>2</v>
      </c>
      <c r="JT25">
        <f t="shared" si="79"/>
        <v>0.47013291687462777</v>
      </c>
      <c r="JV25" s="1" t="s">
        <v>10</v>
      </c>
      <c r="JW25" s="6">
        <f>'raw data (CT)'!AP24</f>
        <v>19.451849366596601</v>
      </c>
      <c r="JX25">
        <f t="shared" si="136"/>
        <v>19.185998272815532</v>
      </c>
      <c r="JY25">
        <f>JX25-JW25</f>
        <v>-0.26585109378106964</v>
      </c>
      <c r="JZ25">
        <v>2</v>
      </c>
      <c r="KA25">
        <f t="shared" si="81"/>
        <v>0.83170793778631291</v>
      </c>
      <c r="KC25" s="1" t="s">
        <v>10</v>
      </c>
      <c r="KD25" s="6">
        <f>'raw data (CT)'!AQ24</f>
        <v>21.3330603555676</v>
      </c>
      <c r="KE25">
        <f t="shared" si="137"/>
        <v>20.149562891563207</v>
      </c>
      <c r="KF25">
        <f>KE25-KD25</f>
        <v>-1.1834974640043932</v>
      </c>
      <c r="KG25">
        <v>2</v>
      </c>
      <c r="KH25">
        <f t="shared" si="83"/>
        <v>0.44028284441719528</v>
      </c>
      <c r="KJ25" s="1" t="s">
        <v>10</v>
      </c>
      <c r="KK25" s="6">
        <f>'raw data (CT)'!AR24</f>
        <v>11.270512326912099</v>
      </c>
      <c r="KL25">
        <f t="shared" si="138"/>
        <v>11.001191089594538</v>
      </c>
      <c r="KM25">
        <f>KL25-KK25</f>
        <v>-0.26932123731756086</v>
      </c>
      <c r="KN25">
        <v>2</v>
      </c>
      <c r="KO25">
        <f t="shared" si="85"/>
        <v>0.82970981789844811</v>
      </c>
      <c r="KQ25" s="1" t="s">
        <v>10</v>
      </c>
      <c r="KR25" s="6">
        <f>'raw data (CT)'!AS24</f>
        <v>24.837731106472599</v>
      </c>
      <c r="KS25">
        <f t="shared" si="139"/>
        <v>22.871235492608644</v>
      </c>
      <c r="KT25">
        <f>KS25-KR25</f>
        <v>-1.9664956138639553</v>
      </c>
      <c r="KU25">
        <v>2</v>
      </c>
      <c r="KV25">
        <f t="shared" si="87"/>
        <v>0.25587380881953953</v>
      </c>
      <c r="KX25" s="1" t="s">
        <v>10</v>
      </c>
      <c r="KY25" s="6">
        <f>'raw data (CT)'!AT24</f>
        <v>11.5774341486017</v>
      </c>
      <c r="KZ25">
        <f t="shared" si="140"/>
        <v>11.215127772608364</v>
      </c>
      <c r="LA25">
        <f>KZ25-KY25</f>
        <v>-0.36230637599333626</v>
      </c>
      <c r="LB25">
        <v>2</v>
      </c>
      <c r="LC25">
        <f t="shared" si="89"/>
        <v>0.77791995708659356</v>
      </c>
      <c r="LE25" s="1" t="s">
        <v>10</v>
      </c>
      <c r="LF25" s="6">
        <f>'raw data (CT)'!AU24</f>
        <v>24.751278235921198</v>
      </c>
      <c r="LG25">
        <f t="shared" si="141"/>
        <v>23.320749146720665</v>
      </c>
      <c r="LH25">
        <f>LG25-LF25</f>
        <v>-1.4305290892005331</v>
      </c>
      <c r="LI25">
        <v>2</v>
      </c>
      <c r="LJ25">
        <f t="shared" si="91"/>
        <v>0.3709948102977399</v>
      </c>
      <c r="LL25" s="1" t="s">
        <v>10</v>
      </c>
      <c r="LM25" s="6">
        <f>'raw data (CT)'!AV24</f>
        <v>20.691012861626099</v>
      </c>
      <c r="LN25">
        <f t="shared" si="142"/>
        <v>20.718054461687025</v>
      </c>
      <c r="LO25">
        <f>LN25-LM25</f>
        <v>2.704160006092593E-2</v>
      </c>
      <c r="LP25">
        <v>2</v>
      </c>
      <c r="LQ25">
        <f t="shared" si="93"/>
        <v>1.018920576732242</v>
      </c>
      <c r="LS25" s="1" t="s">
        <v>10</v>
      </c>
      <c r="LT25" s="6">
        <f>'raw data (CT)'!AW24</f>
        <v>12.9982885775119</v>
      </c>
      <c r="LU25">
        <f t="shared" si="143"/>
        <v>12.69034893700203</v>
      </c>
      <c r="LV25">
        <f>LU25-LT25</f>
        <v>-0.30793964050987022</v>
      </c>
      <c r="LW25">
        <v>2</v>
      </c>
      <c r="LX25">
        <f t="shared" si="95"/>
        <v>0.80779457342039507</v>
      </c>
    </row>
    <row r="26" spans="2:336" x14ac:dyDescent="0.25">
      <c r="B26" s="1" t="s">
        <v>11</v>
      </c>
      <c r="C26">
        <f>'raw data (CT)'!AX25</f>
        <v>9.4031328636481497</v>
      </c>
      <c r="D26">
        <f>D25</f>
        <v>8.381564747564326</v>
      </c>
      <c r="E26">
        <f>D26-C26</f>
        <v>-1.0215681160838237</v>
      </c>
      <c r="F26">
        <v>2</v>
      </c>
      <c r="G26">
        <f t="shared" si="1"/>
        <v>0.4925806578901496</v>
      </c>
      <c r="I26" s="1" t="s">
        <v>11</v>
      </c>
      <c r="J26" s="6">
        <f>'raw data (CT)'!C25</f>
        <v>16.035468588172499</v>
      </c>
      <c r="K26">
        <f>K25</f>
        <v>16.906242537025712</v>
      </c>
      <c r="L26">
        <f>K26-J26</f>
        <v>0.87077394885321269</v>
      </c>
      <c r="M26">
        <v>2</v>
      </c>
      <c r="N26">
        <f t="shared" si="3"/>
        <v>1.828643632387595</v>
      </c>
      <c r="P26" s="1" t="s">
        <v>11</v>
      </c>
      <c r="Q26" s="6">
        <f>'raw data (CT)'!D25</f>
        <v>22.838408828153501</v>
      </c>
      <c r="R26">
        <f>R25</f>
        <v>19.990167897085747</v>
      </c>
      <c r="S26">
        <f>R26-Q26</f>
        <v>-2.8482409310677532</v>
      </c>
      <c r="T26">
        <v>2</v>
      </c>
      <c r="U26">
        <f t="shared" si="5"/>
        <v>0.13886539852793828</v>
      </c>
      <c r="W26" s="1" t="s">
        <v>11</v>
      </c>
      <c r="X26" s="6">
        <f>'raw data (CT)'!E25</f>
        <v>18.395511377805899</v>
      </c>
      <c r="Y26">
        <f>Y25</f>
        <v>17.084346793590367</v>
      </c>
      <c r="Z26">
        <f>Y26-X26</f>
        <v>-1.3111645842155326</v>
      </c>
      <c r="AA26">
        <v>2</v>
      </c>
      <c r="AB26">
        <f t="shared" si="7"/>
        <v>0.40299543896708151</v>
      </c>
      <c r="AD26" s="1" t="s">
        <v>11</v>
      </c>
      <c r="AE26" s="6">
        <f>'raw data (CT)'!F25</f>
        <v>15.122340259746901</v>
      </c>
      <c r="AF26">
        <f>AF25</f>
        <v>14.453817354304618</v>
      </c>
      <c r="AG26">
        <f>AF26-AE26</f>
        <v>-0.66852290544228232</v>
      </c>
      <c r="AH26">
        <v>2</v>
      </c>
      <c r="AI26">
        <f t="shared" si="9"/>
        <v>0.62915050954696639</v>
      </c>
      <c r="AK26" s="1" t="s">
        <v>11</v>
      </c>
      <c r="AL26" s="6">
        <f>'raw data (CT)'!G25</f>
        <v>40</v>
      </c>
      <c r="AM26">
        <f>AM25</f>
        <v>32.129758314536893</v>
      </c>
      <c r="AN26">
        <f>AM26-AL26</f>
        <v>-7.8702416854631068</v>
      </c>
      <c r="AO26">
        <v>2</v>
      </c>
      <c r="AP26">
        <f t="shared" si="11"/>
        <v>4.2738687367098469E-3</v>
      </c>
      <c r="AR26" s="1" t="s">
        <v>11</v>
      </c>
      <c r="AS26" s="6">
        <f>'raw data (CT)'!H25</f>
        <v>14.602603789360201</v>
      </c>
      <c r="AT26">
        <f>AT25</f>
        <v>13.815727410847922</v>
      </c>
      <c r="AU26">
        <f>AT26-AS26</f>
        <v>-0.78687637851227876</v>
      </c>
      <c r="AV26">
        <v>2</v>
      </c>
      <c r="AW26">
        <f t="shared" si="13"/>
        <v>0.57959763832063327</v>
      </c>
      <c r="AY26" s="1" t="s">
        <v>11</v>
      </c>
      <c r="AZ26">
        <f>'raw data (CT)'!I25</f>
        <v>17.747738709940101</v>
      </c>
      <c r="BA26">
        <f>BA25</f>
        <v>16.814180779246751</v>
      </c>
      <c r="BB26">
        <f>BA26-AZ26</f>
        <v>-0.93355793069335036</v>
      </c>
      <c r="BC26">
        <v>2</v>
      </c>
      <c r="BD26">
        <f t="shared" si="15"/>
        <v>0.52356554689059165</v>
      </c>
      <c r="BF26" s="1" t="s">
        <v>11</v>
      </c>
      <c r="BG26" s="6">
        <f>'raw data (CT)'!J25</f>
        <v>40</v>
      </c>
      <c r="BH26">
        <f>BH25</f>
        <v>33.884316396361264</v>
      </c>
      <c r="BI26">
        <f>BH26-BG26</f>
        <v>-6.1156836036387361</v>
      </c>
      <c r="BJ26">
        <v>2</v>
      </c>
      <c r="BK26">
        <f t="shared" si="17"/>
        <v>1.4421013762591696E-2</v>
      </c>
      <c r="BM26" s="1" t="s">
        <v>11</v>
      </c>
      <c r="BN26" s="6">
        <f>'raw data (CT)'!K25</f>
        <v>18.6748188132553</v>
      </c>
      <c r="BO26">
        <f>BO25</f>
        <v>18.797749472919953</v>
      </c>
      <c r="BP26">
        <f>BO26-BN26</f>
        <v>0.12293065966465377</v>
      </c>
      <c r="BQ26">
        <v>2</v>
      </c>
      <c r="BR26">
        <f t="shared" si="19"/>
        <v>1.0889446760672599</v>
      </c>
      <c r="BT26" s="1" t="s">
        <v>11</v>
      </c>
      <c r="BU26">
        <f>'raw data (CT)'!L25</f>
        <v>23.0093204292235</v>
      </c>
      <c r="BV26">
        <f>BV25</f>
        <v>20.142197129415532</v>
      </c>
      <c r="BW26">
        <f>BV26-BU26</f>
        <v>-2.8671232998079681</v>
      </c>
      <c r="BX26">
        <v>2</v>
      </c>
      <c r="BY26">
        <f t="shared" si="21"/>
        <v>0.13705973427447529</v>
      </c>
      <c r="CA26" s="1" t="s">
        <v>11</v>
      </c>
      <c r="CB26" s="6">
        <f>'raw data (CT)'!M25</f>
        <v>14.7159262345454</v>
      </c>
      <c r="CC26">
        <f>CC25</f>
        <v>13.853013643955933</v>
      </c>
      <c r="CD26">
        <f>CC26-CB26</f>
        <v>-0.86291259058946679</v>
      </c>
      <c r="CE26">
        <v>2</v>
      </c>
      <c r="CF26">
        <f t="shared" si="23"/>
        <v>0.54984138721069176</v>
      </c>
      <c r="CH26" s="1" t="s">
        <v>11</v>
      </c>
      <c r="CI26">
        <f>'raw data (CT)'!N25</f>
        <v>18.658631830446701</v>
      </c>
      <c r="CJ26">
        <f>CJ25</f>
        <v>18.180611183594937</v>
      </c>
      <c r="CK26">
        <f>CJ26-CI26</f>
        <v>-0.47802064685176404</v>
      </c>
      <c r="CL26">
        <v>2</v>
      </c>
      <c r="CM26">
        <f t="shared" si="25"/>
        <v>0.7179619802638163</v>
      </c>
      <c r="CO26" s="1" t="s">
        <v>11</v>
      </c>
      <c r="CP26">
        <f>'raw data (CT)'!O25</f>
        <v>16.685498922221601</v>
      </c>
      <c r="CQ26">
        <f>CQ25</f>
        <v>16.19048256795282</v>
      </c>
      <c r="CR26">
        <f>CQ26-CP26</f>
        <v>-0.4950163542687811</v>
      </c>
      <c r="CS26">
        <v>2</v>
      </c>
      <c r="CT26">
        <f t="shared" si="27"/>
        <v>0.70955363461470133</v>
      </c>
      <c r="CV26" s="1" t="s">
        <v>11</v>
      </c>
      <c r="CW26" s="6">
        <f>'raw data (CT)'!P25</f>
        <v>24.975445400000002</v>
      </c>
      <c r="CX26">
        <f>CX25</f>
        <v>22.759140464956968</v>
      </c>
      <c r="CY26">
        <f>CX26-CW26</f>
        <v>-2.2163049350430342</v>
      </c>
      <c r="CZ26">
        <v>2</v>
      </c>
      <c r="DA26">
        <f t="shared" si="29"/>
        <v>0.21519180828994891</v>
      </c>
      <c r="DC26" s="1" t="s">
        <v>11</v>
      </c>
      <c r="DD26">
        <f>'raw data (CT)'!Q25</f>
        <v>20.100164885184402</v>
      </c>
      <c r="DE26">
        <f>DE25</f>
        <v>19.336807720581437</v>
      </c>
      <c r="DF26">
        <f>DE26-DD26</f>
        <v>-0.7633571646029651</v>
      </c>
      <c r="DG26">
        <v>2</v>
      </c>
      <c r="DH26">
        <f t="shared" si="31"/>
        <v>0.58912383785397249</v>
      </c>
      <c r="DJ26" s="1" t="s">
        <v>11</v>
      </c>
      <c r="DK26">
        <f>'raw data (CT)'!R25</f>
        <v>20.710012000536601</v>
      </c>
      <c r="DL26">
        <f>DL25</f>
        <v>19.492732279550413</v>
      </c>
      <c r="DM26">
        <f>DL26-DK26</f>
        <v>-1.2172797209861876</v>
      </c>
      <c r="DN26">
        <v>2</v>
      </c>
      <c r="DO26">
        <f t="shared" si="33"/>
        <v>0.43009291744595107</v>
      </c>
      <c r="DQ26" s="1" t="s">
        <v>11</v>
      </c>
      <c r="DR26">
        <f>'raw data (CT)'!S25</f>
        <v>23.043162283372201</v>
      </c>
      <c r="DS26">
        <f>DS25</f>
        <v>19.890571954385628</v>
      </c>
      <c r="DT26">
        <f>DS26-DR26</f>
        <v>-3.1525903289865731</v>
      </c>
      <c r="DU26">
        <v>2</v>
      </c>
      <c r="DV26">
        <f t="shared" si="35"/>
        <v>0.11245421724411143</v>
      </c>
      <c r="DX26" s="1" t="s">
        <v>11</v>
      </c>
      <c r="DY26" s="6">
        <f>'raw data (CT)'!T25</f>
        <v>15.921523464924199</v>
      </c>
      <c r="DZ26">
        <f>DZ25</f>
        <v>16.100101805295477</v>
      </c>
      <c r="EA26">
        <f>DZ26-DY26</f>
        <v>0.17857834037127773</v>
      </c>
      <c r="EB26">
        <v>2</v>
      </c>
      <c r="EC26">
        <f t="shared" si="37"/>
        <v>1.1317680694423511</v>
      </c>
      <c r="EE26" s="1" t="s">
        <v>11</v>
      </c>
      <c r="EF26" s="6">
        <f>'raw data (CT)'!U25</f>
        <v>40</v>
      </c>
      <c r="EG26">
        <f>EG25</f>
        <v>30.917666224676928</v>
      </c>
      <c r="EH26">
        <f>EG26-EF26</f>
        <v>-9.0823337753230717</v>
      </c>
      <c r="EI26">
        <v>2</v>
      </c>
      <c r="EJ26">
        <f t="shared" si="39"/>
        <v>1.8447822147008648E-3</v>
      </c>
      <c r="EL26" s="1" t="s">
        <v>11</v>
      </c>
      <c r="EM26" s="6">
        <f>'raw data (CT)'!V25</f>
        <v>15.650619814009501</v>
      </c>
      <c r="EN26">
        <f>EN25</f>
        <v>14.761757193633006</v>
      </c>
      <c r="EO26">
        <f>EN26-EM26</f>
        <v>-0.88886262037649466</v>
      </c>
      <c r="EP26">
        <v>2</v>
      </c>
      <c r="EQ26">
        <f t="shared" si="41"/>
        <v>0.54003970236999665</v>
      </c>
      <c r="ES26" s="1" t="s">
        <v>11</v>
      </c>
      <c r="ET26" s="6">
        <f>'raw data (CT)'!W25</f>
        <v>18.477691781675802</v>
      </c>
      <c r="EU26">
        <f>EU25</f>
        <v>19.084875726203943</v>
      </c>
      <c r="EV26">
        <f>EU26-ET26</f>
        <v>0.60718394452814195</v>
      </c>
      <c r="EW26">
        <v>2</v>
      </c>
      <c r="EX26">
        <f t="shared" si="43"/>
        <v>1.5232829468592397</v>
      </c>
      <c r="EZ26" s="1" t="s">
        <v>11</v>
      </c>
      <c r="FA26" s="6">
        <f>'raw data (CT)'!X25</f>
        <v>23.887848772300099</v>
      </c>
      <c r="FB26">
        <f>FB25</f>
        <v>21.087224816560678</v>
      </c>
      <c r="FC26">
        <f>FB26-FA26</f>
        <v>-2.8006239557394217</v>
      </c>
      <c r="FD26">
        <v>2</v>
      </c>
      <c r="FE26">
        <f t="shared" si="45"/>
        <v>0.14352520727881338</v>
      </c>
      <c r="FG26" s="1" t="s">
        <v>11</v>
      </c>
      <c r="FH26" s="6">
        <f>'raw data (CT)'!Y25</f>
        <v>23.614398639119699</v>
      </c>
      <c r="FI26">
        <f>FI25</f>
        <v>20.979730422171031</v>
      </c>
      <c r="FJ26">
        <f>FI26-FH26</f>
        <v>-2.6346682169486684</v>
      </c>
      <c r="FK26">
        <v>2</v>
      </c>
      <c r="FL26">
        <f t="shared" si="47"/>
        <v>0.16102223043573516</v>
      </c>
      <c r="FN26" s="1" t="s">
        <v>11</v>
      </c>
      <c r="FO26" s="6">
        <f>'raw data (CT)'!Z25</f>
        <v>16.4701903203926</v>
      </c>
      <c r="FP26">
        <f>FP25</f>
        <v>15.824092867795329</v>
      </c>
      <c r="FQ26">
        <f>FP26-FO26</f>
        <v>-0.64609745259727092</v>
      </c>
      <c r="FR26">
        <v>2</v>
      </c>
      <c r="FS26">
        <f t="shared" si="49"/>
        <v>0.63900651589694957</v>
      </c>
      <c r="FU26" s="1" t="s">
        <v>11</v>
      </c>
      <c r="FV26" s="6">
        <f>'raw data (CT)'!AA25</f>
        <v>40</v>
      </c>
      <c r="FW26">
        <f>FW25</f>
        <v>29.263186091273731</v>
      </c>
      <c r="FX26">
        <f>FW26-FV26</f>
        <v>-10.736813908726269</v>
      </c>
      <c r="FY26">
        <v>2</v>
      </c>
      <c r="FZ26">
        <f t="shared" si="51"/>
        <v>5.8599910890378684E-4</v>
      </c>
      <c r="GB26" s="1" t="s">
        <v>11</v>
      </c>
      <c r="GC26" s="6">
        <f>'raw data (CT)'!AB25</f>
        <v>14.9219395969864</v>
      </c>
      <c r="GD26">
        <f>GD25</f>
        <v>15.125932606673496</v>
      </c>
      <c r="GE26">
        <f>GD26-GC26</f>
        <v>0.20399300968709611</v>
      </c>
      <c r="GF26">
        <v>2</v>
      </c>
      <c r="GG26">
        <f t="shared" si="53"/>
        <v>1.1518820611036233</v>
      </c>
      <c r="GI26" s="1" t="s">
        <v>11</v>
      </c>
      <c r="GJ26" s="6">
        <f>'raw data (CT)'!AC25</f>
        <v>18.985950898917402</v>
      </c>
      <c r="GK26">
        <f>GK25</f>
        <v>18.288934999248522</v>
      </c>
      <c r="GL26">
        <f>GK26-GJ26</f>
        <v>-0.69701589966888022</v>
      </c>
      <c r="GM26">
        <v>2</v>
      </c>
      <c r="GN26">
        <f t="shared" si="55"/>
        <v>0.61684678671564741</v>
      </c>
      <c r="GP26" s="1" t="s">
        <v>11</v>
      </c>
      <c r="GQ26" s="6">
        <f>'raw data (CT)'!AD25</f>
        <v>13.353251986015399</v>
      </c>
      <c r="GR26">
        <f>GR25</f>
        <v>13.630710070069707</v>
      </c>
      <c r="GS26">
        <f>GR26-GQ26</f>
        <v>0.27745808405430772</v>
      </c>
      <c r="GT26">
        <v>2</v>
      </c>
      <c r="GU26">
        <f t="shared" si="57"/>
        <v>1.212057451420504</v>
      </c>
      <c r="GW26" s="1" t="s">
        <v>11</v>
      </c>
      <c r="GX26" s="6">
        <f>'raw data (CT)'!AE25</f>
        <v>20.528184648396699</v>
      </c>
      <c r="GY26">
        <f>GY25</f>
        <v>19.432931550734956</v>
      </c>
      <c r="GZ26">
        <f>GY26-GX26</f>
        <v>-1.0952530976617432</v>
      </c>
      <c r="HA26">
        <v>2</v>
      </c>
      <c r="HB26">
        <f t="shared" si="59"/>
        <v>0.46805400396049263</v>
      </c>
      <c r="HD26" s="1" t="s">
        <v>11</v>
      </c>
      <c r="HE26" s="6">
        <f>'raw data (CT)'!AF25</f>
        <v>19.849078467639099</v>
      </c>
      <c r="HF26">
        <f>HF25</f>
        <v>18.216096425428546</v>
      </c>
      <c r="HG26">
        <f>HF26-HE26</f>
        <v>-1.6329820422105534</v>
      </c>
      <c r="HH26">
        <v>2</v>
      </c>
      <c r="HI26">
        <f t="shared" si="61"/>
        <v>0.32242107594023284</v>
      </c>
      <c r="HK26" s="1" t="s">
        <v>11</v>
      </c>
      <c r="HL26" s="6">
        <f>'raw data (CT)'!AG25</f>
        <v>25.664703707367298</v>
      </c>
      <c r="HM26">
        <f>HM25</f>
        <v>22.648321545106789</v>
      </c>
      <c r="HN26">
        <f>HM26-HL26</f>
        <v>-3.0163821622605091</v>
      </c>
      <c r="HO26">
        <v>2</v>
      </c>
      <c r="HP26">
        <f t="shared" si="63"/>
        <v>0.12358862224098144</v>
      </c>
      <c r="HR26" s="1" t="s">
        <v>11</v>
      </c>
      <c r="HS26" s="6">
        <f>'raw data (CT)'!AH25</f>
        <v>18.226176993838099</v>
      </c>
      <c r="HT26">
        <f>HT25</f>
        <v>18.368906045840017</v>
      </c>
      <c r="HU26">
        <f>HT26-HS26</f>
        <v>0.14272905200191843</v>
      </c>
      <c r="HV26">
        <v>2</v>
      </c>
      <c r="HW26">
        <f t="shared" si="65"/>
        <v>1.1039914905379338</v>
      </c>
      <c r="HY26" s="1" t="s">
        <v>11</v>
      </c>
      <c r="HZ26" s="6">
        <f>'raw data (CT)'!AI25</f>
        <v>23.157145008299</v>
      </c>
      <c r="IA26">
        <f>IA25</f>
        <v>20.388606089565169</v>
      </c>
      <c r="IB26">
        <f>IA26-HZ26</f>
        <v>-2.7685389187338316</v>
      </c>
      <c r="IC26">
        <v>2</v>
      </c>
      <c r="ID26">
        <f t="shared" si="67"/>
        <v>0.14675291660937734</v>
      </c>
      <c r="IF26" s="1" t="s">
        <v>11</v>
      </c>
      <c r="IG26" s="6">
        <f>'raw data (CT)'!AJ25</f>
        <v>17.128491133928399</v>
      </c>
      <c r="IH26">
        <f>IH25</f>
        <v>16.927599762855628</v>
      </c>
      <c r="II26">
        <f>IH26-IG26</f>
        <v>-0.20089137107277111</v>
      </c>
      <c r="IJ26">
        <v>2</v>
      </c>
      <c r="IK26">
        <f t="shared" si="69"/>
        <v>0.87001285858679123</v>
      </c>
      <c r="IM26" s="1" t="s">
        <v>11</v>
      </c>
      <c r="IN26" s="6">
        <f>'raw data (CT)'!AK25</f>
        <v>21.553783134697099</v>
      </c>
      <c r="IO26">
        <f>IO25</f>
        <v>19.171111081095617</v>
      </c>
      <c r="IP26">
        <f>IO26-IN26</f>
        <v>-2.3826720536014818</v>
      </c>
      <c r="IQ26">
        <v>2</v>
      </c>
      <c r="IR26">
        <f t="shared" si="71"/>
        <v>0.19175391607007294</v>
      </c>
      <c r="IT26" s="1" t="s">
        <v>11</v>
      </c>
      <c r="IU26" s="6">
        <f>'raw data (CT)'!AL25</f>
        <v>13.418645087208199</v>
      </c>
      <c r="IV26">
        <f>IV25</f>
        <v>12.8005556356607</v>
      </c>
      <c r="IW26">
        <f>IV26-IU26</f>
        <v>-0.61808945154749928</v>
      </c>
      <c r="IX26">
        <v>2</v>
      </c>
      <c r="IY26">
        <f t="shared" si="73"/>
        <v>0.65153317636041608</v>
      </c>
      <c r="JA26" s="1" t="s">
        <v>11</v>
      </c>
      <c r="JB26" s="6">
        <f>'raw data (CT)'!AM25</f>
        <v>17.6297184893245</v>
      </c>
      <c r="JC26">
        <f>JC25</f>
        <v>17.95870726755674</v>
      </c>
      <c r="JD26">
        <f>JC26-JB26</f>
        <v>0.32898877823224026</v>
      </c>
      <c r="JE26">
        <v>2</v>
      </c>
      <c r="JF26">
        <f t="shared" si="75"/>
        <v>1.256132610483164</v>
      </c>
      <c r="JH26" s="1" t="s">
        <v>11</v>
      </c>
      <c r="JI26" s="6">
        <f>'raw data (CT)'!AN25</f>
        <v>16.477535923539602</v>
      </c>
      <c r="JJ26">
        <f>JJ25</f>
        <v>15.256277649510594</v>
      </c>
      <c r="JK26">
        <f>JJ26-JI26</f>
        <v>-1.2212582740290081</v>
      </c>
      <c r="JL26">
        <v>2</v>
      </c>
      <c r="JM26">
        <f t="shared" si="77"/>
        <v>0.42890847432448315</v>
      </c>
      <c r="JO26" s="1" t="s">
        <v>11</v>
      </c>
      <c r="JP26" s="6">
        <f>'raw data (CT)'!AO25</f>
        <v>21.136321001612501</v>
      </c>
      <c r="JQ26">
        <f>JQ25</f>
        <v>19.237559646512842</v>
      </c>
      <c r="JR26">
        <f>JQ26-JP26</f>
        <v>-1.8987613550996585</v>
      </c>
      <c r="JS26">
        <v>2</v>
      </c>
      <c r="JT26">
        <f t="shared" si="79"/>
        <v>0.26817351073587598</v>
      </c>
      <c r="JV26" s="1" t="s">
        <v>11</v>
      </c>
      <c r="JW26" s="6">
        <f>'raw data (CT)'!AP25</f>
        <v>20.2364706223387</v>
      </c>
      <c r="JX26">
        <f>JX25</f>
        <v>19.185998272815532</v>
      </c>
      <c r="JY26">
        <f>JX26-JW26</f>
        <v>-1.0504723495231687</v>
      </c>
      <c r="JZ26">
        <v>2</v>
      </c>
      <c r="KA26">
        <f t="shared" si="81"/>
        <v>0.48281006283035777</v>
      </c>
      <c r="KC26" s="1" t="s">
        <v>11</v>
      </c>
      <c r="KD26" s="6">
        <f>'raw data (CT)'!AQ25</f>
        <v>21.097231886378498</v>
      </c>
      <c r="KE26">
        <f>KE25</f>
        <v>20.149562891563207</v>
      </c>
      <c r="KF26">
        <f>KE26-KD26</f>
        <v>-0.94766899481529165</v>
      </c>
      <c r="KG26">
        <v>2</v>
      </c>
      <c r="KH26">
        <f t="shared" si="83"/>
        <v>0.51846949207355619</v>
      </c>
      <c r="KJ26" s="1" t="s">
        <v>11</v>
      </c>
      <c r="KK26" s="6">
        <f>'raw data (CT)'!AR25</f>
        <v>11.549440244578999</v>
      </c>
      <c r="KL26">
        <f>KL25</f>
        <v>11.001191089594538</v>
      </c>
      <c r="KM26">
        <f>KL26-KK26</f>
        <v>-0.54824915498446103</v>
      </c>
      <c r="KN26">
        <v>2</v>
      </c>
      <c r="KO26">
        <f t="shared" si="85"/>
        <v>0.68384954020179367</v>
      </c>
      <c r="KQ26" s="1" t="s">
        <v>11</v>
      </c>
      <c r="KR26" s="6">
        <f>'raw data (CT)'!AS25</f>
        <v>25.475453999999999</v>
      </c>
      <c r="KS26">
        <f>KS25</f>
        <v>22.871235492608644</v>
      </c>
      <c r="KT26">
        <f>KS26-KR26</f>
        <v>-2.6042185073913551</v>
      </c>
      <c r="KU26">
        <v>2</v>
      </c>
      <c r="KV26">
        <f t="shared" si="87"/>
        <v>0.16445690546407735</v>
      </c>
      <c r="KX26" s="1" t="s">
        <v>11</v>
      </c>
      <c r="KY26" s="6">
        <f>'raw data (CT)'!AT25</f>
        <v>12.8617468589491</v>
      </c>
      <c r="KZ26">
        <f>KZ25</f>
        <v>11.215127772608364</v>
      </c>
      <c r="LA26">
        <f>KZ26-KY26</f>
        <v>-1.6466190863407366</v>
      </c>
      <c r="LB26">
        <v>2</v>
      </c>
      <c r="LC26">
        <f t="shared" si="89"/>
        <v>0.31938775637039013</v>
      </c>
      <c r="LE26" s="1" t="s">
        <v>11</v>
      </c>
      <c r="LF26" s="6">
        <f>'raw data (CT)'!AU25</f>
        <v>24.414754599999998</v>
      </c>
      <c r="LG26">
        <f>LG25</f>
        <v>23.320749146720665</v>
      </c>
      <c r="LH26">
        <f>LG26-LF26</f>
        <v>-1.0940054532793333</v>
      </c>
      <c r="LI26">
        <v>2</v>
      </c>
      <c r="LJ26">
        <f t="shared" si="91"/>
        <v>0.4684589526930682</v>
      </c>
      <c r="LL26" s="1" t="s">
        <v>11</v>
      </c>
      <c r="LM26" s="6">
        <f>'raw data (CT)'!AV25</f>
        <v>21.577319943917502</v>
      </c>
      <c r="LN26">
        <f>LN25</f>
        <v>20.718054461687025</v>
      </c>
      <c r="LO26">
        <f>LN26-LM26</f>
        <v>-0.85926548223047661</v>
      </c>
      <c r="LP26">
        <v>2</v>
      </c>
      <c r="LQ26">
        <f t="shared" si="93"/>
        <v>0.55123313523860806</v>
      </c>
      <c r="LS26" s="1" t="s">
        <v>11</v>
      </c>
      <c r="LT26" s="6">
        <f>'raw data (CT)'!AW25</f>
        <v>13.1965093151035</v>
      </c>
      <c r="LU26">
        <f>LU25</f>
        <v>12.69034893700203</v>
      </c>
      <c r="LV26">
        <f>LU26-LT26</f>
        <v>-0.50616037810146963</v>
      </c>
      <c r="LW26">
        <v>2</v>
      </c>
      <c r="LX26">
        <f t="shared" si="95"/>
        <v>0.70409383807107107</v>
      </c>
    </row>
    <row r="27" spans="2:336" x14ac:dyDescent="0.25">
      <c r="B27" s="1" t="s">
        <v>12</v>
      </c>
      <c r="C27">
        <f>'raw data (CT)'!AX26</f>
        <v>8.6855630226728007</v>
      </c>
      <c r="D27">
        <f t="shared" si="96"/>
        <v>8.381564747564326</v>
      </c>
      <c r="E27">
        <f t="shared" ref="E27:E38" si="144">D27-C27</f>
        <v>-0.30399827510847466</v>
      </c>
      <c r="F27">
        <v>2</v>
      </c>
      <c r="G27">
        <f t="shared" si="1"/>
        <v>0.81000444207577293</v>
      </c>
      <c r="I27" s="1" t="s">
        <v>12</v>
      </c>
      <c r="J27" s="6">
        <f>'raw data (CT)'!C26</f>
        <v>17.2470586600366</v>
      </c>
      <c r="K27">
        <f t="shared" si="97"/>
        <v>16.906242537025712</v>
      </c>
      <c r="L27">
        <f t="shared" ref="L27:L30" si="145">K27-J27</f>
        <v>-0.34081612301088882</v>
      </c>
      <c r="M27">
        <v>2</v>
      </c>
      <c r="N27">
        <f t="shared" si="3"/>
        <v>0.78959451712230477</v>
      </c>
      <c r="P27" s="1" t="s">
        <v>12</v>
      </c>
      <c r="Q27" s="6">
        <f>'raw data (CT)'!D26</f>
        <v>19.534915180183798</v>
      </c>
      <c r="R27">
        <f t="shared" si="98"/>
        <v>19.990167897085747</v>
      </c>
      <c r="S27">
        <f t="shared" ref="S27:S30" si="146">R27-Q27</f>
        <v>0.45525271690194913</v>
      </c>
      <c r="T27">
        <v>2</v>
      </c>
      <c r="U27">
        <f t="shared" si="5"/>
        <v>1.3710229460468506</v>
      </c>
      <c r="W27" s="1" t="s">
        <v>12</v>
      </c>
      <c r="X27" s="6">
        <f>'raw data (CT)'!E26</f>
        <v>17.954664950117799</v>
      </c>
      <c r="Y27">
        <f t="shared" si="99"/>
        <v>17.084346793590367</v>
      </c>
      <c r="Z27">
        <f t="shared" ref="Z27:Z30" si="147">Y27-X27</f>
        <v>-0.87031815652743205</v>
      </c>
      <c r="AA27">
        <v>2</v>
      </c>
      <c r="AB27">
        <f t="shared" si="7"/>
        <v>0.5470262020221871</v>
      </c>
      <c r="AD27" s="1" t="s">
        <v>12</v>
      </c>
      <c r="AE27" s="6">
        <f>'raw data (CT)'!F26</f>
        <v>14.952750830933599</v>
      </c>
      <c r="AF27">
        <f t="shared" si="100"/>
        <v>14.453817354304618</v>
      </c>
      <c r="AG27">
        <f t="shared" ref="AG27:AG30" si="148">AF27-AE27</f>
        <v>-0.4989334766289808</v>
      </c>
      <c r="AH27">
        <v>2</v>
      </c>
      <c r="AI27">
        <f t="shared" si="9"/>
        <v>0.7076297085615888</v>
      </c>
      <c r="AK27" s="1" t="s">
        <v>12</v>
      </c>
      <c r="AL27" s="6">
        <f>'raw data (CT)'!G26</f>
        <v>40</v>
      </c>
      <c r="AM27">
        <f t="shared" si="101"/>
        <v>32.129758314536893</v>
      </c>
      <c r="AN27">
        <f t="shared" ref="AN27:AN30" si="149">AM27-AL27</f>
        <v>-7.8702416854631068</v>
      </c>
      <c r="AO27">
        <v>2</v>
      </c>
      <c r="AP27">
        <f t="shared" si="11"/>
        <v>4.2738687367098469E-3</v>
      </c>
      <c r="AR27" s="1" t="s">
        <v>12</v>
      </c>
      <c r="AS27" s="6">
        <f>'raw data (CT)'!H26</f>
        <v>13.8833979181767</v>
      </c>
      <c r="AT27">
        <f t="shared" si="102"/>
        <v>13.815727410847922</v>
      </c>
      <c r="AU27">
        <f t="shared" ref="AU27:AU30" si="150">AT27-AS27</f>
        <v>-6.7670507328777774E-2</v>
      </c>
      <c r="AV27">
        <v>2</v>
      </c>
      <c r="AW27">
        <f t="shared" si="13"/>
        <v>0.95417744730880349</v>
      </c>
      <c r="AY27" s="1" t="s">
        <v>12</v>
      </c>
      <c r="AZ27">
        <f>'raw data (CT)'!I26</f>
        <v>18.415695129369301</v>
      </c>
      <c r="BA27">
        <f t="shared" si="103"/>
        <v>16.814180779246751</v>
      </c>
      <c r="BB27">
        <f t="shared" ref="BB27:BB30" si="151">BA27-AZ27</f>
        <v>-1.6015143501225495</v>
      </c>
      <c r="BC27">
        <v>2</v>
      </c>
      <c r="BD27">
        <f t="shared" si="15"/>
        <v>0.32953089821083204</v>
      </c>
      <c r="BF27" s="1" t="s">
        <v>12</v>
      </c>
      <c r="BG27" s="6">
        <f>'raw data (CT)'!J26</f>
        <v>40</v>
      </c>
      <c r="BH27">
        <f t="shared" si="104"/>
        <v>33.884316396361264</v>
      </c>
      <c r="BI27">
        <f t="shared" ref="BI27:BI30" si="152">BH27-BG27</f>
        <v>-6.1156836036387361</v>
      </c>
      <c r="BJ27">
        <v>2</v>
      </c>
      <c r="BK27">
        <f t="shared" si="17"/>
        <v>1.4421013762591696E-2</v>
      </c>
      <c r="BM27" s="1" t="s">
        <v>12</v>
      </c>
      <c r="BN27" s="6">
        <f>'raw data (CT)'!K26</f>
        <v>19.2671124902207</v>
      </c>
      <c r="BO27">
        <f t="shared" si="105"/>
        <v>18.797749472919953</v>
      </c>
      <c r="BP27">
        <f t="shared" ref="BP27:BP30" si="153">BO27-BN27</f>
        <v>-0.46936301730074703</v>
      </c>
      <c r="BQ27">
        <v>2</v>
      </c>
      <c r="BR27">
        <f t="shared" si="19"/>
        <v>0.72228343194565114</v>
      </c>
      <c r="BT27" s="1" t="s">
        <v>12</v>
      </c>
      <c r="BU27">
        <f>'raw data (CT)'!L26</f>
        <v>20.113077395290599</v>
      </c>
      <c r="BV27">
        <f t="shared" si="106"/>
        <v>20.142197129415532</v>
      </c>
      <c r="BW27">
        <f t="shared" ref="BW27:BW30" si="154">BV27-BU27</f>
        <v>2.9119734124932961E-2</v>
      </c>
      <c r="BX27">
        <v>2</v>
      </c>
      <c r="BY27">
        <f t="shared" si="21"/>
        <v>1.0203893412856675</v>
      </c>
      <c r="CA27" s="1" t="s">
        <v>12</v>
      </c>
      <c r="CB27" s="6">
        <f>'raw data (CT)'!M26</f>
        <v>14.1461421098917</v>
      </c>
      <c r="CC27">
        <f t="shared" si="107"/>
        <v>13.853013643955933</v>
      </c>
      <c r="CD27">
        <f t="shared" ref="CD27:CD30" si="155">CC27-CB27</f>
        <v>-0.29312846593576758</v>
      </c>
      <c r="CE27">
        <v>2</v>
      </c>
      <c r="CF27">
        <f t="shared" si="23"/>
        <v>0.81613036993253951</v>
      </c>
      <c r="CH27" s="1" t="s">
        <v>12</v>
      </c>
      <c r="CI27">
        <f>'raw data (CT)'!N26</f>
        <v>20.332603770088902</v>
      </c>
      <c r="CJ27">
        <f t="shared" si="108"/>
        <v>18.180611183594937</v>
      </c>
      <c r="CK27">
        <f t="shared" ref="CK27:CK30" si="156">CJ27-CI27</f>
        <v>-2.1519925864939644</v>
      </c>
      <c r="CL27">
        <v>2</v>
      </c>
      <c r="CM27">
        <f t="shared" si="25"/>
        <v>0.22500163865025935</v>
      </c>
      <c r="CO27" s="1" t="s">
        <v>12</v>
      </c>
      <c r="CP27">
        <f>'raw data (CT)'!O26</f>
        <v>16.933353496563999</v>
      </c>
      <c r="CQ27">
        <f t="shared" si="109"/>
        <v>16.19048256795282</v>
      </c>
      <c r="CR27">
        <f t="shared" ref="CR27:CR30" si="157">CQ27-CP27</f>
        <v>-0.74287092861117898</v>
      </c>
      <c r="CS27">
        <v>2</v>
      </c>
      <c r="CT27">
        <f t="shared" si="27"/>
        <v>0.59754906004410824</v>
      </c>
      <c r="CV27" s="1" t="s">
        <v>12</v>
      </c>
      <c r="CW27" s="6">
        <f>'raw data (CT)'!P26</f>
        <v>24.303588098315998</v>
      </c>
      <c r="CX27">
        <f t="shared" si="110"/>
        <v>22.759140464956968</v>
      </c>
      <c r="CY27">
        <f t="shared" ref="CY27:CY30" si="158">CX27-CW27</f>
        <v>-1.5444476333590309</v>
      </c>
      <c r="CZ27">
        <v>2</v>
      </c>
      <c r="DA27">
        <f t="shared" si="29"/>
        <v>0.34282693474209286</v>
      </c>
      <c r="DC27" s="1" t="s">
        <v>12</v>
      </c>
      <c r="DD27">
        <f>'raw data (CT)'!Q26</f>
        <v>20.9976060989936</v>
      </c>
      <c r="DE27">
        <f t="shared" si="111"/>
        <v>19.336807720581437</v>
      </c>
      <c r="DF27">
        <f t="shared" ref="DF27:DF30" si="159">DE27-DD27</f>
        <v>-1.6607983784121636</v>
      </c>
      <c r="DG27">
        <v>2</v>
      </c>
      <c r="DH27">
        <f t="shared" si="31"/>
        <v>0.31626408149195034</v>
      </c>
      <c r="DJ27" s="1" t="s">
        <v>12</v>
      </c>
      <c r="DK27">
        <f>'raw data (CT)'!R26</f>
        <v>20.801616275521901</v>
      </c>
      <c r="DL27">
        <f t="shared" si="112"/>
        <v>19.492732279550413</v>
      </c>
      <c r="DM27">
        <f t="shared" ref="DM27:DM30" si="160">DL27-DK27</f>
        <v>-1.3088839959714882</v>
      </c>
      <c r="DN27">
        <v>2</v>
      </c>
      <c r="DO27">
        <f t="shared" si="33"/>
        <v>0.40363299121477492</v>
      </c>
      <c r="DQ27" s="1" t="s">
        <v>12</v>
      </c>
      <c r="DR27">
        <f>'raw data (CT)'!S26</f>
        <v>20.651102286585299</v>
      </c>
      <c r="DS27">
        <f t="shared" si="113"/>
        <v>19.890571954385628</v>
      </c>
      <c r="DT27">
        <f t="shared" ref="DT27:DT30" si="161">DS27-DR27</f>
        <v>-0.76053033219967148</v>
      </c>
      <c r="DU27">
        <v>2</v>
      </c>
      <c r="DV27">
        <f t="shared" si="35"/>
        <v>0.59027930517731564</v>
      </c>
      <c r="DX27" s="1" t="s">
        <v>12</v>
      </c>
      <c r="DY27" s="6">
        <f>'raw data (CT)'!T26</f>
        <v>16.495811361118001</v>
      </c>
      <c r="DZ27">
        <f t="shared" si="114"/>
        <v>16.100101805295477</v>
      </c>
      <c r="EA27">
        <f t="shared" ref="EA27:EA30" si="162">DZ27-DY27</f>
        <v>-0.39570955582252409</v>
      </c>
      <c r="EB27">
        <v>2</v>
      </c>
      <c r="EC27">
        <f t="shared" si="37"/>
        <v>0.76011543966611539</v>
      </c>
      <c r="EE27" s="1" t="s">
        <v>12</v>
      </c>
      <c r="EF27" s="6">
        <f>'raw data (CT)'!U26</f>
        <v>40</v>
      </c>
      <c r="EG27">
        <f t="shared" si="115"/>
        <v>30.917666224676928</v>
      </c>
      <c r="EH27">
        <f t="shared" ref="EH27:EH30" si="163">EG27-EF27</f>
        <v>-9.0823337753230717</v>
      </c>
      <c r="EI27">
        <v>2</v>
      </c>
      <c r="EJ27">
        <f t="shared" si="39"/>
        <v>1.8447822147008648E-3</v>
      </c>
      <c r="EL27" s="1" t="s">
        <v>12</v>
      </c>
      <c r="EM27" s="6">
        <f>'raw data (CT)'!V26</f>
        <v>15.404508864708401</v>
      </c>
      <c r="EN27">
        <f t="shared" si="116"/>
        <v>14.761757193633006</v>
      </c>
      <c r="EO27">
        <f t="shared" ref="EO27:EO30" si="164">EN27-EM27</f>
        <v>-0.64275167107539488</v>
      </c>
      <c r="EP27">
        <v>2</v>
      </c>
      <c r="EQ27">
        <f t="shared" si="41"/>
        <v>0.64049016778510348</v>
      </c>
      <c r="ES27" s="1" t="s">
        <v>12</v>
      </c>
      <c r="ET27" s="6">
        <f>'raw data (CT)'!W26</f>
        <v>19.6853942916226</v>
      </c>
      <c r="EU27">
        <f t="shared" si="117"/>
        <v>19.084875726203943</v>
      </c>
      <c r="EV27">
        <f t="shared" ref="EV27:EV30" si="165">EU27-ET27</f>
        <v>-0.60051856541865689</v>
      </c>
      <c r="EW27">
        <v>2</v>
      </c>
      <c r="EX27">
        <f t="shared" si="43"/>
        <v>0.6595168546156136</v>
      </c>
      <c r="EZ27" s="1" t="s">
        <v>12</v>
      </c>
      <c r="FA27" s="6">
        <f>'raw data (CT)'!X26</f>
        <v>24.920245965332199</v>
      </c>
      <c r="FB27">
        <f t="shared" si="118"/>
        <v>21.087224816560678</v>
      </c>
      <c r="FC27">
        <f t="shared" ref="FC27:FC30" si="166">FB27-FA27</f>
        <v>-3.8330211487715218</v>
      </c>
      <c r="FD27">
        <v>2</v>
      </c>
      <c r="FE27">
        <f t="shared" si="45"/>
        <v>7.0169060248976484E-2</v>
      </c>
      <c r="FG27" s="1" t="s">
        <v>12</v>
      </c>
      <c r="FH27" s="6">
        <f>'raw data (CT)'!Y26</f>
        <v>22.5160267671978</v>
      </c>
      <c r="FI27">
        <f t="shared" si="119"/>
        <v>20.979730422171031</v>
      </c>
      <c r="FJ27">
        <f t="shared" ref="FJ27:FJ30" si="167">FI27-FH27</f>
        <v>-1.5362963450267699</v>
      </c>
      <c r="FK27">
        <v>2</v>
      </c>
      <c r="FL27">
        <f t="shared" si="47"/>
        <v>0.34476940385133947</v>
      </c>
      <c r="FN27" s="1" t="s">
        <v>12</v>
      </c>
      <c r="FO27" s="6">
        <f>'raw data (CT)'!Z26</f>
        <v>16.570385392821802</v>
      </c>
      <c r="FP27">
        <f t="shared" si="120"/>
        <v>15.824092867795329</v>
      </c>
      <c r="FQ27">
        <f t="shared" ref="FQ27:FQ30" si="168">FP27-FO27</f>
        <v>-0.74629252502647248</v>
      </c>
      <c r="FR27">
        <v>2</v>
      </c>
      <c r="FS27">
        <f t="shared" si="49"/>
        <v>0.5961335501442997</v>
      </c>
      <c r="FU27" s="1" t="s">
        <v>12</v>
      </c>
      <c r="FV27" s="6">
        <f>'raw data (CT)'!AA26</f>
        <v>40</v>
      </c>
      <c r="FW27">
        <f t="shared" si="121"/>
        <v>29.263186091273731</v>
      </c>
      <c r="FX27">
        <f t="shared" ref="FX27:FX30" si="169">FW27-FV27</f>
        <v>-10.736813908726269</v>
      </c>
      <c r="FY27">
        <v>2</v>
      </c>
      <c r="FZ27">
        <f t="shared" si="51"/>
        <v>5.8599910890378684E-4</v>
      </c>
      <c r="GB27" s="1" t="s">
        <v>12</v>
      </c>
      <c r="GC27" s="6">
        <f>'raw data (CT)'!AB26</f>
        <v>15.5159840301322</v>
      </c>
      <c r="GD27">
        <f t="shared" si="122"/>
        <v>15.125932606673496</v>
      </c>
      <c r="GE27">
        <f t="shared" ref="GE27:GE30" si="170">GD27-GC27</f>
        <v>-0.39005142345870425</v>
      </c>
      <c r="GF27">
        <v>2</v>
      </c>
      <c r="GG27">
        <f t="shared" si="53"/>
        <v>0.76310240395403317</v>
      </c>
      <c r="GI27" s="1" t="s">
        <v>12</v>
      </c>
      <c r="GJ27" s="6">
        <f>'raw data (CT)'!AC26</f>
        <v>19.770719969162698</v>
      </c>
      <c r="GK27">
        <f t="shared" si="123"/>
        <v>18.288934999248522</v>
      </c>
      <c r="GL27">
        <f t="shared" ref="GL27:GL30" si="171">GK27-GJ27</f>
        <v>-1.4817849699141767</v>
      </c>
      <c r="GM27">
        <v>2</v>
      </c>
      <c r="GN27">
        <f t="shared" si="55"/>
        <v>0.35804554711633346</v>
      </c>
      <c r="GP27" s="1" t="s">
        <v>12</v>
      </c>
      <c r="GQ27" s="6">
        <f>'raw data (CT)'!AD26</f>
        <v>13.4733688967079</v>
      </c>
      <c r="GR27">
        <f t="shared" si="124"/>
        <v>13.630710070069707</v>
      </c>
      <c r="GS27">
        <f t="shared" ref="GS27:GS30" si="172">GR27-GQ27</f>
        <v>0.15734117336180731</v>
      </c>
      <c r="GT27">
        <v>2</v>
      </c>
      <c r="GU27">
        <f t="shared" si="57"/>
        <v>1.11522992085785</v>
      </c>
      <c r="GW27" s="1" t="s">
        <v>12</v>
      </c>
      <c r="GX27" s="6">
        <f>'raw data (CT)'!AE26</f>
        <v>20.103918932550702</v>
      </c>
      <c r="GY27">
        <f t="shared" si="125"/>
        <v>19.432931550734956</v>
      </c>
      <c r="GZ27">
        <f t="shared" ref="GZ27:GZ30" si="173">GY27-GX27</f>
        <v>-0.67098738181574547</v>
      </c>
      <c r="HA27">
        <v>2</v>
      </c>
      <c r="HB27">
        <f t="shared" si="59"/>
        <v>0.62807668386898907</v>
      </c>
      <c r="HD27" s="1" t="s">
        <v>12</v>
      </c>
      <c r="HE27" s="6">
        <f>'raw data (CT)'!AF26</f>
        <v>19.400986084434901</v>
      </c>
      <c r="HF27">
        <f t="shared" si="126"/>
        <v>18.216096425428546</v>
      </c>
      <c r="HG27">
        <f t="shared" ref="HG27:HG30" si="174">HF27-HE27</f>
        <v>-1.1848896590063553</v>
      </c>
      <c r="HH27">
        <v>2</v>
      </c>
      <c r="HI27">
        <f t="shared" si="61"/>
        <v>0.43985817814926492</v>
      </c>
      <c r="HK27" s="1" t="s">
        <v>12</v>
      </c>
      <c r="HL27" s="6">
        <f>'raw data (CT)'!AG26</f>
        <v>24.9157184120557</v>
      </c>
      <c r="HM27">
        <f t="shared" si="127"/>
        <v>22.648321545106789</v>
      </c>
      <c r="HN27">
        <f t="shared" ref="HN27:HN30" si="175">HM27-HL27</f>
        <v>-2.2673968669489106</v>
      </c>
      <c r="HO27">
        <v>2</v>
      </c>
      <c r="HP27">
        <f t="shared" si="63"/>
        <v>0.2077043207374796</v>
      </c>
      <c r="HR27" s="1" t="s">
        <v>12</v>
      </c>
      <c r="HS27" s="6">
        <f>'raw data (CT)'!AH26</f>
        <v>19.790645561289999</v>
      </c>
      <c r="HT27">
        <f t="shared" si="128"/>
        <v>18.368906045840017</v>
      </c>
      <c r="HU27">
        <f t="shared" ref="HU27:HU30" si="176">HT27-HS27</f>
        <v>-1.4217395154499819</v>
      </c>
      <c r="HV27">
        <v>2</v>
      </c>
      <c r="HW27">
        <f t="shared" si="65"/>
        <v>0.37326198373373926</v>
      </c>
      <c r="HY27" s="1" t="s">
        <v>12</v>
      </c>
      <c r="HZ27" s="6">
        <f>'raw data (CT)'!AI26</f>
        <v>21.467349195933501</v>
      </c>
      <c r="IA27">
        <f t="shared" si="129"/>
        <v>20.388606089565169</v>
      </c>
      <c r="IB27">
        <f t="shared" ref="IB27:IB30" si="177">IA27-HZ27</f>
        <v>-1.0787431063683321</v>
      </c>
      <c r="IC27">
        <v>2</v>
      </c>
      <c r="ID27">
        <f t="shared" si="67"/>
        <v>0.4734411114502563</v>
      </c>
      <c r="IF27" s="1" t="s">
        <v>12</v>
      </c>
      <c r="IG27" s="6">
        <f>'raw data (CT)'!AJ26</f>
        <v>18.579067721545599</v>
      </c>
      <c r="IH27">
        <f t="shared" si="130"/>
        <v>16.927599762855628</v>
      </c>
      <c r="II27">
        <f t="shared" ref="II27:II30" si="178">IH27-IG27</f>
        <v>-1.6514679586899703</v>
      </c>
      <c r="IJ27">
        <v>2</v>
      </c>
      <c r="IK27">
        <f t="shared" si="69"/>
        <v>0.31831610172194458</v>
      </c>
      <c r="IM27" s="1" t="s">
        <v>12</v>
      </c>
      <c r="IN27" s="6">
        <f>'raw data (CT)'!AK26</f>
        <v>18.2814093517344</v>
      </c>
      <c r="IO27">
        <f t="shared" si="131"/>
        <v>19.171111081095617</v>
      </c>
      <c r="IP27">
        <f t="shared" ref="IP27:IP30" si="179">IO27-IN27</f>
        <v>0.88970172936121728</v>
      </c>
      <c r="IQ27">
        <v>2</v>
      </c>
      <c r="IR27">
        <f t="shared" si="71"/>
        <v>1.8527930276478655</v>
      </c>
      <c r="IT27" s="1" t="s">
        <v>12</v>
      </c>
      <c r="IU27" s="6">
        <f>'raw data (CT)'!AL26</f>
        <v>12.975336554956</v>
      </c>
      <c r="IV27">
        <f t="shared" si="132"/>
        <v>12.8005556356607</v>
      </c>
      <c r="IW27">
        <f t="shared" ref="IW27:IW30" si="180">IV27-IU27</f>
        <v>-0.1747809192952996</v>
      </c>
      <c r="IX27">
        <v>2</v>
      </c>
      <c r="IY27">
        <f t="shared" si="73"/>
        <v>0.88590203769542875</v>
      </c>
      <c r="JA27" s="1" t="s">
        <v>12</v>
      </c>
      <c r="JB27" s="6">
        <f>'raw data (CT)'!AM26</f>
        <v>19.3587162967459</v>
      </c>
      <c r="JC27">
        <f t="shared" si="133"/>
        <v>17.95870726755674</v>
      </c>
      <c r="JD27">
        <f t="shared" ref="JD27:JD30" si="181">JC27-JB27</f>
        <v>-1.4000090291891603</v>
      </c>
      <c r="JE27">
        <v>2</v>
      </c>
      <c r="JF27">
        <f t="shared" si="75"/>
        <v>0.37892677008538544</v>
      </c>
      <c r="JH27" s="1" t="s">
        <v>12</v>
      </c>
      <c r="JI27" s="6">
        <f>'raw data (CT)'!AN26</f>
        <v>16.666885834468999</v>
      </c>
      <c r="JJ27">
        <f t="shared" si="134"/>
        <v>15.256277649510594</v>
      </c>
      <c r="JK27">
        <f t="shared" ref="JK27:JK30" si="182">JJ27-JI27</f>
        <v>-1.4106081849584058</v>
      </c>
      <c r="JL27">
        <v>2</v>
      </c>
      <c r="JM27">
        <f t="shared" si="77"/>
        <v>0.37615308169567757</v>
      </c>
      <c r="JO27" s="1" t="s">
        <v>12</v>
      </c>
      <c r="JP27" s="6">
        <f>'raw data (CT)'!AO26</f>
        <v>19.911798081853298</v>
      </c>
      <c r="JQ27">
        <f t="shared" si="135"/>
        <v>19.237559646512842</v>
      </c>
      <c r="JR27">
        <f t="shared" ref="JR27:JR30" si="183">JQ27-JP27</f>
        <v>-0.67423843534045602</v>
      </c>
      <c r="JS27">
        <v>2</v>
      </c>
      <c r="JT27">
        <f t="shared" si="79"/>
        <v>0.62666293258724093</v>
      </c>
      <c r="JV27" s="1" t="s">
        <v>12</v>
      </c>
      <c r="JW27" s="6">
        <f>'raw data (CT)'!AP26</f>
        <v>21.0257608073154</v>
      </c>
      <c r="JX27">
        <f t="shared" si="136"/>
        <v>19.185998272815532</v>
      </c>
      <c r="JY27">
        <f t="shared" ref="JY27:JY30" si="184">JX27-JW27</f>
        <v>-1.8397625344998687</v>
      </c>
      <c r="JZ27">
        <v>2</v>
      </c>
      <c r="KA27">
        <f t="shared" si="81"/>
        <v>0.27936776426050197</v>
      </c>
      <c r="KC27" s="1" t="s">
        <v>12</v>
      </c>
      <c r="KD27" s="6">
        <f>'raw data (CT)'!AQ26</f>
        <v>21.853280928657199</v>
      </c>
      <c r="KE27">
        <f t="shared" si="137"/>
        <v>20.149562891563207</v>
      </c>
      <c r="KF27">
        <f t="shared" ref="KF27:KF30" si="185">KE27-KD27</f>
        <v>-1.7037180370939922</v>
      </c>
      <c r="KG27">
        <v>2</v>
      </c>
      <c r="KH27">
        <f t="shared" si="83"/>
        <v>0.30699391455714781</v>
      </c>
      <c r="KJ27" s="1" t="s">
        <v>12</v>
      </c>
      <c r="KK27" s="6">
        <f>'raw data (CT)'!AR26</f>
        <v>11.412146661540399</v>
      </c>
      <c r="KL27">
        <f t="shared" si="138"/>
        <v>11.001191089594538</v>
      </c>
      <c r="KM27">
        <f t="shared" ref="KM27:KM30" si="186">KL27-KK27</f>
        <v>-0.41095557194586085</v>
      </c>
      <c r="KN27">
        <v>2</v>
      </c>
      <c r="KO27">
        <f t="shared" si="85"/>
        <v>0.75212503716396228</v>
      </c>
      <c r="KQ27" s="1" t="s">
        <v>12</v>
      </c>
      <c r="KR27" s="6">
        <f>'raw data (CT)'!AS26</f>
        <v>25.3188667713451</v>
      </c>
      <c r="KS27">
        <f t="shared" si="139"/>
        <v>22.871235492608644</v>
      </c>
      <c r="KT27">
        <f t="shared" ref="KT27:KT30" si="187">KS27-KR27</f>
        <v>-2.4476312787364556</v>
      </c>
      <c r="KU27">
        <v>2</v>
      </c>
      <c r="KV27">
        <f t="shared" si="87"/>
        <v>0.1833114390522724</v>
      </c>
      <c r="KX27" s="1" t="s">
        <v>12</v>
      </c>
      <c r="KY27" s="6">
        <f>'raw data (CT)'!AT26</f>
        <v>11.807538335078601</v>
      </c>
      <c r="KZ27">
        <f t="shared" si="140"/>
        <v>11.215127772608364</v>
      </c>
      <c r="LA27">
        <f t="shared" ref="LA27:LA30" si="188">KZ27-KY27</f>
        <v>-0.59241056247023671</v>
      </c>
      <c r="LB27">
        <v>2</v>
      </c>
      <c r="LC27">
        <f t="shared" si="89"/>
        <v>0.66323380021983158</v>
      </c>
      <c r="LE27" s="1" t="s">
        <v>12</v>
      </c>
      <c r="LF27" s="6">
        <f>'raw data (CT)'!AU26</f>
        <v>25.1166716105948</v>
      </c>
      <c r="LG27">
        <f t="shared" si="141"/>
        <v>23.320749146720665</v>
      </c>
      <c r="LH27">
        <f t="shared" ref="LH27:LH30" si="189">LG27-LF27</f>
        <v>-1.7959224638741347</v>
      </c>
      <c r="LI27">
        <v>2</v>
      </c>
      <c r="LJ27">
        <f t="shared" si="91"/>
        <v>0.28798738775034782</v>
      </c>
      <c r="LL27" s="1" t="s">
        <v>12</v>
      </c>
      <c r="LM27" s="6">
        <f>'raw data (CT)'!AV26</f>
        <v>22.868794963199001</v>
      </c>
      <c r="LN27">
        <f t="shared" si="142"/>
        <v>20.718054461687025</v>
      </c>
      <c r="LO27">
        <f t="shared" ref="LO27:LO30" si="190">LN27-LM27</f>
        <v>-2.1507405015119758</v>
      </c>
      <c r="LP27">
        <v>2</v>
      </c>
      <c r="LQ27">
        <f t="shared" si="93"/>
        <v>0.22519699764854514</v>
      </c>
      <c r="LS27" s="1" t="s">
        <v>12</v>
      </c>
      <c r="LT27" s="6">
        <f>'raw data (CT)'!AW26</f>
        <v>13.2704329953071</v>
      </c>
      <c r="LU27">
        <f t="shared" si="143"/>
        <v>12.69034893700203</v>
      </c>
      <c r="LV27">
        <f t="shared" ref="LV27:LV30" si="191">LU27-LT27</f>
        <v>-0.58008405830507037</v>
      </c>
      <c r="LW27">
        <v>2</v>
      </c>
      <c r="LX27">
        <f t="shared" si="95"/>
        <v>0.6689248015031084</v>
      </c>
    </row>
    <row r="28" spans="2:336" x14ac:dyDescent="0.25">
      <c r="B28" s="1" t="s">
        <v>13</v>
      </c>
      <c r="C28">
        <f>'raw data (CT)'!AX27</f>
        <v>9.7001753984736698</v>
      </c>
      <c r="D28">
        <f t="shared" si="96"/>
        <v>8.381564747564326</v>
      </c>
      <c r="E28">
        <f t="shared" si="144"/>
        <v>-1.3186106509093438</v>
      </c>
      <c r="F28">
        <v>2</v>
      </c>
      <c r="G28">
        <f t="shared" si="1"/>
        <v>0.40092084910589743</v>
      </c>
      <c r="I28" s="1" t="s">
        <v>13</v>
      </c>
      <c r="J28" s="6">
        <f>'raw data (CT)'!C27</f>
        <v>18.1508297978225</v>
      </c>
      <c r="K28">
        <f t="shared" si="97"/>
        <v>16.906242537025712</v>
      </c>
      <c r="L28">
        <f t="shared" si="145"/>
        <v>-1.2445872607967878</v>
      </c>
      <c r="M28">
        <v>2</v>
      </c>
      <c r="N28">
        <f t="shared" si="3"/>
        <v>0.42202861854757112</v>
      </c>
      <c r="P28" s="1" t="s">
        <v>13</v>
      </c>
      <c r="Q28" s="6">
        <f>'raw data (CT)'!D27</f>
        <v>21.188544181899601</v>
      </c>
      <c r="R28">
        <f t="shared" si="98"/>
        <v>19.990167897085747</v>
      </c>
      <c r="S28">
        <f t="shared" si="146"/>
        <v>-1.1983762848138539</v>
      </c>
      <c r="T28">
        <v>2</v>
      </c>
      <c r="U28">
        <f t="shared" si="5"/>
        <v>0.43576544827078684</v>
      </c>
      <c r="W28" s="1" t="s">
        <v>13</v>
      </c>
      <c r="X28" s="6">
        <f>'raw data (CT)'!E27</f>
        <v>18.4527038848633</v>
      </c>
      <c r="Y28">
        <f t="shared" si="99"/>
        <v>17.084346793590367</v>
      </c>
      <c r="Z28">
        <f t="shared" si="147"/>
        <v>-1.3683570912729337</v>
      </c>
      <c r="AA28">
        <v>2</v>
      </c>
      <c r="AB28">
        <f t="shared" si="7"/>
        <v>0.38733208241266359</v>
      </c>
      <c r="AD28" s="1" t="s">
        <v>13</v>
      </c>
      <c r="AE28" s="6">
        <f>'raw data (CT)'!F27</f>
        <v>15.8503705686916</v>
      </c>
      <c r="AF28">
        <f t="shared" si="100"/>
        <v>14.453817354304618</v>
      </c>
      <c r="AG28">
        <f t="shared" si="148"/>
        <v>-1.3965532143869819</v>
      </c>
      <c r="AH28">
        <v>2</v>
      </c>
      <c r="AI28">
        <f t="shared" si="9"/>
        <v>0.37983553481962024</v>
      </c>
      <c r="AK28" s="1" t="s">
        <v>13</v>
      </c>
      <c r="AL28" s="6">
        <f>'raw data (CT)'!G27</f>
        <v>40</v>
      </c>
      <c r="AM28">
        <f t="shared" si="101"/>
        <v>32.129758314536893</v>
      </c>
      <c r="AN28">
        <f t="shared" si="149"/>
        <v>-7.8702416854631068</v>
      </c>
      <c r="AO28">
        <v>2</v>
      </c>
      <c r="AP28">
        <f t="shared" si="11"/>
        <v>4.2738687367098469E-3</v>
      </c>
      <c r="AR28" s="1" t="s">
        <v>13</v>
      </c>
      <c r="AS28" s="6">
        <f>'raw data (CT)'!H27</f>
        <v>14.8286975411888</v>
      </c>
      <c r="AT28">
        <f t="shared" si="102"/>
        <v>13.815727410847922</v>
      </c>
      <c r="AU28">
        <f t="shared" si="150"/>
        <v>-1.0129701303408787</v>
      </c>
      <c r="AV28">
        <v>2</v>
      </c>
      <c r="AW28">
        <f t="shared" si="13"/>
        <v>0.49552504091097072</v>
      </c>
      <c r="AY28" s="1" t="s">
        <v>13</v>
      </c>
      <c r="AZ28">
        <f>'raw data (CT)'!I27</f>
        <v>18.659197419398499</v>
      </c>
      <c r="BA28">
        <f t="shared" si="103"/>
        <v>16.814180779246751</v>
      </c>
      <c r="BB28">
        <f t="shared" si="151"/>
        <v>-1.8450166401517478</v>
      </c>
      <c r="BC28">
        <v>2</v>
      </c>
      <c r="BD28">
        <f t="shared" si="15"/>
        <v>0.27835219400377792</v>
      </c>
      <c r="BF28" s="1" t="s">
        <v>13</v>
      </c>
      <c r="BG28" s="6">
        <f>'raw data (CT)'!J27</f>
        <v>40</v>
      </c>
      <c r="BH28">
        <f t="shared" si="104"/>
        <v>33.884316396361264</v>
      </c>
      <c r="BI28">
        <f t="shared" si="152"/>
        <v>-6.1156836036387361</v>
      </c>
      <c r="BJ28">
        <v>2</v>
      </c>
      <c r="BK28">
        <f t="shared" si="17"/>
        <v>1.4421013762591696E-2</v>
      </c>
      <c r="BM28" s="1" t="s">
        <v>13</v>
      </c>
      <c r="BN28" s="6">
        <f>'raw data (CT)'!K27</f>
        <v>20.0650151507114</v>
      </c>
      <c r="BO28">
        <f t="shared" si="105"/>
        <v>18.797749472919953</v>
      </c>
      <c r="BP28">
        <f t="shared" si="153"/>
        <v>-1.2672656777914462</v>
      </c>
      <c r="BQ28">
        <v>2</v>
      </c>
      <c r="BR28">
        <f t="shared" si="19"/>
        <v>0.41544641771041624</v>
      </c>
      <c r="BT28" s="1" t="s">
        <v>13</v>
      </c>
      <c r="BU28">
        <f>'raw data (CT)'!L27</f>
        <v>21.8229899214558</v>
      </c>
      <c r="BV28">
        <f t="shared" si="106"/>
        <v>20.142197129415532</v>
      </c>
      <c r="BW28">
        <f t="shared" si="154"/>
        <v>-1.6807927920402683</v>
      </c>
      <c r="BX28">
        <v>2</v>
      </c>
      <c r="BY28">
        <f t="shared" si="21"/>
        <v>0.31191118819719466</v>
      </c>
      <c r="CA28" s="1" t="s">
        <v>13</v>
      </c>
      <c r="CB28" s="6">
        <f>'raw data (CT)'!M27</f>
        <v>15.200266539941</v>
      </c>
      <c r="CC28">
        <f t="shared" si="107"/>
        <v>13.853013643955933</v>
      </c>
      <c r="CD28">
        <f t="shared" si="155"/>
        <v>-1.3472528959850667</v>
      </c>
      <c r="CE28">
        <v>2</v>
      </c>
      <c r="CF28">
        <f t="shared" si="23"/>
        <v>0.39303974246788542</v>
      </c>
      <c r="CH28" s="1" t="s">
        <v>13</v>
      </c>
      <c r="CI28">
        <f>'raw data (CT)'!N27</f>
        <v>19.400610765795101</v>
      </c>
      <c r="CJ28">
        <f t="shared" si="108"/>
        <v>18.180611183594937</v>
      </c>
      <c r="CK28">
        <f t="shared" si="156"/>
        <v>-1.2199995822001632</v>
      </c>
      <c r="CL28">
        <v>2</v>
      </c>
      <c r="CM28">
        <f t="shared" si="25"/>
        <v>0.42928284253778737</v>
      </c>
      <c r="CO28" s="1" t="s">
        <v>13</v>
      </c>
      <c r="CP28">
        <f>'raw data (CT)'!O27</f>
        <v>16.919792112981899</v>
      </c>
      <c r="CQ28">
        <f t="shared" si="109"/>
        <v>16.19048256795282</v>
      </c>
      <c r="CR28">
        <f t="shared" si="157"/>
        <v>-0.72930954502907852</v>
      </c>
      <c r="CS28">
        <v>2</v>
      </c>
      <c r="CT28">
        <f t="shared" si="27"/>
        <v>0.60319252482760288</v>
      </c>
      <c r="CV28" s="1" t="s">
        <v>13</v>
      </c>
      <c r="CW28" s="6">
        <f>'raw data (CT)'!P27</f>
        <v>25.3177454</v>
      </c>
      <c r="CX28">
        <f t="shared" si="110"/>
        <v>22.759140464956968</v>
      </c>
      <c r="CY28">
        <f t="shared" si="158"/>
        <v>-2.5586049350430322</v>
      </c>
      <c r="CZ28">
        <v>2</v>
      </c>
      <c r="DA28">
        <f t="shared" si="29"/>
        <v>0.16973959730060531</v>
      </c>
      <c r="DC28" s="1" t="s">
        <v>13</v>
      </c>
      <c r="DD28">
        <f>'raw data (CT)'!Q27</f>
        <v>22.029642200993301</v>
      </c>
      <c r="DE28">
        <f t="shared" si="111"/>
        <v>19.336807720581437</v>
      </c>
      <c r="DF28">
        <f t="shared" si="159"/>
        <v>-2.6928344804118645</v>
      </c>
      <c r="DG28">
        <v>2</v>
      </c>
      <c r="DH28">
        <f t="shared" si="31"/>
        <v>0.15465930279261478</v>
      </c>
      <c r="DJ28" s="1" t="s">
        <v>13</v>
      </c>
      <c r="DK28">
        <f>'raw data (CT)'!R27</f>
        <v>21.0023547622162</v>
      </c>
      <c r="DL28">
        <f t="shared" si="112"/>
        <v>19.492732279550413</v>
      </c>
      <c r="DM28">
        <f t="shared" si="160"/>
        <v>-1.5096224826657867</v>
      </c>
      <c r="DN28">
        <v>2</v>
      </c>
      <c r="DO28">
        <f t="shared" si="33"/>
        <v>0.35120310801135235</v>
      </c>
      <c r="DQ28" s="1" t="s">
        <v>13</v>
      </c>
      <c r="DR28">
        <f>'raw data (CT)'!S27</f>
        <v>21.6080011628958</v>
      </c>
      <c r="DS28">
        <f t="shared" si="113"/>
        <v>19.890571954385628</v>
      </c>
      <c r="DT28">
        <f t="shared" si="161"/>
        <v>-1.7174292085101719</v>
      </c>
      <c r="DU28">
        <v>2</v>
      </c>
      <c r="DV28">
        <f t="shared" si="35"/>
        <v>0.30409010797299552</v>
      </c>
      <c r="DX28" s="1" t="s">
        <v>13</v>
      </c>
      <c r="DY28" s="6">
        <f>'raw data (CT)'!T27</f>
        <v>17.689509168409501</v>
      </c>
      <c r="DZ28">
        <f t="shared" si="114"/>
        <v>16.100101805295477</v>
      </c>
      <c r="EA28">
        <f t="shared" si="162"/>
        <v>-1.5894073631140238</v>
      </c>
      <c r="EB28">
        <v>2</v>
      </c>
      <c r="EC28">
        <f t="shared" si="37"/>
        <v>0.33230793246715146</v>
      </c>
      <c r="EE28" s="1" t="s">
        <v>13</v>
      </c>
      <c r="EF28" s="6">
        <f>'raw data (CT)'!U27</f>
        <v>40</v>
      </c>
      <c r="EG28">
        <f t="shared" si="115"/>
        <v>30.917666224676928</v>
      </c>
      <c r="EH28">
        <f t="shared" si="163"/>
        <v>-9.0823337753230717</v>
      </c>
      <c r="EI28">
        <v>2</v>
      </c>
      <c r="EJ28">
        <f t="shared" si="39"/>
        <v>1.8447822147008648E-3</v>
      </c>
      <c r="EL28" s="1" t="s">
        <v>13</v>
      </c>
      <c r="EM28" s="6">
        <f>'raw data (CT)'!V27</f>
        <v>16.319975141250399</v>
      </c>
      <c r="EN28">
        <f t="shared" si="116"/>
        <v>14.761757193633006</v>
      </c>
      <c r="EO28">
        <f t="shared" si="164"/>
        <v>-1.5582179476173934</v>
      </c>
      <c r="EP28">
        <v>2</v>
      </c>
      <c r="EQ28">
        <f t="shared" si="41"/>
        <v>0.33957026845762767</v>
      </c>
      <c r="ES28" s="1" t="s">
        <v>13</v>
      </c>
      <c r="ET28" s="6">
        <f>'raw data (CT)'!W27</f>
        <v>21.078636219981501</v>
      </c>
      <c r="EU28">
        <f t="shared" si="117"/>
        <v>19.084875726203943</v>
      </c>
      <c r="EV28">
        <f t="shared" si="165"/>
        <v>-1.9937604937775575</v>
      </c>
      <c r="EW28">
        <v>2</v>
      </c>
      <c r="EX28">
        <f t="shared" si="43"/>
        <v>0.25108356550169175</v>
      </c>
      <c r="EZ28" s="1" t="s">
        <v>13</v>
      </c>
      <c r="FA28" s="6">
        <f>'raw data (CT)'!X27</f>
        <v>23.9372305042893</v>
      </c>
      <c r="FB28">
        <f t="shared" si="118"/>
        <v>21.087224816560678</v>
      </c>
      <c r="FC28">
        <f t="shared" si="166"/>
        <v>-2.850005687728622</v>
      </c>
      <c r="FD28">
        <v>2</v>
      </c>
      <c r="FE28">
        <f t="shared" si="45"/>
        <v>0.13869563720913763</v>
      </c>
      <c r="FG28" s="1" t="s">
        <v>13</v>
      </c>
      <c r="FH28" s="6">
        <f>'raw data (CT)'!Y27</f>
        <v>22.730236225471</v>
      </c>
      <c r="FI28">
        <f t="shared" si="119"/>
        <v>20.979730422171031</v>
      </c>
      <c r="FJ28">
        <f t="shared" si="167"/>
        <v>-1.7505058032999692</v>
      </c>
      <c r="FK28">
        <v>2</v>
      </c>
      <c r="FL28">
        <f t="shared" si="47"/>
        <v>0.29719756416690662</v>
      </c>
      <c r="FN28" s="1" t="s">
        <v>13</v>
      </c>
      <c r="FO28" s="6">
        <f>'raw data (CT)'!Z27</f>
        <v>16.934253696374601</v>
      </c>
      <c r="FP28">
        <f t="shared" si="120"/>
        <v>15.824092867795329</v>
      </c>
      <c r="FQ28">
        <f t="shared" si="168"/>
        <v>-1.1101608285792715</v>
      </c>
      <c r="FR28">
        <v>2</v>
      </c>
      <c r="FS28">
        <f t="shared" si="49"/>
        <v>0.46324238678916846</v>
      </c>
      <c r="FU28" s="1" t="s">
        <v>13</v>
      </c>
      <c r="FV28" s="6">
        <f>'raw data (CT)'!AA27</f>
        <v>40</v>
      </c>
      <c r="FW28">
        <f t="shared" si="121"/>
        <v>29.263186091273731</v>
      </c>
      <c r="FX28">
        <f t="shared" si="169"/>
        <v>-10.736813908726269</v>
      </c>
      <c r="FY28">
        <v>2</v>
      </c>
      <c r="FZ28">
        <f t="shared" si="51"/>
        <v>5.8599910890378684E-4</v>
      </c>
      <c r="GB28" s="1" t="s">
        <v>13</v>
      </c>
      <c r="GC28" s="6">
        <f>'raw data (CT)'!AB27</f>
        <v>16.536110499017902</v>
      </c>
      <c r="GD28">
        <f t="shared" si="122"/>
        <v>15.125932606673496</v>
      </c>
      <c r="GE28">
        <f t="shared" si="170"/>
        <v>-1.4101778923444055</v>
      </c>
      <c r="GF28">
        <v>2</v>
      </c>
      <c r="GG28">
        <f t="shared" si="53"/>
        <v>0.37626528838375345</v>
      </c>
      <c r="GI28" s="1" t="s">
        <v>13</v>
      </c>
      <c r="GJ28" s="6">
        <f>'raw data (CT)'!AC27</f>
        <v>20.3750521288074</v>
      </c>
      <c r="GK28">
        <f t="shared" si="123"/>
        <v>18.288934999248522</v>
      </c>
      <c r="GL28">
        <f t="shared" si="171"/>
        <v>-2.086117129558879</v>
      </c>
      <c r="GM28">
        <v>2</v>
      </c>
      <c r="GN28">
        <f t="shared" si="55"/>
        <v>0.23551369680843712</v>
      </c>
      <c r="GP28" s="1" t="s">
        <v>13</v>
      </c>
      <c r="GQ28" s="6">
        <f>'raw data (CT)'!AD27</f>
        <v>14.032846691534701</v>
      </c>
      <c r="GR28">
        <f t="shared" si="124"/>
        <v>13.630710070069707</v>
      </c>
      <c r="GS28">
        <f t="shared" si="172"/>
        <v>-0.40213662146499374</v>
      </c>
      <c r="GT28">
        <v>2</v>
      </c>
      <c r="GU28">
        <f t="shared" si="57"/>
        <v>0.75673673104384676</v>
      </c>
      <c r="GW28" s="1" t="s">
        <v>13</v>
      </c>
      <c r="GX28" s="6">
        <f>'raw data (CT)'!AE27</f>
        <v>21.738792730036302</v>
      </c>
      <c r="GY28">
        <f t="shared" si="125"/>
        <v>19.432931550734956</v>
      </c>
      <c r="GZ28">
        <f t="shared" si="173"/>
        <v>-2.3058611793013455</v>
      </c>
      <c r="HA28">
        <v>2</v>
      </c>
      <c r="HB28">
        <f t="shared" si="59"/>
        <v>0.20223979630969519</v>
      </c>
      <c r="HD28" s="1" t="s">
        <v>13</v>
      </c>
      <c r="HE28" s="6">
        <f>'raw data (CT)'!AF27</f>
        <v>20.136308553328998</v>
      </c>
      <c r="HF28">
        <f t="shared" si="126"/>
        <v>18.216096425428546</v>
      </c>
      <c r="HG28">
        <f t="shared" si="174"/>
        <v>-1.9202121279004523</v>
      </c>
      <c r="HH28">
        <v>2</v>
      </c>
      <c r="HI28">
        <f t="shared" si="61"/>
        <v>0.26421565810860487</v>
      </c>
      <c r="HK28" s="1" t="s">
        <v>13</v>
      </c>
      <c r="HL28" s="6">
        <f>'raw data (CT)'!AG27</f>
        <v>28.888318118267801</v>
      </c>
      <c r="HM28">
        <f t="shared" si="127"/>
        <v>22.648321545106789</v>
      </c>
      <c r="HN28">
        <f t="shared" si="175"/>
        <v>-6.2399965731610116</v>
      </c>
      <c r="HO28">
        <v>2</v>
      </c>
      <c r="HP28">
        <f t="shared" si="63"/>
        <v>1.3230426931910306E-2</v>
      </c>
      <c r="HR28" s="1" t="s">
        <v>13</v>
      </c>
      <c r="HS28" s="6">
        <f>'raw data (CT)'!AH27</f>
        <v>19.125691207403701</v>
      </c>
      <c r="HT28">
        <f t="shared" si="128"/>
        <v>18.368906045840017</v>
      </c>
      <c r="HU28">
        <f t="shared" si="176"/>
        <v>-0.75678516156368403</v>
      </c>
      <c r="HV28">
        <v>2</v>
      </c>
      <c r="HW28">
        <f t="shared" si="65"/>
        <v>0.59181363403867815</v>
      </c>
      <c r="HY28" s="1" t="s">
        <v>13</v>
      </c>
      <c r="HZ28" s="6">
        <f>'raw data (CT)'!AI27</f>
        <v>23.0107742488266</v>
      </c>
      <c r="IA28">
        <f t="shared" si="129"/>
        <v>20.388606089565169</v>
      </c>
      <c r="IB28">
        <f t="shared" si="177"/>
        <v>-2.622168159261431</v>
      </c>
      <c r="IC28">
        <v>2</v>
      </c>
      <c r="ID28">
        <f t="shared" si="67"/>
        <v>0.16242344976950349</v>
      </c>
      <c r="IF28" s="1" t="s">
        <v>13</v>
      </c>
      <c r="IG28" s="6">
        <f>'raw data (CT)'!AJ27</f>
        <v>17.557064758590801</v>
      </c>
      <c r="IH28">
        <f t="shared" si="130"/>
        <v>16.927599762855628</v>
      </c>
      <c r="II28">
        <f t="shared" si="178"/>
        <v>-0.62946499573517301</v>
      </c>
      <c r="IJ28">
        <v>2</v>
      </c>
      <c r="IK28">
        <f t="shared" si="69"/>
        <v>0.646416085683305</v>
      </c>
      <c r="IM28" s="1" t="s">
        <v>13</v>
      </c>
      <c r="IN28" s="6">
        <f>'raw data (CT)'!AK27</f>
        <v>19.514468903999301</v>
      </c>
      <c r="IO28">
        <f t="shared" si="131"/>
        <v>19.171111081095617</v>
      </c>
      <c r="IP28">
        <f t="shared" si="179"/>
        <v>-0.343357822903684</v>
      </c>
      <c r="IQ28">
        <v>2</v>
      </c>
      <c r="IR28">
        <f t="shared" si="71"/>
        <v>0.78820465618887048</v>
      </c>
      <c r="IT28" s="1" t="s">
        <v>13</v>
      </c>
      <c r="IU28" s="6">
        <f>'raw data (CT)'!AL27</f>
        <v>13.9023008860304</v>
      </c>
      <c r="IV28">
        <f t="shared" si="132"/>
        <v>12.8005556356607</v>
      </c>
      <c r="IW28">
        <f t="shared" si="180"/>
        <v>-1.1017452503696994</v>
      </c>
      <c r="IX28">
        <v>2</v>
      </c>
      <c r="IY28">
        <f t="shared" si="73"/>
        <v>0.46595248480680185</v>
      </c>
      <c r="JA28" s="1" t="s">
        <v>13</v>
      </c>
      <c r="JB28" s="6">
        <f>'raw data (CT)'!AM27</f>
        <v>20.622945495931699</v>
      </c>
      <c r="JC28">
        <f t="shared" si="133"/>
        <v>17.95870726755674</v>
      </c>
      <c r="JD28">
        <f t="shared" si="181"/>
        <v>-2.664238228374959</v>
      </c>
      <c r="JE28">
        <v>2</v>
      </c>
      <c r="JF28">
        <f t="shared" si="75"/>
        <v>0.1577554521270946</v>
      </c>
      <c r="JH28" s="1" t="s">
        <v>13</v>
      </c>
      <c r="JI28" s="6">
        <f>'raw data (CT)'!AN27</f>
        <v>16.4666733147372</v>
      </c>
      <c r="JJ28">
        <f t="shared" si="134"/>
        <v>15.256277649510594</v>
      </c>
      <c r="JK28">
        <f t="shared" si="182"/>
        <v>-1.2103956652266064</v>
      </c>
      <c r="JL28">
        <v>2</v>
      </c>
      <c r="JM28">
        <f t="shared" si="77"/>
        <v>0.43215008041002329</v>
      </c>
      <c r="JO28" s="1" t="s">
        <v>13</v>
      </c>
      <c r="JP28" s="6">
        <f>'raw data (CT)'!AO27</f>
        <v>20.872671857132499</v>
      </c>
      <c r="JQ28">
        <f t="shared" si="135"/>
        <v>19.237559646512842</v>
      </c>
      <c r="JR28">
        <f t="shared" si="183"/>
        <v>-1.6351122106196563</v>
      </c>
      <c r="JS28">
        <v>2</v>
      </c>
      <c r="JT28">
        <f t="shared" si="79"/>
        <v>0.32194536598414347</v>
      </c>
      <c r="JV28" s="1" t="s">
        <v>13</v>
      </c>
      <c r="JW28" s="6">
        <f>'raw data (CT)'!AP27</f>
        <v>21.749061802913399</v>
      </c>
      <c r="JX28">
        <f t="shared" si="136"/>
        <v>19.185998272815532</v>
      </c>
      <c r="JY28">
        <f t="shared" si="184"/>
        <v>-2.5630635300978675</v>
      </c>
      <c r="JZ28">
        <v>2</v>
      </c>
      <c r="KA28">
        <f t="shared" si="81"/>
        <v>0.16921583317843245</v>
      </c>
      <c r="KC28" s="1" t="s">
        <v>13</v>
      </c>
      <c r="KD28" s="6">
        <f>'raw data (CT)'!AQ27</f>
        <v>22.729186865016299</v>
      </c>
      <c r="KE28">
        <f t="shared" si="137"/>
        <v>20.149562891563207</v>
      </c>
      <c r="KF28">
        <f t="shared" si="185"/>
        <v>-2.5796239734530921</v>
      </c>
      <c r="KG28">
        <v>2</v>
      </c>
      <c r="KH28">
        <f t="shared" si="83"/>
        <v>0.16728454000030932</v>
      </c>
      <c r="KJ28" s="1" t="s">
        <v>13</v>
      </c>
      <c r="KK28" s="6">
        <f>'raw data (CT)'!AR27</f>
        <v>11.9274642115837</v>
      </c>
      <c r="KL28">
        <f t="shared" si="138"/>
        <v>11.001191089594538</v>
      </c>
      <c r="KM28">
        <f t="shared" si="186"/>
        <v>-0.92627312198916201</v>
      </c>
      <c r="KN28">
        <v>2</v>
      </c>
      <c r="KO28">
        <f t="shared" si="85"/>
        <v>0.52621594801696625</v>
      </c>
      <c r="KQ28" s="1" t="s">
        <v>13</v>
      </c>
      <c r="KR28" s="6">
        <f>'raw data (CT)'!AS27</f>
        <v>25.817513841395201</v>
      </c>
      <c r="KS28">
        <f t="shared" si="139"/>
        <v>22.871235492608644</v>
      </c>
      <c r="KT28">
        <f t="shared" si="187"/>
        <v>-2.9462783487865565</v>
      </c>
      <c r="KU28">
        <v>2</v>
      </c>
      <c r="KV28">
        <f t="shared" si="87"/>
        <v>0.12974237434040414</v>
      </c>
      <c r="KX28" s="1" t="s">
        <v>13</v>
      </c>
      <c r="KY28" s="6">
        <f>'raw data (CT)'!AT27</f>
        <v>12.8101837521662</v>
      </c>
      <c r="KZ28">
        <f t="shared" si="140"/>
        <v>11.215127772608364</v>
      </c>
      <c r="LA28">
        <f t="shared" si="188"/>
        <v>-1.5950559795578361</v>
      </c>
      <c r="LB28">
        <v>2</v>
      </c>
      <c r="LC28">
        <f t="shared" si="89"/>
        <v>0.33100938349950482</v>
      </c>
      <c r="LE28" s="1" t="s">
        <v>13</v>
      </c>
      <c r="LF28" s="6">
        <f>'raw data (CT)'!AU27</f>
        <v>27.286533602970401</v>
      </c>
      <c r="LG28">
        <f t="shared" si="141"/>
        <v>23.320749146720665</v>
      </c>
      <c r="LH28">
        <f t="shared" si="189"/>
        <v>-3.965784456249736</v>
      </c>
      <c r="LI28">
        <v>2</v>
      </c>
      <c r="LJ28">
        <f t="shared" si="91"/>
        <v>6.3999992388128785E-2</v>
      </c>
      <c r="LL28" s="1" t="s">
        <v>13</v>
      </c>
      <c r="LM28" s="6">
        <f>'raw data (CT)'!AV27</f>
        <v>23.7439193163301</v>
      </c>
      <c r="LN28">
        <f t="shared" si="142"/>
        <v>20.718054461687025</v>
      </c>
      <c r="LO28">
        <f t="shared" si="190"/>
        <v>-3.0258648546430749</v>
      </c>
      <c r="LP28">
        <v>2</v>
      </c>
      <c r="LQ28">
        <f t="shared" si="93"/>
        <v>0.1227789502639124</v>
      </c>
      <c r="LS28" s="1" t="s">
        <v>13</v>
      </c>
      <c r="LT28" s="6">
        <f>'raw data (CT)'!AW27</f>
        <v>13.8070922120734</v>
      </c>
      <c r="LU28">
        <f t="shared" si="143"/>
        <v>12.69034893700203</v>
      </c>
      <c r="LV28">
        <f t="shared" si="191"/>
        <v>-1.1167432750713697</v>
      </c>
      <c r="LW28">
        <v>2</v>
      </c>
      <c r="LX28">
        <f t="shared" si="95"/>
        <v>0.46113360953326699</v>
      </c>
    </row>
    <row r="29" spans="2:336" x14ac:dyDescent="0.25">
      <c r="B29" s="1" t="s">
        <v>14</v>
      </c>
      <c r="C29">
        <f>'raw data (CT)'!AX28</f>
        <v>9.2120051432841805</v>
      </c>
      <c r="D29">
        <f t="shared" si="96"/>
        <v>8.381564747564326</v>
      </c>
      <c r="E29">
        <f t="shared" si="144"/>
        <v>-0.83044039571985451</v>
      </c>
      <c r="F29">
        <v>2</v>
      </c>
      <c r="G29">
        <f t="shared" si="1"/>
        <v>0.56235755140785826</v>
      </c>
      <c r="I29" s="1" t="s">
        <v>14</v>
      </c>
      <c r="J29" s="6">
        <f>'raw data (CT)'!C28</f>
        <v>15.7616609785003</v>
      </c>
      <c r="K29">
        <f t="shared" si="97"/>
        <v>16.906242537025712</v>
      </c>
      <c r="L29">
        <f t="shared" si="145"/>
        <v>1.1445815585254113</v>
      </c>
      <c r="M29">
        <v>2</v>
      </c>
      <c r="N29">
        <f t="shared" si="3"/>
        <v>2.2108199840328844</v>
      </c>
      <c r="P29" s="1" t="s">
        <v>14</v>
      </c>
      <c r="Q29" s="6">
        <f>'raw data (CT)'!D28</f>
        <v>23.842299942627299</v>
      </c>
      <c r="R29">
        <f t="shared" si="98"/>
        <v>19.990167897085747</v>
      </c>
      <c r="S29">
        <f t="shared" si="146"/>
        <v>-3.852132045541552</v>
      </c>
      <c r="T29">
        <v>2</v>
      </c>
      <c r="U29">
        <f t="shared" si="5"/>
        <v>6.9245683602181682E-2</v>
      </c>
      <c r="W29" s="1" t="s">
        <v>14</v>
      </c>
      <c r="X29" s="6">
        <f>'raw data (CT)'!E28</f>
        <v>17.829243551818202</v>
      </c>
      <c r="Y29">
        <f t="shared" si="99"/>
        <v>17.084346793590367</v>
      </c>
      <c r="Z29">
        <f t="shared" si="147"/>
        <v>-0.74489675822783497</v>
      </c>
      <c r="AA29">
        <v>2</v>
      </c>
      <c r="AB29">
        <f t="shared" si="7"/>
        <v>0.59671057163674235</v>
      </c>
      <c r="AD29" s="1" t="s">
        <v>14</v>
      </c>
      <c r="AE29" s="6">
        <f>'raw data (CT)'!F28</f>
        <v>15.631271817518099</v>
      </c>
      <c r="AF29">
        <f t="shared" si="100"/>
        <v>14.453817354304618</v>
      </c>
      <c r="AG29">
        <f t="shared" si="148"/>
        <v>-1.1774544632134809</v>
      </c>
      <c r="AH29">
        <v>2</v>
      </c>
      <c r="AI29">
        <f t="shared" si="9"/>
        <v>0.44213092011210658</v>
      </c>
      <c r="AK29" s="1" t="s">
        <v>14</v>
      </c>
      <c r="AL29" s="6">
        <f>'raw data (CT)'!G28</f>
        <v>40</v>
      </c>
      <c r="AM29">
        <f t="shared" si="101"/>
        <v>32.129758314536893</v>
      </c>
      <c r="AN29">
        <f t="shared" si="149"/>
        <v>-7.8702416854631068</v>
      </c>
      <c r="AO29">
        <v>2</v>
      </c>
      <c r="AP29">
        <f t="shared" si="11"/>
        <v>4.2738687367098469E-3</v>
      </c>
      <c r="AR29" s="1" t="s">
        <v>14</v>
      </c>
      <c r="AS29" s="6">
        <f>'raw data (CT)'!H28</f>
        <v>13.949430269457901</v>
      </c>
      <c r="AT29">
        <f t="shared" si="102"/>
        <v>13.815727410847922</v>
      </c>
      <c r="AU29">
        <f t="shared" si="150"/>
        <v>-0.1337028586099791</v>
      </c>
      <c r="AV29">
        <v>2</v>
      </c>
      <c r="AW29">
        <f t="shared" si="13"/>
        <v>0.91148899405497175</v>
      </c>
      <c r="AY29" s="1" t="s">
        <v>14</v>
      </c>
      <c r="AZ29">
        <f>'raw data (CT)'!I28</f>
        <v>17.177832929213199</v>
      </c>
      <c r="BA29">
        <f t="shared" si="103"/>
        <v>16.814180779246751</v>
      </c>
      <c r="BB29">
        <f t="shared" si="151"/>
        <v>-0.36365214996644823</v>
      </c>
      <c r="BC29">
        <v>2</v>
      </c>
      <c r="BD29">
        <f t="shared" si="15"/>
        <v>0.77719463658077226</v>
      </c>
      <c r="BF29" s="1" t="s">
        <v>14</v>
      </c>
      <c r="BG29" s="6">
        <f>'raw data (CT)'!J28</f>
        <v>40</v>
      </c>
      <c r="BH29">
        <f t="shared" si="104"/>
        <v>33.884316396361264</v>
      </c>
      <c r="BI29">
        <f t="shared" si="152"/>
        <v>-6.1156836036387361</v>
      </c>
      <c r="BJ29">
        <v>2</v>
      </c>
      <c r="BK29">
        <f t="shared" si="17"/>
        <v>1.4421013762591696E-2</v>
      </c>
      <c r="BM29" s="1" t="s">
        <v>14</v>
      </c>
      <c r="BN29" s="6">
        <f>'raw data (CT)'!K28</f>
        <v>18.002559205966701</v>
      </c>
      <c r="BO29">
        <f t="shared" si="105"/>
        <v>18.797749472919953</v>
      </c>
      <c r="BP29">
        <f t="shared" si="153"/>
        <v>0.79519026695325223</v>
      </c>
      <c r="BQ29">
        <v>2</v>
      </c>
      <c r="BR29">
        <f t="shared" si="19"/>
        <v>1.7353062166071826</v>
      </c>
      <c r="BT29" s="1" t="s">
        <v>14</v>
      </c>
      <c r="BU29">
        <f>'raw data (CT)'!L28</f>
        <v>22.648463536023002</v>
      </c>
      <c r="BV29">
        <f t="shared" si="106"/>
        <v>20.142197129415532</v>
      </c>
      <c r="BW29">
        <f t="shared" si="154"/>
        <v>-2.5062664066074696</v>
      </c>
      <c r="BX29">
        <v>2</v>
      </c>
      <c r="BY29">
        <f t="shared" si="21"/>
        <v>0.17601052343765408</v>
      </c>
      <c r="CA29" s="1" t="s">
        <v>14</v>
      </c>
      <c r="CB29" s="6">
        <f>'raw data (CT)'!M28</f>
        <v>14.556732409838901</v>
      </c>
      <c r="CC29">
        <f t="shared" si="107"/>
        <v>13.853013643955933</v>
      </c>
      <c r="CD29">
        <f t="shared" si="155"/>
        <v>-0.703718765882968</v>
      </c>
      <c r="CE29">
        <v>2</v>
      </c>
      <c r="CF29">
        <f t="shared" si="23"/>
        <v>0.61398751895349546</v>
      </c>
      <c r="CH29" s="1" t="s">
        <v>14</v>
      </c>
      <c r="CI29">
        <f>'raw data (CT)'!N28</f>
        <v>18.1570162542885</v>
      </c>
      <c r="CJ29">
        <f t="shared" si="108"/>
        <v>18.180611183594937</v>
      </c>
      <c r="CK29">
        <f t="shared" si="156"/>
        <v>2.3594929306437251E-2</v>
      </c>
      <c r="CL29">
        <v>2</v>
      </c>
      <c r="CM29">
        <f t="shared" si="25"/>
        <v>1.0164892298715877</v>
      </c>
      <c r="CO29" s="1" t="s">
        <v>14</v>
      </c>
      <c r="CP29">
        <f>'raw data (CT)'!O28</f>
        <v>16.322203504735601</v>
      </c>
      <c r="CQ29">
        <f t="shared" si="109"/>
        <v>16.19048256795282</v>
      </c>
      <c r="CR29">
        <f t="shared" si="157"/>
        <v>-0.13172093678278074</v>
      </c>
      <c r="CS29">
        <v>2</v>
      </c>
      <c r="CT29">
        <f t="shared" si="27"/>
        <v>0.91274202487687117</v>
      </c>
      <c r="CV29" s="1" t="s">
        <v>14</v>
      </c>
      <c r="CW29" s="6">
        <f>'raw data (CT)'!P28</f>
        <v>25.830746812442399</v>
      </c>
      <c r="CX29">
        <f t="shared" si="110"/>
        <v>22.759140464956968</v>
      </c>
      <c r="CY29">
        <f t="shared" si="158"/>
        <v>-3.0716063474854316</v>
      </c>
      <c r="CZ29">
        <v>2</v>
      </c>
      <c r="DA29">
        <f t="shared" si="29"/>
        <v>0.11894723595333027</v>
      </c>
      <c r="DC29" s="1" t="s">
        <v>14</v>
      </c>
      <c r="DD29">
        <f>'raw data (CT)'!Q28</f>
        <v>19.015385529860598</v>
      </c>
      <c r="DE29">
        <f t="shared" si="111"/>
        <v>19.336807720581437</v>
      </c>
      <c r="DF29">
        <f t="shared" si="159"/>
        <v>0.32142219072083833</v>
      </c>
      <c r="DG29">
        <v>2</v>
      </c>
      <c r="DH29">
        <f t="shared" si="31"/>
        <v>1.2495617442868654</v>
      </c>
      <c r="DJ29" s="1" t="s">
        <v>14</v>
      </c>
      <c r="DK29">
        <f>'raw data (CT)'!R28</f>
        <v>20.264372076595201</v>
      </c>
      <c r="DL29">
        <f t="shared" si="112"/>
        <v>19.492732279550413</v>
      </c>
      <c r="DM29">
        <f t="shared" si="160"/>
        <v>-0.77163979704478791</v>
      </c>
      <c r="DN29">
        <v>2</v>
      </c>
      <c r="DO29">
        <f t="shared" si="33"/>
        <v>0.58575131903128519</v>
      </c>
      <c r="DQ29" s="1" t="s">
        <v>14</v>
      </c>
      <c r="DR29">
        <f>'raw data (CT)'!S28</f>
        <v>22.4028813935785</v>
      </c>
      <c r="DS29">
        <f t="shared" si="113"/>
        <v>19.890571954385628</v>
      </c>
      <c r="DT29">
        <f t="shared" si="161"/>
        <v>-2.5123094391928724</v>
      </c>
      <c r="DU29">
        <v>2</v>
      </c>
      <c r="DV29">
        <f t="shared" si="35"/>
        <v>0.1752748081473201</v>
      </c>
      <c r="DX29" s="1" t="s">
        <v>14</v>
      </c>
      <c r="DY29" s="6">
        <f>'raw data (CT)'!T28</f>
        <v>14.225610939675599</v>
      </c>
      <c r="DZ29">
        <f t="shared" si="114"/>
        <v>16.100101805295477</v>
      </c>
      <c r="EA29">
        <f t="shared" si="162"/>
        <v>1.8744908656198778</v>
      </c>
      <c r="EB29">
        <v>2</v>
      </c>
      <c r="EC29">
        <f t="shared" si="37"/>
        <v>3.6667219397348738</v>
      </c>
      <c r="EE29" s="1" t="s">
        <v>14</v>
      </c>
      <c r="EF29" s="6">
        <f>'raw data (CT)'!U28</f>
        <v>40</v>
      </c>
      <c r="EG29">
        <f t="shared" si="115"/>
        <v>30.917666224676928</v>
      </c>
      <c r="EH29">
        <f t="shared" si="163"/>
        <v>-9.0823337753230717</v>
      </c>
      <c r="EI29">
        <v>2</v>
      </c>
      <c r="EJ29">
        <f t="shared" si="39"/>
        <v>1.8447822147008648E-3</v>
      </c>
      <c r="EL29" s="1" t="s">
        <v>14</v>
      </c>
      <c r="EM29" s="6">
        <f>'raw data (CT)'!V28</f>
        <v>15.3433258162749</v>
      </c>
      <c r="EN29">
        <f t="shared" si="116"/>
        <v>14.761757193633006</v>
      </c>
      <c r="EO29">
        <f t="shared" si="164"/>
        <v>-0.58156862264189435</v>
      </c>
      <c r="EP29">
        <v>2</v>
      </c>
      <c r="EQ29">
        <f t="shared" si="41"/>
        <v>0.66823681747991437</v>
      </c>
      <c r="ES29" s="1" t="s">
        <v>14</v>
      </c>
      <c r="ET29" s="6">
        <f>'raw data (CT)'!W28</f>
        <v>18.618499849722301</v>
      </c>
      <c r="EU29">
        <f t="shared" si="117"/>
        <v>19.084875726203943</v>
      </c>
      <c r="EV29">
        <f t="shared" si="165"/>
        <v>0.46637587648164214</v>
      </c>
      <c r="EW29">
        <v>2</v>
      </c>
      <c r="EX29">
        <f t="shared" si="43"/>
        <v>1.3816343691285509</v>
      </c>
      <c r="EZ29" s="1" t="s">
        <v>14</v>
      </c>
      <c r="FA29" s="6">
        <f>'raw data (CT)'!X28</f>
        <v>21.114072242179699</v>
      </c>
      <c r="FB29">
        <f t="shared" si="118"/>
        <v>21.087224816560678</v>
      </c>
      <c r="FC29">
        <f t="shared" si="166"/>
        <v>-2.6847425619020981E-2</v>
      </c>
      <c r="FD29">
        <v>2</v>
      </c>
      <c r="FE29">
        <f t="shared" si="45"/>
        <v>0.98156286501965717</v>
      </c>
      <c r="FG29" s="1" t="s">
        <v>14</v>
      </c>
      <c r="FH29" s="6">
        <f>'raw data (CT)'!Y28</f>
        <v>23.276722189651899</v>
      </c>
      <c r="FI29">
        <f t="shared" si="119"/>
        <v>20.979730422171031</v>
      </c>
      <c r="FJ29">
        <f t="shared" si="167"/>
        <v>-2.2969917674808684</v>
      </c>
      <c r="FK29">
        <v>2</v>
      </c>
      <c r="FL29">
        <f t="shared" si="47"/>
        <v>0.20348695743157119</v>
      </c>
      <c r="FN29" s="1" t="s">
        <v>14</v>
      </c>
      <c r="FO29" s="6">
        <f>'raw data (CT)'!Z28</f>
        <v>16.209111865827399</v>
      </c>
      <c r="FP29">
        <f t="shared" si="120"/>
        <v>15.824092867795329</v>
      </c>
      <c r="FQ29">
        <f t="shared" si="168"/>
        <v>-0.38501899803206996</v>
      </c>
      <c r="FR29">
        <v>2</v>
      </c>
      <c r="FS29">
        <f t="shared" si="49"/>
        <v>0.7657689145046378</v>
      </c>
      <c r="FU29" s="1" t="s">
        <v>14</v>
      </c>
      <c r="FV29" s="6">
        <f>'raw data (CT)'!AA28</f>
        <v>40</v>
      </c>
      <c r="FW29">
        <f t="shared" si="121"/>
        <v>29.263186091273731</v>
      </c>
      <c r="FX29">
        <f t="shared" si="169"/>
        <v>-10.736813908726269</v>
      </c>
      <c r="FY29">
        <v>2</v>
      </c>
      <c r="FZ29">
        <f t="shared" si="51"/>
        <v>5.8599910890378684E-4</v>
      </c>
      <c r="GB29" s="1" t="s">
        <v>14</v>
      </c>
      <c r="GC29" s="6">
        <f>'raw data (CT)'!AB28</f>
        <v>13.5709426762992</v>
      </c>
      <c r="GD29">
        <f t="shared" si="122"/>
        <v>15.125932606673496</v>
      </c>
      <c r="GE29">
        <f t="shared" si="170"/>
        <v>1.5549899303742958</v>
      </c>
      <c r="GF29">
        <v>2</v>
      </c>
      <c r="GG29">
        <f t="shared" si="53"/>
        <v>2.938316757819587</v>
      </c>
      <c r="GI29" s="1" t="s">
        <v>14</v>
      </c>
      <c r="GJ29" s="6">
        <f>'raw data (CT)'!AC28</f>
        <v>18.272572861536901</v>
      </c>
      <c r="GK29">
        <f t="shared" si="123"/>
        <v>18.288934999248522</v>
      </c>
      <c r="GL29">
        <f t="shared" si="171"/>
        <v>1.6362137711620761E-2</v>
      </c>
      <c r="GM29">
        <v>2</v>
      </c>
      <c r="GN29">
        <f t="shared" si="55"/>
        <v>1.0114059267798958</v>
      </c>
      <c r="GP29" s="1" t="s">
        <v>14</v>
      </c>
      <c r="GQ29" s="6">
        <f>'raw data (CT)'!AD28</f>
        <v>13.322847775780099</v>
      </c>
      <c r="GR29">
        <f t="shared" si="124"/>
        <v>13.630710070069707</v>
      </c>
      <c r="GS29">
        <f t="shared" si="172"/>
        <v>0.30786229428960787</v>
      </c>
      <c r="GT29">
        <v>2</v>
      </c>
      <c r="GU29">
        <f t="shared" si="57"/>
        <v>1.2378721299012951</v>
      </c>
      <c r="GW29" s="1" t="s">
        <v>14</v>
      </c>
      <c r="GX29" s="6">
        <f>'raw data (CT)'!AE28</f>
        <v>19.818512121057399</v>
      </c>
      <c r="GY29">
        <f t="shared" si="125"/>
        <v>19.432931550734956</v>
      </c>
      <c r="GZ29">
        <f t="shared" si="173"/>
        <v>-0.38558057032244264</v>
      </c>
      <c r="HA29">
        <v>2</v>
      </c>
      <c r="HB29">
        <f t="shared" si="59"/>
        <v>0.7654708952379744</v>
      </c>
      <c r="HD29" s="1" t="s">
        <v>14</v>
      </c>
      <c r="HE29" s="6">
        <f>'raw data (CT)'!AF28</f>
        <v>19.052064325086299</v>
      </c>
      <c r="HF29">
        <f t="shared" si="126"/>
        <v>18.216096425428546</v>
      </c>
      <c r="HG29">
        <f t="shared" si="174"/>
        <v>-0.83596789965775287</v>
      </c>
      <c r="HH29">
        <v>2</v>
      </c>
      <c r="HI29">
        <f t="shared" si="61"/>
        <v>0.56020707171238204</v>
      </c>
      <c r="HK29" s="1" t="s">
        <v>14</v>
      </c>
      <c r="HL29" s="6">
        <f>'raw data (CT)'!AG28</f>
        <v>24.483162838917899</v>
      </c>
      <c r="HM29">
        <f t="shared" si="127"/>
        <v>22.648321545106789</v>
      </c>
      <c r="HN29">
        <f t="shared" si="175"/>
        <v>-1.8348412938111096</v>
      </c>
      <c r="HO29">
        <v>2</v>
      </c>
      <c r="HP29">
        <f t="shared" si="63"/>
        <v>0.28032235516153658</v>
      </c>
      <c r="HR29" s="1" t="s">
        <v>14</v>
      </c>
      <c r="HS29" s="6">
        <f>'raw data (CT)'!AH28</f>
        <v>17.848295647132201</v>
      </c>
      <c r="HT29">
        <f t="shared" si="128"/>
        <v>18.368906045840017</v>
      </c>
      <c r="HU29">
        <f t="shared" si="176"/>
        <v>0.52061039870781656</v>
      </c>
      <c r="HV29">
        <v>2</v>
      </c>
      <c r="HW29">
        <f t="shared" si="65"/>
        <v>1.4345620773155014</v>
      </c>
      <c r="HY29" s="1" t="s">
        <v>14</v>
      </c>
      <c r="HZ29" s="6">
        <f>'raw data (CT)'!AI28</f>
        <v>22.428876774315199</v>
      </c>
      <c r="IA29">
        <f t="shared" si="129"/>
        <v>20.388606089565169</v>
      </c>
      <c r="IB29">
        <f t="shared" si="177"/>
        <v>-2.0402706847500305</v>
      </c>
      <c r="IC29">
        <v>2</v>
      </c>
      <c r="ID29">
        <f t="shared" si="67"/>
        <v>0.24311811768958763</v>
      </c>
      <c r="IF29" s="1" t="s">
        <v>14</v>
      </c>
      <c r="IG29" s="6">
        <f>'raw data (CT)'!AJ28</f>
        <v>17.851844437291099</v>
      </c>
      <c r="IH29">
        <f t="shared" si="130"/>
        <v>16.927599762855628</v>
      </c>
      <c r="II29">
        <f t="shared" si="178"/>
        <v>-0.92424467443547087</v>
      </c>
      <c r="IJ29">
        <v>2</v>
      </c>
      <c r="IK29">
        <f t="shared" si="69"/>
        <v>0.52695633469883929</v>
      </c>
      <c r="IM29" s="1" t="s">
        <v>14</v>
      </c>
      <c r="IN29" s="6">
        <f>'raw data (CT)'!AK28</f>
        <v>22.6801254669409</v>
      </c>
      <c r="IO29">
        <f t="shared" si="131"/>
        <v>19.171111081095617</v>
      </c>
      <c r="IP29">
        <f t="shared" si="179"/>
        <v>-3.5090143858452834</v>
      </c>
      <c r="IQ29">
        <v>2</v>
      </c>
      <c r="IR29">
        <f t="shared" si="71"/>
        <v>8.7837792883290008E-2</v>
      </c>
      <c r="IT29" s="1" t="s">
        <v>14</v>
      </c>
      <c r="IU29" s="6">
        <f>'raw data (CT)'!AL28</f>
        <v>13.506298326081</v>
      </c>
      <c r="IV29">
        <f t="shared" si="132"/>
        <v>12.8005556356607</v>
      </c>
      <c r="IW29">
        <f t="shared" si="180"/>
        <v>-0.70574269042029947</v>
      </c>
      <c r="IX29">
        <v>2</v>
      </c>
      <c r="IY29">
        <f t="shared" si="73"/>
        <v>0.6131267735260324</v>
      </c>
      <c r="JA29" s="1" t="s">
        <v>14</v>
      </c>
      <c r="JB29" s="6">
        <f>'raw data (CT)'!AM28</f>
        <v>16.576144100702599</v>
      </c>
      <c r="JC29">
        <f t="shared" si="133"/>
        <v>17.95870726755674</v>
      </c>
      <c r="JD29">
        <f t="shared" si="181"/>
        <v>1.3825631668541405</v>
      </c>
      <c r="JE29">
        <v>2</v>
      </c>
      <c r="JF29">
        <f t="shared" si="75"/>
        <v>2.6073118838960436</v>
      </c>
      <c r="JH29" s="1" t="s">
        <v>14</v>
      </c>
      <c r="JI29" s="6">
        <f>'raw data (CT)'!AN28</f>
        <v>16.202749614395799</v>
      </c>
      <c r="JJ29">
        <f t="shared" si="134"/>
        <v>15.256277649510594</v>
      </c>
      <c r="JK29">
        <f t="shared" si="182"/>
        <v>-0.94647196488520535</v>
      </c>
      <c r="JL29">
        <v>2</v>
      </c>
      <c r="JM29">
        <f t="shared" si="77"/>
        <v>0.51889985401748473</v>
      </c>
      <c r="JO29" s="1" t="s">
        <v>14</v>
      </c>
      <c r="JP29" s="6">
        <f>'raw data (CT)'!AO28</f>
        <v>20.0316363528562</v>
      </c>
      <c r="JQ29">
        <f t="shared" si="135"/>
        <v>19.237559646512842</v>
      </c>
      <c r="JR29">
        <f t="shared" si="183"/>
        <v>-0.79407670634335759</v>
      </c>
      <c r="JS29">
        <v>2</v>
      </c>
      <c r="JT29">
        <f t="shared" si="79"/>
        <v>0.57671213863076864</v>
      </c>
      <c r="JV29" s="1" t="s">
        <v>14</v>
      </c>
      <c r="JW29" s="6">
        <f>'raw data (CT)'!AP28</f>
        <v>18.7831845763444</v>
      </c>
      <c r="JX29">
        <f t="shared" si="136"/>
        <v>19.185998272815532</v>
      </c>
      <c r="JY29">
        <f t="shared" si="184"/>
        <v>0.40281369647113152</v>
      </c>
      <c r="JZ29">
        <v>2</v>
      </c>
      <c r="KA29">
        <f t="shared" si="81"/>
        <v>1.32208386580612</v>
      </c>
      <c r="KC29" s="1" t="s">
        <v>14</v>
      </c>
      <c r="KD29" s="6">
        <f>'raw data (CT)'!AQ28</f>
        <v>21.612875756774802</v>
      </c>
      <c r="KE29">
        <f t="shared" si="137"/>
        <v>20.149562891563207</v>
      </c>
      <c r="KF29">
        <f t="shared" si="185"/>
        <v>-1.463312865211595</v>
      </c>
      <c r="KG29">
        <v>2</v>
      </c>
      <c r="KH29">
        <f t="shared" si="83"/>
        <v>0.36265939651893803</v>
      </c>
      <c r="KJ29" s="1" t="s">
        <v>14</v>
      </c>
      <c r="KK29" s="6">
        <f>'raw data (CT)'!AR28</f>
        <v>11.2236239024149</v>
      </c>
      <c r="KL29">
        <f t="shared" si="138"/>
        <v>11.001191089594538</v>
      </c>
      <c r="KM29">
        <f t="shared" si="186"/>
        <v>-0.22243281282036165</v>
      </c>
      <c r="KN29">
        <v>2</v>
      </c>
      <c r="KO29">
        <f t="shared" si="85"/>
        <v>0.85711885984176495</v>
      </c>
      <c r="KQ29" s="1" t="s">
        <v>14</v>
      </c>
      <c r="KR29" s="6">
        <f>'raw data (CT)'!AS28</f>
        <v>24.333056749618699</v>
      </c>
      <c r="KS29">
        <f t="shared" si="139"/>
        <v>22.871235492608644</v>
      </c>
      <c r="KT29">
        <f t="shared" si="187"/>
        <v>-1.4618212570100546</v>
      </c>
      <c r="KU29">
        <v>2</v>
      </c>
      <c r="KV29">
        <f t="shared" si="87"/>
        <v>0.36303454542723523</v>
      </c>
      <c r="KX29" s="1" t="s">
        <v>14</v>
      </c>
      <c r="KY29" s="6">
        <f>'raw data (CT)'!AT28</f>
        <v>12.4207668328404</v>
      </c>
      <c r="KZ29">
        <f t="shared" si="140"/>
        <v>11.215127772608364</v>
      </c>
      <c r="LA29">
        <f t="shared" si="188"/>
        <v>-1.2056390602320359</v>
      </c>
      <c r="LB29">
        <v>2</v>
      </c>
      <c r="LC29">
        <f t="shared" si="89"/>
        <v>0.43357724244386653</v>
      </c>
      <c r="LE29" s="1" t="s">
        <v>14</v>
      </c>
      <c r="LF29" s="6">
        <f>'raw data (CT)'!AU28</f>
        <v>27.447454499999999</v>
      </c>
      <c r="LG29">
        <f t="shared" si="141"/>
        <v>23.320749146720665</v>
      </c>
      <c r="LH29">
        <f t="shared" si="189"/>
        <v>-4.1267053532793341</v>
      </c>
      <c r="LI29">
        <v>2</v>
      </c>
      <c r="LJ29">
        <f t="shared" si="91"/>
        <v>5.7245045565845032E-2</v>
      </c>
      <c r="LL29" s="1" t="s">
        <v>14</v>
      </c>
      <c r="LM29" s="6">
        <f>'raw data (CT)'!AV28</f>
        <v>20.640600481607098</v>
      </c>
      <c r="LN29">
        <f t="shared" si="142"/>
        <v>20.718054461687025</v>
      </c>
      <c r="LO29">
        <f t="shared" si="190"/>
        <v>7.7453980079926765E-2</v>
      </c>
      <c r="LP29">
        <v>2</v>
      </c>
      <c r="LQ29">
        <f t="shared" si="93"/>
        <v>1.055154295523721</v>
      </c>
      <c r="LS29" s="1" t="s">
        <v>14</v>
      </c>
      <c r="LT29" s="6">
        <f>'raw data (CT)'!AW28</f>
        <v>13.176944031068601</v>
      </c>
      <c r="LU29">
        <f t="shared" si="143"/>
        <v>12.69034893700203</v>
      </c>
      <c r="LV29">
        <f t="shared" si="191"/>
        <v>-0.48659509406657087</v>
      </c>
      <c r="LW29">
        <v>2</v>
      </c>
      <c r="LX29">
        <f t="shared" si="95"/>
        <v>0.7137075334848153</v>
      </c>
    </row>
    <row r="30" spans="2:336" x14ac:dyDescent="0.25">
      <c r="B30" s="1" t="s">
        <v>15</v>
      </c>
      <c r="C30">
        <f>'raw data (CT)'!AX29</f>
        <v>7.3695844134522597</v>
      </c>
      <c r="D30">
        <f t="shared" si="96"/>
        <v>8.381564747564326</v>
      </c>
      <c r="E30">
        <f t="shared" si="144"/>
        <v>1.0119803341120663</v>
      </c>
      <c r="F30">
        <v>2</v>
      </c>
      <c r="G30">
        <f t="shared" si="1"/>
        <v>2.0166774195564541</v>
      </c>
      <c r="I30" s="1" t="s">
        <v>15</v>
      </c>
      <c r="J30" s="6">
        <f>'raw data (CT)'!C29</f>
        <v>14.599955288333801</v>
      </c>
      <c r="K30">
        <f t="shared" si="97"/>
        <v>16.906242537025712</v>
      </c>
      <c r="L30">
        <f t="shared" si="145"/>
        <v>2.3062872486919108</v>
      </c>
      <c r="M30">
        <v>2</v>
      </c>
      <c r="N30">
        <f t="shared" si="3"/>
        <v>4.9460857391235526</v>
      </c>
      <c r="P30" s="1" t="s">
        <v>15</v>
      </c>
      <c r="Q30" s="6">
        <f>'raw data (CT)'!D29</f>
        <v>21.671025873194299</v>
      </c>
      <c r="R30">
        <f t="shared" si="98"/>
        <v>19.990167897085747</v>
      </c>
      <c r="S30">
        <f t="shared" si="146"/>
        <v>-1.6808579761085518</v>
      </c>
      <c r="T30">
        <v>2</v>
      </c>
      <c r="U30">
        <f t="shared" si="5"/>
        <v>0.31189709569648805</v>
      </c>
      <c r="W30" s="1" t="s">
        <v>15</v>
      </c>
      <c r="X30" s="6">
        <f>'raw data (CT)'!E29</f>
        <v>15.503159217040601</v>
      </c>
      <c r="Y30">
        <f t="shared" si="99"/>
        <v>17.084346793590367</v>
      </c>
      <c r="Z30">
        <f t="shared" si="147"/>
        <v>1.581187576549766</v>
      </c>
      <c r="AA30">
        <v>2</v>
      </c>
      <c r="AB30">
        <f t="shared" si="7"/>
        <v>2.9921605266310083</v>
      </c>
      <c r="AD30" s="1" t="s">
        <v>15</v>
      </c>
      <c r="AE30" s="6">
        <f>'raw data (CT)'!F29</f>
        <v>13.1238784464005</v>
      </c>
      <c r="AF30">
        <f t="shared" si="100"/>
        <v>14.453817354304618</v>
      </c>
      <c r="AG30">
        <f t="shared" si="148"/>
        <v>1.3299389079041184</v>
      </c>
      <c r="AH30">
        <v>2</v>
      </c>
      <c r="AI30">
        <f t="shared" si="9"/>
        <v>2.5139202927885176</v>
      </c>
      <c r="AK30" s="1" t="s">
        <v>15</v>
      </c>
      <c r="AL30" s="6">
        <f>'raw data (CT)'!G29</f>
        <v>40</v>
      </c>
      <c r="AM30">
        <f t="shared" si="101"/>
        <v>32.129758314536893</v>
      </c>
      <c r="AN30">
        <f t="shared" si="149"/>
        <v>-7.8702416854631068</v>
      </c>
      <c r="AO30">
        <v>2</v>
      </c>
      <c r="AP30">
        <f t="shared" si="11"/>
        <v>4.2738687367098469E-3</v>
      </c>
      <c r="AR30" s="1" t="s">
        <v>15</v>
      </c>
      <c r="AS30" s="6">
        <f>'raw data (CT)'!H29</f>
        <v>12.983517857077899</v>
      </c>
      <c r="AT30">
        <f t="shared" si="102"/>
        <v>13.815727410847922</v>
      </c>
      <c r="AU30">
        <f t="shared" si="150"/>
        <v>0.83220955377002248</v>
      </c>
      <c r="AV30">
        <v>2</v>
      </c>
      <c r="AW30">
        <f t="shared" si="13"/>
        <v>1.7804100551421613</v>
      </c>
      <c r="AY30" s="1" t="s">
        <v>15</v>
      </c>
      <c r="AZ30">
        <f>'raw data (CT)'!I29</f>
        <v>15.7795583248203</v>
      </c>
      <c r="BA30">
        <f t="shared" si="103"/>
        <v>16.814180779246751</v>
      </c>
      <c r="BB30">
        <f t="shared" si="151"/>
        <v>1.0346224544264508</v>
      </c>
      <c r="BC30">
        <v>2</v>
      </c>
      <c r="BD30">
        <f t="shared" si="15"/>
        <v>2.0485774741472378</v>
      </c>
      <c r="BF30" s="1" t="s">
        <v>15</v>
      </c>
      <c r="BG30" s="6">
        <f>'raw data (CT)'!J29</f>
        <v>40</v>
      </c>
      <c r="BH30">
        <f t="shared" si="104"/>
        <v>33.884316396361264</v>
      </c>
      <c r="BI30">
        <f t="shared" si="152"/>
        <v>-6.1156836036387361</v>
      </c>
      <c r="BJ30">
        <v>2</v>
      </c>
      <c r="BK30">
        <f t="shared" si="17"/>
        <v>1.4421013762591696E-2</v>
      </c>
      <c r="BM30" s="1" t="s">
        <v>15</v>
      </c>
      <c r="BN30" s="6">
        <f>'raw data (CT)'!K29</f>
        <v>16.252256143096002</v>
      </c>
      <c r="BO30">
        <f t="shared" si="105"/>
        <v>18.797749472919953</v>
      </c>
      <c r="BP30">
        <f t="shared" si="153"/>
        <v>2.5454933298239517</v>
      </c>
      <c r="BQ30">
        <v>2</v>
      </c>
      <c r="BR30">
        <f t="shared" si="19"/>
        <v>5.8380773672631294</v>
      </c>
      <c r="BT30" s="1" t="s">
        <v>15</v>
      </c>
      <c r="BU30">
        <f>'raw data (CT)'!L29</f>
        <v>19.825541035867701</v>
      </c>
      <c r="BV30">
        <f t="shared" si="106"/>
        <v>20.142197129415532</v>
      </c>
      <c r="BW30">
        <f t="shared" si="154"/>
        <v>0.31665609354783086</v>
      </c>
      <c r="BX30">
        <v>2</v>
      </c>
      <c r="BY30">
        <f t="shared" si="21"/>
        <v>1.2454404948313589</v>
      </c>
      <c r="CA30" s="1" t="s">
        <v>15</v>
      </c>
      <c r="CB30" s="6">
        <f>'raw data (CT)'!M29</f>
        <v>12.821933676219301</v>
      </c>
      <c r="CC30">
        <f t="shared" si="107"/>
        <v>13.853013643955933</v>
      </c>
      <c r="CD30">
        <f t="shared" si="155"/>
        <v>1.0310799677366322</v>
      </c>
      <c r="CE30">
        <v>2</v>
      </c>
      <c r="CF30">
        <f t="shared" si="23"/>
        <v>2.0435534352529698</v>
      </c>
      <c r="CH30" s="1" t="s">
        <v>15</v>
      </c>
      <c r="CI30">
        <f>'raw data (CT)'!N29</f>
        <v>17.158324695378699</v>
      </c>
      <c r="CJ30">
        <f t="shared" si="108"/>
        <v>18.180611183594937</v>
      </c>
      <c r="CK30">
        <f t="shared" si="156"/>
        <v>1.0222864882162384</v>
      </c>
      <c r="CL30">
        <v>2</v>
      </c>
      <c r="CM30">
        <f t="shared" si="25"/>
        <v>2.0311355015340693</v>
      </c>
      <c r="CO30" s="1" t="s">
        <v>15</v>
      </c>
      <c r="CP30">
        <f>'raw data (CT)'!O29</f>
        <v>14.6182613515964</v>
      </c>
      <c r="CQ30">
        <f t="shared" si="109"/>
        <v>16.19048256795282</v>
      </c>
      <c r="CR30">
        <f t="shared" si="157"/>
        <v>1.5722212163564198</v>
      </c>
      <c r="CS30">
        <v>2</v>
      </c>
      <c r="CT30">
        <f t="shared" si="27"/>
        <v>2.973621895687844</v>
      </c>
      <c r="CV30" s="1" t="s">
        <v>15</v>
      </c>
      <c r="CW30" s="6">
        <f>'raw data (CT)'!P29</f>
        <v>20.3123936447364</v>
      </c>
      <c r="CX30">
        <f t="shared" si="110"/>
        <v>22.759140464956968</v>
      </c>
      <c r="CY30">
        <f t="shared" si="158"/>
        <v>2.446746820220568</v>
      </c>
      <c r="CZ30">
        <v>2</v>
      </c>
      <c r="DA30">
        <f t="shared" si="29"/>
        <v>5.4518535947516567</v>
      </c>
      <c r="DC30" s="1" t="s">
        <v>15</v>
      </c>
      <c r="DD30">
        <f>'raw data (CT)'!Q29</f>
        <v>17.6713803766892</v>
      </c>
      <c r="DE30">
        <f t="shared" si="111"/>
        <v>19.336807720581437</v>
      </c>
      <c r="DF30">
        <f t="shared" si="159"/>
        <v>1.6654273438922367</v>
      </c>
      <c r="DG30">
        <v>2</v>
      </c>
      <c r="DH30">
        <f t="shared" si="31"/>
        <v>3.1720760149527161</v>
      </c>
      <c r="DJ30" s="1" t="s">
        <v>15</v>
      </c>
      <c r="DK30">
        <f>'raw data (CT)'!R29</f>
        <v>17.508378290071501</v>
      </c>
      <c r="DL30">
        <f t="shared" si="112"/>
        <v>19.492732279550413</v>
      </c>
      <c r="DM30">
        <f t="shared" si="160"/>
        <v>1.9843539894789117</v>
      </c>
      <c r="DN30">
        <v>2</v>
      </c>
      <c r="DO30">
        <f t="shared" si="33"/>
        <v>3.9568544271679951</v>
      </c>
      <c r="DQ30" s="1" t="s">
        <v>15</v>
      </c>
      <c r="DR30">
        <f>'raw data (CT)'!S29</f>
        <v>18.3824849326449</v>
      </c>
      <c r="DS30">
        <f t="shared" si="113"/>
        <v>19.890571954385628</v>
      </c>
      <c r="DT30">
        <f t="shared" si="161"/>
        <v>1.5080870217407281</v>
      </c>
      <c r="DU30">
        <v>2</v>
      </c>
      <c r="DV30">
        <f t="shared" si="35"/>
        <v>2.84432638256565</v>
      </c>
      <c r="DX30" s="1" t="s">
        <v>15</v>
      </c>
      <c r="DY30" s="6">
        <f>'raw data (CT)'!T29</f>
        <v>14.4928963785605</v>
      </c>
      <c r="DZ30">
        <f t="shared" si="114"/>
        <v>16.100101805295477</v>
      </c>
      <c r="EA30">
        <f t="shared" si="162"/>
        <v>1.6072054267349767</v>
      </c>
      <c r="EB30">
        <v>2</v>
      </c>
      <c r="EC30">
        <f t="shared" si="37"/>
        <v>3.0466112584311009</v>
      </c>
      <c r="EE30" s="1" t="s">
        <v>15</v>
      </c>
      <c r="EF30" s="6">
        <f>'raw data (CT)'!U29</f>
        <v>40</v>
      </c>
      <c r="EG30">
        <f t="shared" si="115"/>
        <v>30.917666224676928</v>
      </c>
      <c r="EH30">
        <f t="shared" si="163"/>
        <v>-9.0823337753230717</v>
      </c>
      <c r="EI30">
        <v>2</v>
      </c>
      <c r="EJ30">
        <f t="shared" si="39"/>
        <v>1.8447822147008648E-3</v>
      </c>
      <c r="EL30" s="1" t="s">
        <v>15</v>
      </c>
      <c r="EM30" s="6">
        <f>'raw data (CT)'!V29</f>
        <v>13.6291855887797</v>
      </c>
      <c r="EN30">
        <f t="shared" si="116"/>
        <v>14.761757193633006</v>
      </c>
      <c r="EO30">
        <f t="shared" si="164"/>
        <v>1.1325716048533057</v>
      </c>
      <c r="EP30">
        <v>2</v>
      </c>
      <c r="EQ30">
        <f t="shared" si="41"/>
        <v>2.1924920399724486</v>
      </c>
      <c r="ES30" s="1" t="s">
        <v>15</v>
      </c>
      <c r="ET30" s="6">
        <f>'raw data (CT)'!W29</f>
        <v>17.0949017059935</v>
      </c>
      <c r="EU30">
        <f t="shared" si="117"/>
        <v>19.084875726203943</v>
      </c>
      <c r="EV30">
        <f t="shared" si="165"/>
        <v>1.9899740202104432</v>
      </c>
      <c r="EW30">
        <v>2</v>
      </c>
      <c r="EX30">
        <f t="shared" si="43"/>
        <v>3.9722984486770279</v>
      </c>
      <c r="EZ30" s="1" t="s">
        <v>15</v>
      </c>
      <c r="FA30" s="6">
        <f>'raw data (CT)'!X29</f>
        <v>19.852743887757299</v>
      </c>
      <c r="FB30">
        <f t="shared" si="118"/>
        <v>21.087224816560678</v>
      </c>
      <c r="FC30">
        <f t="shared" si="166"/>
        <v>1.2344809288033787</v>
      </c>
      <c r="FD30">
        <v>2</v>
      </c>
      <c r="FE30">
        <f t="shared" si="45"/>
        <v>2.3529667417797429</v>
      </c>
      <c r="FG30" s="1" t="s">
        <v>15</v>
      </c>
      <c r="FH30" s="6">
        <f>'raw data (CT)'!Y29</f>
        <v>18.5976403190665</v>
      </c>
      <c r="FI30">
        <f t="shared" si="119"/>
        <v>20.979730422171031</v>
      </c>
      <c r="FJ30">
        <f t="shared" si="167"/>
        <v>2.382090103104531</v>
      </c>
      <c r="FK30">
        <v>2</v>
      </c>
      <c r="FL30">
        <f t="shared" si="47"/>
        <v>5.2129141583436143</v>
      </c>
      <c r="FN30" s="1" t="s">
        <v>15</v>
      </c>
      <c r="FO30" s="6">
        <f>'raw data (CT)'!Z29</f>
        <v>14.5589204228847</v>
      </c>
      <c r="FP30">
        <f t="shared" si="120"/>
        <v>15.824092867795329</v>
      </c>
      <c r="FQ30">
        <f t="shared" si="168"/>
        <v>1.265172444910629</v>
      </c>
      <c r="FR30">
        <v>2</v>
      </c>
      <c r="FS30">
        <f t="shared" si="49"/>
        <v>2.4035593786242608</v>
      </c>
      <c r="FU30" s="1" t="s">
        <v>15</v>
      </c>
      <c r="FV30" s="6">
        <f>'raw data (CT)'!AA29</f>
        <v>40</v>
      </c>
      <c r="FW30">
        <f t="shared" si="121"/>
        <v>29.263186091273731</v>
      </c>
      <c r="FX30">
        <f t="shared" si="169"/>
        <v>-10.736813908726269</v>
      </c>
      <c r="FY30">
        <v>2</v>
      </c>
      <c r="FZ30">
        <f t="shared" si="51"/>
        <v>5.8599910890378684E-4</v>
      </c>
      <c r="GB30" s="1" t="s">
        <v>15</v>
      </c>
      <c r="GC30" s="6">
        <f>'raw data (CT)'!AB29</f>
        <v>13.077466599154</v>
      </c>
      <c r="GD30">
        <f t="shared" si="122"/>
        <v>15.125932606673496</v>
      </c>
      <c r="GE30">
        <f t="shared" si="170"/>
        <v>2.0484660075194956</v>
      </c>
      <c r="GF30">
        <v>2</v>
      </c>
      <c r="GG30">
        <f t="shared" si="53"/>
        <v>4.1366589188487399</v>
      </c>
      <c r="GI30" s="1" t="s">
        <v>15</v>
      </c>
      <c r="GJ30" s="6">
        <f>'raw data (CT)'!AC29</f>
        <v>16.308194121481701</v>
      </c>
      <c r="GK30">
        <f t="shared" si="123"/>
        <v>18.288934999248522</v>
      </c>
      <c r="GL30">
        <f t="shared" si="171"/>
        <v>1.9807408777668201</v>
      </c>
      <c r="GM30">
        <v>2</v>
      </c>
      <c r="GN30">
        <f t="shared" si="55"/>
        <v>3.9469572075020958</v>
      </c>
      <c r="GP30" s="1" t="s">
        <v>15</v>
      </c>
      <c r="GQ30" s="6">
        <f>'raw data (CT)'!AD29</f>
        <v>13.433105327649301</v>
      </c>
      <c r="GR30">
        <f t="shared" si="124"/>
        <v>13.630710070069707</v>
      </c>
      <c r="GS30">
        <f t="shared" si="172"/>
        <v>0.19760474242040615</v>
      </c>
      <c r="GT30">
        <v>2</v>
      </c>
      <c r="GU30">
        <f t="shared" si="57"/>
        <v>1.1467927924384358</v>
      </c>
      <c r="GW30" s="1" t="s">
        <v>15</v>
      </c>
      <c r="GX30" s="6">
        <f>'raw data (CT)'!AE29</f>
        <v>18.322072565537798</v>
      </c>
      <c r="GY30">
        <f t="shared" si="125"/>
        <v>19.432931550734956</v>
      </c>
      <c r="GZ30">
        <f t="shared" si="173"/>
        <v>1.110858985197158</v>
      </c>
      <c r="HA30">
        <v>2</v>
      </c>
      <c r="HB30">
        <f t="shared" si="59"/>
        <v>2.1597420074975844</v>
      </c>
      <c r="HD30" s="1" t="s">
        <v>15</v>
      </c>
      <c r="HE30" s="6">
        <f>'raw data (CT)'!AF29</f>
        <v>16.462882353248499</v>
      </c>
      <c r="HF30">
        <f t="shared" si="126"/>
        <v>18.216096425428546</v>
      </c>
      <c r="HG30">
        <f t="shared" si="174"/>
        <v>1.7532140721800467</v>
      </c>
      <c r="HH30">
        <v>2</v>
      </c>
      <c r="HI30">
        <f t="shared" si="61"/>
        <v>3.3710874947584824</v>
      </c>
      <c r="HK30" s="1" t="s">
        <v>15</v>
      </c>
      <c r="HL30" s="6">
        <f>'raw data (CT)'!AG29</f>
        <v>19.688606164560099</v>
      </c>
      <c r="HM30">
        <f t="shared" si="127"/>
        <v>22.648321545106789</v>
      </c>
      <c r="HN30">
        <f t="shared" si="175"/>
        <v>2.9597153805466903</v>
      </c>
      <c r="HO30">
        <v>2</v>
      </c>
      <c r="HP30">
        <f t="shared" si="63"/>
        <v>7.7797046230906393</v>
      </c>
      <c r="HR30" s="1" t="s">
        <v>15</v>
      </c>
      <c r="HS30" s="6">
        <f>'raw data (CT)'!AH29</f>
        <v>15.1668785477959</v>
      </c>
      <c r="HT30">
        <f t="shared" si="128"/>
        <v>18.368906045840017</v>
      </c>
      <c r="HU30">
        <f t="shared" si="176"/>
        <v>3.2020274980441172</v>
      </c>
      <c r="HV30">
        <v>2</v>
      </c>
      <c r="HW30">
        <f t="shared" si="65"/>
        <v>9.2025105467488668</v>
      </c>
      <c r="HY30" s="1" t="s">
        <v>15</v>
      </c>
      <c r="HZ30" s="6">
        <f>'raw data (CT)'!AI29</f>
        <v>19.2684354811745</v>
      </c>
      <c r="IA30">
        <f t="shared" si="129"/>
        <v>20.388606089565169</v>
      </c>
      <c r="IB30">
        <f t="shared" si="177"/>
        <v>1.1201706083906693</v>
      </c>
      <c r="IC30">
        <v>2</v>
      </c>
      <c r="ID30">
        <f t="shared" si="67"/>
        <v>2.1737267676618366</v>
      </c>
      <c r="IF30" s="1" t="s">
        <v>15</v>
      </c>
      <c r="IG30" s="6">
        <f>'raw data (CT)'!AJ29</f>
        <v>15.7512334983298</v>
      </c>
      <c r="IH30">
        <f t="shared" si="130"/>
        <v>16.927599762855628</v>
      </c>
      <c r="II30">
        <f t="shared" si="178"/>
        <v>1.1763662645258286</v>
      </c>
      <c r="IJ30">
        <v>2</v>
      </c>
      <c r="IK30">
        <f t="shared" si="69"/>
        <v>2.2600681316145956</v>
      </c>
      <c r="IM30" s="1" t="s">
        <v>15</v>
      </c>
      <c r="IN30" s="6">
        <f>'raw data (CT)'!AK29</f>
        <v>18.655267133201399</v>
      </c>
      <c r="IO30">
        <f t="shared" si="131"/>
        <v>19.171111081095617</v>
      </c>
      <c r="IP30">
        <f t="shared" si="179"/>
        <v>0.5158439478942185</v>
      </c>
      <c r="IQ30">
        <v>2</v>
      </c>
      <c r="IR30">
        <f t="shared" si="71"/>
        <v>1.4298303174305516</v>
      </c>
      <c r="IT30" s="1" t="s">
        <v>15</v>
      </c>
      <c r="IU30" s="6">
        <f>'raw data (CT)'!AL29</f>
        <v>11.5216823098032</v>
      </c>
      <c r="IV30">
        <f t="shared" si="132"/>
        <v>12.8005556356607</v>
      </c>
      <c r="IW30">
        <f t="shared" si="180"/>
        <v>1.2788733258575</v>
      </c>
      <c r="IX30">
        <v>2</v>
      </c>
      <c r="IY30">
        <f t="shared" si="73"/>
        <v>2.4264940556848114</v>
      </c>
      <c r="JA30" s="1" t="s">
        <v>15</v>
      </c>
      <c r="JB30" s="6">
        <f>'raw data (CT)'!AM29</f>
        <v>16.160590759318499</v>
      </c>
      <c r="JC30">
        <f t="shared" si="133"/>
        <v>17.95870726755674</v>
      </c>
      <c r="JD30">
        <f t="shared" si="181"/>
        <v>1.7981165082382411</v>
      </c>
      <c r="JE30">
        <v>2</v>
      </c>
      <c r="JF30">
        <f t="shared" si="75"/>
        <v>3.477659075575144</v>
      </c>
      <c r="JH30" s="1" t="s">
        <v>15</v>
      </c>
      <c r="JI30" s="6">
        <f>'raw data (CT)'!AN29</f>
        <v>13.564179399311</v>
      </c>
      <c r="JJ30">
        <f t="shared" si="134"/>
        <v>15.256277649510594</v>
      </c>
      <c r="JK30">
        <f t="shared" si="182"/>
        <v>1.692098250199594</v>
      </c>
      <c r="JL30">
        <v>2</v>
      </c>
      <c r="JM30">
        <f t="shared" si="77"/>
        <v>3.2312631579406643</v>
      </c>
      <c r="JO30" s="1" t="s">
        <v>15</v>
      </c>
      <c r="JP30" s="6">
        <f>'raw data (CT)'!AO29</f>
        <v>17.0743500452555</v>
      </c>
      <c r="JQ30">
        <f t="shared" si="135"/>
        <v>19.237559646512842</v>
      </c>
      <c r="JR30">
        <f t="shared" si="183"/>
        <v>2.1632096012573427</v>
      </c>
      <c r="JS30">
        <v>2</v>
      </c>
      <c r="JT30">
        <f t="shared" si="79"/>
        <v>4.4791022515709145</v>
      </c>
      <c r="JV30" s="1" t="s">
        <v>15</v>
      </c>
      <c r="JW30" s="6">
        <f>'raw data (CT)'!AP29</f>
        <v>17.993839756816001</v>
      </c>
      <c r="JX30">
        <f t="shared" si="136"/>
        <v>19.185998272815532</v>
      </c>
      <c r="JY30">
        <f t="shared" si="184"/>
        <v>1.1921585159995303</v>
      </c>
      <c r="JZ30">
        <v>2</v>
      </c>
      <c r="KA30">
        <f t="shared" si="81"/>
        <v>2.2849435378893066</v>
      </c>
      <c r="KC30" s="1" t="s">
        <v>15</v>
      </c>
      <c r="KD30" s="6">
        <f>'raw data (CT)'!AQ29</f>
        <v>18.866438580077499</v>
      </c>
      <c r="KE30">
        <f t="shared" si="137"/>
        <v>20.149562891563207</v>
      </c>
      <c r="KF30">
        <f t="shared" si="185"/>
        <v>1.2831243114857074</v>
      </c>
      <c r="KG30">
        <v>2</v>
      </c>
      <c r="KH30">
        <f t="shared" si="83"/>
        <v>2.4336544068787895</v>
      </c>
      <c r="KJ30" s="1" t="s">
        <v>15</v>
      </c>
      <c r="KK30" s="6">
        <f>'raw data (CT)'!AR29</f>
        <v>9.3989884654912306</v>
      </c>
      <c r="KL30">
        <f t="shared" si="138"/>
        <v>11.001191089594538</v>
      </c>
      <c r="KM30">
        <f t="shared" si="186"/>
        <v>1.6022026241033078</v>
      </c>
      <c r="KN30">
        <v>2</v>
      </c>
      <c r="KO30">
        <f t="shared" si="85"/>
        <v>3.0360648862358688</v>
      </c>
      <c r="KQ30" s="1" t="s">
        <v>15</v>
      </c>
      <c r="KR30" s="6">
        <f>'raw data (CT)'!AS29</f>
        <v>20.355512088522801</v>
      </c>
      <c r="KS30">
        <f t="shared" si="139"/>
        <v>22.871235492608644</v>
      </c>
      <c r="KT30">
        <f t="shared" si="187"/>
        <v>2.5157234040858434</v>
      </c>
      <c r="KU30">
        <v>2</v>
      </c>
      <c r="KV30">
        <f t="shared" si="87"/>
        <v>5.7188434140798403</v>
      </c>
      <c r="KX30" s="1" t="s">
        <v>15</v>
      </c>
      <c r="KY30" s="6">
        <f>'raw data (CT)'!AT29</f>
        <v>10.3548104225776</v>
      </c>
      <c r="KZ30">
        <f t="shared" si="140"/>
        <v>11.215127772608364</v>
      </c>
      <c r="LA30">
        <f t="shared" si="188"/>
        <v>0.86031735003076371</v>
      </c>
      <c r="LB30">
        <v>2</v>
      </c>
      <c r="LC30">
        <f t="shared" si="89"/>
        <v>1.8154376090333229</v>
      </c>
      <c r="LE30" s="1" t="s">
        <v>15</v>
      </c>
      <c r="LF30" s="6">
        <f>'raw data (CT)'!AU29</f>
        <v>20.410981263309701</v>
      </c>
      <c r="LG30">
        <f t="shared" si="141"/>
        <v>23.320749146720665</v>
      </c>
      <c r="LH30">
        <f t="shared" si="189"/>
        <v>2.9097678834109644</v>
      </c>
      <c r="LI30">
        <v>2</v>
      </c>
      <c r="LJ30">
        <f t="shared" si="91"/>
        <v>7.5149728052575719</v>
      </c>
      <c r="LL30" s="1" t="s">
        <v>15</v>
      </c>
      <c r="LM30" s="6">
        <f>'raw data (CT)'!AV29</f>
        <v>18.671509589165598</v>
      </c>
      <c r="LN30">
        <f t="shared" si="142"/>
        <v>20.718054461687025</v>
      </c>
      <c r="LO30">
        <f t="shared" si="190"/>
        <v>2.0465448725214266</v>
      </c>
      <c r="LP30">
        <v>2</v>
      </c>
      <c r="LQ30">
        <f t="shared" si="93"/>
        <v>4.1311540886078264</v>
      </c>
      <c r="LS30" s="1" t="s">
        <v>15</v>
      </c>
      <c r="LT30" s="6">
        <f>'raw data (CT)'!AW29</f>
        <v>11.441940700311299</v>
      </c>
      <c r="LU30">
        <f t="shared" si="143"/>
        <v>12.69034893700203</v>
      </c>
      <c r="LV30">
        <f t="shared" si="191"/>
        <v>1.2484082366907305</v>
      </c>
      <c r="LW30">
        <v>2</v>
      </c>
      <c r="LX30">
        <f t="shared" si="95"/>
        <v>2.3757915102760698</v>
      </c>
    </row>
    <row r="31" spans="2:336" x14ac:dyDescent="0.25">
      <c r="B31" s="1" t="s">
        <v>16</v>
      </c>
      <c r="C31">
        <f>'raw data (CT)'!AX30</f>
        <v>8.2561573446611707</v>
      </c>
      <c r="D31">
        <f t="shared" si="96"/>
        <v>8.381564747564326</v>
      </c>
      <c r="E31">
        <f>D31-C31</f>
        <v>0.12540740290315533</v>
      </c>
      <c r="F31">
        <v>2</v>
      </c>
      <c r="G31">
        <f t="shared" si="1"/>
        <v>1.09081572481821</v>
      </c>
      <c r="I31" s="1" t="s">
        <v>16</v>
      </c>
      <c r="J31" s="6">
        <f>'raw data (CT)'!C30</f>
        <v>17.490570707576001</v>
      </c>
      <c r="K31">
        <f t="shared" si="97"/>
        <v>16.906242537025712</v>
      </c>
      <c r="L31">
        <f>K31-J31</f>
        <v>-0.58432817055028963</v>
      </c>
      <c r="M31">
        <v>2</v>
      </c>
      <c r="N31">
        <f t="shared" si="3"/>
        <v>0.66695985389648871</v>
      </c>
      <c r="P31" s="1" t="s">
        <v>16</v>
      </c>
      <c r="Q31" s="6">
        <f>'raw data (CT)'!D30</f>
        <v>20.276419437425901</v>
      </c>
      <c r="R31">
        <f t="shared" si="98"/>
        <v>19.990167897085747</v>
      </c>
      <c r="S31">
        <f>R31-Q31</f>
        <v>-0.2862515403401531</v>
      </c>
      <c r="T31">
        <v>2</v>
      </c>
      <c r="U31">
        <f t="shared" si="5"/>
        <v>0.82002992284296605</v>
      </c>
      <c r="W31" s="1" t="s">
        <v>16</v>
      </c>
      <c r="X31" s="6">
        <f>'raw data (CT)'!E30</f>
        <v>18.532587851558301</v>
      </c>
      <c r="Y31">
        <f t="shared" si="99"/>
        <v>17.084346793590367</v>
      </c>
      <c r="Z31">
        <f>Y31-X31</f>
        <v>-1.4482410579679339</v>
      </c>
      <c r="AA31">
        <v>2</v>
      </c>
      <c r="AB31">
        <f t="shared" si="7"/>
        <v>0.36646795154578377</v>
      </c>
      <c r="AD31" s="1" t="s">
        <v>16</v>
      </c>
      <c r="AE31" s="6">
        <f>'raw data (CT)'!F30</f>
        <v>14.5052366557073</v>
      </c>
      <c r="AF31">
        <f t="shared" si="100"/>
        <v>14.453817354304618</v>
      </c>
      <c r="AG31">
        <f>AF31-AE31</f>
        <v>-5.1419301402681583E-2</v>
      </c>
      <c r="AH31">
        <v>2</v>
      </c>
      <c r="AI31">
        <f t="shared" si="9"/>
        <v>0.96498652275889996</v>
      </c>
      <c r="AK31" s="1" t="s">
        <v>16</v>
      </c>
      <c r="AL31" s="6">
        <f>'raw data (CT)'!G30</f>
        <v>40</v>
      </c>
      <c r="AM31">
        <f t="shared" si="101"/>
        <v>32.129758314536893</v>
      </c>
      <c r="AN31">
        <f>AM31-AL31</f>
        <v>-7.8702416854631068</v>
      </c>
      <c r="AO31">
        <v>2</v>
      </c>
      <c r="AP31">
        <f t="shared" si="11"/>
        <v>4.2738687367098469E-3</v>
      </c>
      <c r="AR31" s="1" t="s">
        <v>16</v>
      </c>
      <c r="AS31" s="6">
        <f>'raw data (CT)'!H30</f>
        <v>14.2289004528558</v>
      </c>
      <c r="AT31">
        <f t="shared" si="102"/>
        <v>13.815727410847922</v>
      </c>
      <c r="AU31">
        <f>AT31-AS31</f>
        <v>-0.41317304200787852</v>
      </c>
      <c r="AV31">
        <v>2</v>
      </c>
      <c r="AW31">
        <f t="shared" si="13"/>
        <v>0.75096988405207388</v>
      </c>
      <c r="AY31" s="1" t="s">
        <v>16</v>
      </c>
      <c r="AZ31">
        <f>'raw data (CT)'!I30</f>
        <v>18.1030665736251</v>
      </c>
      <c r="BA31">
        <f t="shared" si="103"/>
        <v>16.814180779246751</v>
      </c>
      <c r="BB31">
        <f>BA31-AZ31</f>
        <v>-1.2888857943783485</v>
      </c>
      <c r="BC31">
        <v>2</v>
      </c>
      <c r="BD31">
        <f t="shared" si="15"/>
        <v>0.40926698762178859</v>
      </c>
      <c r="BF31" s="1" t="s">
        <v>16</v>
      </c>
      <c r="BG31" s="6">
        <f>'raw data (CT)'!J30</f>
        <v>40</v>
      </c>
      <c r="BH31">
        <f t="shared" si="104"/>
        <v>33.884316396361264</v>
      </c>
      <c r="BI31">
        <f>BH31-BG31</f>
        <v>-6.1156836036387361</v>
      </c>
      <c r="BJ31">
        <v>2</v>
      </c>
      <c r="BK31">
        <f t="shared" si="17"/>
        <v>1.4421013762591696E-2</v>
      </c>
      <c r="BM31" s="1" t="s">
        <v>16</v>
      </c>
      <c r="BN31" s="6">
        <f>'raw data (CT)'!K30</f>
        <v>19.104839571854399</v>
      </c>
      <c r="BO31">
        <f t="shared" si="105"/>
        <v>18.797749472919953</v>
      </c>
      <c r="BP31">
        <f>BO31-BN31</f>
        <v>-0.30709009893444517</v>
      </c>
      <c r="BQ31">
        <v>2</v>
      </c>
      <c r="BR31">
        <f t="shared" si="19"/>
        <v>0.80827038927052652</v>
      </c>
      <c r="BT31" s="1" t="s">
        <v>16</v>
      </c>
      <c r="BU31">
        <f>'raw data (CT)'!L30</f>
        <v>21.130863231286401</v>
      </c>
      <c r="BV31">
        <f t="shared" si="106"/>
        <v>20.142197129415532</v>
      </c>
      <c r="BW31">
        <f>BV31-BU31</f>
        <v>-0.98866610187086934</v>
      </c>
      <c r="BX31">
        <v>2</v>
      </c>
      <c r="BY31">
        <f t="shared" si="21"/>
        <v>0.50394349966861551</v>
      </c>
      <c r="CA31" s="1" t="s">
        <v>16</v>
      </c>
      <c r="CB31" s="6">
        <f>'raw data (CT)'!M30</f>
        <v>14.451591299063701</v>
      </c>
      <c r="CC31">
        <f t="shared" si="107"/>
        <v>13.853013643955933</v>
      </c>
      <c r="CD31">
        <f>CC31-CB31</f>
        <v>-0.59857765510776773</v>
      </c>
      <c r="CE31">
        <v>2</v>
      </c>
      <c r="CF31">
        <f t="shared" si="23"/>
        <v>0.66040472382641635</v>
      </c>
      <c r="CH31" s="1" t="s">
        <v>16</v>
      </c>
      <c r="CI31">
        <f>'raw data (CT)'!N30</f>
        <v>19.841835976478801</v>
      </c>
      <c r="CJ31">
        <f t="shared" si="108"/>
        <v>18.180611183594937</v>
      </c>
      <c r="CK31">
        <f>CJ31-CI31</f>
        <v>-1.6612247928838642</v>
      </c>
      <c r="CL31">
        <v>2</v>
      </c>
      <c r="CM31">
        <f t="shared" si="25"/>
        <v>0.31617061776657435</v>
      </c>
      <c r="CO31" s="1" t="s">
        <v>16</v>
      </c>
      <c r="CP31">
        <f>'raw data (CT)'!O30</f>
        <v>17.147960143757501</v>
      </c>
      <c r="CQ31">
        <f t="shared" si="109"/>
        <v>16.19048256795282</v>
      </c>
      <c r="CR31">
        <f>CQ31-CP31</f>
        <v>-0.95747757580468118</v>
      </c>
      <c r="CS31">
        <v>2</v>
      </c>
      <c r="CT31">
        <f t="shared" si="27"/>
        <v>0.51495648238173564</v>
      </c>
      <c r="CV31" s="1" t="s">
        <v>16</v>
      </c>
      <c r="CW31" s="6">
        <f>'raw data (CT)'!P30</f>
        <v>25.345469999999999</v>
      </c>
      <c r="CX31">
        <f t="shared" si="110"/>
        <v>22.759140464956968</v>
      </c>
      <c r="CY31">
        <f>CX31-CW31</f>
        <v>-2.5863295350430313</v>
      </c>
      <c r="CZ31">
        <v>2</v>
      </c>
      <c r="DA31">
        <f t="shared" si="29"/>
        <v>0.16650881546724577</v>
      </c>
      <c r="DC31" s="1" t="s">
        <v>16</v>
      </c>
      <c r="DD31">
        <f>'raw data (CT)'!Q30</f>
        <v>21.773566374141701</v>
      </c>
      <c r="DE31">
        <f t="shared" si="111"/>
        <v>19.336807720581437</v>
      </c>
      <c r="DF31">
        <f>DE31-DD31</f>
        <v>-2.4367586535602648</v>
      </c>
      <c r="DG31">
        <v>2</v>
      </c>
      <c r="DH31">
        <f t="shared" si="31"/>
        <v>0.18469815325979591</v>
      </c>
      <c r="DJ31" s="1" t="s">
        <v>16</v>
      </c>
      <c r="DK31">
        <f>'raw data (CT)'!R30</f>
        <v>20.675602727669599</v>
      </c>
      <c r="DL31">
        <f t="shared" si="112"/>
        <v>19.492732279550413</v>
      </c>
      <c r="DM31">
        <f>DL31-DK31</f>
        <v>-1.1828704481191856</v>
      </c>
      <c r="DN31">
        <v>2</v>
      </c>
      <c r="DO31">
        <f t="shared" si="33"/>
        <v>0.44047423922278711</v>
      </c>
      <c r="DQ31" s="1" t="s">
        <v>16</v>
      </c>
      <c r="DR31">
        <f>'raw data (CT)'!S30</f>
        <v>21.265826912953099</v>
      </c>
      <c r="DS31">
        <f t="shared" si="113"/>
        <v>19.890571954385628</v>
      </c>
      <c r="DT31">
        <f>DS31-DR31</f>
        <v>-1.3752549585674707</v>
      </c>
      <c r="DU31">
        <v>2</v>
      </c>
      <c r="DV31">
        <f t="shared" si="35"/>
        <v>0.38548457602821651</v>
      </c>
      <c r="DX31" s="1" t="s">
        <v>16</v>
      </c>
      <c r="DY31" s="6">
        <f>'raw data (CT)'!T30</f>
        <v>16.372206268069402</v>
      </c>
      <c r="DZ31">
        <f t="shared" si="114"/>
        <v>16.100101805295477</v>
      </c>
      <c r="EA31">
        <f>DZ31-DY31</f>
        <v>-0.27210446277392464</v>
      </c>
      <c r="EB31">
        <v>2</v>
      </c>
      <c r="EC31">
        <f t="shared" si="37"/>
        <v>0.82811069726031683</v>
      </c>
      <c r="EE31" s="1" t="s">
        <v>16</v>
      </c>
      <c r="EF31" s="6">
        <f>'raw data (CT)'!U30</f>
        <v>40</v>
      </c>
      <c r="EG31">
        <f t="shared" si="115"/>
        <v>30.917666224676928</v>
      </c>
      <c r="EH31">
        <f>EG31-EF31</f>
        <v>-9.0823337753230717</v>
      </c>
      <c r="EI31">
        <v>2</v>
      </c>
      <c r="EJ31">
        <f t="shared" si="39"/>
        <v>1.8447822147008648E-3</v>
      </c>
      <c r="EL31" s="1" t="s">
        <v>16</v>
      </c>
      <c r="EM31" s="6">
        <f>'raw data (CT)'!V30</f>
        <v>15.3651269238462</v>
      </c>
      <c r="EN31">
        <f t="shared" si="116"/>
        <v>14.761757193633006</v>
      </c>
      <c r="EO31">
        <f>EN31-EM31</f>
        <v>-0.60336973021319373</v>
      </c>
      <c r="EP31">
        <v>2</v>
      </c>
      <c r="EQ31">
        <f t="shared" si="41"/>
        <v>0.65821475381076988</v>
      </c>
      <c r="ES31" s="1" t="s">
        <v>16</v>
      </c>
      <c r="ET31" s="6">
        <f>'raw data (CT)'!W30</f>
        <v>19.988930151164102</v>
      </c>
      <c r="EU31">
        <f t="shared" si="117"/>
        <v>19.084875726203943</v>
      </c>
      <c r="EV31">
        <f>EU31-ET31</f>
        <v>-0.90405442496015809</v>
      </c>
      <c r="EW31">
        <v>2</v>
      </c>
      <c r="EX31">
        <f t="shared" si="43"/>
        <v>0.53438283589584901</v>
      </c>
      <c r="EZ31" s="1" t="s">
        <v>16</v>
      </c>
      <c r="FA31" s="6">
        <f>'raw data (CT)'!X30</f>
        <v>23.283346771511301</v>
      </c>
      <c r="FB31">
        <f t="shared" si="118"/>
        <v>21.087224816560678</v>
      </c>
      <c r="FC31">
        <f>FB31-FA31</f>
        <v>-2.1961219549506232</v>
      </c>
      <c r="FD31">
        <v>2</v>
      </c>
      <c r="FE31">
        <f t="shared" si="45"/>
        <v>0.21822344997971405</v>
      </c>
      <c r="FG31" s="1" t="s">
        <v>16</v>
      </c>
      <c r="FH31" s="6">
        <f>'raw data (CT)'!Y30</f>
        <v>23.1877115707752</v>
      </c>
      <c r="FI31">
        <f t="shared" si="119"/>
        <v>20.979730422171031</v>
      </c>
      <c r="FJ31">
        <f>FI31-FH31</f>
        <v>-2.2079811486041692</v>
      </c>
      <c r="FK31">
        <v>2</v>
      </c>
      <c r="FL31">
        <f t="shared" si="47"/>
        <v>0.21643696949827068</v>
      </c>
      <c r="FN31" s="1" t="s">
        <v>16</v>
      </c>
      <c r="FO31" s="6">
        <f>'raw data (CT)'!Z30</f>
        <v>16.778811036339999</v>
      </c>
      <c r="FP31">
        <f t="shared" si="120"/>
        <v>15.824092867795329</v>
      </c>
      <c r="FQ31">
        <f>FP31-FO31</f>
        <v>-0.95471816854466951</v>
      </c>
      <c r="FR31">
        <v>2</v>
      </c>
      <c r="FS31">
        <f t="shared" si="49"/>
        <v>0.51594236949868177</v>
      </c>
      <c r="FU31" s="1" t="s">
        <v>16</v>
      </c>
      <c r="FV31" s="6">
        <f>'raw data (CT)'!AA30</f>
        <v>40</v>
      </c>
      <c r="FW31">
        <f t="shared" si="121"/>
        <v>29.263186091273731</v>
      </c>
      <c r="FX31">
        <f>FW31-FV31</f>
        <v>-10.736813908726269</v>
      </c>
      <c r="FY31">
        <v>2</v>
      </c>
      <c r="FZ31">
        <f t="shared" si="51"/>
        <v>5.8599910890378684E-4</v>
      </c>
      <c r="GB31" s="1" t="s">
        <v>16</v>
      </c>
      <c r="GC31" s="6">
        <f>'raw data (CT)'!AB30</f>
        <v>15.0925275431978</v>
      </c>
      <c r="GD31">
        <f t="shared" si="122"/>
        <v>15.125932606673496</v>
      </c>
      <c r="GE31">
        <f>GD31-GC31</f>
        <v>3.340506347569594E-2</v>
      </c>
      <c r="GF31">
        <v>2</v>
      </c>
      <c r="GG31">
        <f t="shared" si="53"/>
        <v>1.0234247749469398</v>
      </c>
      <c r="GI31" s="1" t="s">
        <v>16</v>
      </c>
      <c r="GJ31" s="6">
        <f>'raw data (CT)'!AC30</f>
        <v>19.137589267648199</v>
      </c>
      <c r="GK31">
        <f t="shared" si="123"/>
        <v>18.288934999248522</v>
      </c>
      <c r="GL31">
        <f>GK31-GJ31</f>
        <v>-0.84865426839967739</v>
      </c>
      <c r="GM31">
        <v>2</v>
      </c>
      <c r="GN31">
        <f t="shared" si="55"/>
        <v>0.55530247515707598</v>
      </c>
      <c r="GP31" s="1" t="s">
        <v>16</v>
      </c>
      <c r="GQ31" s="6">
        <f>'raw data (CT)'!AD30</f>
        <v>13.9170102469936</v>
      </c>
      <c r="GR31">
        <f t="shared" si="124"/>
        <v>13.630710070069707</v>
      </c>
      <c r="GS31">
        <f>GR31-GQ31</f>
        <v>-0.28630017692389309</v>
      </c>
      <c r="GT31">
        <v>2</v>
      </c>
      <c r="GU31">
        <f t="shared" si="57"/>
        <v>0.82000227820525184</v>
      </c>
      <c r="GW31" s="1" t="s">
        <v>16</v>
      </c>
      <c r="GX31" s="6">
        <f>'raw data (CT)'!AE30</f>
        <v>21.485394341224701</v>
      </c>
      <c r="GY31">
        <f t="shared" si="125"/>
        <v>19.432931550734956</v>
      </c>
      <c r="GZ31">
        <f>GY31-GX31</f>
        <v>-2.052462790489745</v>
      </c>
      <c r="HA31">
        <v>2</v>
      </c>
      <c r="HB31">
        <f t="shared" si="59"/>
        <v>0.24107220213679673</v>
      </c>
      <c r="HD31" s="1" t="s">
        <v>16</v>
      </c>
      <c r="HE31" s="6">
        <f>'raw data (CT)'!AF30</f>
        <v>19.421435829908798</v>
      </c>
      <c r="HF31">
        <f t="shared" si="126"/>
        <v>18.216096425428546</v>
      </c>
      <c r="HG31">
        <f>HF31-HE31</f>
        <v>-1.2053394044802523</v>
      </c>
      <c r="HH31">
        <v>2</v>
      </c>
      <c r="HI31">
        <f t="shared" si="61"/>
        <v>0.43366730819217142</v>
      </c>
      <c r="HK31" s="1" t="s">
        <v>16</v>
      </c>
      <c r="HL31" s="6">
        <f>'raw data (CT)'!AG30</f>
        <v>24.419965064971802</v>
      </c>
      <c r="HM31">
        <f t="shared" si="127"/>
        <v>22.648321545106789</v>
      </c>
      <c r="HN31">
        <f>HM31-HL31</f>
        <v>-1.7716435198650125</v>
      </c>
      <c r="HO31">
        <v>2</v>
      </c>
      <c r="HP31">
        <f t="shared" si="63"/>
        <v>0.29287490376200737</v>
      </c>
      <c r="HR31" s="1" t="s">
        <v>16</v>
      </c>
      <c r="HS31" s="6">
        <f>'raw data (CT)'!AH30</f>
        <v>18.978871672681201</v>
      </c>
      <c r="HT31">
        <f t="shared" si="128"/>
        <v>18.368906045840017</v>
      </c>
      <c r="HU31">
        <f>HT31-HS31</f>
        <v>-0.60996562684118416</v>
      </c>
      <c r="HV31">
        <v>2</v>
      </c>
      <c r="HW31">
        <f t="shared" si="65"/>
        <v>0.6552123126077698</v>
      </c>
      <c r="HY31" s="1" t="s">
        <v>16</v>
      </c>
      <c r="HZ31" s="6">
        <f>'raw data (CT)'!AI30</f>
        <v>20.980506688675199</v>
      </c>
      <c r="IA31">
        <f t="shared" si="129"/>
        <v>20.388606089565169</v>
      </c>
      <c r="IB31">
        <f>IA31-HZ31</f>
        <v>-0.5919005991100299</v>
      </c>
      <c r="IC31">
        <v>2</v>
      </c>
      <c r="ID31">
        <f t="shared" si="67"/>
        <v>0.663468281321269</v>
      </c>
      <c r="IF31" s="1" t="s">
        <v>16</v>
      </c>
      <c r="IG31" s="6">
        <f>'raw data (CT)'!AJ30</f>
        <v>18.047749502436801</v>
      </c>
      <c r="IH31">
        <f t="shared" si="130"/>
        <v>16.927599762855628</v>
      </c>
      <c r="II31">
        <f>IH31-IG31</f>
        <v>-1.1201497395811728</v>
      </c>
      <c r="IJ31">
        <v>2</v>
      </c>
      <c r="IK31">
        <f t="shared" si="69"/>
        <v>0.46004607393078578</v>
      </c>
      <c r="IM31" s="1" t="s">
        <v>16</v>
      </c>
      <c r="IN31" s="6">
        <f>'raw data (CT)'!AK30</f>
        <v>19.409985700567201</v>
      </c>
      <c r="IO31">
        <f t="shared" si="131"/>
        <v>19.171111081095617</v>
      </c>
      <c r="IP31">
        <f>IO31-IN31</f>
        <v>-0.23887461947158428</v>
      </c>
      <c r="IQ31">
        <v>2</v>
      </c>
      <c r="IR31">
        <f t="shared" si="71"/>
        <v>0.84740607740140106</v>
      </c>
      <c r="IT31" s="1" t="s">
        <v>16</v>
      </c>
      <c r="IU31" s="6">
        <f>'raw data (CT)'!AL30</f>
        <v>12.695218109105801</v>
      </c>
      <c r="IV31">
        <f t="shared" si="132"/>
        <v>12.8005556356607</v>
      </c>
      <c r="IW31">
        <f>IV31-IU31</f>
        <v>0.1053375265548997</v>
      </c>
      <c r="IX31">
        <v>2</v>
      </c>
      <c r="IY31">
        <f t="shared" si="73"/>
        <v>1.0757460378071722</v>
      </c>
      <c r="JA31" s="1" t="s">
        <v>16</v>
      </c>
      <c r="JB31" s="6">
        <f>'raw data (CT)'!AM30</f>
        <v>18.963184718206801</v>
      </c>
      <c r="JC31">
        <f t="shared" si="133"/>
        <v>17.95870726755674</v>
      </c>
      <c r="JD31">
        <f>JC31-JB31</f>
        <v>-1.0044774506500609</v>
      </c>
      <c r="JE31">
        <v>2</v>
      </c>
      <c r="JF31">
        <f t="shared" si="75"/>
        <v>0.49845063934193451</v>
      </c>
      <c r="JH31" s="1" t="s">
        <v>16</v>
      </c>
      <c r="JI31" s="6">
        <f>'raw data (CT)'!AN30</f>
        <v>15.6968940157912</v>
      </c>
      <c r="JJ31">
        <f t="shared" si="134"/>
        <v>15.256277649510594</v>
      </c>
      <c r="JK31">
        <f>JJ31-JI31</f>
        <v>-0.44061636628060619</v>
      </c>
      <c r="JL31">
        <v>2</v>
      </c>
      <c r="JM31">
        <f t="shared" si="77"/>
        <v>0.73681974801144967</v>
      </c>
      <c r="JO31" s="1" t="s">
        <v>16</v>
      </c>
      <c r="JP31" s="6">
        <f>'raw data (CT)'!AO30</f>
        <v>21.170777926928402</v>
      </c>
      <c r="JQ31">
        <f t="shared" si="135"/>
        <v>19.237559646512842</v>
      </c>
      <c r="JR31">
        <f>JQ31-JP31</f>
        <v>-1.9332182804155593</v>
      </c>
      <c r="JS31">
        <v>2</v>
      </c>
      <c r="JT31">
        <f t="shared" si="79"/>
        <v>0.26184441159923594</v>
      </c>
      <c r="JV31" s="1" t="s">
        <v>16</v>
      </c>
      <c r="JW31" s="6">
        <f>'raw data (CT)'!AP30</f>
        <v>20.863030280116</v>
      </c>
      <c r="JX31">
        <f t="shared" si="136"/>
        <v>19.185998272815532</v>
      </c>
      <c r="JY31">
        <f>JX31-JW31</f>
        <v>-1.6770320073004683</v>
      </c>
      <c r="JZ31">
        <v>2</v>
      </c>
      <c r="KA31">
        <f t="shared" si="81"/>
        <v>0.31272533189904228</v>
      </c>
      <c r="KC31" s="1" t="s">
        <v>16</v>
      </c>
      <c r="KD31" s="6">
        <f>'raw data (CT)'!AQ30</f>
        <v>21.6047087704757</v>
      </c>
      <c r="KE31">
        <f t="shared" si="137"/>
        <v>20.149562891563207</v>
      </c>
      <c r="KF31">
        <f>KE31-KD31</f>
        <v>-1.4551458789124929</v>
      </c>
      <c r="KG31">
        <v>2</v>
      </c>
      <c r="KH31">
        <f t="shared" si="83"/>
        <v>0.36471820551101575</v>
      </c>
      <c r="KJ31" s="1" t="s">
        <v>16</v>
      </c>
      <c r="KK31" s="6">
        <f>'raw data (CT)'!AR30</f>
        <v>11.5775089238119</v>
      </c>
      <c r="KL31">
        <f t="shared" si="138"/>
        <v>11.001191089594538</v>
      </c>
      <c r="KM31">
        <f>KL31-KK31</f>
        <v>-0.57631783421736138</v>
      </c>
      <c r="KN31">
        <v>2</v>
      </c>
      <c r="KO31">
        <f t="shared" si="85"/>
        <v>0.6706733428756676</v>
      </c>
      <c r="KQ31" s="1" t="s">
        <v>16</v>
      </c>
      <c r="KR31" s="6">
        <f>'raw data (CT)'!AS30</f>
        <v>26.584673323378802</v>
      </c>
      <c r="KS31">
        <f t="shared" si="139"/>
        <v>22.871235492608644</v>
      </c>
      <c r="KT31">
        <f>KS31-KR31</f>
        <v>-3.7134378307701574</v>
      </c>
      <c r="KU31">
        <v>2</v>
      </c>
      <c r="KV31">
        <f t="shared" si="87"/>
        <v>7.6233143058108618E-2</v>
      </c>
      <c r="KX31" s="1" t="s">
        <v>16</v>
      </c>
      <c r="KY31" s="6">
        <f>'raw data (CT)'!AT30</f>
        <v>11.911970212523499</v>
      </c>
      <c r="KZ31">
        <f t="shared" si="140"/>
        <v>11.215127772608364</v>
      </c>
      <c r="LA31">
        <f>KZ31-KY31</f>
        <v>-0.69684243991513561</v>
      </c>
      <c r="LB31">
        <v>2</v>
      </c>
      <c r="LC31">
        <f t="shared" si="89"/>
        <v>0.61692095659999924</v>
      </c>
      <c r="LE31" s="1" t="s">
        <v>16</v>
      </c>
      <c r="LF31" s="6">
        <f>'raw data (CT)'!AU30</f>
        <v>27.163437301715302</v>
      </c>
      <c r="LG31">
        <f t="shared" si="141"/>
        <v>23.320749146720665</v>
      </c>
      <c r="LH31">
        <f>LG31-LF31</f>
        <v>-3.8426881549946366</v>
      </c>
      <c r="LI31">
        <v>2</v>
      </c>
      <c r="LJ31">
        <f t="shared" si="91"/>
        <v>6.9700453107931756E-2</v>
      </c>
      <c r="LL31" s="1" t="s">
        <v>16</v>
      </c>
      <c r="LM31" s="6">
        <f>'raw data (CT)'!AV30</f>
        <v>22.762570398995202</v>
      </c>
      <c r="LN31">
        <f t="shared" si="142"/>
        <v>20.718054461687025</v>
      </c>
      <c r="LO31">
        <f>LN31-LM31</f>
        <v>-2.0445159373081765</v>
      </c>
      <c r="LP31">
        <v>2</v>
      </c>
      <c r="LQ31">
        <f t="shared" si="93"/>
        <v>0.24240377352639417</v>
      </c>
      <c r="LS31" s="1" t="s">
        <v>16</v>
      </c>
      <c r="LT31" s="6">
        <f>'raw data (CT)'!AW30</f>
        <v>13.2961930282643</v>
      </c>
      <c r="LU31">
        <f t="shared" si="143"/>
        <v>12.69034893700203</v>
      </c>
      <c r="LV31">
        <f>LU31-LT31</f>
        <v>-0.60584409126227001</v>
      </c>
      <c r="LW31">
        <v>2</v>
      </c>
      <c r="LX31">
        <f t="shared" si="95"/>
        <v>0.65708681960048443</v>
      </c>
    </row>
    <row r="32" spans="2:336" x14ac:dyDescent="0.25">
      <c r="B32" s="1" t="s">
        <v>17</v>
      </c>
      <c r="C32">
        <f>'raw data (CT)'!AX31</f>
        <v>9.1884327520505593</v>
      </c>
      <c r="D32">
        <f t="shared" si="96"/>
        <v>8.381564747564326</v>
      </c>
      <c r="E32">
        <f t="shared" si="144"/>
        <v>-0.8068680044862333</v>
      </c>
      <c r="F32">
        <v>2</v>
      </c>
      <c r="G32">
        <f t="shared" si="1"/>
        <v>0.57162146428752236</v>
      </c>
      <c r="I32" s="1" t="s">
        <v>17</v>
      </c>
      <c r="J32" s="6">
        <f>'raw data (CT)'!C31</f>
        <v>17.930875106615201</v>
      </c>
      <c r="K32">
        <f t="shared" si="97"/>
        <v>16.906242537025712</v>
      </c>
      <c r="L32">
        <f t="shared" ref="L32:L42" si="192">K32-J32</f>
        <v>-1.0246325695894889</v>
      </c>
      <c r="M32">
        <v>2</v>
      </c>
      <c r="N32">
        <f t="shared" si="3"/>
        <v>0.49153546923406727</v>
      </c>
      <c r="P32" s="1" t="s">
        <v>17</v>
      </c>
      <c r="Q32" s="6">
        <f>'raw data (CT)'!D31</f>
        <v>25.538612881003399</v>
      </c>
      <c r="R32">
        <f t="shared" si="98"/>
        <v>19.990167897085747</v>
      </c>
      <c r="S32">
        <f t="shared" ref="S32:S42" si="193">R32-Q32</f>
        <v>-5.5484449839176513</v>
      </c>
      <c r="T32">
        <v>2</v>
      </c>
      <c r="U32">
        <f t="shared" si="5"/>
        <v>2.1367397560809753E-2</v>
      </c>
      <c r="W32" s="1" t="s">
        <v>17</v>
      </c>
      <c r="X32" s="6">
        <f>'raw data (CT)'!E31</f>
        <v>17.893582975498902</v>
      </c>
      <c r="Y32">
        <f t="shared" si="99"/>
        <v>17.084346793590367</v>
      </c>
      <c r="Z32">
        <f t="shared" ref="Z32:Z42" si="194">Y32-X32</f>
        <v>-0.80923618190853475</v>
      </c>
      <c r="AA32">
        <v>2</v>
      </c>
      <c r="AB32">
        <f t="shared" si="7"/>
        <v>0.57068391992223344</v>
      </c>
      <c r="AD32" s="1" t="s">
        <v>17</v>
      </c>
      <c r="AE32" s="6">
        <f>'raw data (CT)'!F31</f>
        <v>15.1086207157792</v>
      </c>
      <c r="AF32">
        <f t="shared" si="100"/>
        <v>14.453817354304618</v>
      </c>
      <c r="AG32">
        <f t="shared" ref="AG32:AG42" si="195">AF32-AE32</f>
        <v>-0.65480336147458118</v>
      </c>
      <c r="AH32">
        <v>2</v>
      </c>
      <c r="AI32">
        <f t="shared" si="9"/>
        <v>0.63516205760222189</v>
      </c>
      <c r="AK32" s="1" t="s">
        <v>17</v>
      </c>
      <c r="AL32" s="6">
        <f>'raw data (CT)'!G31</f>
        <v>40</v>
      </c>
      <c r="AM32">
        <f t="shared" si="101"/>
        <v>32.129758314536893</v>
      </c>
      <c r="AN32">
        <f t="shared" ref="AN32:AN42" si="196">AM32-AL32</f>
        <v>-7.8702416854631068</v>
      </c>
      <c r="AO32">
        <v>2</v>
      </c>
      <c r="AP32">
        <f t="shared" si="11"/>
        <v>4.2738687367098469E-3</v>
      </c>
      <c r="AR32" s="1" t="s">
        <v>17</v>
      </c>
      <c r="AS32" s="6">
        <f>'raw data (CT)'!H31</f>
        <v>14.346331364951</v>
      </c>
      <c r="AT32">
        <f t="shared" si="102"/>
        <v>13.815727410847922</v>
      </c>
      <c r="AU32">
        <f t="shared" ref="AU32:AU42" si="197">AT32-AS32</f>
        <v>-0.53060395410307848</v>
      </c>
      <c r="AV32">
        <v>2</v>
      </c>
      <c r="AW32">
        <f t="shared" si="13"/>
        <v>0.69226487117845592</v>
      </c>
      <c r="AY32" s="1" t="s">
        <v>17</v>
      </c>
      <c r="AZ32">
        <f>'raw data (CT)'!I31</f>
        <v>18.848581373439799</v>
      </c>
      <c r="BA32">
        <f t="shared" si="103"/>
        <v>16.814180779246751</v>
      </c>
      <c r="BB32">
        <f t="shared" ref="BB32:BB42" si="198">BA32-AZ32</f>
        <v>-2.0344005941930483</v>
      </c>
      <c r="BC32">
        <v>2</v>
      </c>
      <c r="BD32">
        <f t="shared" si="15"/>
        <v>0.244109340808949</v>
      </c>
      <c r="BF32" s="1" t="s">
        <v>17</v>
      </c>
      <c r="BG32" s="6">
        <f>'raw data (CT)'!J31</f>
        <v>40</v>
      </c>
      <c r="BH32">
        <f t="shared" si="104"/>
        <v>33.884316396361264</v>
      </c>
      <c r="BI32">
        <f t="shared" ref="BI32:BI42" si="199">BH32-BG32</f>
        <v>-6.1156836036387361</v>
      </c>
      <c r="BJ32">
        <v>2</v>
      </c>
      <c r="BK32">
        <f t="shared" si="17"/>
        <v>1.4421013762591696E-2</v>
      </c>
      <c r="BM32" s="1" t="s">
        <v>17</v>
      </c>
      <c r="BN32" s="6">
        <f>'raw data (CT)'!K31</f>
        <v>20.344935764590701</v>
      </c>
      <c r="BO32">
        <f t="shared" si="105"/>
        <v>18.797749472919953</v>
      </c>
      <c r="BP32">
        <f t="shared" ref="BP32:BP42" si="200">BO32-BN32</f>
        <v>-1.5471862916707479</v>
      </c>
      <c r="BQ32">
        <v>2</v>
      </c>
      <c r="BR32">
        <f t="shared" si="19"/>
        <v>0.34217676597391722</v>
      </c>
      <c r="BT32" s="1" t="s">
        <v>17</v>
      </c>
      <c r="BU32">
        <f>'raw data (CT)'!L31</f>
        <v>24.262654389291601</v>
      </c>
      <c r="BV32">
        <f t="shared" si="106"/>
        <v>20.142197129415532</v>
      </c>
      <c r="BW32">
        <f t="shared" ref="BW32:BW42" si="201">BV32-BU32</f>
        <v>-4.1204572598760691</v>
      </c>
      <c r="BX32">
        <v>2</v>
      </c>
      <c r="BY32">
        <f t="shared" si="21"/>
        <v>5.7493502802585902E-2</v>
      </c>
      <c r="CA32" s="1" t="s">
        <v>17</v>
      </c>
      <c r="CB32" s="6">
        <f>'raw data (CT)'!M31</f>
        <v>14.7588974780576</v>
      </c>
      <c r="CC32">
        <f t="shared" si="107"/>
        <v>13.853013643955933</v>
      </c>
      <c r="CD32">
        <f t="shared" ref="CD32:CD42" si="202">CC32-CB32</f>
        <v>-0.90588383410166706</v>
      </c>
      <c r="CE32">
        <v>2</v>
      </c>
      <c r="CF32">
        <f t="shared" si="23"/>
        <v>0.5337056413027701</v>
      </c>
      <c r="CH32" s="1" t="s">
        <v>17</v>
      </c>
      <c r="CI32">
        <f>'raw data (CT)'!N31</f>
        <v>19.410990413554</v>
      </c>
      <c r="CJ32">
        <f t="shared" si="108"/>
        <v>18.180611183594937</v>
      </c>
      <c r="CK32">
        <f t="shared" ref="CK32:CK42" si="203">CJ32-CI32</f>
        <v>-1.2303792299590626</v>
      </c>
      <c r="CL32">
        <v>2</v>
      </c>
      <c r="CM32">
        <f t="shared" si="25"/>
        <v>0.42620539787933576</v>
      </c>
      <c r="CO32" s="1" t="s">
        <v>17</v>
      </c>
      <c r="CP32">
        <f>'raw data (CT)'!O31</f>
        <v>17.305404463177201</v>
      </c>
      <c r="CQ32">
        <f t="shared" si="109"/>
        <v>16.19048256795282</v>
      </c>
      <c r="CR32">
        <f t="shared" ref="CR32:CR42" si="204">CQ32-CP32</f>
        <v>-1.1149218952243807</v>
      </c>
      <c r="CS32">
        <v>2</v>
      </c>
      <c r="CT32">
        <f t="shared" si="27"/>
        <v>0.46171615112555364</v>
      </c>
      <c r="CV32" s="1" t="s">
        <v>17</v>
      </c>
      <c r="CW32" s="6">
        <f>'raw data (CT)'!P31</f>
        <v>25.232414658839598</v>
      </c>
      <c r="CX32">
        <f t="shared" si="110"/>
        <v>22.759140464956968</v>
      </c>
      <c r="CY32">
        <f t="shared" ref="CY32:CY42" si="205">CX32-CW32</f>
        <v>-2.4732741938826308</v>
      </c>
      <c r="CZ32">
        <v>2</v>
      </c>
      <c r="DA32">
        <f t="shared" si="29"/>
        <v>0.1800819895604456</v>
      </c>
      <c r="DC32" s="1" t="s">
        <v>17</v>
      </c>
      <c r="DD32">
        <f>'raw data (CT)'!Q31</f>
        <v>21.506132397177399</v>
      </c>
      <c r="DE32">
        <f t="shared" si="111"/>
        <v>19.336807720581437</v>
      </c>
      <c r="DF32">
        <f t="shared" ref="DF32:DF42" si="206">DE32-DD32</f>
        <v>-2.1693246765959628</v>
      </c>
      <c r="DG32">
        <v>2</v>
      </c>
      <c r="DH32">
        <f t="shared" si="31"/>
        <v>0.2223147111248642</v>
      </c>
      <c r="DJ32" s="1" t="s">
        <v>17</v>
      </c>
      <c r="DK32">
        <f>'raw data (CT)'!R31</f>
        <v>20.578571759359299</v>
      </c>
      <c r="DL32">
        <f t="shared" si="112"/>
        <v>19.492732279550413</v>
      </c>
      <c r="DM32">
        <f t="shared" ref="DM32:DM42" si="207">DL32-DK32</f>
        <v>-1.085839479808886</v>
      </c>
      <c r="DN32">
        <v>2</v>
      </c>
      <c r="DO32">
        <f t="shared" si="33"/>
        <v>0.47111805257090461</v>
      </c>
      <c r="DQ32" s="1" t="s">
        <v>17</v>
      </c>
      <c r="DR32">
        <f>'raw data (CT)'!S31</f>
        <v>21.852963177282099</v>
      </c>
      <c r="DS32">
        <f t="shared" si="113"/>
        <v>19.890571954385628</v>
      </c>
      <c r="DT32">
        <f t="shared" ref="DT32:DT42" si="208">DS32-DR32</f>
        <v>-1.9623912228964713</v>
      </c>
      <c r="DU32">
        <v>2</v>
      </c>
      <c r="DV32">
        <f t="shared" si="35"/>
        <v>0.25660279271984199</v>
      </c>
      <c r="DX32" s="1" t="s">
        <v>17</v>
      </c>
      <c r="DY32" s="6">
        <f>'raw data (CT)'!T31</f>
        <v>17.0642692516967</v>
      </c>
      <c r="DZ32">
        <f t="shared" si="114"/>
        <v>16.100101805295477</v>
      </c>
      <c r="EA32">
        <f t="shared" ref="EA32:EA42" si="209">DZ32-DY32</f>
        <v>-0.96416744640122332</v>
      </c>
      <c r="EB32">
        <v>2</v>
      </c>
      <c r="EC32">
        <f t="shared" si="37"/>
        <v>0.51257412357558307</v>
      </c>
      <c r="EE32" s="1" t="s">
        <v>17</v>
      </c>
      <c r="EF32" s="6">
        <f>'raw data (CT)'!U31</f>
        <v>40</v>
      </c>
      <c r="EG32">
        <f t="shared" si="115"/>
        <v>30.917666224676928</v>
      </c>
      <c r="EH32">
        <f t="shared" ref="EH32:EH42" si="210">EG32-EF32</f>
        <v>-9.0823337753230717</v>
      </c>
      <c r="EI32">
        <v>2</v>
      </c>
      <c r="EJ32">
        <f t="shared" si="39"/>
        <v>1.8447822147008648E-3</v>
      </c>
      <c r="EL32" s="1" t="s">
        <v>17</v>
      </c>
      <c r="EM32" s="6">
        <f>'raw data (CT)'!V31</f>
        <v>15.758232528066401</v>
      </c>
      <c r="EN32">
        <f t="shared" si="116"/>
        <v>14.761757193633006</v>
      </c>
      <c r="EO32">
        <f t="shared" ref="EO32:EO42" si="211">EN32-EM32</f>
        <v>-0.99647533443339498</v>
      </c>
      <c r="EP32">
        <v>2</v>
      </c>
      <c r="EQ32">
        <f t="shared" si="41"/>
        <v>0.50122304941496121</v>
      </c>
      <c r="ES32" s="1" t="s">
        <v>17</v>
      </c>
      <c r="ET32" s="6">
        <f>'raw data (CT)'!W31</f>
        <v>20.896815126105501</v>
      </c>
      <c r="EU32">
        <f t="shared" si="117"/>
        <v>19.084875726203943</v>
      </c>
      <c r="EV32">
        <f t="shared" ref="EV32:EV42" si="212">EU32-ET32</f>
        <v>-1.8119393999015578</v>
      </c>
      <c r="EW32">
        <v>2</v>
      </c>
      <c r="EX32">
        <f t="shared" si="43"/>
        <v>0.28480780734566535</v>
      </c>
      <c r="EZ32" s="1" t="s">
        <v>17</v>
      </c>
      <c r="FA32" s="6">
        <f>'raw data (CT)'!X31</f>
        <v>23.549801433589501</v>
      </c>
      <c r="FB32">
        <f t="shared" si="118"/>
        <v>21.087224816560678</v>
      </c>
      <c r="FC32">
        <f t="shared" ref="FC32:FC42" si="213">FB32-FA32</f>
        <v>-2.462576617028823</v>
      </c>
      <c r="FD32">
        <v>2</v>
      </c>
      <c r="FE32">
        <f t="shared" si="45"/>
        <v>0.18142225956188468</v>
      </c>
      <c r="FG32" s="1" t="s">
        <v>17</v>
      </c>
      <c r="FH32" s="6">
        <f>'raw data (CT)'!Y31</f>
        <v>22.612952647932399</v>
      </c>
      <c r="FI32">
        <f t="shared" si="119"/>
        <v>20.979730422171031</v>
      </c>
      <c r="FJ32">
        <f t="shared" ref="FJ32:FJ42" si="214">FI32-FH32</f>
        <v>-1.6332222257613687</v>
      </c>
      <c r="FK32">
        <v>2</v>
      </c>
      <c r="FL32">
        <f t="shared" si="47"/>
        <v>0.32236740292492755</v>
      </c>
      <c r="FN32" s="1" t="s">
        <v>17</v>
      </c>
      <c r="FO32" s="6">
        <f>'raw data (CT)'!Z31</f>
        <v>16.903516614372801</v>
      </c>
      <c r="FP32">
        <f t="shared" si="120"/>
        <v>15.824092867795329</v>
      </c>
      <c r="FQ32">
        <f t="shared" ref="FQ32:FQ42" si="215">FP32-FO32</f>
        <v>-1.0794237465774721</v>
      </c>
      <c r="FR32">
        <v>2</v>
      </c>
      <c r="FS32">
        <f t="shared" si="49"/>
        <v>0.47321780226473831</v>
      </c>
      <c r="FU32" s="1" t="s">
        <v>17</v>
      </c>
      <c r="FV32" s="6">
        <f>'raw data (CT)'!AA31</f>
        <v>40</v>
      </c>
      <c r="FW32">
        <f t="shared" si="121"/>
        <v>29.263186091273731</v>
      </c>
      <c r="FX32">
        <f t="shared" ref="FX32:FX42" si="216">FW32-FV32</f>
        <v>-10.736813908726269</v>
      </c>
      <c r="FY32">
        <v>2</v>
      </c>
      <c r="FZ32">
        <f t="shared" si="51"/>
        <v>5.8599910890378684E-4</v>
      </c>
      <c r="GB32" s="1" t="s">
        <v>17</v>
      </c>
      <c r="GC32" s="6">
        <f>'raw data (CT)'!AB31</f>
        <v>16.022965407792199</v>
      </c>
      <c r="GD32">
        <f t="shared" si="122"/>
        <v>15.125932606673496</v>
      </c>
      <c r="GE32">
        <f t="shared" ref="GE32:GE42" si="217">GD32-GC32</f>
        <v>-0.8970328011187032</v>
      </c>
      <c r="GF32">
        <v>2</v>
      </c>
      <c r="GG32">
        <f t="shared" si="53"/>
        <v>0.53699002666443962</v>
      </c>
      <c r="GI32" s="1" t="s">
        <v>17</v>
      </c>
      <c r="GJ32" s="6">
        <f>'raw data (CT)'!AC31</f>
        <v>20.236299884316502</v>
      </c>
      <c r="GK32">
        <f t="shared" si="123"/>
        <v>18.288934999248522</v>
      </c>
      <c r="GL32">
        <f t="shared" ref="GL32:GL42" si="218">GK32-GJ32</f>
        <v>-1.9473648850679801</v>
      </c>
      <c r="GM32">
        <v>2</v>
      </c>
      <c r="GN32">
        <f t="shared" si="55"/>
        <v>0.25928939661813616</v>
      </c>
      <c r="GP32" s="1" t="s">
        <v>17</v>
      </c>
      <c r="GQ32" s="6">
        <f>'raw data (CT)'!AD31</f>
        <v>13.1773640115416</v>
      </c>
      <c r="GR32">
        <f t="shared" si="124"/>
        <v>13.630710070069707</v>
      </c>
      <c r="GS32">
        <f t="shared" ref="GS32:GS42" si="219">GR32-GQ32</f>
        <v>0.45334605852810661</v>
      </c>
      <c r="GT32">
        <v>2</v>
      </c>
      <c r="GU32">
        <f t="shared" si="57"/>
        <v>1.3692122059422893</v>
      </c>
      <c r="GW32" s="1" t="s">
        <v>17</v>
      </c>
      <c r="GX32" s="6">
        <f>'raw data (CT)'!AE31</f>
        <v>21.8718227550082</v>
      </c>
      <c r="GY32">
        <f t="shared" si="125"/>
        <v>19.432931550734956</v>
      </c>
      <c r="GZ32">
        <f t="shared" ref="GZ32:GZ42" si="220">GY32-GX32</f>
        <v>-2.4388912042732436</v>
      </c>
      <c r="HA32">
        <v>2</v>
      </c>
      <c r="HB32">
        <f t="shared" si="59"/>
        <v>0.18442533939345757</v>
      </c>
      <c r="HD32" s="1" t="s">
        <v>17</v>
      </c>
      <c r="HE32" s="6">
        <f>'raw data (CT)'!AF31</f>
        <v>19.648851275861901</v>
      </c>
      <c r="HF32">
        <f t="shared" si="126"/>
        <v>18.216096425428546</v>
      </c>
      <c r="HG32">
        <f t="shared" ref="HG32:HG42" si="221">HF32-HE32</f>
        <v>-1.4327548504333549</v>
      </c>
      <c r="HH32">
        <v>2</v>
      </c>
      <c r="HI32">
        <f t="shared" si="61"/>
        <v>0.37042288816711511</v>
      </c>
      <c r="HK32" s="1" t="s">
        <v>17</v>
      </c>
      <c r="HL32" s="6">
        <f>'raw data (CT)'!AG31</f>
        <v>24.999120823145901</v>
      </c>
      <c r="HM32">
        <f t="shared" si="127"/>
        <v>22.648321545106789</v>
      </c>
      <c r="HN32">
        <f t="shared" ref="HN32:HN42" si="222">HM32-HL32</f>
        <v>-2.350799278039112</v>
      </c>
      <c r="HO32">
        <v>2</v>
      </c>
      <c r="HP32">
        <f t="shared" si="63"/>
        <v>0.19603738627601874</v>
      </c>
      <c r="HR32" s="1" t="s">
        <v>17</v>
      </c>
      <c r="HS32" s="6">
        <f>'raw data (CT)'!AH31</f>
        <v>19.280539010561998</v>
      </c>
      <c r="HT32">
        <f t="shared" si="128"/>
        <v>18.368906045840017</v>
      </c>
      <c r="HU32">
        <f t="shared" ref="HU32:HU42" si="223">HT32-HS32</f>
        <v>-0.91163296472198141</v>
      </c>
      <c r="HV32">
        <v>2</v>
      </c>
      <c r="HW32">
        <f t="shared" si="65"/>
        <v>0.5315830597410901</v>
      </c>
      <c r="HY32" s="1" t="s">
        <v>17</v>
      </c>
      <c r="HZ32" s="6">
        <f>'raw data (CT)'!AI31</f>
        <v>22.2297334934036</v>
      </c>
      <c r="IA32">
        <f t="shared" si="129"/>
        <v>20.388606089565169</v>
      </c>
      <c r="IB32">
        <f t="shared" ref="IB32:IB42" si="224">IA32-HZ32</f>
        <v>-1.8411274038384313</v>
      </c>
      <c r="IC32">
        <v>2</v>
      </c>
      <c r="ID32">
        <f t="shared" si="67"/>
        <v>0.27910359187756478</v>
      </c>
      <c r="IF32" s="1" t="s">
        <v>17</v>
      </c>
      <c r="IG32" s="6">
        <f>'raw data (CT)'!AJ31</f>
        <v>18.2759461369129</v>
      </c>
      <c r="IH32">
        <f t="shared" si="130"/>
        <v>16.927599762855628</v>
      </c>
      <c r="II32">
        <f t="shared" ref="II32:II42" si="225">IH32-IG32</f>
        <v>-1.3483463740572716</v>
      </c>
      <c r="IJ32">
        <v>2</v>
      </c>
      <c r="IK32">
        <f t="shared" si="69"/>
        <v>0.39274195430424941</v>
      </c>
      <c r="IM32" s="1" t="s">
        <v>17</v>
      </c>
      <c r="IN32" s="6">
        <f>'raw data (CT)'!AK31</f>
        <v>22.320404685894999</v>
      </c>
      <c r="IO32">
        <f t="shared" si="131"/>
        <v>19.171111081095617</v>
      </c>
      <c r="IP32">
        <f t="shared" ref="IP32:IP42" si="226">IO32-IN32</f>
        <v>-3.1492936047993823</v>
      </c>
      <c r="IQ32">
        <v>2</v>
      </c>
      <c r="IR32">
        <f t="shared" si="71"/>
        <v>0.11271148189895513</v>
      </c>
      <c r="IT32" s="1" t="s">
        <v>17</v>
      </c>
      <c r="IU32" s="6">
        <f>'raw data (CT)'!AL31</f>
        <v>13.2240024612579</v>
      </c>
      <c r="IV32">
        <f t="shared" si="132"/>
        <v>12.8005556356607</v>
      </c>
      <c r="IW32">
        <f t="shared" ref="IW32:IW42" si="227">IV32-IU32</f>
        <v>-0.42344682559719971</v>
      </c>
      <c r="IX32">
        <v>2</v>
      </c>
      <c r="IY32">
        <f t="shared" si="73"/>
        <v>0.7456410406914693</v>
      </c>
      <c r="JA32" s="1" t="s">
        <v>17</v>
      </c>
      <c r="JB32" s="6">
        <f>'raw data (CT)'!AM31</f>
        <v>20.0530496850566</v>
      </c>
      <c r="JC32">
        <f t="shared" si="133"/>
        <v>17.95870726755674</v>
      </c>
      <c r="JD32">
        <f t="shared" ref="JD32:JD42" si="228">JC32-JB32</f>
        <v>-2.0943424174998597</v>
      </c>
      <c r="JE32">
        <v>2</v>
      </c>
      <c r="JF32">
        <f t="shared" si="75"/>
        <v>0.23417477474010731</v>
      </c>
      <c r="JH32" s="1" t="s">
        <v>17</v>
      </c>
      <c r="JI32" s="6">
        <f>'raw data (CT)'!AN31</f>
        <v>15.9644975201729</v>
      </c>
      <c r="JJ32">
        <f t="shared" si="134"/>
        <v>15.256277649510594</v>
      </c>
      <c r="JK32">
        <f t="shared" ref="JK32:JK42" si="229">JJ32-JI32</f>
        <v>-0.70821987066230641</v>
      </c>
      <c r="JL32">
        <v>2</v>
      </c>
      <c r="JM32">
        <f t="shared" si="77"/>
        <v>0.6120749072049162</v>
      </c>
      <c r="JO32" s="1" t="s">
        <v>17</v>
      </c>
      <c r="JP32" s="6">
        <f>'raw data (CT)'!AO31</f>
        <v>20.342486808094399</v>
      </c>
      <c r="JQ32">
        <f t="shared" si="135"/>
        <v>19.237559646512842</v>
      </c>
      <c r="JR32">
        <f t="shared" ref="JR32:JR42" si="230">JQ32-JP32</f>
        <v>-1.104927161581557</v>
      </c>
      <c r="JS32">
        <v>2</v>
      </c>
      <c r="JT32">
        <f t="shared" si="79"/>
        <v>0.46492594377624502</v>
      </c>
      <c r="JV32" s="1" t="s">
        <v>17</v>
      </c>
      <c r="JW32" s="6">
        <f>'raw data (CT)'!AP31</f>
        <v>21.609651597500601</v>
      </c>
      <c r="JX32">
        <f t="shared" si="136"/>
        <v>19.185998272815532</v>
      </c>
      <c r="JY32">
        <f t="shared" ref="JY32:JY42" si="231">JX32-JW32</f>
        <v>-2.4236533246850698</v>
      </c>
      <c r="JZ32">
        <v>2</v>
      </c>
      <c r="KA32">
        <f t="shared" si="81"/>
        <v>0.18638358038756064</v>
      </c>
      <c r="KC32" s="1" t="s">
        <v>17</v>
      </c>
      <c r="KD32" s="6">
        <f>'raw data (CT)'!AQ31</f>
        <v>23.431070718584198</v>
      </c>
      <c r="KE32">
        <f t="shared" si="137"/>
        <v>20.149562891563207</v>
      </c>
      <c r="KF32">
        <f t="shared" ref="KF32:KF42" si="232">KE32-KD32</f>
        <v>-3.2815078270209916</v>
      </c>
      <c r="KG32">
        <v>2</v>
      </c>
      <c r="KH32">
        <f t="shared" si="83"/>
        <v>0.10284133675380375</v>
      </c>
      <c r="KJ32" s="1" t="s">
        <v>17</v>
      </c>
      <c r="KK32" s="6">
        <f>'raw data (CT)'!AR31</f>
        <v>11.864215089145199</v>
      </c>
      <c r="KL32">
        <f t="shared" si="138"/>
        <v>11.001191089594538</v>
      </c>
      <c r="KM32">
        <f t="shared" ref="KM32:KM42" si="233">KL32-KK32</f>
        <v>-0.863023999550661</v>
      </c>
      <c r="KN32">
        <v>2</v>
      </c>
      <c r="KO32">
        <f t="shared" si="85"/>
        <v>0.54979892855458856</v>
      </c>
      <c r="KQ32" s="1" t="s">
        <v>17</v>
      </c>
      <c r="KR32" s="6">
        <f>'raw data (CT)'!AS31</f>
        <v>25.562126649057401</v>
      </c>
      <c r="KS32">
        <f t="shared" si="139"/>
        <v>22.871235492608644</v>
      </c>
      <c r="KT32">
        <f t="shared" ref="KT32:KT42" si="234">KS32-KR32</f>
        <v>-2.6908911564487568</v>
      </c>
      <c r="KU32">
        <v>2</v>
      </c>
      <c r="KV32">
        <f t="shared" si="87"/>
        <v>0.15486777071937274</v>
      </c>
      <c r="KX32" s="1" t="s">
        <v>17</v>
      </c>
      <c r="KY32" s="6">
        <f>'raw data (CT)'!AT31</f>
        <v>11.694006129873699</v>
      </c>
      <c r="KZ32">
        <f t="shared" si="140"/>
        <v>11.215127772608364</v>
      </c>
      <c r="LA32">
        <f t="shared" ref="LA32:LA42" si="235">KZ32-KY32</f>
        <v>-0.47887835726533545</v>
      </c>
      <c r="LB32">
        <v>2</v>
      </c>
      <c r="LC32">
        <f t="shared" si="89"/>
        <v>0.71753526468481865</v>
      </c>
      <c r="LE32" s="1" t="s">
        <v>17</v>
      </c>
      <c r="LF32" s="6">
        <f>'raw data (CT)'!AU31</f>
        <v>27.875360658659702</v>
      </c>
      <c r="LG32">
        <f t="shared" si="141"/>
        <v>23.320749146720665</v>
      </c>
      <c r="LH32">
        <f t="shared" ref="LH32:LH42" si="236">LG32-LF32</f>
        <v>-4.5546115119390365</v>
      </c>
      <c r="LI32">
        <v>2</v>
      </c>
      <c r="LJ32">
        <f t="shared" si="91"/>
        <v>4.2552523116044821E-2</v>
      </c>
      <c r="LL32" s="1" t="s">
        <v>17</v>
      </c>
      <c r="LM32" s="6">
        <f>'raw data (CT)'!AV31</f>
        <v>23.867222774715501</v>
      </c>
      <c r="LN32">
        <f t="shared" si="142"/>
        <v>20.718054461687025</v>
      </c>
      <c r="LO32">
        <f t="shared" ref="LO32:LO42" si="237">LN32-LM32</f>
        <v>-3.1491683130284756</v>
      </c>
      <c r="LP32">
        <v>2</v>
      </c>
      <c r="LQ32">
        <f t="shared" si="93"/>
        <v>0.11272127082453914</v>
      </c>
      <c r="LS32" s="1" t="s">
        <v>17</v>
      </c>
      <c r="LT32" s="6">
        <f>'raw data (CT)'!AW31</f>
        <v>13.2312730272065</v>
      </c>
      <c r="LU32">
        <f t="shared" si="143"/>
        <v>12.69034893700203</v>
      </c>
      <c r="LV32">
        <f t="shared" ref="LV32:LV42" si="238">LU32-LT32</f>
        <v>-0.54092409020447008</v>
      </c>
      <c r="LW32">
        <v>2</v>
      </c>
      <c r="LX32">
        <f t="shared" si="95"/>
        <v>0.68733051187095462</v>
      </c>
    </row>
    <row r="33" spans="2:336" x14ac:dyDescent="0.25">
      <c r="B33" s="1" t="s">
        <v>18</v>
      </c>
      <c r="C33">
        <f>'raw data (CT)'!AX32</f>
        <v>7.6190510439922701</v>
      </c>
      <c r="D33">
        <f t="shared" si="96"/>
        <v>8.381564747564326</v>
      </c>
      <c r="E33">
        <f t="shared" si="144"/>
        <v>0.76251370357205595</v>
      </c>
      <c r="F33">
        <v>2</v>
      </c>
      <c r="G33">
        <f t="shared" si="1"/>
        <v>1.6964438782096019</v>
      </c>
      <c r="I33" s="1" t="s">
        <v>18</v>
      </c>
      <c r="J33" s="6">
        <f>'raw data (CT)'!C32</f>
        <v>15.158963860909999</v>
      </c>
      <c r="K33">
        <f t="shared" si="97"/>
        <v>16.906242537025712</v>
      </c>
      <c r="L33">
        <f t="shared" si="192"/>
        <v>1.7472786761157124</v>
      </c>
      <c r="M33">
        <v>2</v>
      </c>
      <c r="N33">
        <f t="shared" si="3"/>
        <v>3.3572469835893535</v>
      </c>
      <c r="P33" s="1" t="s">
        <v>18</v>
      </c>
      <c r="Q33" s="6">
        <f>'raw data (CT)'!D32</f>
        <v>23.553306689564899</v>
      </c>
      <c r="R33">
        <f t="shared" si="98"/>
        <v>19.990167897085747</v>
      </c>
      <c r="S33">
        <f t="shared" si="193"/>
        <v>-3.5631387924791511</v>
      </c>
      <c r="T33">
        <v>2</v>
      </c>
      <c r="U33">
        <f t="shared" si="5"/>
        <v>8.4603502886387058E-2</v>
      </c>
      <c r="W33" s="1" t="s">
        <v>18</v>
      </c>
      <c r="X33" s="6">
        <f>'raw data (CT)'!E32</f>
        <v>15.564804580131799</v>
      </c>
      <c r="Y33">
        <f t="shared" si="99"/>
        <v>17.084346793590367</v>
      </c>
      <c r="Z33">
        <f t="shared" si="194"/>
        <v>1.5195422134585677</v>
      </c>
      <c r="AA33">
        <v>2</v>
      </c>
      <c r="AB33">
        <f t="shared" si="7"/>
        <v>2.8670006138230226</v>
      </c>
      <c r="AD33" s="1" t="s">
        <v>18</v>
      </c>
      <c r="AE33" s="6">
        <f>'raw data (CT)'!F32</f>
        <v>13.915763627832501</v>
      </c>
      <c r="AF33">
        <f t="shared" si="100"/>
        <v>14.453817354304618</v>
      </c>
      <c r="AG33">
        <f t="shared" si="195"/>
        <v>0.53805372647211769</v>
      </c>
      <c r="AH33">
        <v>2</v>
      </c>
      <c r="AI33">
        <f t="shared" si="9"/>
        <v>1.4520123523491322</v>
      </c>
      <c r="AK33" s="1" t="s">
        <v>18</v>
      </c>
      <c r="AL33" s="6">
        <f>'raw data (CT)'!G32</f>
        <v>14.33245458</v>
      </c>
      <c r="AM33">
        <f t="shared" si="101"/>
        <v>32.129758314536893</v>
      </c>
      <c r="AN33">
        <f t="shared" si="196"/>
        <v>17.797303734536893</v>
      </c>
      <c r="AO33">
        <v>2</v>
      </c>
      <c r="AP33">
        <f t="shared" si="11"/>
        <v>227783.50222070492</v>
      </c>
      <c r="AR33" s="1" t="s">
        <v>18</v>
      </c>
      <c r="AS33" s="6">
        <f>'raw data (CT)'!H32</f>
        <v>13.202826118321701</v>
      </c>
      <c r="AT33">
        <f t="shared" si="102"/>
        <v>13.815727410847922</v>
      </c>
      <c r="AU33">
        <f t="shared" si="197"/>
        <v>0.61290129252622094</v>
      </c>
      <c r="AV33">
        <v>2</v>
      </c>
      <c r="AW33">
        <f t="shared" si="13"/>
        <v>1.5293316392566887</v>
      </c>
      <c r="AY33" s="1" t="s">
        <v>18</v>
      </c>
      <c r="AZ33">
        <f>'raw data (CT)'!I32</f>
        <v>16.341199024157302</v>
      </c>
      <c r="BA33">
        <f t="shared" si="103"/>
        <v>16.814180779246751</v>
      </c>
      <c r="BB33">
        <f t="shared" si="198"/>
        <v>0.47298175508944951</v>
      </c>
      <c r="BC33">
        <v>2</v>
      </c>
      <c r="BD33">
        <f t="shared" si="15"/>
        <v>1.3879751660039308</v>
      </c>
      <c r="BF33" s="1" t="s">
        <v>18</v>
      </c>
      <c r="BG33" s="6">
        <f>'raw data (CT)'!J32</f>
        <v>18.3451472</v>
      </c>
      <c r="BH33">
        <f t="shared" si="104"/>
        <v>33.884316396361264</v>
      </c>
      <c r="BI33">
        <f t="shared" si="199"/>
        <v>15.539169196361264</v>
      </c>
      <c r="BJ33">
        <v>2</v>
      </c>
      <c r="BK33">
        <f t="shared" si="17"/>
        <v>47616.342765438108</v>
      </c>
      <c r="BM33" s="1" t="s">
        <v>18</v>
      </c>
      <c r="BN33" s="6">
        <f>'raw data (CT)'!K32</f>
        <v>15.825702796677</v>
      </c>
      <c r="BO33">
        <f t="shared" si="105"/>
        <v>18.797749472919953</v>
      </c>
      <c r="BP33">
        <f t="shared" si="200"/>
        <v>2.9720466762429538</v>
      </c>
      <c r="BQ33">
        <v>2</v>
      </c>
      <c r="BR33">
        <f t="shared" si="19"/>
        <v>7.8464858891316851</v>
      </c>
      <c r="BT33" s="1" t="s">
        <v>18</v>
      </c>
      <c r="BU33">
        <f>'raw data (CT)'!L32</f>
        <v>21.5477805986493</v>
      </c>
      <c r="BV33">
        <f t="shared" si="106"/>
        <v>20.142197129415532</v>
      </c>
      <c r="BW33">
        <f t="shared" si="201"/>
        <v>-1.4055834692337683</v>
      </c>
      <c r="BX33">
        <v>2</v>
      </c>
      <c r="BY33">
        <f t="shared" si="21"/>
        <v>0.37746545714138752</v>
      </c>
      <c r="CA33" s="1" t="s">
        <v>18</v>
      </c>
      <c r="CB33" s="6">
        <f>'raw data (CT)'!M32</f>
        <v>13.3365530673272</v>
      </c>
      <c r="CC33">
        <f t="shared" si="107"/>
        <v>13.853013643955933</v>
      </c>
      <c r="CD33">
        <f t="shared" si="202"/>
        <v>0.51646057662873268</v>
      </c>
      <c r="CE33">
        <v>2</v>
      </c>
      <c r="CF33">
        <f t="shared" si="23"/>
        <v>1.4304415782176696</v>
      </c>
      <c r="CH33" s="1" t="s">
        <v>18</v>
      </c>
      <c r="CI33">
        <f>'raw data (CT)'!N32</f>
        <v>16.8530957281369</v>
      </c>
      <c r="CJ33">
        <f t="shared" si="108"/>
        <v>18.180611183594937</v>
      </c>
      <c r="CK33">
        <f t="shared" si="203"/>
        <v>1.3275154554580375</v>
      </c>
      <c r="CL33">
        <v>2</v>
      </c>
      <c r="CM33">
        <f t="shared" si="25"/>
        <v>2.5097009311301468</v>
      </c>
      <c r="CO33" s="1" t="s">
        <v>18</v>
      </c>
      <c r="CP33">
        <f>'raw data (CT)'!O32</f>
        <v>14.7795425085205</v>
      </c>
      <c r="CQ33">
        <f t="shared" si="109"/>
        <v>16.19048256795282</v>
      </c>
      <c r="CR33">
        <f t="shared" si="204"/>
        <v>1.4109400594323205</v>
      </c>
      <c r="CS33">
        <v>2</v>
      </c>
      <c r="CT33">
        <f t="shared" si="27"/>
        <v>2.659103734595627</v>
      </c>
      <c r="CV33" s="1" t="s">
        <v>18</v>
      </c>
      <c r="CW33" s="6">
        <f>'raw data (CT)'!P32</f>
        <v>22.739070251288599</v>
      </c>
      <c r="CX33">
        <f t="shared" si="110"/>
        <v>22.759140464956968</v>
      </c>
      <c r="CY33">
        <f t="shared" si="205"/>
        <v>2.0070213668368808E-2</v>
      </c>
      <c r="CZ33">
        <v>2</v>
      </c>
      <c r="DA33">
        <f t="shared" si="29"/>
        <v>1.0140088287827882</v>
      </c>
      <c r="DC33" s="1" t="s">
        <v>18</v>
      </c>
      <c r="DD33">
        <f>'raw data (CT)'!Q32</f>
        <v>18.330795926703502</v>
      </c>
      <c r="DE33">
        <f t="shared" si="111"/>
        <v>19.336807720581437</v>
      </c>
      <c r="DF33">
        <f t="shared" si="206"/>
        <v>1.0060117938779349</v>
      </c>
      <c r="DG33">
        <v>2</v>
      </c>
      <c r="DH33">
        <f t="shared" si="31"/>
        <v>2.0083515044699727</v>
      </c>
      <c r="DJ33" s="1" t="s">
        <v>18</v>
      </c>
      <c r="DK33">
        <f>'raw data (CT)'!R32</f>
        <v>19.304549911445399</v>
      </c>
      <c r="DL33">
        <f t="shared" si="112"/>
        <v>19.492732279550413</v>
      </c>
      <c r="DM33">
        <f t="shared" si="207"/>
        <v>0.18818236810501432</v>
      </c>
      <c r="DN33">
        <v>2</v>
      </c>
      <c r="DO33">
        <f t="shared" si="33"/>
        <v>1.1393273881454926</v>
      </c>
      <c r="DQ33" s="1" t="s">
        <v>18</v>
      </c>
      <c r="DR33">
        <f>'raw data (CT)'!S32</f>
        <v>20.601772198778502</v>
      </c>
      <c r="DS33">
        <f t="shared" si="113"/>
        <v>19.890571954385628</v>
      </c>
      <c r="DT33">
        <f t="shared" si="208"/>
        <v>-0.71120024439287377</v>
      </c>
      <c r="DU33">
        <v>2</v>
      </c>
      <c r="DV33">
        <f t="shared" si="35"/>
        <v>0.61081176499059242</v>
      </c>
      <c r="DX33" s="1" t="s">
        <v>18</v>
      </c>
      <c r="DY33" s="6">
        <f>'raw data (CT)'!T32</f>
        <v>14.6719387751009</v>
      </c>
      <c r="DZ33">
        <f t="shared" si="114"/>
        <v>16.100101805295477</v>
      </c>
      <c r="EA33">
        <f t="shared" si="209"/>
        <v>1.4281630301945771</v>
      </c>
      <c r="EB33">
        <v>2</v>
      </c>
      <c r="EC33">
        <f t="shared" si="37"/>
        <v>2.6910384977605291</v>
      </c>
      <c r="EE33" s="1" t="s">
        <v>18</v>
      </c>
      <c r="EF33" s="6">
        <f>'raw data (CT)'!U32</f>
        <v>18.345454</v>
      </c>
      <c r="EG33">
        <f t="shared" si="115"/>
        <v>30.917666224676928</v>
      </c>
      <c r="EH33">
        <f t="shared" si="210"/>
        <v>12.572212224676928</v>
      </c>
      <c r="EI33">
        <v>2</v>
      </c>
      <c r="EJ33">
        <f t="shared" si="39"/>
        <v>6089.9396863524444</v>
      </c>
      <c r="EL33" s="1" t="s">
        <v>18</v>
      </c>
      <c r="EM33" s="6">
        <f>'raw data (CT)'!V32</f>
        <v>13.9728350824748</v>
      </c>
      <c r="EN33">
        <f t="shared" si="116"/>
        <v>14.761757193633006</v>
      </c>
      <c r="EO33">
        <f t="shared" si="211"/>
        <v>0.78892211115820565</v>
      </c>
      <c r="EP33">
        <v>2</v>
      </c>
      <c r="EQ33">
        <f t="shared" si="41"/>
        <v>1.727783091984086</v>
      </c>
      <c r="ES33" s="1" t="s">
        <v>18</v>
      </c>
      <c r="ET33" s="6">
        <f>'raw data (CT)'!W32</f>
        <v>17.804496695565199</v>
      </c>
      <c r="EU33">
        <f t="shared" si="117"/>
        <v>19.084875726203943</v>
      </c>
      <c r="EV33">
        <f t="shared" si="212"/>
        <v>1.2803790306387448</v>
      </c>
      <c r="EW33">
        <v>2</v>
      </c>
      <c r="EX33">
        <f t="shared" si="43"/>
        <v>2.4290278489246755</v>
      </c>
      <c r="EZ33" s="1" t="s">
        <v>18</v>
      </c>
      <c r="FA33" s="6">
        <f>'raw data (CT)'!X32</f>
        <v>19.9711227818933</v>
      </c>
      <c r="FB33">
        <f t="shared" si="118"/>
        <v>21.087224816560678</v>
      </c>
      <c r="FC33">
        <f t="shared" si="213"/>
        <v>1.116102034667378</v>
      </c>
      <c r="FD33">
        <v>2</v>
      </c>
      <c r="FE33">
        <f t="shared" si="45"/>
        <v>2.1676052322395898</v>
      </c>
      <c r="FG33" s="1" t="s">
        <v>18</v>
      </c>
      <c r="FH33" s="6">
        <f>'raw data (CT)'!Y32</f>
        <v>20.115668501432999</v>
      </c>
      <c r="FI33">
        <f t="shared" si="119"/>
        <v>20.979730422171031</v>
      </c>
      <c r="FJ33">
        <f t="shared" si="214"/>
        <v>0.86406192073803112</v>
      </c>
      <c r="FK33">
        <v>2</v>
      </c>
      <c r="FL33">
        <f t="shared" si="47"/>
        <v>1.8201557679075884</v>
      </c>
      <c r="FN33" s="1" t="s">
        <v>18</v>
      </c>
      <c r="FO33" s="6">
        <f>'raw data (CT)'!Z32</f>
        <v>14.5988426380734</v>
      </c>
      <c r="FP33">
        <f t="shared" si="120"/>
        <v>15.824092867795329</v>
      </c>
      <c r="FQ33">
        <f t="shared" si="215"/>
        <v>1.2252502297219294</v>
      </c>
      <c r="FR33">
        <v>2</v>
      </c>
      <c r="FS33">
        <f t="shared" si="49"/>
        <v>2.3379599718241257</v>
      </c>
      <c r="FU33" s="1" t="s">
        <v>18</v>
      </c>
      <c r="FV33" s="6">
        <f>'raw data (CT)'!AA32</f>
        <v>29.233710668303502</v>
      </c>
      <c r="FW33">
        <f t="shared" si="121"/>
        <v>29.263186091273731</v>
      </c>
      <c r="FX33">
        <f t="shared" si="216"/>
        <v>2.9475422970229204E-2</v>
      </c>
      <c r="FY33">
        <v>2</v>
      </c>
      <c r="FZ33">
        <f t="shared" si="51"/>
        <v>1.0206409439047592</v>
      </c>
      <c r="GB33" s="1" t="s">
        <v>18</v>
      </c>
      <c r="GC33" s="6">
        <f>'raw data (CT)'!AB32</f>
        <v>13.2266185123138</v>
      </c>
      <c r="GD33">
        <f t="shared" si="122"/>
        <v>15.125932606673496</v>
      </c>
      <c r="GE33">
        <f t="shared" si="217"/>
        <v>1.8993140943596956</v>
      </c>
      <c r="GF33">
        <v>2</v>
      </c>
      <c r="GG33">
        <f t="shared" si="53"/>
        <v>3.7303580070907856</v>
      </c>
      <c r="GI33" s="1" t="s">
        <v>18</v>
      </c>
      <c r="GJ33" s="6">
        <f>'raw data (CT)'!AC32</f>
        <v>17.9326507577318</v>
      </c>
      <c r="GK33">
        <f t="shared" si="123"/>
        <v>18.288934999248522</v>
      </c>
      <c r="GL33">
        <f t="shared" si="218"/>
        <v>0.35628424151672178</v>
      </c>
      <c r="GM33">
        <v>2</v>
      </c>
      <c r="GN33">
        <f t="shared" si="55"/>
        <v>1.2801246006929621</v>
      </c>
      <c r="GP33" s="1" t="s">
        <v>18</v>
      </c>
      <c r="GQ33" s="6">
        <f>'raw data (CT)'!AD32</f>
        <v>14.183843497234999</v>
      </c>
      <c r="GR33">
        <f t="shared" si="124"/>
        <v>13.630710070069707</v>
      </c>
      <c r="GS33">
        <f t="shared" si="219"/>
        <v>-0.55313342716529235</v>
      </c>
      <c r="GT33">
        <v>2</v>
      </c>
      <c r="GU33">
        <f t="shared" si="57"/>
        <v>0.68153826888901026</v>
      </c>
      <c r="GW33" s="1" t="s">
        <v>18</v>
      </c>
      <c r="GX33" s="6">
        <f>'raw data (CT)'!AE32</f>
        <v>18.800609210748899</v>
      </c>
      <c r="GY33">
        <f t="shared" si="125"/>
        <v>19.432931550734956</v>
      </c>
      <c r="GZ33">
        <f t="shared" si="220"/>
        <v>0.63232233998605736</v>
      </c>
      <c r="HA33">
        <v>2</v>
      </c>
      <c r="HB33">
        <f t="shared" si="59"/>
        <v>1.550058151255435</v>
      </c>
      <c r="HD33" s="1" t="s">
        <v>18</v>
      </c>
      <c r="HE33" s="6">
        <f>'raw data (CT)'!AF32</f>
        <v>16.753670191641401</v>
      </c>
      <c r="HF33">
        <f t="shared" si="126"/>
        <v>18.216096425428546</v>
      </c>
      <c r="HG33">
        <f t="shared" si="221"/>
        <v>1.462426233787145</v>
      </c>
      <c r="HH33">
        <v>2</v>
      </c>
      <c r="HI33">
        <f t="shared" si="61"/>
        <v>2.7557141282641693</v>
      </c>
      <c r="HK33" s="1" t="s">
        <v>18</v>
      </c>
      <c r="HL33" s="6">
        <f>'raw data (CT)'!AG32</f>
        <v>22.744333514966002</v>
      </c>
      <c r="HM33">
        <f t="shared" si="127"/>
        <v>22.648321545106789</v>
      </c>
      <c r="HN33">
        <f t="shared" si="222"/>
        <v>-9.6011969859212343E-2</v>
      </c>
      <c r="HO33">
        <v>2</v>
      </c>
      <c r="HP33">
        <f t="shared" si="63"/>
        <v>0.93561573511317631</v>
      </c>
      <c r="HR33" s="1" t="s">
        <v>18</v>
      </c>
      <c r="HS33" s="6">
        <f>'raw data (CT)'!AH32</f>
        <v>16.2481100197218</v>
      </c>
      <c r="HT33">
        <f t="shared" si="128"/>
        <v>18.368906045840017</v>
      </c>
      <c r="HU33">
        <f t="shared" si="223"/>
        <v>2.1207960261182173</v>
      </c>
      <c r="HV33">
        <v>2</v>
      </c>
      <c r="HW33">
        <f t="shared" si="65"/>
        <v>4.3493385934027424</v>
      </c>
      <c r="HY33" s="1" t="s">
        <v>18</v>
      </c>
      <c r="HZ33" s="6">
        <f>'raw data (CT)'!AI32</f>
        <v>20.4362964370514</v>
      </c>
      <c r="IA33">
        <f t="shared" si="129"/>
        <v>20.388606089565169</v>
      </c>
      <c r="IB33">
        <f t="shared" si="224"/>
        <v>-4.7690347486231133E-2</v>
      </c>
      <c r="IC33">
        <v>2</v>
      </c>
      <c r="ID33">
        <f t="shared" si="67"/>
        <v>0.96748396302531703</v>
      </c>
      <c r="IF33" s="1" t="s">
        <v>18</v>
      </c>
      <c r="IG33" s="6">
        <f>'raw data (CT)'!AJ32</f>
        <v>15.3114955066779</v>
      </c>
      <c r="IH33">
        <f t="shared" si="130"/>
        <v>16.927599762855628</v>
      </c>
      <c r="II33">
        <f t="shared" si="225"/>
        <v>1.6161042561777279</v>
      </c>
      <c r="IJ33">
        <v>2</v>
      </c>
      <c r="IK33">
        <f t="shared" si="69"/>
        <v>3.0654614376011065</v>
      </c>
      <c r="IM33" s="1" t="s">
        <v>18</v>
      </c>
      <c r="IN33" s="6">
        <f>'raw data (CT)'!AK32</f>
        <v>24.022067032679001</v>
      </c>
      <c r="IO33">
        <f t="shared" si="131"/>
        <v>19.171111081095617</v>
      </c>
      <c r="IP33">
        <f t="shared" si="226"/>
        <v>-4.8509559515833836</v>
      </c>
      <c r="IQ33">
        <v>2</v>
      </c>
      <c r="IR33">
        <f t="shared" si="71"/>
        <v>3.4651078064400612E-2</v>
      </c>
      <c r="IT33" s="1" t="s">
        <v>18</v>
      </c>
      <c r="IU33" s="6">
        <f>'raw data (CT)'!AL32</f>
        <v>12.134735302667499</v>
      </c>
      <c r="IV33">
        <f t="shared" si="132"/>
        <v>12.8005556356607</v>
      </c>
      <c r="IW33">
        <f t="shared" si="227"/>
        <v>0.66582033299320109</v>
      </c>
      <c r="IX33">
        <v>2</v>
      </c>
      <c r="IY33">
        <f t="shared" si="73"/>
        <v>1.586470101947705</v>
      </c>
      <c r="JA33" s="1" t="s">
        <v>18</v>
      </c>
      <c r="JB33" s="6">
        <f>'raw data (CT)'!AM32</f>
        <v>17.823452208438301</v>
      </c>
      <c r="JC33">
        <f t="shared" si="133"/>
        <v>17.95870726755674</v>
      </c>
      <c r="JD33">
        <f t="shared" si="228"/>
        <v>0.13525505911843894</v>
      </c>
      <c r="JE33">
        <v>2</v>
      </c>
      <c r="JF33">
        <f t="shared" si="75"/>
        <v>1.098286966630587</v>
      </c>
      <c r="JH33" s="1" t="s">
        <v>18</v>
      </c>
      <c r="JI33" s="6">
        <f>'raw data (CT)'!AN32</f>
        <v>13.834820368365101</v>
      </c>
      <c r="JJ33">
        <f t="shared" si="134"/>
        <v>15.256277649510594</v>
      </c>
      <c r="JK33">
        <f t="shared" si="229"/>
        <v>1.4214572811454929</v>
      </c>
      <c r="JL33">
        <v>2</v>
      </c>
      <c r="JM33">
        <f t="shared" si="77"/>
        <v>2.6785593840037691</v>
      </c>
      <c r="JO33" s="1" t="s">
        <v>18</v>
      </c>
      <c r="JP33" s="6">
        <f>'raw data (CT)'!AO32</f>
        <v>18.5057909997597</v>
      </c>
      <c r="JQ33">
        <f t="shared" si="135"/>
        <v>19.237559646512842</v>
      </c>
      <c r="JR33">
        <f t="shared" si="230"/>
        <v>0.73176864675314235</v>
      </c>
      <c r="JS33">
        <v>2</v>
      </c>
      <c r="JT33">
        <f t="shared" si="79"/>
        <v>1.660673718116801</v>
      </c>
      <c r="JV33" s="1" t="s">
        <v>18</v>
      </c>
      <c r="JW33" s="6">
        <f>'raw data (CT)'!AP32</f>
        <v>18.109271440096499</v>
      </c>
      <c r="JX33">
        <f t="shared" si="136"/>
        <v>19.185998272815532</v>
      </c>
      <c r="JY33">
        <f t="shared" si="231"/>
        <v>1.0767268327190322</v>
      </c>
      <c r="JZ33">
        <v>2</v>
      </c>
      <c r="KA33">
        <f t="shared" si="81"/>
        <v>2.1092452210119603</v>
      </c>
      <c r="KC33" s="1" t="s">
        <v>18</v>
      </c>
      <c r="KD33" s="6">
        <f>'raw data (CT)'!AQ32</f>
        <v>18.803823131761298</v>
      </c>
      <c r="KE33">
        <f t="shared" si="137"/>
        <v>20.149562891563207</v>
      </c>
      <c r="KF33">
        <f t="shared" si="232"/>
        <v>1.3457397598019085</v>
      </c>
      <c r="KG33">
        <v>2</v>
      </c>
      <c r="KH33">
        <f t="shared" si="83"/>
        <v>2.5416048704751395</v>
      </c>
      <c r="KJ33" s="1" t="s">
        <v>18</v>
      </c>
      <c r="KK33" s="6">
        <f>'raw data (CT)'!AR32</f>
        <v>10.285839458851299</v>
      </c>
      <c r="KL33">
        <f t="shared" si="138"/>
        <v>11.001191089594538</v>
      </c>
      <c r="KM33">
        <f t="shared" si="233"/>
        <v>0.71535163074323904</v>
      </c>
      <c r="KN33">
        <v>2</v>
      </c>
      <c r="KO33">
        <f t="shared" si="85"/>
        <v>1.6418833481362498</v>
      </c>
      <c r="KQ33" s="1" t="s">
        <v>18</v>
      </c>
      <c r="KR33" s="6">
        <f>'raw data (CT)'!AS32</f>
        <v>23.7708207045794</v>
      </c>
      <c r="KS33">
        <f t="shared" si="139"/>
        <v>22.871235492608644</v>
      </c>
      <c r="KT33">
        <f t="shared" si="234"/>
        <v>-0.89958521197075569</v>
      </c>
      <c r="KU33">
        <v>2</v>
      </c>
      <c r="KV33">
        <f t="shared" si="87"/>
        <v>0.53604082575908463</v>
      </c>
      <c r="KX33" s="1" t="s">
        <v>18</v>
      </c>
      <c r="KY33" s="6">
        <f>'raw data (CT)'!AT32</f>
        <v>11.3872692357664</v>
      </c>
      <c r="KZ33">
        <f t="shared" si="140"/>
        <v>11.215127772608364</v>
      </c>
      <c r="LA33">
        <f t="shared" si="235"/>
        <v>-0.17214146315803625</v>
      </c>
      <c r="LB33">
        <v>2</v>
      </c>
      <c r="LC33">
        <f t="shared" si="89"/>
        <v>0.8875243069939156</v>
      </c>
      <c r="LE33" s="1" t="s">
        <v>18</v>
      </c>
      <c r="LF33" s="6">
        <f>'raw data (CT)'!AU32</f>
        <v>24.2323021114032</v>
      </c>
      <c r="LG33">
        <f t="shared" si="141"/>
        <v>23.320749146720665</v>
      </c>
      <c r="LH33">
        <f t="shared" si="236"/>
        <v>-0.91155296468253511</v>
      </c>
      <c r="LI33">
        <v>2</v>
      </c>
      <c r="LJ33">
        <f t="shared" si="91"/>
        <v>0.53161253779685014</v>
      </c>
      <c r="LL33" s="1" t="s">
        <v>18</v>
      </c>
      <c r="LM33" s="6">
        <f>'raw data (CT)'!AV32</f>
        <v>19.802969766798199</v>
      </c>
      <c r="LN33">
        <f t="shared" si="142"/>
        <v>20.718054461687025</v>
      </c>
      <c r="LO33">
        <f t="shared" si="237"/>
        <v>0.91508469488882582</v>
      </c>
      <c r="LP33">
        <v>2</v>
      </c>
      <c r="LQ33">
        <f t="shared" si="93"/>
        <v>1.8856797693478013</v>
      </c>
      <c r="LS33" s="1" t="s">
        <v>18</v>
      </c>
      <c r="LT33" s="6">
        <f>'raw data (CT)'!AW32</f>
        <v>11.9892721295267</v>
      </c>
      <c r="LU33">
        <f t="shared" si="143"/>
        <v>12.69034893700203</v>
      </c>
      <c r="LV33">
        <f t="shared" si="238"/>
        <v>0.70107680747532974</v>
      </c>
      <c r="LW33">
        <v>2</v>
      </c>
      <c r="LX33">
        <f t="shared" si="95"/>
        <v>1.6257177530651812</v>
      </c>
    </row>
    <row r="34" spans="2:336" x14ac:dyDescent="0.25">
      <c r="B34" s="1" t="s">
        <v>19</v>
      </c>
      <c r="C34">
        <f>'raw data (CT)'!AX33</f>
        <v>9.9066307160309197</v>
      </c>
      <c r="D34">
        <f t="shared" si="96"/>
        <v>8.381564747564326</v>
      </c>
      <c r="E34">
        <f t="shared" si="144"/>
        <v>-1.5250659684665937</v>
      </c>
      <c r="F34">
        <v>2</v>
      </c>
      <c r="G34">
        <f t="shared" si="1"/>
        <v>0.34746366652353289</v>
      </c>
      <c r="I34" s="1" t="s">
        <v>19</v>
      </c>
      <c r="J34" s="6">
        <f>'raw data (CT)'!C33</f>
        <v>15.869917084865801</v>
      </c>
      <c r="K34">
        <f t="shared" si="97"/>
        <v>16.906242537025712</v>
      </c>
      <c r="L34">
        <f t="shared" si="192"/>
        <v>1.036325452159911</v>
      </c>
      <c r="M34">
        <v>2</v>
      </c>
      <c r="N34">
        <f t="shared" si="3"/>
        <v>2.0509971003329306</v>
      </c>
      <c r="P34" s="1" t="s">
        <v>19</v>
      </c>
      <c r="Q34" s="6">
        <f>'raw data (CT)'!D33</f>
        <v>24.696130217840899</v>
      </c>
      <c r="R34">
        <f t="shared" si="98"/>
        <v>19.990167897085747</v>
      </c>
      <c r="S34">
        <f t="shared" si="193"/>
        <v>-4.7059623207551518</v>
      </c>
      <c r="T34">
        <v>2</v>
      </c>
      <c r="U34">
        <f t="shared" si="5"/>
        <v>3.8314590035792968E-2</v>
      </c>
      <c r="W34" s="1" t="s">
        <v>19</v>
      </c>
      <c r="X34" s="6">
        <f>'raw data (CT)'!E33</f>
        <v>16.771873582401199</v>
      </c>
      <c r="Y34">
        <f t="shared" si="99"/>
        <v>17.084346793590367</v>
      </c>
      <c r="Z34">
        <f t="shared" si="194"/>
        <v>0.31247321118916815</v>
      </c>
      <c r="AA34">
        <v>2</v>
      </c>
      <c r="AB34">
        <f t="shared" si="7"/>
        <v>1.2418347527406397</v>
      </c>
      <c r="AD34" s="1" t="s">
        <v>19</v>
      </c>
      <c r="AE34" s="6">
        <f>'raw data (CT)'!F33</f>
        <v>16.031422323843898</v>
      </c>
      <c r="AF34">
        <f t="shared" si="100"/>
        <v>14.453817354304618</v>
      </c>
      <c r="AG34">
        <f t="shared" si="195"/>
        <v>-1.57760496953928</v>
      </c>
      <c r="AH34">
        <v>2</v>
      </c>
      <c r="AI34">
        <f t="shared" si="9"/>
        <v>0.33503762612485727</v>
      </c>
      <c r="AK34" s="1" t="s">
        <v>19</v>
      </c>
      <c r="AL34" s="6">
        <f>'raw data (CT)'!G33</f>
        <v>16.3411753</v>
      </c>
      <c r="AM34">
        <f t="shared" si="101"/>
        <v>32.129758314536893</v>
      </c>
      <c r="AN34">
        <f t="shared" si="196"/>
        <v>15.788583014536894</v>
      </c>
      <c r="AO34">
        <v>2</v>
      </c>
      <c r="AP34">
        <f t="shared" si="11"/>
        <v>56602.690679186802</v>
      </c>
      <c r="AR34" s="1" t="s">
        <v>19</v>
      </c>
      <c r="AS34" s="6">
        <f>'raw data (CT)'!H33</f>
        <v>14.9774855162813</v>
      </c>
      <c r="AT34">
        <f t="shared" si="102"/>
        <v>13.815727410847922</v>
      </c>
      <c r="AU34">
        <f t="shared" si="197"/>
        <v>-1.1617581054333783</v>
      </c>
      <c r="AV34">
        <v>2</v>
      </c>
      <c r="AW34">
        <f t="shared" si="13"/>
        <v>0.44696751728564538</v>
      </c>
      <c r="AY34" s="1" t="s">
        <v>19</v>
      </c>
      <c r="AZ34">
        <f>'raw data (CT)'!I33</f>
        <v>16.396473970496501</v>
      </c>
      <c r="BA34">
        <f t="shared" si="103"/>
        <v>16.814180779246751</v>
      </c>
      <c r="BB34">
        <f t="shared" si="198"/>
        <v>0.41770680875024979</v>
      </c>
      <c r="BC34">
        <v>2</v>
      </c>
      <c r="BD34">
        <f t="shared" si="15"/>
        <v>1.3358025827404447</v>
      </c>
      <c r="BF34" s="1" t="s">
        <v>19</v>
      </c>
      <c r="BG34" s="6">
        <f>'raw data (CT)'!J33</f>
        <v>16.3124745</v>
      </c>
      <c r="BH34">
        <f t="shared" si="104"/>
        <v>33.884316396361264</v>
      </c>
      <c r="BI34">
        <f t="shared" si="199"/>
        <v>17.571841896361263</v>
      </c>
      <c r="BJ34">
        <v>2</v>
      </c>
      <c r="BK34">
        <f t="shared" si="17"/>
        <v>194828.05273609533</v>
      </c>
      <c r="BM34" s="1" t="s">
        <v>19</v>
      </c>
      <c r="BN34" s="6">
        <f>'raw data (CT)'!K33</f>
        <v>17.410007103223599</v>
      </c>
      <c r="BO34">
        <f t="shared" si="105"/>
        <v>18.797749472919953</v>
      </c>
      <c r="BP34">
        <f t="shared" si="200"/>
        <v>1.3877423696963547</v>
      </c>
      <c r="BQ34">
        <v>2</v>
      </c>
      <c r="BR34">
        <f t="shared" si="19"/>
        <v>2.6166888240982535</v>
      </c>
      <c r="BT34" s="1" t="s">
        <v>19</v>
      </c>
      <c r="BU34">
        <f>'raw data (CT)'!L33</f>
        <v>22.734771638371601</v>
      </c>
      <c r="BV34">
        <f t="shared" si="106"/>
        <v>20.142197129415532</v>
      </c>
      <c r="BW34">
        <f t="shared" si="201"/>
        <v>-2.5925745089560692</v>
      </c>
      <c r="BX34">
        <v>2</v>
      </c>
      <c r="BY34">
        <f t="shared" si="21"/>
        <v>0.16578960881170807</v>
      </c>
      <c r="CA34" s="1" t="s">
        <v>19</v>
      </c>
      <c r="CB34" s="6">
        <f>'raw data (CT)'!M33</f>
        <v>14.438889997651801</v>
      </c>
      <c r="CC34">
        <f t="shared" si="107"/>
        <v>13.853013643955933</v>
      </c>
      <c r="CD34">
        <f t="shared" si="202"/>
        <v>-0.58587635369586799</v>
      </c>
      <c r="CE34">
        <v>2</v>
      </c>
      <c r="CF34">
        <f t="shared" si="23"/>
        <v>0.66624451064298895</v>
      </c>
      <c r="CH34" s="1" t="s">
        <v>19</v>
      </c>
      <c r="CI34">
        <f>'raw data (CT)'!N33</f>
        <v>18.447717687633599</v>
      </c>
      <c r="CJ34">
        <f t="shared" si="108"/>
        <v>18.180611183594937</v>
      </c>
      <c r="CK34">
        <f t="shared" si="203"/>
        <v>-0.26710650403866154</v>
      </c>
      <c r="CL34">
        <v>2</v>
      </c>
      <c r="CM34">
        <f t="shared" si="25"/>
        <v>0.83098451358099201</v>
      </c>
      <c r="CO34" s="1" t="s">
        <v>19</v>
      </c>
      <c r="CP34">
        <f>'raw data (CT)'!O33</f>
        <v>16.162953355619202</v>
      </c>
      <c r="CQ34">
        <f t="shared" si="109"/>
        <v>16.19048256795282</v>
      </c>
      <c r="CR34">
        <f t="shared" si="204"/>
        <v>2.7529212333618602E-2</v>
      </c>
      <c r="CS34">
        <v>2</v>
      </c>
      <c r="CT34">
        <f t="shared" si="27"/>
        <v>1.0192650169194823</v>
      </c>
      <c r="CV34" s="1" t="s">
        <v>19</v>
      </c>
      <c r="CW34" s="6">
        <f>'raw data (CT)'!P33</f>
        <v>25.688110933124602</v>
      </c>
      <c r="CX34">
        <f t="shared" si="110"/>
        <v>22.759140464956968</v>
      </c>
      <c r="CY34">
        <f t="shared" si="205"/>
        <v>-2.9289704681676341</v>
      </c>
      <c r="CZ34">
        <v>2</v>
      </c>
      <c r="DA34">
        <f t="shared" si="29"/>
        <v>0.13130825584153305</v>
      </c>
      <c r="DC34" s="1" t="s">
        <v>19</v>
      </c>
      <c r="DD34">
        <f>'raw data (CT)'!Q33</f>
        <v>18.6666563652736</v>
      </c>
      <c r="DE34">
        <f t="shared" si="111"/>
        <v>19.336807720581437</v>
      </c>
      <c r="DF34">
        <f t="shared" si="206"/>
        <v>0.67015135530783709</v>
      </c>
      <c r="DG34">
        <v>2</v>
      </c>
      <c r="DH34">
        <f t="shared" si="31"/>
        <v>1.5912398981255667</v>
      </c>
      <c r="DJ34" s="1" t="s">
        <v>19</v>
      </c>
      <c r="DK34">
        <f>'raw data (CT)'!R33</f>
        <v>20.3128167245859</v>
      </c>
      <c r="DL34">
        <f t="shared" si="112"/>
        <v>19.492732279550413</v>
      </c>
      <c r="DM34">
        <f t="shared" si="207"/>
        <v>-0.82008444503548716</v>
      </c>
      <c r="DN34">
        <v>2</v>
      </c>
      <c r="DO34">
        <f t="shared" si="33"/>
        <v>0.56640878816360907</v>
      </c>
      <c r="DQ34" s="1" t="s">
        <v>19</v>
      </c>
      <c r="DR34">
        <f>'raw data (CT)'!S33</f>
        <v>21.114158569726801</v>
      </c>
      <c r="DS34">
        <f t="shared" si="113"/>
        <v>19.890571954385628</v>
      </c>
      <c r="DT34">
        <f t="shared" si="208"/>
        <v>-1.2235866153411727</v>
      </c>
      <c r="DU34">
        <v>2</v>
      </c>
      <c r="DV34">
        <f t="shared" si="35"/>
        <v>0.4282168244078296</v>
      </c>
      <c r="DX34" s="1" t="s">
        <v>19</v>
      </c>
      <c r="DY34" s="6">
        <f>'raw data (CT)'!T33</f>
        <v>15.891845949864299</v>
      </c>
      <c r="DZ34">
        <f t="shared" si="114"/>
        <v>16.100101805295477</v>
      </c>
      <c r="EA34">
        <f t="shared" si="209"/>
        <v>0.20825585543117775</v>
      </c>
      <c r="EB34">
        <v>2</v>
      </c>
      <c r="EC34">
        <f t="shared" si="37"/>
        <v>1.1552906519514201</v>
      </c>
      <c r="EE34" s="1" t="s">
        <v>19</v>
      </c>
      <c r="EF34" s="6">
        <f>'raw data (CT)'!U33</f>
        <v>20.3445745</v>
      </c>
      <c r="EG34">
        <f t="shared" si="115"/>
        <v>30.917666224676928</v>
      </c>
      <c r="EH34">
        <f t="shared" si="210"/>
        <v>10.573091724676928</v>
      </c>
      <c r="EI34">
        <v>2</v>
      </c>
      <c r="EJ34">
        <f t="shared" si="39"/>
        <v>1523.4133462959369</v>
      </c>
      <c r="EL34" s="1" t="s">
        <v>19</v>
      </c>
      <c r="EM34" s="6">
        <f>'raw data (CT)'!V33</f>
        <v>15.6317247119739</v>
      </c>
      <c r="EN34">
        <f t="shared" si="116"/>
        <v>14.761757193633006</v>
      </c>
      <c r="EO34">
        <f t="shared" si="211"/>
        <v>-0.86996751834089459</v>
      </c>
      <c r="EP34">
        <v>2</v>
      </c>
      <c r="EQ34">
        <f t="shared" si="41"/>
        <v>0.54715916954535027</v>
      </c>
      <c r="ES34" s="1" t="s">
        <v>19</v>
      </c>
      <c r="ET34" s="6">
        <f>'raw data (CT)'!W33</f>
        <v>18.4372683390723</v>
      </c>
      <c r="EU34">
        <f t="shared" si="117"/>
        <v>19.084875726203943</v>
      </c>
      <c r="EV34">
        <f t="shared" si="212"/>
        <v>0.64760738713164301</v>
      </c>
      <c r="EW34">
        <v>2</v>
      </c>
      <c r="EX34">
        <f t="shared" si="43"/>
        <v>1.5665679924159865</v>
      </c>
      <c r="EZ34" s="1" t="s">
        <v>19</v>
      </c>
      <c r="FA34" s="6">
        <f>'raw data (CT)'!X33</f>
        <v>21.281392544713999</v>
      </c>
      <c r="FB34">
        <f t="shared" si="118"/>
        <v>21.087224816560678</v>
      </c>
      <c r="FC34">
        <f t="shared" si="213"/>
        <v>-0.19416772815332095</v>
      </c>
      <c r="FD34">
        <v>2</v>
      </c>
      <c r="FE34">
        <f t="shared" si="45"/>
        <v>0.87407699405237449</v>
      </c>
      <c r="FG34" s="1" t="s">
        <v>19</v>
      </c>
      <c r="FH34" s="6">
        <f>'raw data (CT)'!Y33</f>
        <v>21.224537812803501</v>
      </c>
      <c r="FI34">
        <f t="shared" si="119"/>
        <v>20.979730422171031</v>
      </c>
      <c r="FJ34">
        <f t="shared" si="214"/>
        <v>-0.24480739063247015</v>
      </c>
      <c r="FK34">
        <v>2</v>
      </c>
      <c r="FL34">
        <f t="shared" si="47"/>
        <v>0.84392845866221333</v>
      </c>
      <c r="FN34" s="1" t="s">
        <v>19</v>
      </c>
      <c r="FO34" s="6">
        <f>'raw data (CT)'!Z33</f>
        <v>15.8428181202041</v>
      </c>
      <c r="FP34">
        <f t="shared" si="120"/>
        <v>15.824092867795329</v>
      </c>
      <c r="FQ34">
        <f t="shared" si="215"/>
        <v>-1.8725252408771098E-2</v>
      </c>
      <c r="FR34">
        <v>2</v>
      </c>
      <c r="FS34">
        <f t="shared" si="49"/>
        <v>0.98710451268196509</v>
      </c>
      <c r="FU34" s="1" t="s">
        <v>19</v>
      </c>
      <c r="FV34" s="6">
        <f>'raw data (CT)'!AA33</f>
        <v>25.726792483062798</v>
      </c>
      <c r="FW34">
        <f t="shared" si="121"/>
        <v>29.263186091273731</v>
      </c>
      <c r="FX34">
        <f t="shared" si="216"/>
        <v>3.5363936082109326</v>
      </c>
      <c r="FY34">
        <v>2</v>
      </c>
      <c r="FZ34">
        <f t="shared" si="51"/>
        <v>11.602739788426426</v>
      </c>
      <c r="GB34" s="1" t="s">
        <v>19</v>
      </c>
      <c r="GC34" s="6">
        <f>'raw data (CT)'!AB33</f>
        <v>14.3602570362662</v>
      </c>
      <c r="GD34">
        <f t="shared" si="122"/>
        <v>15.125932606673496</v>
      </c>
      <c r="GE34">
        <f t="shared" si="217"/>
        <v>0.76567557040729639</v>
      </c>
      <c r="GF34">
        <v>2</v>
      </c>
      <c r="GG34">
        <f t="shared" si="53"/>
        <v>1.7001659481408833</v>
      </c>
      <c r="GI34" s="1" t="s">
        <v>19</v>
      </c>
      <c r="GJ34" s="6">
        <f>'raw data (CT)'!AC33</f>
        <v>18.183180902039201</v>
      </c>
      <c r="GK34">
        <f t="shared" si="123"/>
        <v>18.288934999248522</v>
      </c>
      <c r="GL34">
        <f t="shared" si="218"/>
        <v>0.10575409720932072</v>
      </c>
      <c r="GM34">
        <v>2</v>
      </c>
      <c r="GN34">
        <f t="shared" si="55"/>
        <v>1.0760566987030995</v>
      </c>
      <c r="GP34" s="1" t="s">
        <v>19</v>
      </c>
      <c r="GQ34" s="6">
        <f>'raw data (CT)'!AD33</f>
        <v>14.017550377798599</v>
      </c>
      <c r="GR34">
        <f t="shared" si="124"/>
        <v>13.630710070069707</v>
      </c>
      <c r="GS34">
        <f t="shared" si="219"/>
        <v>-0.38684030772889244</v>
      </c>
      <c r="GT34">
        <v>2</v>
      </c>
      <c r="GU34">
        <f t="shared" si="57"/>
        <v>0.76480279046639499</v>
      </c>
      <c r="GW34" s="1" t="s">
        <v>19</v>
      </c>
      <c r="GX34" s="6">
        <f>'raw data (CT)'!AE33</f>
        <v>19.489508059403601</v>
      </c>
      <c r="GY34">
        <f t="shared" si="125"/>
        <v>19.432931550734956</v>
      </c>
      <c r="GZ34">
        <f t="shared" si="220"/>
        <v>-5.6576508668644721E-2</v>
      </c>
      <c r="HA34">
        <v>2</v>
      </c>
      <c r="HB34">
        <f t="shared" si="59"/>
        <v>0.96154314009184838</v>
      </c>
      <c r="HD34" s="1" t="s">
        <v>19</v>
      </c>
      <c r="HE34" s="6">
        <f>'raw data (CT)'!AF33</f>
        <v>18.108512687240601</v>
      </c>
      <c r="HF34">
        <f t="shared" si="126"/>
        <v>18.216096425428546</v>
      </c>
      <c r="HG34">
        <f t="shared" si="221"/>
        <v>0.10758373818794453</v>
      </c>
      <c r="HH34">
        <v>2</v>
      </c>
      <c r="HI34">
        <f t="shared" si="61"/>
        <v>1.0774222307997177</v>
      </c>
      <c r="HK34" s="1" t="s">
        <v>19</v>
      </c>
      <c r="HL34" s="6">
        <f>'raw data (CT)'!AG33</f>
        <v>24.0417783092335</v>
      </c>
      <c r="HM34">
        <f t="shared" si="127"/>
        <v>22.648321545106789</v>
      </c>
      <c r="HN34">
        <f t="shared" si="222"/>
        <v>-1.3934567641267108</v>
      </c>
      <c r="HO34">
        <v>2</v>
      </c>
      <c r="HP34">
        <f t="shared" si="63"/>
        <v>0.38065164971909249</v>
      </c>
      <c r="HR34" s="1" t="s">
        <v>19</v>
      </c>
      <c r="HS34" s="6">
        <f>'raw data (CT)'!AH33</f>
        <v>17.029882796430002</v>
      </c>
      <c r="HT34">
        <f t="shared" si="128"/>
        <v>18.368906045840017</v>
      </c>
      <c r="HU34">
        <f t="shared" si="223"/>
        <v>1.3390232494100154</v>
      </c>
      <c r="HV34">
        <v>2</v>
      </c>
      <c r="HW34">
        <f t="shared" si="65"/>
        <v>2.5297998527693486</v>
      </c>
      <c r="HY34" s="1" t="s">
        <v>19</v>
      </c>
      <c r="HZ34" s="6">
        <f>'raw data (CT)'!AI33</f>
        <v>21.8878379357649</v>
      </c>
      <c r="IA34">
        <f t="shared" si="129"/>
        <v>20.388606089565169</v>
      </c>
      <c r="IB34">
        <f t="shared" si="224"/>
        <v>-1.4992318461997307</v>
      </c>
      <c r="IC34">
        <v>2</v>
      </c>
      <c r="ID34">
        <f t="shared" si="67"/>
        <v>0.35374168797223393</v>
      </c>
      <c r="IF34" s="1" t="s">
        <v>19</v>
      </c>
      <c r="IG34" s="6">
        <f>'raw data (CT)'!AJ33</f>
        <v>17.343183089065299</v>
      </c>
      <c r="IH34">
        <f t="shared" si="130"/>
        <v>16.927599762855628</v>
      </c>
      <c r="II34">
        <f t="shared" si="225"/>
        <v>-0.41558332620967064</v>
      </c>
      <c r="IJ34">
        <v>2</v>
      </c>
      <c r="IK34">
        <f t="shared" si="69"/>
        <v>0.74971629987207777</v>
      </c>
      <c r="IM34" s="1" t="s">
        <v>19</v>
      </c>
      <c r="IN34" s="6">
        <f>'raw data (CT)'!AK33</f>
        <v>29.1691041528059</v>
      </c>
      <c r="IO34">
        <f t="shared" si="131"/>
        <v>19.171111081095617</v>
      </c>
      <c r="IP34">
        <f t="shared" si="226"/>
        <v>-9.9979930717102832</v>
      </c>
      <c r="IQ34">
        <v>2</v>
      </c>
      <c r="IR34">
        <f t="shared" si="71"/>
        <v>9.7792193819279025E-4</v>
      </c>
      <c r="IT34" s="1" t="s">
        <v>19</v>
      </c>
      <c r="IU34" s="6">
        <f>'raw data (CT)'!AL33</f>
        <v>13.6093173554051</v>
      </c>
      <c r="IV34">
        <f t="shared" si="132"/>
        <v>12.8005556356607</v>
      </c>
      <c r="IW34">
        <f t="shared" si="227"/>
        <v>-0.8087617197443997</v>
      </c>
      <c r="IX34">
        <v>2</v>
      </c>
      <c r="IY34">
        <f t="shared" si="73"/>
        <v>0.57087163281296882</v>
      </c>
      <c r="JA34" s="1" t="s">
        <v>19</v>
      </c>
      <c r="JB34" s="6">
        <f>'raw data (CT)'!AM33</f>
        <v>17.966208742917999</v>
      </c>
      <c r="JC34">
        <f t="shared" si="133"/>
        <v>17.95870726755674</v>
      </c>
      <c r="JD34">
        <f t="shared" si="228"/>
        <v>-7.5014753612592244E-3</v>
      </c>
      <c r="JE34">
        <v>2</v>
      </c>
      <c r="JF34">
        <f t="shared" si="75"/>
        <v>0.99481386816196327</v>
      </c>
      <c r="JH34" s="1" t="s">
        <v>19</v>
      </c>
      <c r="JI34" s="6">
        <f>'raw data (CT)'!AN33</f>
        <v>15.6327577814839</v>
      </c>
      <c r="JJ34">
        <f t="shared" si="134"/>
        <v>15.256277649510594</v>
      </c>
      <c r="JK34">
        <f t="shared" si="229"/>
        <v>-0.37648013197330599</v>
      </c>
      <c r="JL34">
        <v>2</v>
      </c>
      <c r="JM34">
        <f t="shared" si="77"/>
        <v>0.77031470332560248</v>
      </c>
      <c r="JO34" s="1" t="s">
        <v>19</v>
      </c>
      <c r="JP34" s="6">
        <f>'raw data (CT)'!AO33</f>
        <v>19.5590693927712</v>
      </c>
      <c r="JQ34">
        <f t="shared" si="135"/>
        <v>19.237559646512842</v>
      </c>
      <c r="JR34">
        <f t="shared" si="230"/>
        <v>-0.32150974625835715</v>
      </c>
      <c r="JS34">
        <v>2</v>
      </c>
      <c r="JT34">
        <f t="shared" si="79"/>
        <v>0.80023201537610456</v>
      </c>
      <c r="JV34" s="1" t="s">
        <v>19</v>
      </c>
      <c r="JW34" s="6">
        <f>'raw data (CT)'!AP33</f>
        <v>19.0729693363688</v>
      </c>
      <c r="JX34">
        <f t="shared" si="136"/>
        <v>19.185998272815532</v>
      </c>
      <c r="JY34">
        <f t="shared" si="231"/>
        <v>0.11302893644673162</v>
      </c>
      <c r="JZ34">
        <v>2</v>
      </c>
      <c r="KA34">
        <f t="shared" si="81"/>
        <v>1.0814964550745889</v>
      </c>
      <c r="KC34" s="1" t="s">
        <v>19</v>
      </c>
      <c r="KD34" s="6">
        <f>'raw data (CT)'!AQ33</f>
        <v>21.066201593142001</v>
      </c>
      <c r="KE34">
        <f t="shared" si="137"/>
        <v>20.149562891563207</v>
      </c>
      <c r="KF34">
        <f t="shared" si="232"/>
        <v>-0.91663870157879401</v>
      </c>
      <c r="KG34">
        <v>2</v>
      </c>
      <c r="KH34">
        <f t="shared" si="83"/>
        <v>0.52974181555406041</v>
      </c>
      <c r="KJ34" s="1" t="s">
        <v>19</v>
      </c>
      <c r="KK34" s="6">
        <f>'raw data (CT)'!AR33</f>
        <v>11.134476056944401</v>
      </c>
      <c r="KL34">
        <f t="shared" si="138"/>
        <v>11.001191089594538</v>
      </c>
      <c r="KM34">
        <f t="shared" si="233"/>
        <v>-0.13328496734986217</v>
      </c>
      <c r="KN34">
        <v>2</v>
      </c>
      <c r="KO34">
        <f t="shared" si="85"/>
        <v>0.91175305433457965</v>
      </c>
      <c r="KQ34" s="1" t="s">
        <v>19</v>
      </c>
      <c r="KR34" s="6">
        <f>'raw data (CT)'!AS33</f>
        <v>24.4596166003031</v>
      </c>
      <c r="KS34">
        <f t="shared" si="139"/>
        <v>22.871235492608644</v>
      </c>
      <c r="KT34">
        <f t="shared" si="234"/>
        <v>-1.5883811076944561</v>
      </c>
      <c r="KU34">
        <v>2</v>
      </c>
      <c r="KV34">
        <f t="shared" si="87"/>
        <v>0.33254440249853762</v>
      </c>
      <c r="KX34" s="1" t="s">
        <v>19</v>
      </c>
      <c r="KY34" s="6">
        <f>'raw data (CT)'!AT33</f>
        <v>13.167219344360801</v>
      </c>
      <c r="KZ34">
        <f t="shared" si="140"/>
        <v>11.215127772608364</v>
      </c>
      <c r="LA34">
        <f t="shared" si="235"/>
        <v>-1.9520915717524367</v>
      </c>
      <c r="LB34">
        <v>2</v>
      </c>
      <c r="LC34">
        <f t="shared" si="89"/>
        <v>0.25844127957504981</v>
      </c>
      <c r="LE34" s="1" t="s">
        <v>19</v>
      </c>
      <c r="LF34" s="6">
        <f>'raw data (CT)'!AU33</f>
        <v>22.8575505851035</v>
      </c>
      <c r="LG34">
        <f t="shared" si="141"/>
        <v>23.320749146720665</v>
      </c>
      <c r="LH34">
        <f t="shared" si="236"/>
        <v>0.46319856161716544</v>
      </c>
      <c r="LI34">
        <v>2</v>
      </c>
      <c r="LJ34">
        <f t="shared" si="91"/>
        <v>1.3785948792755587</v>
      </c>
      <c r="LL34" s="1" t="s">
        <v>19</v>
      </c>
      <c r="LM34" s="6">
        <f>'raw data (CT)'!AV33</f>
        <v>21.347113534613001</v>
      </c>
      <c r="LN34">
        <f t="shared" si="142"/>
        <v>20.718054461687025</v>
      </c>
      <c r="LO34">
        <f t="shared" si="237"/>
        <v>-0.62905907292597618</v>
      </c>
      <c r="LP34">
        <v>2</v>
      </c>
      <c r="LQ34">
        <f t="shared" si="93"/>
        <v>0.64659798965034321</v>
      </c>
      <c r="LS34" s="1" t="s">
        <v>19</v>
      </c>
      <c r="LT34" s="6">
        <f>'raw data (CT)'!AW33</f>
        <v>13.5214799938254</v>
      </c>
      <c r="LU34">
        <f t="shared" si="143"/>
        <v>12.69034893700203</v>
      </c>
      <c r="LV34">
        <f t="shared" si="238"/>
        <v>-0.83113105682337007</v>
      </c>
      <c r="LW34">
        <v>2</v>
      </c>
      <c r="LX34">
        <f t="shared" si="95"/>
        <v>0.562088398522536</v>
      </c>
    </row>
    <row r="35" spans="2:336" x14ac:dyDescent="0.25">
      <c r="B35" s="1" t="s">
        <v>20</v>
      </c>
      <c r="C35">
        <f>'raw data (CT)'!AX34</f>
        <v>6.9182840221587698</v>
      </c>
      <c r="D35">
        <f t="shared" si="96"/>
        <v>8.381564747564326</v>
      </c>
      <c r="E35">
        <f t="shared" si="144"/>
        <v>1.4632807254055562</v>
      </c>
      <c r="F35">
        <v>2</v>
      </c>
      <c r="G35">
        <f t="shared" si="1"/>
        <v>2.757346789386129</v>
      </c>
      <c r="I35" s="1" t="s">
        <v>20</v>
      </c>
      <c r="J35" s="6">
        <f>'raw data (CT)'!C34</f>
        <v>12.445249724294801</v>
      </c>
      <c r="K35">
        <f t="shared" si="97"/>
        <v>16.906242537025712</v>
      </c>
      <c r="L35">
        <f t="shared" si="192"/>
        <v>4.4609928127309111</v>
      </c>
      <c r="M35">
        <v>2</v>
      </c>
      <c r="N35">
        <f t="shared" si="3"/>
        <v>22.023819906134293</v>
      </c>
      <c r="P35" s="1" t="s">
        <v>20</v>
      </c>
      <c r="Q35" s="6">
        <f>'raw data (CT)'!D34</f>
        <v>15.1193217352904</v>
      </c>
      <c r="R35">
        <f t="shared" si="98"/>
        <v>19.990167897085747</v>
      </c>
      <c r="S35">
        <f t="shared" si="193"/>
        <v>4.8708461617953471</v>
      </c>
      <c r="T35">
        <v>2</v>
      </c>
      <c r="U35">
        <f t="shared" si="5"/>
        <v>29.259762655479264</v>
      </c>
      <c r="W35" s="1" t="s">
        <v>20</v>
      </c>
      <c r="X35" s="6">
        <f>'raw data (CT)'!E34</f>
        <v>13.0263560420434</v>
      </c>
      <c r="Y35">
        <f t="shared" si="99"/>
        <v>17.084346793590367</v>
      </c>
      <c r="Z35">
        <f t="shared" si="194"/>
        <v>4.0579907515469671</v>
      </c>
      <c r="AA35">
        <v>2</v>
      </c>
      <c r="AB35">
        <f t="shared" si="7"/>
        <v>16.656238787132796</v>
      </c>
      <c r="AD35" s="1" t="s">
        <v>20</v>
      </c>
      <c r="AE35" s="6">
        <f>'raw data (CT)'!F34</f>
        <v>12.2966238192933</v>
      </c>
      <c r="AF35">
        <f t="shared" si="100"/>
        <v>14.453817354304618</v>
      </c>
      <c r="AG35">
        <f t="shared" si="195"/>
        <v>2.1571935350113183</v>
      </c>
      <c r="AH35">
        <v>2</v>
      </c>
      <c r="AI35">
        <f t="shared" si="9"/>
        <v>4.4604631980986618</v>
      </c>
      <c r="AK35" s="1" t="s">
        <v>20</v>
      </c>
      <c r="AL35" s="6">
        <f>'raw data (CT)'!G34</f>
        <v>15.281662350605</v>
      </c>
      <c r="AM35">
        <f t="shared" si="101"/>
        <v>32.129758314536893</v>
      </c>
      <c r="AN35">
        <f t="shared" si="196"/>
        <v>16.848095963931893</v>
      </c>
      <c r="AO35">
        <v>2</v>
      </c>
      <c r="AP35">
        <f t="shared" si="11"/>
        <v>117972.89989949446</v>
      </c>
      <c r="AR35" s="1" t="s">
        <v>20</v>
      </c>
      <c r="AS35" s="6">
        <f>'raw data (CT)'!H34</f>
        <v>11.6166777612902</v>
      </c>
      <c r="AT35">
        <f t="shared" si="102"/>
        <v>13.815727410847922</v>
      </c>
      <c r="AU35">
        <f t="shared" si="197"/>
        <v>2.1990496495577219</v>
      </c>
      <c r="AV35">
        <v>2</v>
      </c>
      <c r="AW35">
        <f t="shared" si="13"/>
        <v>4.5917676758643573</v>
      </c>
      <c r="AY35" s="1" t="s">
        <v>20</v>
      </c>
      <c r="AZ35">
        <f>'raw data (CT)'!I34</f>
        <v>13.2773534438931</v>
      </c>
      <c r="BA35">
        <f t="shared" si="103"/>
        <v>16.814180779246751</v>
      </c>
      <c r="BB35">
        <f t="shared" si="198"/>
        <v>3.5368273353536512</v>
      </c>
      <c r="BC35">
        <v>2</v>
      </c>
      <c r="BD35">
        <f t="shared" si="15"/>
        <v>11.606228522756943</v>
      </c>
      <c r="BF35" s="1" t="s">
        <v>20</v>
      </c>
      <c r="BG35" s="6">
        <f>'raw data (CT)'!J34</f>
        <v>15.0396582388833</v>
      </c>
      <c r="BH35">
        <f t="shared" si="104"/>
        <v>33.884316396361264</v>
      </c>
      <c r="BI35">
        <f t="shared" si="199"/>
        <v>18.844658157477966</v>
      </c>
      <c r="BJ35">
        <v>2</v>
      </c>
      <c r="BK35">
        <f t="shared" si="17"/>
        <v>470768.46503773815</v>
      </c>
      <c r="BM35" s="1" t="s">
        <v>20</v>
      </c>
      <c r="BN35" s="6">
        <f>'raw data (CT)'!K34</f>
        <v>13.301525215447199</v>
      </c>
      <c r="BO35">
        <f t="shared" si="105"/>
        <v>18.797749472919953</v>
      </c>
      <c r="BP35">
        <f t="shared" si="200"/>
        <v>5.496224257472754</v>
      </c>
      <c r="BQ35">
        <v>2</v>
      </c>
      <c r="BR35">
        <f t="shared" si="19"/>
        <v>45.136550370650923</v>
      </c>
      <c r="BT35" s="1" t="s">
        <v>20</v>
      </c>
      <c r="BU35">
        <f>'raw data (CT)'!L34</f>
        <v>14.9088602003355</v>
      </c>
      <c r="BV35">
        <f t="shared" si="106"/>
        <v>20.142197129415532</v>
      </c>
      <c r="BW35">
        <f t="shared" si="201"/>
        <v>5.233336929080032</v>
      </c>
      <c r="BX35">
        <v>2</v>
      </c>
      <c r="BY35">
        <f t="shared" si="21"/>
        <v>37.617626758442647</v>
      </c>
      <c r="CA35" s="1" t="s">
        <v>20</v>
      </c>
      <c r="CB35" s="6">
        <f>'raw data (CT)'!M34</f>
        <v>11.6070493552029</v>
      </c>
      <c r="CC35">
        <f t="shared" si="107"/>
        <v>13.853013643955933</v>
      </c>
      <c r="CD35">
        <f t="shared" si="202"/>
        <v>2.2459642887530329</v>
      </c>
      <c r="CE35">
        <v>2</v>
      </c>
      <c r="CF35">
        <f t="shared" si="23"/>
        <v>4.7435405786183686</v>
      </c>
      <c r="CH35" s="1" t="s">
        <v>20</v>
      </c>
      <c r="CI35">
        <f>'raw data (CT)'!N34</f>
        <v>14.102198912797499</v>
      </c>
      <c r="CJ35">
        <f t="shared" si="108"/>
        <v>18.180611183594937</v>
      </c>
      <c r="CK35">
        <f t="shared" si="203"/>
        <v>4.078412270797438</v>
      </c>
      <c r="CL35">
        <v>2</v>
      </c>
      <c r="CM35">
        <f t="shared" si="25"/>
        <v>16.893686405653916</v>
      </c>
      <c r="CO35" s="1" t="s">
        <v>20</v>
      </c>
      <c r="CP35">
        <f>'raw data (CT)'!O34</f>
        <v>12.601307114975899</v>
      </c>
      <c r="CQ35">
        <f t="shared" si="109"/>
        <v>16.19048256795282</v>
      </c>
      <c r="CR35">
        <f t="shared" si="204"/>
        <v>3.5891754529769209</v>
      </c>
      <c r="CS35">
        <v>2</v>
      </c>
      <c r="CT35">
        <f t="shared" si="27"/>
        <v>12.035093566842885</v>
      </c>
      <c r="CV35" s="1" t="s">
        <v>20</v>
      </c>
      <c r="CW35" s="6">
        <f>'raw data (CT)'!P34</f>
        <v>14.879827091249201</v>
      </c>
      <c r="CX35">
        <f t="shared" si="110"/>
        <v>22.759140464956968</v>
      </c>
      <c r="CY35">
        <f t="shared" si="205"/>
        <v>7.8793133737077667</v>
      </c>
      <c r="CZ35">
        <v>2</v>
      </c>
      <c r="DA35">
        <f t="shared" si="29"/>
        <v>235.45595061346236</v>
      </c>
      <c r="DC35" s="1" t="s">
        <v>20</v>
      </c>
      <c r="DD35">
        <f>'raw data (CT)'!Q34</f>
        <v>14.0957904157936</v>
      </c>
      <c r="DE35">
        <f t="shared" si="111"/>
        <v>19.336807720581437</v>
      </c>
      <c r="DF35">
        <f t="shared" si="206"/>
        <v>5.241017304787837</v>
      </c>
      <c r="DG35">
        <v>2</v>
      </c>
      <c r="DH35">
        <f t="shared" si="31"/>
        <v>37.818423122273359</v>
      </c>
      <c r="DJ35" s="1" t="s">
        <v>20</v>
      </c>
      <c r="DK35">
        <f>'raw data (CT)'!R34</f>
        <v>14.2903747529667</v>
      </c>
      <c r="DL35">
        <f t="shared" si="112"/>
        <v>19.492732279550413</v>
      </c>
      <c r="DM35">
        <f t="shared" si="207"/>
        <v>5.2023575265837128</v>
      </c>
      <c r="DN35">
        <v>2</v>
      </c>
      <c r="DO35">
        <f t="shared" si="33"/>
        <v>36.818463754788354</v>
      </c>
      <c r="DQ35" s="1" t="s">
        <v>20</v>
      </c>
      <c r="DR35">
        <f>'raw data (CT)'!S34</f>
        <v>14.8965912157493</v>
      </c>
      <c r="DS35">
        <f t="shared" si="113"/>
        <v>19.890571954385628</v>
      </c>
      <c r="DT35">
        <f t="shared" si="208"/>
        <v>4.9939807386363277</v>
      </c>
      <c r="DU35">
        <v>2</v>
      </c>
      <c r="DV35">
        <f t="shared" si="35"/>
        <v>31.866766644258195</v>
      </c>
      <c r="DX35" s="1" t="s">
        <v>20</v>
      </c>
      <c r="DY35" s="6">
        <f>'raw data (CT)'!T34</f>
        <v>12.4931800144994</v>
      </c>
      <c r="DZ35">
        <f t="shared" si="114"/>
        <v>16.100101805295477</v>
      </c>
      <c r="EA35">
        <f t="shared" si="209"/>
        <v>3.6069217907960773</v>
      </c>
      <c r="EB35">
        <v>2</v>
      </c>
      <c r="EC35">
        <f t="shared" si="37"/>
        <v>12.18404939644453</v>
      </c>
      <c r="EE35" s="1" t="s">
        <v>20</v>
      </c>
      <c r="EF35" s="6">
        <f>'raw data (CT)'!U34</f>
        <v>15.0903254638368</v>
      </c>
      <c r="EG35">
        <f t="shared" si="115"/>
        <v>30.917666224676928</v>
      </c>
      <c r="EH35">
        <f t="shared" si="210"/>
        <v>15.827340760840128</v>
      </c>
      <c r="EI35">
        <v>2</v>
      </c>
      <c r="EJ35">
        <f t="shared" si="39"/>
        <v>58143.921676708691</v>
      </c>
      <c r="EL35" s="1" t="s">
        <v>20</v>
      </c>
      <c r="EM35" s="6">
        <f>'raw data (CT)'!V34</f>
        <v>12.1131827017417</v>
      </c>
      <c r="EN35">
        <f t="shared" si="116"/>
        <v>14.761757193633006</v>
      </c>
      <c r="EO35">
        <f t="shared" si="211"/>
        <v>2.6485744918913063</v>
      </c>
      <c r="EP35">
        <v>2</v>
      </c>
      <c r="EQ35">
        <f t="shared" si="41"/>
        <v>6.2704739478540246</v>
      </c>
      <c r="ES35" s="1" t="s">
        <v>20</v>
      </c>
      <c r="ET35" s="6">
        <f>'raw data (CT)'!W34</f>
        <v>13.920296328029499</v>
      </c>
      <c r="EU35">
        <f t="shared" si="117"/>
        <v>19.084875726203943</v>
      </c>
      <c r="EV35">
        <f t="shared" si="212"/>
        <v>5.1645793981744443</v>
      </c>
      <c r="EW35">
        <v>2</v>
      </c>
      <c r="EX35">
        <f t="shared" si="43"/>
        <v>35.866856386162119</v>
      </c>
      <c r="EZ35" s="1" t="s">
        <v>20</v>
      </c>
      <c r="FA35" s="6">
        <f>'raw data (CT)'!X34</f>
        <v>14.820839333432501</v>
      </c>
      <c r="FB35">
        <f t="shared" si="118"/>
        <v>21.087224816560678</v>
      </c>
      <c r="FC35">
        <f t="shared" si="213"/>
        <v>6.2663854831281771</v>
      </c>
      <c r="FD35">
        <v>2</v>
      </c>
      <c r="FE35">
        <f t="shared" si="45"/>
        <v>76.97859759702088</v>
      </c>
      <c r="FG35" s="1" t="s">
        <v>20</v>
      </c>
      <c r="FH35" s="6">
        <f>'raw data (CT)'!Y34</f>
        <v>14.7442211189852</v>
      </c>
      <c r="FI35">
        <f t="shared" si="119"/>
        <v>20.979730422171031</v>
      </c>
      <c r="FJ35">
        <f t="shared" si="214"/>
        <v>6.2355093031858306</v>
      </c>
      <c r="FK35">
        <v>2</v>
      </c>
      <c r="FL35">
        <f t="shared" si="47"/>
        <v>75.348626215203467</v>
      </c>
      <c r="FN35" s="1" t="s">
        <v>20</v>
      </c>
      <c r="FO35" s="6">
        <f>'raw data (CT)'!Z34</f>
        <v>12.4664151305467</v>
      </c>
      <c r="FP35">
        <f t="shared" si="120"/>
        <v>15.824092867795329</v>
      </c>
      <c r="FQ35">
        <f t="shared" si="215"/>
        <v>3.3576777372486291</v>
      </c>
      <c r="FR35">
        <v>2</v>
      </c>
      <c r="FS35">
        <f t="shared" si="49"/>
        <v>10.250893338915482</v>
      </c>
      <c r="FU35" s="1" t="s">
        <v>20</v>
      </c>
      <c r="FV35" s="6">
        <f>'raw data (CT)'!AA34</f>
        <v>15.2226824191763</v>
      </c>
      <c r="FW35">
        <f t="shared" si="121"/>
        <v>29.263186091273731</v>
      </c>
      <c r="FX35">
        <f t="shared" si="216"/>
        <v>14.040503672097431</v>
      </c>
      <c r="FY35">
        <v>2</v>
      </c>
      <c r="FZ35">
        <f t="shared" si="51"/>
        <v>16850.49873663604</v>
      </c>
      <c r="GB35" s="1" t="s">
        <v>20</v>
      </c>
      <c r="GC35" s="6">
        <f>'raw data (CT)'!AB34</f>
        <v>11.521745833443299</v>
      </c>
      <c r="GD35">
        <f t="shared" si="122"/>
        <v>15.125932606673496</v>
      </c>
      <c r="GE35">
        <f t="shared" si="217"/>
        <v>3.6041867732301966</v>
      </c>
      <c r="GF35">
        <v>2</v>
      </c>
      <c r="GG35">
        <f t="shared" si="53"/>
        <v>12.160973125157252</v>
      </c>
      <c r="GI35" s="1" t="s">
        <v>20</v>
      </c>
      <c r="GJ35" s="6">
        <f>'raw data (CT)'!AC34</f>
        <v>13.942286541842201</v>
      </c>
      <c r="GK35">
        <f t="shared" si="123"/>
        <v>18.288934999248522</v>
      </c>
      <c r="GL35">
        <f t="shared" si="218"/>
        <v>4.3466484574063209</v>
      </c>
      <c r="GM35">
        <v>2</v>
      </c>
      <c r="GN35">
        <f t="shared" si="55"/>
        <v>20.345649863914847</v>
      </c>
      <c r="GP35" s="1" t="s">
        <v>20</v>
      </c>
      <c r="GQ35" s="6">
        <f>'raw data (CT)'!AD34</f>
        <v>12.4174125588841</v>
      </c>
      <c r="GR35">
        <f t="shared" si="124"/>
        <v>13.630710070069707</v>
      </c>
      <c r="GS35">
        <f t="shared" si="219"/>
        <v>1.2132975111856066</v>
      </c>
      <c r="GT35">
        <v>2</v>
      </c>
      <c r="GU35">
        <f t="shared" si="57"/>
        <v>2.3186700084121061</v>
      </c>
      <c r="GW35" s="1" t="s">
        <v>20</v>
      </c>
      <c r="GX35" s="6">
        <f>'raw data (CT)'!AE34</f>
        <v>14.4545207523503</v>
      </c>
      <c r="GY35">
        <f t="shared" si="125"/>
        <v>19.432931550734956</v>
      </c>
      <c r="GZ35">
        <f t="shared" si="220"/>
        <v>4.9784107983846564</v>
      </c>
      <c r="HA35">
        <v>2</v>
      </c>
      <c r="HB35">
        <f t="shared" si="59"/>
        <v>31.524701356216148</v>
      </c>
      <c r="HD35" s="1" t="s">
        <v>20</v>
      </c>
      <c r="HE35" s="6">
        <f>'raw data (CT)'!AF34</f>
        <v>13.695451369193499</v>
      </c>
      <c r="HF35">
        <f t="shared" si="126"/>
        <v>18.216096425428546</v>
      </c>
      <c r="HG35">
        <f t="shared" si="221"/>
        <v>4.5206450562350469</v>
      </c>
      <c r="HH35">
        <v>2</v>
      </c>
      <c r="HI35">
        <f t="shared" si="61"/>
        <v>22.953544638086111</v>
      </c>
      <c r="HK35" s="1" t="s">
        <v>20</v>
      </c>
      <c r="HL35" s="6">
        <f>'raw data (CT)'!AG34</f>
        <v>15.1245833724709</v>
      </c>
      <c r="HM35">
        <f t="shared" si="127"/>
        <v>22.648321545106789</v>
      </c>
      <c r="HN35">
        <f t="shared" si="222"/>
        <v>7.5237381726358894</v>
      </c>
      <c r="HO35">
        <v>2</v>
      </c>
      <c r="HP35">
        <f t="shared" si="63"/>
        <v>184.02247587318493</v>
      </c>
      <c r="HR35" s="1" t="s">
        <v>20</v>
      </c>
      <c r="HS35" s="6">
        <f>'raw data (CT)'!AH34</f>
        <v>13.285079820278099</v>
      </c>
      <c r="HT35">
        <f t="shared" si="128"/>
        <v>18.368906045840017</v>
      </c>
      <c r="HU35">
        <f t="shared" si="223"/>
        <v>5.0838262255619178</v>
      </c>
      <c r="HV35">
        <v>2</v>
      </c>
      <c r="HW35">
        <f t="shared" si="65"/>
        <v>33.914403789949425</v>
      </c>
      <c r="HY35" s="1" t="s">
        <v>20</v>
      </c>
      <c r="HZ35" s="6">
        <f>'raw data (CT)'!AI34</f>
        <v>15.322444097317501</v>
      </c>
      <c r="IA35">
        <f t="shared" si="129"/>
        <v>20.388606089565169</v>
      </c>
      <c r="IB35">
        <f t="shared" si="224"/>
        <v>5.0661619922476682</v>
      </c>
      <c r="IC35">
        <v>2</v>
      </c>
      <c r="ID35">
        <f t="shared" si="67"/>
        <v>33.501690531559838</v>
      </c>
      <c r="IF35" s="1" t="s">
        <v>20</v>
      </c>
      <c r="IG35" s="6">
        <f>'raw data (CT)'!AJ34</f>
        <v>13.098202440924499</v>
      </c>
      <c r="IH35">
        <f t="shared" si="130"/>
        <v>16.927599762855628</v>
      </c>
      <c r="II35">
        <f t="shared" si="225"/>
        <v>3.829397321931129</v>
      </c>
      <c r="IJ35">
        <v>2</v>
      </c>
      <c r="IK35">
        <f t="shared" si="69"/>
        <v>14.215543191646807</v>
      </c>
      <c r="IM35" s="1" t="s">
        <v>20</v>
      </c>
      <c r="IN35" s="6">
        <f>'raw data (CT)'!AK34</f>
        <v>15.287703048072</v>
      </c>
      <c r="IO35">
        <f t="shared" si="131"/>
        <v>19.171111081095617</v>
      </c>
      <c r="IP35">
        <f t="shared" si="226"/>
        <v>3.8834080330236169</v>
      </c>
      <c r="IQ35">
        <v>2</v>
      </c>
      <c r="IR35">
        <f t="shared" si="71"/>
        <v>14.757823206387627</v>
      </c>
      <c r="IT35" s="1" t="s">
        <v>20</v>
      </c>
      <c r="IU35" s="6">
        <f>'raw data (CT)'!AL34</f>
        <v>11.043707185673499</v>
      </c>
      <c r="IV35">
        <f t="shared" si="132"/>
        <v>12.8005556356607</v>
      </c>
      <c r="IW35">
        <f t="shared" si="227"/>
        <v>1.756848449987201</v>
      </c>
      <c r="IX35">
        <v>2</v>
      </c>
      <c r="IY35">
        <f t="shared" si="73"/>
        <v>3.3795905049703125</v>
      </c>
      <c r="JA35" s="1" t="s">
        <v>20</v>
      </c>
      <c r="JB35" s="6">
        <f>'raw data (CT)'!AM34</f>
        <v>14.1810144955576</v>
      </c>
      <c r="JC35">
        <f t="shared" si="133"/>
        <v>17.95870726755674</v>
      </c>
      <c r="JD35">
        <f t="shared" si="228"/>
        <v>3.7776927719991402</v>
      </c>
      <c r="JE35">
        <v>2</v>
      </c>
      <c r="JF35">
        <f t="shared" si="75"/>
        <v>13.715095587619757</v>
      </c>
      <c r="JH35" s="1" t="s">
        <v>20</v>
      </c>
      <c r="JI35" s="6">
        <f>'raw data (CT)'!AN34</f>
        <v>12.1882114038994</v>
      </c>
      <c r="JJ35">
        <f t="shared" si="134"/>
        <v>15.256277649510594</v>
      </c>
      <c r="JK35">
        <f t="shared" si="229"/>
        <v>3.0680662456111936</v>
      </c>
      <c r="JL35">
        <v>2</v>
      </c>
      <c r="JM35">
        <f t="shared" si="77"/>
        <v>8.3864848855602556</v>
      </c>
      <c r="JO35" s="1" t="s">
        <v>20</v>
      </c>
      <c r="JP35" s="6">
        <f>'raw data (CT)'!AO34</f>
        <v>14.290492800283401</v>
      </c>
      <c r="JQ35">
        <f t="shared" si="135"/>
        <v>19.237559646512842</v>
      </c>
      <c r="JR35">
        <f t="shared" si="230"/>
        <v>4.9470668462294416</v>
      </c>
      <c r="JS35">
        <v>2</v>
      </c>
      <c r="JT35">
        <f t="shared" si="79"/>
        <v>30.847183096467738</v>
      </c>
      <c r="JV35" s="1" t="s">
        <v>20</v>
      </c>
      <c r="JW35" s="6">
        <f>'raw data (CT)'!AP34</f>
        <v>14.3126757980347</v>
      </c>
      <c r="JX35">
        <f t="shared" si="136"/>
        <v>19.185998272815532</v>
      </c>
      <c r="JY35">
        <f t="shared" si="231"/>
        <v>4.8733224747808315</v>
      </c>
      <c r="JZ35">
        <v>2</v>
      </c>
      <c r="KA35">
        <f t="shared" si="81"/>
        <v>29.310028683687101</v>
      </c>
      <c r="KC35" s="1" t="s">
        <v>20</v>
      </c>
      <c r="KD35" s="6">
        <f>'raw data (CT)'!AQ34</f>
        <v>14.4861908025769</v>
      </c>
      <c r="KE35">
        <f t="shared" si="137"/>
        <v>20.149562891563207</v>
      </c>
      <c r="KF35">
        <f t="shared" si="232"/>
        <v>5.6633720889863071</v>
      </c>
      <c r="KG35">
        <v>2</v>
      </c>
      <c r="KH35">
        <f t="shared" si="83"/>
        <v>50.680964981210309</v>
      </c>
      <c r="KJ35" s="1" t="s">
        <v>20</v>
      </c>
      <c r="KK35" s="6">
        <f>'raw data (CT)'!AR34</f>
        <v>9.1101866340412005</v>
      </c>
      <c r="KL35">
        <f t="shared" si="138"/>
        <v>11.001191089594538</v>
      </c>
      <c r="KM35">
        <f t="shared" si="233"/>
        <v>1.8910044555533378</v>
      </c>
      <c r="KN35">
        <v>2</v>
      </c>
      <c r="KO35">
        <f t="shared" si="85"/>
        <v>3.7089336402250734</v>
      </c>
      <c r="KQ35" s="1" t="s">
        <v>20</v>
      </c>
      <c r="KR35" s="6">
        <f>'raw data (CT)'!AS34</f>
        <v>15.0042894858832</v>
      </c>
      <c r="KS35">
        <f t="shared" si="139"/>
        <v>22.871235492608644</v>
      </c>
      <c r="KT35">
        <f t="shared" si="234"/>
        <v>7.8669460067254438</v>
      </c>
      <c r="KU35">
        <v>2</v>
      </c>
      <c r="KV35">
        <f t="shared" si="87"/>
        <v>233.44615342050659</v>
      </c>
      <c r="KX35" s="1" t="s">
        <v>20</v>
      </c>
      <c r="KY35" s="6">
        <f>'raw data (CT)'!AT34</f>
        <v>9.7281441040218404</v>
      </c>
      <c r="KZ35">
        <f t="shared" si="140"/>
        <v>11.215127772608364</v>
      </c>
      <c r="LA35">
        <f t="shared" si="235"/>
        <v>1.4869836685865234</v>
      </c>
      <c r="LB35">
        <v>2</v>
      </c>
      <c r="LC35">
        <f t="shared" si="89"/>
        <v>2.8030231675544415</v>
      </c>
      <c r="LE35" s="1" t="s">
        <v>20</v>
      </c>
      <c r="LF35" s="6">
        <f>'raw data (CT)'!AU34</f>
        <v>14.888796893536901</v>
      </c>
      <c r="LG35">
        <f t="shared" si="141"/>
        <v>23.320749146720665</v>
      </c>
      <c r="LH35">
        <f t="shared" si="236"/>
        <v>8.4319522531837645</v>
      </c>
      <c r="LI35">
        <v>2</v>
      </c>
      <c r="LJ35">
        <f t="shared" si="91"/>
        <v>345.35881875449661</v>
      </c>
      <c r="LL35" s="1" t="s">
        <v>20</v>
      </c>
      <c r="LM35" s="6">
        <f>'raw data (CT)'!AV34</f>
        <v>14.673075699805301</v>
      </c>
      <c r="LN35">
        <f t="shared" si="142"/>
        <v>20.718054461687025</v>
      </c>
      <c r="LO35">
        <f t="shared" si="237"/>
        <v>6.0449787618817243</v>
      </c>
      <c r="LP35">
        <v>2</v>
      </c>
      <c r="LQ35">
        <f t="shared" si="93"/>
        <v>66.026751478961231</v>
      </c>
      <c r="LS35" s="1" t="s">
        <v>20</v>
      </c>
      <c r="LT35" s="6">
        <f>'raw data (CT)'!AW34</f>
        <v>10.6426124922826</v>
      </c>
      <c r="LU35">
        <f t="shared" si="143"/>
        <v>12.69034893700203</v>
      </c>
      <c r="LV35">
        <f t="shared" si="238"/>
        <v>2.0477364447194297</v>
      </c>
      <c r="LW35">
        <v>2</v>
      </c>
      <c r="LX35">
        <f t="shared" si="95"/>
        <v>4.1345675624456018</v>
      </c>
    </row>
    <row r="36" spans="2:336" x14ac:dyDescent="0.25">
      <c r="B36" s="1" t="s">
        <v>21</v>
      </c>
      <c r="C36">
        <f>'raw data (CT)'!AX35</f>
        <v>7.0574966979340799</v>
      </c>
      <c r="D36">
        <f t="shared" si="96"/>
        <v>8.381564747564326</v>
      </c>
      <c r="E36">
        <f t="shared" si="144"/>
        <v>1.3240680496302462</v>
      </c>
      <c r="F36">
        <v>2</v>
      </c>
      <c r="G36">
        <f t="shared" si="1"/>
        <v>2.5037110105886553</v>
      </c>
      <c r="I36" s="1" t="s">
        <v>21</v>
      </c>
      <c r="J36" s="6">
        <f>'raw data (CT)'!C35</f>
        <v>12.645473312596501</v>
      </c>
      <c r="K36">
        <f t="shared" si="97"/>
        <v>16.906242537025712</v>
      </c>
      <c r="L36">
        <f t="shared" si="192"/>
        <v>4.260769224429211</v>
      </c>
      <c r="M36">
        <v>2</v>
      </c>
      <c r="N36">
        <f t="shared" si="3"/>
        <v>19.169877654999322</v>
      </c>
      <c r="P36" s="1" t="s">
        <v>21</v>
      </c>
      <c r="Q36" s="6">
        <f>'raw data (CT)'!D35</f>
        <v>15.0296257977264</v>
      </c>
      <c r="R36">
        <f t="shared" si="98"/>
        <v>19.990167897085747</v>
      </c>
      <c r="S36">
        <f t="shared" si="193"/>
        <v>4.9605420993593476</v>
      </c>
      <c r="T36">
        <v>2</v>
      </c>
      <c r="U36">
        <f t="shared" si="5"/>
        <v>31.136655862344721</v>
      </c>
      <c r="W36" s="1" t="s">
        <v>21</v>
      </c>
      <c r="X36" s="6">
        <f>'raw data (CT)'!E35</f>
        <v>13.2428653879394</v>
      </c>
      <c r="Y36">
        <f t="shared" si="99"/>
        <v>17.084346793590367</v>
      </c>
      <c r="Z36">
        <f t="shared" si="194"/>
        <v>3.841481405650967</v>
      </c>
      <c r="AA36">
        <v>2</v>
      </c>
      <c r="AB36">
        <f t="shared" si="7"/>
        <v>14.335113335324589</v>
      </c>
      <c r="AD36" s="1" t="s">
        <v>21</v>
      </c>
      <c r="AE36" s="6">
        <f>'raw data (CT)'!F35</f>
        <v>12.170066158458299</v>
      </c>
      <c r="AF36">
        <f t="shared" si="100"/>
        <v>14.453817354304618</v>
      </c>
      <c r="AG36">
        <f t="shared" si="195"/>
        <v>2.2837511958463192</v>
      </c>
      <c r="AH36">
        <v>2</v>
      </c>
      <c r="AI36">
        <f t="shared" si="9"/>
        <v>4.8694242315695684</v>
      </c>
      <c r="AK36" s="1" t="s">
        <v>21</v>
      </c>
      <c r="AL36" s="6">
        <f>'raw data (CT)'!G35</f>
        <v>15.1170979065487</v>
      </c>
      <c r="AM36">
        <f t="shared" si="101"/>
        <v>32.129758314536893</v>
      </c>
      <c r="AN36">
        <f t="shared" si="196"/>
        <v>17.012660407988193</v>
      </c>
      <c r="AO36">
        <v>2</v>
      </c>
      <c r="AP36">
        <f t="shared" si="11"/>
        <v>132227.28747085264</v>
      </c>
      <c r="AR36" s="1" t="s">
        <v>21</v>
      </c>
      <c r="AS36" s="6">
        <f>'raw data (CT)'!H35</f>
        <v>11.752969534646301</v>
      </c>
      <c r="AT36">
        <f t="shared" si="102"/>
        <v>13.815727410847922</v>
      </c>
      <c r="AU36">
        <f t="shared" si="197"/>
        <v>2.062757876201621</v>
      </c>
      <c r="AV36">
        <v>2</v>
      </c>
      <c r="AW36">
        <f t="shared" si="13"/>
        <v>4.1778418361662322</v>
      </c>
      <c r="AY36" s="1" t="s">
        <v>21</v>
      </c>
      <c r="AZ36">
        <f>'raw data (CT)'!I35</f>
        <v>13.6621245800668</v>
      </c>
      <c r="BA36">
        <f t="shared" si="103"/>
        <v>16.814180779246751</v>
      </c>
      <c r="BB36">
        <f t="shared" si="198"/>
        <v>3.1520561991799507</v>
      </c>
      <c r="BC36">
        <v>2</v>
      </c>
      <c r="BD36">
        <f t="shared" si="15"/>
        <v>8.8892160957148221</v>
      </c>
      <c r="BF36" s="1" t="s">
        <v>21</v>
      </c>
      <c r="BG36" s="6">
        <f>'raw data (CT)'!J35</f>
        <v>15.0113167272974</v>
      </c>
      <c r="BH36">
        <f t="shared" si="104"/>
        <v>33.884316396361264</v>
      </c>
      <c r="BI36">
        <f t="shared" si="199"/>
        <v>18.872999669063866</v>
      </c>
      <c r="BJ36">
        <v>2</v>
      </c>
      <c r="BK36">
        <f t="shared" si="17"/>
        <v>480108.07285400806</v>
      </c>
      <c r="BM36" s="1" t="s">
        <v>21</v>
      </c>
      <c r="BN36" s="6">
        <f>'raw data (CT)'!K35</f>
        <v>13.721153010154399</v>
      </c>
      <c r="BO36">
        <f t="shared" si="105"/>
        <v>18.797749472919953</v>
      </c>
      <c r="BP36">
        <f t="shared" si="200"/>
        <v>5.0765964627655542</v>
      </c>
      <c r="BQ36">
        <v>2</v>
      </c>
      <c r="BR36">
        <f t="shared" si="19"/>
        <v>33.744874023777925</v>
      </c>
      <c r="BT36" s="1" t="s">
        <v>21</v>
      </c>
      <c r="BU36">
        <f>'raw data (CT)'!L35</f>
        <v>14.976285948735001</v>
      </c>
      <c r="BV36">
        <f t="shared" si="106"/>
        <v>20.142197129415532</v>
      </c>
      <c r="BW36">
        <f t="shared" si="201"/>
        <v>5.1659111806805313</v>
      </c>
      <c r="BX36">
        <v>2</v>
      </c>
      <c r="BY36">
        <f t="shared" si="21"/>
        <v>35.899981131595908</v>
      </c>
      <c r="CA36" s="1" t="s">
        <v>21</v>
      </c>
      <c r="CB36" s="6">
        <f>'raw data (CT)'!M35</f>
        <v>11.9306464579051</v>
      </c>
      <c r="CC36">
        <f t="shared" si="107"/>
        <v>13.853013643955933</v>
      </c>
      <c r="CD36">
        <f t="shared" si="202"/>
        <v>1.9223671860508329</v>
      </c>
      <c r="CE36">
        <v>2</v>
      </c>
      <c r="CF36">
        <f t="shared" si="23"/>
        <v>3.7904448808369318</v>
      </c>
      <c r="CH36" s="1" t="s">
        <v>21</v>
      </c>
      <c r="CI36">
        <f>'raw data (CT)'!N35</f>
        <v>14.146960946634801</v>
      </c>
      <c r="CJ36">
        <f t="shared" si="108"/>
        <v>18.180611183594937</v>
      </c>
      <c r="CK36">
        <f t="shared" si="203"/>
        <v>4.0336502369601366</v>
      </c>
      <c r="CL36">
        <v>2</v>
      </c>
      <c r="CM36">
        <f t="shared" si="25"/>
        <v>16.377579389959561</v>
      </c>
      <c r="CO36" s="1" t="s">
        <v>21</v>
      </c>
      <c r="CP36">
        <f>'raw data (CT)'!O35</f>
        <v>12.869606895784599</v>
      </c>
      <c r="CQ36">
        <f t="shared" si="109"/>
        <v>16.19048256795282</v>
      </c>
      <c r="CR36">
        <f t="shared" si="204"/>
        <v>3.3208756721682207</v>
      </c>
      <c r="CS36">
        <v>2</v>
      </c>
      <c r="CT36">
        <f t="shared" si="27"/>
        <v>9.9927078216811953</v>
      </c>
      <c r="CV36" s="1" t="s">
        <v>21</v>
      </c>
      <c r="CW36" s="6">
        <f>'raw data (CT)'!P35</f>
        <v>14.832137650830299</v>
      </c>
      <c r="CX36">
        <f t="shared" si="110"/>
        <v>22.759140464956968</v>
      </c>
      <c r="CY36">
        <f t="shared" si="205"/>
        <v>7.9270028141266682</v>
      </c>
      <c r="CZ36">
        <v>2</v>
      </c>
      <c r="DA36">
        <f t="shared" si="29"/>
        <v>243.36920463130605</v>
      </c>
      <c r="DC36" s="1" t="s">
        <v>21</v>
      </c>
      <c r="DD36">
        <f>'raw data (CT)'!Q35</f>
        <v>14.5187326944713</v>
      </c>
      <c r="DE36">
        <f t="shared" si="111"/>
        <v>19.336807720581437</v>
      </c>
      <c r="DF36">
        <f t="shared" si="206"/>
        <v>4.8180750261101366</v>
      </c>
      <c r="DG36">
        <v>2</v>
      </c>
      <c r="DH36">
        <f t="shared" si="31"/>
        <v>28.208831990840956</v>
      </c>
      <c r="DJ36" s="1" t="s">
        <v>21</v>
      </c>
      <c r="DK36">
        <f>'raw data (CT)'!R35</f>
        <v>14.312543915767399</v>
      </c>
      <c r="DL36">
        <f t="shared" si="112"/>
        <v>19.492732279550413</v>
      </c>
      <c r="DM36">
        <f t="shared" si="207"/>
        <v>5.1801883637830137</v>
      </c>
      <c r="DN36">
        <v>2</v>
      </c>
      <c r="DO36">
        <f t="shared" si="33"/>
        <v>36.257017875384989</v>
      </c>
      <c r="DQ36" s="1" t="s">
        <v>21</v>
      </c>
      <c r="DR36">
        <f>'raw data (CT)'!S35</f>
        <v>15.059950648396001</v>
      </c>
      <c r="DS36">
        <f t="shared" si="113"/>
        <v>19.890571954385628</v>
      </c>
      <c r="DT36">
        <f t="shared" si="208"/>
        <v>4.8306213059896272</v>
      </c>
      <c r="DU36">
        <v>2</v>
      </c>
      <c r="DV36">
        <f t="shared" si="35"/>
        <v>28.45521758325345</v>
      </c>
      <c r="DX36" s="1" t="s">
        <v>21</v>
      </c>
      <c r="DY36" s="6">
        <f>'raw data (CT)'!T35</f>
        <v>12.927854262483701</v>
      </c>
      <c r="DZ36">
        <f t="shared" si="114"/>
        <v>16.100101805295477</v>
      </c>
      <c r="EA36">
        <f t="shared" si="209"/>
        <v>3.1722475428117765</v>
      </c>
      <c r="EB36">
        <v>2</v>
      </c>
      <c r="EC36">
        <f t="shared" si="37"/>
        <v>9.014500435743626</v>
      </c>
      <c r="EE36" s="1" t="s">
        <v>21</v>
      </c>
      <c r="EF36" s="6">
        <f>'raw data (CT)'!U35</f>
        <v>14.9584024917857</v>
      </c>
      <c r="EG36">
        <f t="shared" si="115"/>
        <v>30.917666224676928</v>
      </c>
      <c r="EH36">
        <f t="shared" si="210"/>
        <v>15.959263732891229</v>
      </c>
      <c r="EI36">
        <v>2</v>
      </c>
      <c r="EJ36">
        <f t="shared" si="39"/>
        <v>63711.391770065464</v>
      </c>
      <c r="EL36" s="1" t="s">
        <v>21</v>
      </c>
      <c r="EM36" s="6">
        <f>'raw data (CT)'!V35</f>
        <v>12.389616771194</v>
      </c>
      <c r="EN36">
        <f t="shared" si="116"/>
        <v>14.761757193633006</v>
      </c>
      <c r="EO36">
        <f t="shared" si="211"/>
        <v>2.3721404224390064</v>
      </c>
      <c r="EP36">
        <v>2</v>
      </c>
      <c r="EQ36">
        <f t="shared" si="41"/>
        <v>5.1770864969312784</v>
      </c>
      <c r="ES36" s="1" t="s">
        <v>21</v>
      </c>
      <c r="ET36" s="6">
        <f>'raw data (CT)'!W35</f>
        <v>14.2693482260328</v>
      </c>
      <c r="EU36">
        <f t="shared" si="117"/>
        <v>19.084875726203943</v>
      </c>
      <c r="EV36">
        <f t="shared" si="212"/>
        <v>4.8155275001711431</v>
      </c>
      <c r="EW36">
        <v>2</v>
      </c>
      <c r="EX36">
        <f t="shared" si="43"/>
        <v>28.159064494232325</v>
      </c>
      <c r="EZ36" s="1" t="s">
        <v>21</v>
      </c>
      <c r="FA36" s="6">
        <f>'raw data (CT)'!X35</f>
        <v>14.8350356855552</v>
      </c>
      <c r="FB36">
        <f t="shared" si="118"/>
        <v>21.087224816560678</v>
      </c>
      <c r="FC36">
        <f t="shared" si="213"/>
        <v>6.252189131005478</v>
      </c>
      <c r="FD36">
        <v>2</v>
      </c>
      <c r="FE36">
        <f t="shared" si="45"/>
        <v>76.224830446035114</v>
      </c>
      <c r="FG36" s="1" t="s">
        <v>21</v>
      </c>
      <c r="FH36" s="6">
        <f>'raw data (CT)'!Y35</f>
        <v>14.8266488300888</v>
      </c>
      <c r="FI36">
        <f t="shared" si="119"/>
        <v>20.979730422171031</v>
      </c>
      <c r="FJ36">
        <f t="shared" si="214"/>
        <v>6.1530815920822306</v>
      </c>
      <c r="FK36">
        <v>2</v>
      </c>
      <c r="FL36">
        <f t="shared" si="47"/>
        <v>71.164290686644506</v>
      </c>
      <c r="FN36" s="1" t="s">
        <v>21</v>
      </c>
      <c r="FO36" s="6">
        <f>'raw data (CT)'!Z35</f>
        <v>12.7732988276446</v>
      </c>
      <c r="FP36">
        <f t="shared" si="120"/>
        <v>15.824092867795329</v>
      </c>
      <c r="FQ36">
        <f t="shared" si="215"/>
        <v>3.0507940401507287</v>
      </c>
      <c r="FR36">
        <v>2</v>
      </c>
      <c r="FS36">
        <f t="shared" si="49"/>
        <v>8.2866790136857809</v>
      </c>
      <c r="FU36" s="1" t="s">
        <v>21</v>
      </c>
      <c r="FV36" s="6">
        <f>'raw data (CT)'!AA35</f>
        <v>15.3177215223023</v>
      </c>
      <c r="FW36">
        <f t="shared" si="121"/>
        <v>29.263186091273731</v>
      </c>
      <c r="FX36">
        <f t="shared" si="216"/>
        <v>13.945464568971431</v>
      </c>
      <c r="FY36">
        <v>2</v>
      </c>
      <c r="FZ36">
        <f t="shared" si="51"/>
        <v>15776.226714403436</v>
      </c>
      <c r="GB36" s="1" t="s">
        <v>21</v>
      </c>
      <c r="GC36" s="6">
        <f>'raw data (CT)'!AB35</f>
        <v>12.394436295170401</v>
      </c>
      <c r="GD36">
        <f t="shared" si="122"/>
        <v>15.125932606673496</v>
      </c>
      <c r="GE36">
        <f t="shared" si="217"/>
        <v>2.7314963115030952</v>
      </c>
      <c r="GF36">
        <v>2</v>
      </c>
      <c r="GG36">
        <f t="shared" si="53"/>
        <v>6.6414410598569456</v>
      </c>
      <c r="GI36" s="1" t="s">
        <v>21</v>
      </c>
      <c r="GJ36" s="6">
        <f>'raw data (CT)'!AC35</f>
        <v>14.4660877886771</v>
      </c>
      <c r="GK36">
        <f t="shared" si="123"/>
        <v>18.288934999248522</v>
      </c>
      <c r="GL36">
        <f t="shared" si="218"/>
        <v>3.8228472105714211</v>
      </c>
      <c r="GM36">
        <v>2</v>
      </c>
      <c r="GN36">
        <f t="shared" si="55"/>
        <v>14.151148200644267</v>
      </c>
      <c r="GP36" s="1" t="s">
        <v>21</v>
      </c>
      <c r="GQ36" s="6">
        <f>'raw data (CT)'!AD35</f>
        <v>12.1815215635039</v>
      </c>
      <c r="GR36">
        <f t="shared" si="124"/>
        <v>13.630710070069707</v>
      </c>
      <c r="GS36">
        <f t="shared" si="219"/>
        <v>1.4491885065658074</v>
      </c>
      <c r="GT36">
        <v>2</v>
      </c>
      <c r="GU36">
        <f t="shared" si="57"/>
        <v>2.7305441929974301</v>
      </c>
      <c r="GW36" s="1" t="s">
        <v>21</v>
      </c>
      <c r="GX36" s="6">
        <f>'raw data (CT)'!AE35</f>
        <v>14.4920373254163</v>
      </c>
      <c r="GY36">
        <f t="shared" si="125"/>
        <v>19.432931550734956</v>
      </c>
      <c r="GZ36">
        <f t="shared" si="220"/>
        <v>4.9408942253186563</v>
      </c>
      <c r="HA36">
        <v>2</v>
      </c>
      <c r="HB36">
        <f t="shared" si="59"/>
        <v>30.715484290560134</v>
      </c>
      <c r="HD36" s="1" t="s">
        <v>21</v>
      </c>
      <c r="HE36" s="6">
        <f>'raw data (CT)'!AF35</f>
        <v>13.837457209902199</v>
      </c>
      <c r="HF36">
        <f t="shared" si="126"/>
        <v>18.216096425428546</v>
      </c>
      <c r="HG36">
        <f t="shared" si="221"/>
        <v>4.3786392155263467</v>
      </c>
      <c r="HH36">
        <v>2</v>
      </c>
      <c r="HI36">
        <f t="shared" si="61"/>
        <v>20.801839638007532</v>
      </c>
      <c r="HK36" s="1" t="s">
        <v>21</v>
      </c>
      <c r="HL36" s="6">
        <f>'raw data (CT)'!AG35</f>
        <v>15.021194812416701</v>
      </c>
      <c r="HM36">
        <f t="shared" si="127"/>
        <v>22.648321545106789</v>
      </c>
      <c r="HN36">
        <f t="shared" si="222"/>
        <v>7.6271267326900887</v>
      </c>
      <c r="HO36">
        <v>2</v>
      </c>
      <c r="HP36">
        <f t="shared" si="63"/>
        <v>197.6941996384507</v>
      </c>
      <c r="HR36" s="1" t="s">
        <v>21</v>
      </c>
      <c r="HS36" s="6">
        <f>'raw data (CT)'!AH35</f>
        <v>13.5750689339682</v>
      </c>
      <c r="HT36">
        <f t="shared" si="128"/>
        <v>18.368906045840017</v>
      </c>
      <c r="HU36">
        <f t="shared" si="223"/>
        <v>4.7938371118718166</v>
      </c>
      <c r="HV36">
        <v>2</v>
      </c>
      <c r="HW36">
        <f t="shared" si="65"/>
        <v>27.738869986151318</v>
      </c>
      <c r="HY36" s="1" t="s">
        <v>21</v>
      </c>
      <c r="HZ36" s="6">
        <f>'raw data (CT)'!AI35</f>
        <v>15.2553541487693</v>
      </c>
      <c r="IA36">
        <f t="shared" si="129"/>
        <v>20.388606089565169</v>
      </c>
      <c r="IB36">
        <f t="shared" si="224"/>
        <v>5.1332519407958692</v>
      </c>
      <c r="IC36">
        <v>2</v>
      </c>
      <c r="ID36">
        <f t="shared" si="67"/>
        <v>35.096419259411867</v>
      </c>
      <c r="IF36" s="1" t="s">
        <v>21</v>
      </c>
      <c r="IG36" s="6">
        <f>'raw data (CT)'!AJ35</f>
        <v>13.1861595662127</v>
      </c>
      <c r="IH36">
        <f t="shared" si="130"/>
        <v>16.927599762855628</v>
      </c>
      <c r="II36">
        <f t="shared" si="225"/>
        <v>3.7414401966429285</v>
      </c>
      <c r="IJ36">
        <v>2</v>
      </c>
      <c r="IK36">
        <f t="shared" si="69"/>
        <v>13.37475163864903</v>
      </c>
      <c r="IM36" s="1" t="s">
        <v>21</v>
      </c>
      <c r="IN36" s="6">
        <f>'raw data (CT)'!AK35</f>
        <v>15.0091863533479</v>
      </c>
      <c r="IO36">
        <f t="shared" si="131"/>
        <v>19.171111081095617</v>
      </c>
      <c r="IP36">
        <f t="shared" si="226"/>
        <v>4.1619247277477172</v>
      </c>
      <c r="IQ36">
        <v>2</v>
      </c>
      <c r="IR36">
        <f t="shared" si="71"/>
        <v>17.900459640209931</v>
      </c>
      <c r="IT36" s="1" t="s">
        <v>21</v>
      </c>
      <c r="IU36" s="6">
        <f>'raw data (CT)'!AL35</f>
        <v>11.187788014123599</v>
      </c>
      <c r="IV36">
        <f t="shared" si="132"/>
        <v>12.8005556356607</v>
      </c>
      <c r="IW36">
        <f t="shared" si="227"/>
        <v>1.6127676215371007</v>
      </c>
      <c r="IX36">
        <v>2</v>
      </c>
      <c r="IY36">
        <f t="shared" si="73"/>
        <v>3.0583798952661314</v>
      </c>
      <c r="JA36" s="1" t="s">
        <v>21</v>
      </c>
      <c r="JB36" s="6">
        <f>'raw data (CT)'!AM35</f>
        <v>14.2807523414305</v>
      </c>
      <c r="JC36">
        <f t="shared" si="133"/>
        <v>17.95870726755674</v>
      </c>
      <c r="JD36">
        <f t="shared" si="228"/>
        <v>3.6779549261262403</v>
      </c>
      <c r="JE36">
        <v>2</v>
      </c>
      <c r="JF36">
        <f t="shared" si="75"/>
        <v>12.798962171297081</v>
      </c>
      <c r="JH36" s="1" t="s">
        <v>21</v>
      </c>
      <c r="JI36" s="6">
        <f>'raw data (CT)'!AN35</f>
        <v>12.157579892443501</v>
      </c>
      <c r="JJ36">
        <f t="shared" si="134"/>
        <v>15.256277649510594</v>
      </c>
      <c r="JK36">
        <f t="shared" si="229"/>
        <v>3.0986977570670931</v>
      </c>
      <c r="JL36">
        <v>2</v>
      </c>
      <c r="JM36">
        <f t="shared" si="77"/>
        <v>8.5664517358546757</v>
      </c>
      <c r="JO36" s="1" t="s">
        <v>21</v>
      </c>
      <c r="JP36" s="6">
        <f>'raw data (CT)'!AO35</f>
        <v>14.2261896750954</v>
      </c>
      <c r="JQ36">
        <f t="shared" si="135"/>
        <v>19.237559646512842</v>
      </c>
      <c r="JR36">
        <f t="shared" si="230"/>
        <v>5.0113699714174427</v>
      </c>
      <c r="JS36">
        <v>2</v>
      </c>
      <c r="JT36">
        <f t="shared" si="79"/>
        <v>32.253190430646193</v>
      </c>
      <c r="JV36" s="1" t="s">
        <v>21</v>
      </c>
      <c r="JW36" s="6">
        <f>'raw data (CT)'!AP35</f>
        <v>14.4176732364863</v>
      </c>
      <c r="JX36">
        <f t="shared" si="136"/>
        <v>19.185998272815532</v>
      </c>
      <c r="JY36">
        <f t="shared" si="231"/>
        <v>4.768325036329232</v>
      </c>
      <c r="JZ36">
        <v>2</v>
      </c>
      <c r="KA36">
        <f t="shared" si="81"/>
        <v>27.252657926095992</v>
      </c>
      <c r="KC36" s="1" t="s">
        <v>21</v>
      </c>
      <c r="KD36" s="6">
        <f>'raw data (CT)'!AQ35</f>
        <v>14.640249612453401</v>
      </c>
      <c r="KE36">
        <f t="shared" si="137"/>
        <v>20.149562891563207</v>
      </c>
      <c r="KF36">
        <f t="shared" si="232"/>
        <v>5.5093132791098061</v>
      </c>
      <c r="KG36">
        <v>2</v>
      </c>
      <c r="KH36">
        <f t="shared" si="83"/>
        <v>45.547920349738668</v>
      </c>
      <c r="KJ36" s="1" t="s">
        <v>21</v>
      </c>
      <c r="KK36" s="6">
        <f>'raw data (CT)'!AR35</f>
        <v>9.4097339109637907</v>
      </c>
      <c r="KL36">
        <f t="shared" si="138"/>
        <v>11.001191089594538</v>
      </c>
      <c r="KM36">
        <f t="shared" si="233"/>
        <v>1.5914571786307476</v>
      </c>
      <c r="KN36">
        <v>2</v>
      </c>
      <c r="KO36">
        <f t="shared" si="85"/>
        <v>3.0135357475810234</v>
      </c>
      <c r="KQ36" s="1" t="s">
        <v>21</v>
      </c>
      <c r="KR36" s="6">
        <f>'raw data (CT)'!AS35</f>
        <v>14.815853513960301</v>
      </c>
      <c r="KS36">
        <f t="shared" si="139"/>
        <v>22.871235492608644</v>
      </c>
      <c r="KT36">
        <f t="shared" si="234"/>
        <v>8.0553819786483434</v>
      </c>
      <c r="KU36">
        <v>2</v>
      </c>
      <c r="KV36">
        <f t="shared" si="87"/>
        <v>266.01835411496899</v>
      </c>
      <c r="KX36" s="1" t="s">
        <v>21</v>
      </c>
      <c r="KY36" s="6">
        <f>'raw data (CT)'!AT35</f>
        <v>10.321085272794701</v>
      </c>
      <c r="KZ36">
        <f t="shared" si="140"/>
        <v>11.215127772608364</v>
      </c>
      <c r="LA36">
        <f t="shared" si="235"/>
        <v>0.89404249981366313</v>
      </c>
      <c r="LB36">
        <v>2</v>
      </c>
      <c r="LC36">
        <f t="shared" si="89"/>
        <v>1.858376092901791</v>
      </c>
      <c r="LE36" s="1" t="s">
        <v>21</v>
      </c>
      <c r="LF36" s="6">
        <f>'raw data (CT)'!AU35</f>
        <v>14.774709768383699</v>
      </c>
      <c r="LG36">
        <f t="shared" si="141"/>
        <v>23.320749146720665</v>
      </c>
      <c r="LH36">
        <f t="shared" si="236"/>
        <v>8.5460393783369657</v>
      </c>
      <c r="LI36">
        <v>2</v>
      </c>
      <c r="LJ36">
        <f t="shared" si="91"/>
        <v>373.77839686340212</v>
      </c>
      <c r="LL36" s="1" t="s">
        <v>21</v>
      </c>
      <c r="LM36" s="6">
        <f>'raw data (CT)'!AV35</f>
        <v>14.782396630832199</v>
      </c>
      <c r="LN36">
        <f t="shared" si="142"/>
        <v>20.718054461687025</v>
      </c>
      <c r="LO36">
        <f t="shared" si="237"/>
        <v>5.9356578308548258</v>
      </c>
      <c r="LP36">
        <v>2</v>
      </c>
      <c r="LQ36">
        <f t="shared" si="93"/>
        <v>61.208403380168754</v>
      </c>
      <c r="LS36" s="1" t="s">
        <v>21</v>
      </c>
      <c r="LT36" s="6">
        <f>'raw data (CT)'!AW35</f>
        <v>10.735564122561801</v>
      </c>
      <c r="LU36">
        <f t="shared" si="143"/>
        <v>12.69034893700203</v>
      </c>
      <c r="LV36">
        <f t="shared" si="238"/>
        <v>1.9547848144402291</v>
      </c>
      <c r="LW36">
        <v>2</v>
      </c>
      <c r="LX36">
        <f t="shared" si="95"/>
        <v>3.8765810121519118</v>
      </c>
    </row>
    <row r="37" spans="2:336" x14ac:dyDescent="0.25">
      <c r="B37" s="1" t="s">
        <v>22</v>
      </c>
      <c r="C37">
        <f>'raw data (CT)'!AX36</f>
        <v>7.5182919946570603</v>
      </c>
      <c r="D37">
        <f t="shared" si="96"/>
        <v>8.381564747564326</v>
      </c>
      <c r="E37">
        <f t="shared" si="144"/>
        <v>0.86327275290726568</v>
      </c>
      <c r="F37">
        <v>2</v>
      </c>
      <c r="G37">
        <f t="shared" si="1"/>
        <v>1.819160397752805</v>
      </c>
      <c r="I37" s="1" t="s">
        <v>22</v>
      </c>
      <c r="J37" s="6">
        <f>'raw data (CT)'!C36</f>
        <v>13.311650732178499</v>
      </c>
      <c r="K37">
        <f t="shared" si="97"/>
        <v>16.906242537025712</v>
      </c>
      <c r="L37">
        <f t="shared" si="192"/>
        <v>3.5945918048472123</v>
      </c>
      <c r="M37">
        <v>2</v>
      </c>
      <c r="N37">
        <f t="shared" si="3"/>
        <v>12.080362191457338</v>
      </c>
      <c r="P37" s="1" t="s">
        <v>22</v>
      </c>
      <c r="Q37" s="6">
        <f>'raw data (CT)'!D36</f>
        <v>14.385967343004101</v>
      </c>
      <c r="R37">
        <f t="shared" si="98"/>
        <v>19.990167897085747</v>
      </c>
      <c r="S37">
        <f t="shared" si="193"/>
        <v>5.6042005540816469</v>
      </c>
      <c r="T37">
        <v>2</v>
      </c>
      <c r="U37">
        <f t="shared" si="5"/>
        <v>48.6443571570111</v>
      </c>
      <c r="W37" s="1" t="s">
        <v>22</v>
      </c>
      <c r="X37" s="6">
        <f>'raw data (CT)'!E36</f>
        <v>13.663910183976499</v>
      </c>
      <c r="Y37">
        <f t="shared" si="99"/>
        <v>17.084346793590367</v>
      </c>
      <c r="Z37">
        <f t="shared" si="194"/>
        <v>3.4204366096138674</v>
      </c>
      <c r="AA37">
        <v>2</v>
      </c>
      <c r="AB37">
        <f t="shared" si="7"/>
        <v>10.706660155167548</v>
      </c>
      <c r="AD37" s="1" t="s">
        <v>22</v>
      </c>
      <c r="AE37" s="6">
        <f>'raw data (CT)'!F36</f>
        <v>12.802410284488801</v>
      </c>
      <c r="AF37">
        <f t="shared" si="100"/>
        <v>14.453817354304618</v>
      </c>
      <c r="AG37">
        <f t="shared" si="195"/>
        <v>1.6514070698158179</v>
      </c>
      <c r="AH37">
        <v>2</v>
      </c>
      <c r="AI37">
        <f t="shared" si="9"/>
        <v>3.1413987245064128</v>
      </c>
      <c r="AK37" s="1" t="s">
        <v>22</v>
      </c>
      <c r="AL37" s="6">
        <f>'raw data (CT)'!G36</f>
        <v>15.627719394915699</v>
      </c>
      <c r="AM37">
        <f t="shared" si="101"/>
        <v>32.129758314536893</v>
      </c>
      <c r="AN37">
        <f t="shared" si="196"/>
        <v>16.502038919621192</v>
      </c>
      <c r="AO37">
        <v>2</v>
      </c>
      <c r="AP37">
        <f t="shared" si="11"/>
        <v>92812.977303129606</v>
      </c>
      <c r="AR37" s="1" t="s">
        <v>22</v>
      </c>
      <c r="AS37" s="6">
        <f>'raw data (CT)'!H36</f>
        <v>11.8493546775652</v>
      </c>
      <c r="AT37">
        <f t="shared" si="102"/>
        <v>13.815727410847922</v>
      </c>
      <c r="AU37">
        <f t="shared" si="197"/>
        <v>1.9663727332827214</v>
      </c>
      <c r="AV37">
        <v>2</v>
      </c>
      <c r="AW37">
        <f t="shared" si="13"/>
        <v>3.907843612098703</v>
      </c>
      <c r="AY37" s="1" t="s">
        <v>22</v>
      </c>
      <c r="AZ37">
        <f>'raw data (CT)'!I36</f>
        <v>13.6117532257996</v>
      </c>
      <c r="BA37">
        <f t="shared" si="103"/>
        <v>16.814180779246751</v>
      </c>
      <c r="BB37">
        <f t="shared" si="198"/>
        <v>3.2024275534471514</v>
      </c>
      <c r="BC37">
        <v>2</v>
      </c>
      <c r="BD37">
        <f t="shared" si="15"/>
        <v>9.205062731684313</v>
      </c>
      <c r="BF37" s="1" t="s">
        <v>22</v>
      </c>
      <c r="BG37" s="6">
        <f>'raw data (CT)'!J36</f>
        <v>15.1974816275597</v>
      </c>
      <c r="BH37">
        <f t="shared" si="104"/>
        <v>33.884316396361264</v>
      </c>
      <c r="BI37">
        <f t="shared" si="199"/>
        <v>18.686834768801564</v>
      </c>
      <c r="BJ37">
        <v>2</v>
      </c>
      <c r="BK37">
        <f t="shared" si="17"/>
        <v>421985.7537594153</v>
      </c>
      <c r="BM37" s="1" t="s">
        <v>22</v>
      </c>
      <c r="BN37" s="6">
        <f>'raw data (CT)'!K36</f>
        <v>14.3353318035714</v>
      </c>
      <c r="BO37">
        <f t="shared" si="105"/>
        <v>18.797749472919953</v>
      </c>
      <c r="BP37">
        <f t="shared" si="200"/>
        <v>4.4624176693485538</v>
      </c>
      <c r="BQ37">
        <v>2</v>
      </c>
      <c r="BR37">
        <f t="shared" si="19"/>
        <v>22.045582153968073</v>
      </c>
      <c r="BT37" s="1" t="s">
        <v>22</v>
      </c>
      <c r="BU37">
        <f>'raw data (CT)'!L36</f>
        <v>14.555063270810701</v>
      </c>
      <c r="BV37">
        <f t="shared" si="106"/>
        <v>20.142197129415532</v>
      </c>
      <c r="BW37">
        <f t="shared" si="201"/>
        <v>5.5871338586048314</v>
      </c>
      <c r="BX37">
        <v>2</v>
      </c>
      <c r="BY37">
        <f t="shared" si="21"/>
        <v>48.072297781547604</v>
      </c>
      <c r="CA37" s="1" t="s">
        <v>22</v>
      </c>
      <c r="CB37" s="6">
        <f>'raw data (CT)'!M36</f>
        <v>12.1453183121889</v>
      </c>
      <c r="CC37">
        <f t="shared" si="107"/>
        <v>13.853013643955933</v>
      </c>
      <c r="CD37">
        <f t="shared" si="202"/>
        <v>1.7076953317670327</v>
      </c>
      <c r="CE37">
        <v>2</v>
      </c>
      <c r="CF37">
        <f t="shared" si="23"/>
        <v>3.2663860964231408</v>
      </c>
      <c r="CH37" s="1" t="s">
        <v>22</v>
      </c>
      <c r="CI37">
        <f>'raw data (CT)'!N36</f>
        <v>14.3401555804754</v>
      </c>
      <c r="CJ37">
        <f t="shared" si="108"/>
        <v>18.180611183594937</v>
      </c>
      <c r="CK37">
        <f t="shared" si="203"/>
        <v>3.8404556031195369</v>
      </c>
      <c r="CL37">
        <v>2</v>
      </c>
      <c r="CM37">
        <f t="shared" si="25"/>
        <v>14.32492423193977</v>
      </c>
      <c r="CO37" s="1" t="s">
        <v>22</v>
      </c>
      <c r="CP37">
        <f>'raw data (CT)'!O36</f>
        <v>13.4065340705304</v>
      </c>
      <c r="CQ37">
        <f t="shared" si="109"/>
        <v>16.19048256795282</v>
      </c>
      <c r="CR37">
        <f t="shared" si="204"/>
        <v>2.7839484974224202</v>
      </c>
      <c r="CS37">
        <v>2</v>
      </c>
      <c r="CT37">
        <f t="shared" si="27"/>
        <v>6.8873476318192894</v>
      </c>
      <c r="CV37" s="1" t="s">
        <v>22</v>
      </c>
      <c r="CW37" s="6">
        <f>'raw data (CT)'!P36</f>
        <v>15.239079665033501</v>
      </c>
      <c r="CX37">
        <f t="shared" si="110"/>
        <v>22.759140464956968</v>
      </c>
      <c r="CY37">
        <f t="shared" si="205"/>
        <v>7.520060799923467</v>
      </c>
      <c r="CZ37">
        <v>2</v>
      </c>
      <c r="DA37">
        <f t="shared" si="29"/>
        <v>183.55400715379602</v>
      </c>
      <c r="DC37" s="1" t="s">
        <v>22</v>
      </c>
      <c r="DD37">
        <f>'raw data (CT)'!Q36</f>
        <v>14.976964582571799</v>
      </c>
      <c r="DE37">
        <f t="shared" si="111"/>
        <v>19.336807720581437</v>
      </c>
      <c r="DF37">
        <f t="shared" si="206"/>
        <v>4.3598431380096372</v>
      </c>
      <c r="DG37">
        <v>2</v>
      </c>
      <c r="DH37">
        <f t="shared" si="31"/>
        <v>20.532581763920366</v>
      </c>
      <c r="DJ37" s="1" t="s">
        <v>22</v>
      </c>
      <c r="DK37">
        <f>'raw data (CT)'!R36</f>
        <v>14.9059417486532</v>
      </c>
      <c r="DL37">
        <f t="shared" si="112"/>
        <v>19.492732279550413</v>
      </c>
      <c r="DM37">
        <f t="shared" si="207"/>
        <v>4.586790530897213</v>
      </c>
      <c r="DN37">
        <v>2</v>
      </c>
      <c r="DO37">
        <f t="shared" si="33"/>
        <v>24.030429529565598</v>
      </c>
      <c r="DQ37" s="1" t="s">
        <v>22</v>
      </c>
      <c r="DR37">
        <f>'raw data (CT)'!S36</f>
        <v>15.095984601825601</v>
      </c>
      <c r="DS37">
        <f t="shared" si="113"/>
        <v>19.890571954385628</v>
      </c>
      <c r="DT37">
        <f t="shared" si="208"/>
        <v>4.7945873525600273</v>
      </c>
      <c r="DU37">
        <v>2</v>
      </c>
      <c r="DV37">
        <f t="shared" si="35"/>
        <v>27.753298704872492</v>
      </c>
      <c r="DX37" s="1" t="s">
        <v>22</v>
      </c>
      <c r="DY37" s="6">
        <f>'raw data (CT)'!T36</f>
        <v>13.559248349284699</v>
      </c>
      <c r="DZ37">
        <f t="shared" si="114"/>
        <v>16.100101805295477</v>
      </c>
      <c r="EA37">
        <f t="shared" si="209"/>
        <v>2.5408534560107778</v>
      </c>
      <c r="EB37">
        <v>2</v>
      </c>
      <c r="EC37">
        <f t="shared" si="37"/>
        <v>5.819331596872547</v>
      </c>
      <c r="EE37" s="1" t="s">
        <v>22</v>
      </c>
      <c r="EF37" s="6">
        <f>'raw data (CT)'!U36</f>
        <v>15.221290367871401</v>
      </c>
      <c r="EG37">
        <f t="shared" si="115"/>
        <v>30.917666224676928</v>
      </c>
      <c r="EH37">
        <f t="shared" si="210"/>
        <v>15.696375856805528</v>
      </c>
      <c r="EI37">
        <v>2</v>
      </c>
      <c r="EJ37">
        <f t="shared" si="39"/>
        <v>53098.219211121388</v>
      </c>
      <c r="EL37" s="1" t="s">
        <v>22</v>
      </c>
      <c r="EM37" s="6">
        <f>'raw data (CT)'!V36</f>
        <v>12.5380068419519</v>
      </c>
      <c r="EN37">
        <f t="shared" si="116"/>
        <v>14.761757193633006</v>
      </c>
      <c r="EO37">
        <f t="shared" si="211"/>
        <v>2.2237503516811064</v>
      </c>
      <c r="EP37">
        <v>2</v>
      </c>
      <c r="EQ37">
        <f t="shared" si="41"/>
        <v>4.6710612139353929</v>
      </c>
      <c r="ES37" s="1" t="s">
        <v>22</v>
      </c>
      <c r="ET37" s="6">
        <f>'raw data (CT)'!W36</f>
        <v>14.942630111404201</v>
      </c>
      <c r="EU37">
        <f t="shared" si="117"/>
        <v>19.084875726203943</v>
      </c>
      <c r="EV37">
        <f t="shared" si="212"/>
        <v>4.1422456147997426</v>
      </c>
      <c r="EW37">
        <v>2</v>
      </c>
      <c r="EX37">
        <f t="shared" si="43"/>
        <v>17.657945800721247</v>
      </c>
      <c r="EZ37" s="1" t="s">
        <v>22</v>
      </c>
      <c r="FA37" s="6">
        <f>'raw data (CT)'!X36</f>
        <v>15.2480593179025</v>
      </c>
      <c r="FB37">
        <f t="shared" si="118"/>
        <v>21.087224816560678</v>
      </c>
      <c r="FC37">
        <f t="shared" si="213"/>
        <v>5.8391654986581774</v>
      </c>
      <c r="FD37">
        <v>2</v>
      </c>
      <c r="FE37">
        <f t="shared" si="45"/>
        <v>57.24848059276664</v>
      </c>
      <c r="FG37" s="1" t="s">
        <v>22</v>
      </c>
      <c r="FH37" s="6">
        <f>'raw data (CT)'!Y36</f>
        <v>15.2827629230068</v>
      </c>
      <c r="FI37">
        <f t="shared" si="119"/>
        <v>20.979730422171031</v>
      </c>
      <c r="FJ37">
        <f t="shared" si="214"/>
        <v>5.6969674991642307</v>
      </c>
      <c r="FK37">
        <v>2</v>
      </c>
      <c r="FL37">
        <f t="shared" si="47"/>
        <v>51.874999026641724</v>
      </c>
      <c r="FN37" s="1" t="s">
        <v>22</v>
      </c>
      <c r="FO37" s="6">
        <f>'raw data (CT)'!Z36</f>
        <v>13.177312074539801</v>
      </c>
      <c r="FP37">
        <f t="shared" si="120"/>
        <v>15.824092867795329</v>
      </c>
      <c r="FQ37">
        <f t="shared" si="215"/>
        <v>2.6467807932555285</v>
      </c>
      <c r="FR37">
        <v>2</v>
      </c>
      <c r="FS37">
        <f t="shared" si="49"/>
        <v>6.2626827298551468</v>
      </c>
      <c r="FU37" s="1" t="s">
        <v>22</v>
      </c>
      <c r="FV37" s="6">
        <f>'raw data (CT)'!AA36</f>
        <v>15.417540017332501</v>
      </c>
      <c r="FW37">
        <f t="shared" si="121"/>
        <v>29.263186091273731</v>
      </c>
      <c r="FX37">
        <f t="shared" si="216"/>
        <v>13.84564607394123</v>
      </c>
      <c r="FY37">
        <v>2</v>
      </c>
      <c r="FZ37">
        <f t="shared" si="51"/>
        <v>14721.59200845731</v>
      </c>
      <c r="GB37" s="1" t="s">
        <v>22</v>
      </c>
      <c r="GC37" s="6">
        <f>'raw data (CT)'!AB36</f>
        <v>12.5160676750703</v>
      </c>
      <c r="GD37">
        <f t="shared" si="122"/>
        <v>15.125932606673496</v>
      </c>
      <c r="GE37">
        <f t="shared" si="217"/>
        <v>2.6098649316031963</v>
      </c>
      <c r="GF37">
        <v>2</v>
      </c>
      <c r="GG37">
        <f t="shared" si="53"/>
        <v>6.1044652951386711</v>
      </c>
      <c r="GI37" s="1" t="s">
        <v>22</v>
      </c>
      <c r="GJ37" s="6">
        <f>'raw data (CT)'!AC36</f>
        <v>14.8197275377083</v>
      </c>
      <c r="GK37">
        <f t="shared" si="123"/>
        <v>18.288934999248522</v>
      </c>
      <c r="GL37">
        <f t="shared" si="218"/>
        <v>3.469207461540222</v>
      </c>
      <c r="GM37">
        <v>2</v>
      </c>
      <c r="GN37">
        <f t="shared" si="55"/>
        <v>11.07479018404071</v>
      </c>
      <c r="GP37" s="1" t="s">
        <v>22</v>
      </c>
      <c r="GQ37" s="6">
        <f>'raw data (CT)'!AD36</f>
        <v>12.7000620108098</v>
      </c>
      <c r="GR37">
        <f t="shared" si="124"/>
        <v>13.630710070069707</v>
      </c>
      <c r="GS37">
        <f t="shared" si="219"/>
        <v>0.9306480592599069</v>
      </c>
      <c r="GT37">
        <v>2</v>
      </c>
      <c r="GU37">
        <f t="shared" si="57"/>
        <v>1.9061320391735566</v>
      </c>
      <c r="GW37" s="1" t="s">
        <v>22</v>
      </c>
      <c r="GX37" s="6">
        <f>'raw data (CT)'!AE36</f>
        <v>15.0793145208313</v>
      </c>
      <c r="GY37">
        <f t="shared" si="125"/>
        <v>19.432931550734956</v>
      </c>
      <c r="GZ37">
        <f t="shared" si="220"/>
        <v>4.3536170299036563</v>
      </c>
      <c r="HA37">
        <v>2</v>
      </c>
      <c r="HB37">
        <f t="shared" si="59"/>
        <v>20.444162093134164</v>
      </c>
      <c r="HD37" s="1" t="s">
        <v>22</v>
      </c>
      <c r="HE37" s="6">
        <f>'raw data (CT)'!AF36</f>
        <v>14.3648196364055</v>
      </c>
      <c r="HF37">
        <f t="shared" si="126"/>
        <v>18.216096425428546</v>
      </c>
      <c r="HG37">
        <f t="shared" si="221"/>
        <v>3.8512767890230464</v>
      </c>
      <c r="HH37">
        <v>2</v>
      </c>
      <c r="HI37">
        <f t="shared" si="61"/>
        <v>14.432774796179638</v>
      </c>
      <c r="HK37" s="1" t="s">
        <v>22</v>
      </c>
      <c r="HL37" s="6">
        <f>'raw data (CT)'!AG36</f>
        <v>15.2587571152658</v>
      </c>
      <c r="HM37">
        <f t="shared" si="127"/>
        <v>22.648321545106789</v>
      </c>
      <c r="HN37">
        <f t="shared" si="222"/>
        <v>7.3895644298409895</v>
      </c>
      <c r="HO37">
        <v>2</v>
      </c>
      <c r="HP37">
        <f t="shared" si="63"/>
        <v>167.67972315680325</v>
      </c>
      <c r="HR37" s="1" t="s">
        <v>22</v>
      </c>
      <c r="HS37" s="6">
        <f>'raw data (CT)'!AH36</f>
        <v>14.1158962742602</v>
      </c>
      <c r="HT37">
        <f t="shared" si="128"/>
        <v>18.368906045840017</v>
      </c>
      <c r="HU37">
        <f t="shared" si="223"/>
        <v>4.2530097715798174</v>
      </c>
      <c r="HV37">
        <v>2</v>
      </c>
      <c r="HW37">
        <f t="shared" si="65"/>
        <v>19.067050336605906</v>
      </c>
      <c r="HY37" s="1" t="s">
        <v>22</v>
      </c>
      <c r="HZ37" s="6">
        <f>'raw data (CT)'!AI36</f>
        <v>15.4478535450025</v>
      </c>
      <c r="IA37">
        <f t="shared" si="129"/>
        <v>20.388606089565169</v>
      </c>
      <c r="IB37">
        <f t="shared" si="224"/>
        <v>4.9407525445626685</v>
      </c>
      <c r="IC37">
        <v>2</v>
      </c>
      <c r="ID37">
        <f t="shared" si="67"/>
        <v>30.712468005598154</v>
      </c>
      <c r="IF37" s="1" t="s">
        <v>22</v>
      </c>
      <c r="IG37" s="6">
        <f>'raw data (CT)'!AJ36</f>
        <v>13.3479240377902</v>
      </c>
      <c r="IH37">
        <f t="shared" si="130"/>
        <v>16.927599762855628</v>
      </c>
      <c r="II37">
        <f t="shared" si="225"/>
        <v>3.5796757250654281</v>
      </c>
      <c r="IJ37">
        <v>2</v>
      </c>
      <c r="IK37">
        <f t="shared" si="69"/>
        <v>11.956106309952139</v>
      </c>
      <c r="IM37" s="1" t="s">
        <v>22</v>
      </c>
      <c r="IN37" s="6">
        <f>'raw data (CT)'!AK36</f>
        <v>13.909555781675699</v>
      </c>
      <c r="IO37">
        <f t="shared" si="131"/>
        <v>19.171111081095617</v>
      </c>
      <c r="IP37">
        <f t="shared" si="226"/>
        <v>5.2615552994199177</v>
      </c>
      <c r="IQ37">
        <v>2</v>
      </c>
      <c r="IR37">
        <f t="shared" si="71"/>
        <v>38.360651018374753</v>
      </c>
      <c r="IT37" s="1" t="s">
        <v>22</v>
      </c>
      <c r="IU37" s="6">
        <f>'raw data (CT)'!AL36</f>
        <v>11.484957690979201</v>
      </c>
      <c r="IV37">
        <f t="shared" si="132"/>
        <v>12.8005556356607</v>
      </c>
      <c r="IW37">
        <f t="shared" si="227"/>
        <v>1.3155979446814996</v>
      </c>
      <c r="IX37">
        <v>2</v>
      </c>
      <c r="IY37">
        <f t="shared" si="73"/>
        <v>2.4890547155939289</v>
      </c>
      <c r="JA37" s="1" t="s">
        <v>22</v>
      </c>
      <c r="JB37" s="6">
        <f>'raw data (CT)'!AM36</f>
        <v>14.857633315014899</v>
      </c>
      <c r="JC37">
        <f t="shared" si="133"/>
        <v>17.95870726755674</v>
      </c>
      <c r="JD37">
        <f t="shared" si="228"/>
        <v>3.1010739525418405</v>
      </c>
      <c r="JE37">
        <v>2</v>
      </c>
      <c r="JF37">
        <f t="shared" si="75"/>
        <v>8.5805727633950628</v>
      </c>
      <c r="JH37" s="1" t="s">
        <v>22</v>
      </c>
      <c r="JI37" s="6">
        <f>'raw data (CT)'!AN36</f>
        <v>12.720071246145199</v>
      </c>
      <c r="JJ37">
        <f t="shared" si="134"/>
        <v>15.256277649510594</v>
      </c>
      <c r="JK37">
        <f t="shared" si="229"/>
        <v>2.5362064033653944</v>
      </c>
      <c r="JL37">
        <v>2</v>
      </c>
      <c r="JM37">
        <f t="shared" si="77"/>
        <v>5.800617154330995</v>
      </c>
      <c r="JO37" s="1" t="s">
        <v>22</v>
      </c>
      <c r="JP37" s="6">
        <f>'raw data (CT)'!AO36</f>
        <v>14.4484995113253</v>
      </c>
      <c r="JQ37">
        <f t="shared" si="135"/>
        <v>19.237559646512842</v>
      </c>
      <c r="JR37">
        <f t="shared" si="230"/>
        <v>4.7890601351875421</v>
      </c>
      <c r="JS37">
        <v>2</v>
      </c>
      <c r="JT37">
        <f t="shared" si="79"/>
        <v>27.647174377124536</v>
      </c>
      <c r="JV37" s="1" t="s">
        <v>22</v>
      </c>
      <c r="JW37" s="6">
        <f>'raw data (CT)'!AP36</f>
        <v>14.8906126451913</v>
      </c>
      <c r="JX37">
        <f t="shared" si="136"/>
        <v>19.185998272815532</v>
      </c>
      <c r="JY37">
        <f t="shared" si="231"/>
        <v>4.2953856276242313</v>
      </c>
      <c r="JZ37">
        <v>2</v>
      </c>
      <c r="KA37">
        <f t="shared" si="81"/>
        <v>19.635407414287172</v>
      </c>
      <c r="KC37" s="1" t="s">
        <v>22</v>
      </c>
      <c r="KD37" s="6">
        <f>'raw data (CT)'!AQ36</f>
        <v>14.6577642129502</v>
      </c>
      <c r="KE37">
        <f t="shared" si="137"/>
        <v>20.149562891563207</v>
      </c>
      <c r="KF37">
        <f t="shared" si="232"/>
        <v>5.4917986786130069</v>
      </c>
      <c r="KG37">
        <v>2</v>
      </c>
      <c r="KH37">
        <f t="shared" si="83"/>
        <v>44.998302655102037</v>
      </c>
      <c r="KJ37" s="1" t="s">
        <v>22</v>
      </c>
      <c r="KK37" s="6">
        <f>'raw data (CT)'!AR36</f>
        <v>9.5973688466034002</v>
      </c>
      <c r="KL37">
        <f t="shared" si="138"/>
        <v>11.001191089594538</v>
      </c>
      <c r="KM37">
        <f t="shared" si="233"/>
        <v>1.4038222429911382</v>
      </c>
      <c r="KN37">
        <v>2</v>
      </c>
      <c r="KO37">
        <f t="shared" si="85"/>
        <v>2.6460168393136945</v>
      </c>
      <c r="KQ37" s="1" t="s">
        <v>22</v>
      </c>
      <c r="KR37" s="6">
        <f>'raw data (CT)'!AS36</f>
        <v>15.1522368807459</v>
      </c>
      <c r="KS37">
        <f t="shared" si="139"/>
        <v>22.871235492608644</v>
      </c>
      <c r="KT37">
        <f t="shared" si="234"/>
        <v>7.7189986118627445</v>
      </c>
      <c r="KU37">
        <v>2</v>
      </c>
      <c r="KV37">
        <f t="shared" si="87"/>
        <v>210.69300566593384</v>
      </c>
      <c r="KX37" s="1" t="s">
        <v>22</v>
      </c>
      <c r="KY37" s="6">
        <f>'raw data (CT)'!AT36</f>
        <v>9.9416058381639694</v>
      </c>
      <c r="KZ37">
        <f t="shared" si="140"/>
        <v>11.215127772608364</v>
      </c>
      <c r="LA37">
        <f t="shared" si="235"/>
        <v>1.2735219344443944</v>
      </c>
      <c r="LB37">
        <v>2</v>
      </c>
      <c r="LC37">
        <f t="shared" si="89"/>
        <v>2.4175101290949623</v>
      </c>
      <c r="LE37" s="1" t="s">
        <v>22</v>
      </c>
      <c r="LF37" s="6">
        <f>'raw data (CT)'!AU36</f>
        <v>14.862884787582299</v>
      </c>
      <c r="LG37">
        <f t="shared" si="141"/>
        <v>23.320749146720665</v>
      </c>
      <c r="LH37">
        <f t="shared" si="236"/>
        <v>8.457864359138366</v>
      </c>
      <c r="LI37">
        <v>2</v>
      </c>
      <c r="LJ37">
        <f t="shared" si="91"/>
        <v>351.617815420054</v>
      </c>
      <c r="LL37" s="1" t="s">
        <v>22</v>
      </c>
      <c r="LM37" s="6">
        <f>'raw data (CT)'!AV36</f>
        <v>14.857827271982099</v>
      </c>
      <c r="LN37">
        <f t="shared" si="142"/>
        <v>20.718054461687025</v>
      </c>
      <c r="LO37">
        <f t="shared" si="237"/>
        <v>5.8602271897049256</v>
      </c>
      <c r="LP37">
        <v>2</v>
      </c>
      <c r="LQ37">
        <f t="shared" si="93"/>
        <v>58.090373054031176</v>
      </c>
      <c r="LS37" s="1" t="s">
        <v>22</v>
      </c>
      <c r="LT37" s="6">
        <f>'raw data (CT)'!AW36</f>
        <v>11.043323895676799</v>
      </c>
      <c r="LU37">
        <f t="shared" si="143"/>
        <v>12.69034893700203</v>
      </c>
      <c r="LV37">
        <f t="shared" si="238"/>
        <v>1.6470250413252305</v>
      </c>
      <c r="LW37">
        <v>2</v>
      </c>
      <c r="LX37">
        <f t="shared" si="95"/>
        <v>3.1318715454634751</v>
      </c>
    </row>
    <row r="38" spans="2:336" x14ac:dyDescent="0.25">
      <c r="B38" s="1" t="s">
        <v>23</v>
      </c>
      <c r="C38">
        <f>'raw data (CT)'!AX37</f>
        <v>6.7895596664687501</v>
      </c>
      <c r="D38">
        <f t="shared" si="96"/>
        <v>8.381564747564326</v>
      </c>
      <c r="E38">
        <f t="shared" si="144"/>
        <v>1.5920050810955759</v>
      </c>
      <c r="F38">
        <v>2</v>
      </c>
      <c r="G38">
        <f t="shared" si="1"/>
        <v>3.0146804366430038</v>
      </c>
      <c r="I38" s="1" t="s">
        <v>23</v>
      </c>
      <c r="J38" s="6">
        <f>'raw data (CT)'!C37</f>
        <v>12.0622573339135</v>
      </c>
      <c r="K38">
        <f t="shared" si="97"/>
        <v>16.906242537025712</v>
      </c>
      <c r="L38">
        <f t="shared" si="192"/>
        <v>4.8439852031122115</v>
      </c>
      <c r="M38">
        <v>2</v>
      </c>
      <c r="N38">
        <f t="shared" si="3"/>
        <v>28.720027055151682</v>
      </c>
      <c r="P38" s="1" t="s">
        <v>23</v>
      </c>
      <c r="Q38" s="6">
        <f>'raw data (CT)'!D37</f>
        <v>13.5276350929113</v>
      </c>
      <c r="R38">
        <f t="shared" si="98"/>
        <v>19.990167897085747</v>
      </c>
      <c r="S38">
        <f t="shared" si="193"/>
        <v>6.4625328041744474</v>
      </c>
      <c r="T38">
        <v>2</v>
      </c>
      <c r="U38">
        <f t="shared" si="5"/>
        <v>88.18936632093218</v>
      </c>
      <c r="W38" s="1" t="s">
        <v>23</v>
      </c>
      <c r="X38" s="6">
        <f>'raw data (CT)'!E37</f>
        <v>12.896748047373199</v>
      </c>
      <c r="Y38">
        <f t="shared" si="99"/>
        <v>17.084346793590367</v>
      </c>
      <c r="Z38">
        <f t="shared" si="194"/>
        <v>4.1875987462171675</v>
      </c>
      <c r="AA38">
        <v>2</v>
      </c>
      <c r="AB38">
        <f t="shared" si="7"/>
        <v>18.221865321060214</v>
      </c>
      <c r="AD38" s="1" t="s">
        <v>23</v>
      </c>
      <c r="AE38" s="6">
        <f>'raw data (CT)'!F37</f>
        <v>11.8989476691711</v>
      </c>
      <c r="AF38">
        <f t="shared" si="100"/>
        <v>14.453817354304618</v>
      </c>
      <c r="AG38">
        <f t="shared" si="195"/>
        <v>2.554869685133518</v>
      </c>
      <c r="AH38">
        <v>2</v>
      </c>
      <c r="AI38">
        <f t="shared" si="9"/>
        <v>5.8761437324593846</v>
      </c>
      <c r="AK38" s="1" t="s">
        <v>23</v>
      </c>
      <c r="AL38" s="6">
        <f>'raw data (CT)'!G37</f>
        <v>14.301639032569501</v>
      </c>
      <c r="AM38">
        <f t="shared" si="101"/>
        <v>32.129758314536893</v>
      </c>
      <c r="AN38">
        <f t="shared" si="196"/>
        <v>17.828119281967393</v>
      </c>
      <c r="AO38">
        <v>2</v>
      </c>
      <c r="AP38">
        <f t="shared" si="11"/>
        <v>232701.22532968747</v>
      </c>
      <c r="AR38" s="1" t="s">
        <v>23</v>
      </c>
      <c r="AS38" s="6">
        <f>'raw data (CT)'!H37</f>
        <v>11.447038590000099</v>
      </c>
      <c r="AT38">
        <f t="shared" si="102"/>
        <v>13.815727410847922</v>
      </c>
      <c r="AU38">
        <f t="shared" si="197"/>
        <v>2.3686888208478223</v>
      </c>
      <c r="AV38">
        <v>2</v>
      </c>
      <c r="AW38">
        <f t="shared" si="13"/>
        <v>5.1647152883738254</v>
      </c>
      <c r="AY38" s="1" t="s">
        <v>23</v>
      </c>
      <c r="AZ38">
        <f>'raw data (CT)'!I37</f>
        <v>12.606531435717001</v>
      </c>
      <c r="BA38">
        <f t="shared" si="103"/>
        <v>16.814180779246751</v>
      </c>
      <c r="BB38">
        <f t="shared" si="198"/>
        <v>4.2076493435297504</v>
      </c>
      <c r="BC38">
        <v>2</v>
      </c>
      <c r="BD38">
        <f t="shared" si="15"/>
        <v>18.476881080184864</v>
      </c>
      <c r="BF38" s="1" t="s">
        <v>23</v>
      </c>
      <c r="BG38" s="6">
        <f>'raw data (CT)'!J37</f>
        <v>14.1506788436216</v>
      </c>
      <c r="BH38">
        <f t="shared" si="104"/>
        <v>33.884316396361264</v>
      </c>
      <c r="BI38">
        <f t="shared" si="199"/>
        <v>19.733637552739665</v>
      </c>
      <c r="BJ38">
        <v>2</v>
      </c>
      <c r="BK38">
        <f t="shared" si="17"/>
        <v>871799.92422918719</v>
      </c>
      <c r="BM38" s="1" t="s">
        <v>23</v>
      </c>
      <c r="BN38" s="6">
        <f>'raw data (CT)'!K37</f>
        <v>12.7935758780373</v>
      </c>
      <c r="BO38">
        <f t="shared" si="105"/>
        <v>18.797749472919953</v>
      </c>
      <c r="BP38">
        <f t="shared" si="200"/>
        <v>6.0041735948826531</v>
      </c>
      <c r="BQ38">
        <v>2</v>
      </c>
      <c r="BR38">
        <f t="shared" si="19"/>
        <v>64.185414658807389</v>
      </c>
      <c r="BT38" s="1" t="s">
        <v>23</v>
      </c>
      <c r="BU38">
        <f>'raw data (CT)'!L37</f>
        <v>13.768846433218901</v>
      </c>
      <c r="BV38">
        <f t="shared" si="106"/>
        <v>20.142197129415532</v>
      </c>
      <c r="BW38">
        <f t="shared" si="201"/>
        <v>6.3733506961966313</v>
      </c>
      <c r="BX38">
        <v>2</v>
      </c>
      <c r="BY38">
        <f t="shared" si="21"/>
        <v>82.902901853141131</v>
      </c>
      <c r="CA38" s="1" t="s">
        <v>23</v>
      </c>
      <c r="CB38" s="6">
        <f>'raw data (CT)'!M37</f>
        <v>11.322996790864901</v>
      </c>
      <c r="CC38">
        <f t="shared" si="107"/>
        <v>13.853013643955933</v>
      </c>
      <c r="CD38">
        <f t="shared" si="202"/>
        <v>2.5300168530910323</v>
      </c>
      <c r="CE38">
        <v>2</v>
      </c>
      <c r="CF38">
        <f t="shared" si="23"/>
        <v>5.775784252516158</v>
      </c>
      <c r="CH38" s="1" t="s">
        <v>23</v>
      </c>
      <c r="CI38">
        <f>'raw data (CT)'!N37</f>
        <v>13.395452265081399</v>
      </c>
      <c r="CJ38">
        <f t="shared" si="108"/>
        <v>18.180611183594937</v>
      </c>
      <c r="CK38">
        <f t="shared" si="203"/>
        <v>4.7851589185135381</v>
      </c>
      <c r="CL38">
        <v>2</v>
      </c>
      <c r="CM38">
        <f t="shared" si="25"/>
        <v>27.572514164018152</v>
      </c>
      <c r="CO38" s="1" t="s">
        <v>23</v>
      </c>
      <c r="CP38">
        <f>'raw data (CT)'!O37</f>
        <v>12.395075164747199</v>
      </c>
      <c r="CQ38">
        <f t="shared" si="109"/>
        <v>16.19048256795282</v>
      </c>
      <c r="CR38">
        <f t="shared" si="204"/>
        <v>3.7954074032056209</v>
      </c>
      <c r="CS38">
        <v>2</v>
      </c>
      <c r="CT38">
        <f t="shared" si="27"/>
        <v>13.884539301254163</v>
      </c>
      <c r="CV38" s="1" t="s">
        <v>23</v>
      </c>
      <c r="CW38" s="6">
        <f>'raw data (CT)'!P37</f>
        <v>13.8186933584703</v>
      </c>
      <c r="CX38">
        <f t="shared" si="110"/>
        <v>22.759140464956968</v>
      </c>
      <c r="CY38">
        <f t="shared" si="205"/>
        <v>8.9404471064866673</v>
      </c>
      <c r="CZ38">
        <v>2</v>
      </c>
      <c r="DA38">
        <f t="shared" si="29"/>
        <v>491.29546317592542</v>
      </c>
      <c r="DC38" s="1" t="s">
        <v>23</v>
      </c>
      <c r="DD38">
        <f>'raw data (CT)'!Q37</f>
        <v>13.927693880260501</v>
      </c>
      <c r="DE38">
        <f t="shared" si="111"/>
        <v>19.336807720581437</v>
      </c>
      <c r="DF38">
        <f t="shared" si="206"/>
        <v>5.409113840320936</v>
      </c>
      <c r="DG38">
        <v>2</v>
      </c>
      <c r="DH38">
        <f t="shared" si="31"/>
        <v>42.491837886040507</v>
      </c>
      <c r="DJ38" s="1" t="s">
        <v>23</v>
      </c>
      <c r="DK38">
        <f>'raw data (CT)'!R37</f>
        <v>13.653155282169701</v>
      </c>
      <c r="DL38">
        <f t="shared" si="112"/>
        <v>19.492732279550413</v>
      </c>
      <c r="DM38">
        <f t="shared" si="207"/>
        <v>5.8395769973807123</v>
      </c>
      <c r="DN38">
        <v>2</v>
      </c>
      <c r="DO38">
        <f t="shared" si="33"/>
        <v>57.264811858870075</v>
      </c>
      <c r="DQ38" s="1" t="s">
        <v>23</v>
      </c>
      <c r="DR38">
        <f>'raw data (CT)'!S37</f>
        <v>13.9684849003878</v>
      </c>
      <c r="DS38">
        <f t="shared" si="113"/>
        <v>19.890571954385628</v>
      </c>
      <c r="DT38">
        <f t="shared" si="208"/>
        <v>5.9220870539978279</v>
      </c>
      <c r="DU38">
        <v>2</v>
      </c>
      <c r="DV38">
        <f t="shared" si="35"/>
        <v>60.63534321934911</v>
      </c>
      <c r="DX38" s="1" t="s">
        <v>23</v>
      </c>
      <c r="DY38" s="6">
        <f>'raw data (CT)'!T37</f>
        <v>12.5482467149233</v>
      </c>
      <c r="DZ38">
        <f t="shared" si="114"/>
        <v>16.100101805295477</v>
      </c>
      <c r="EA38">
        <f t="shared" si="209"/>
        <v>3.5518550903721771</v>
      </c>
      <c r="EB38">
        <v>2</v>
      </c>
      <c r="EC38">
        <f t="shared" si="37"/>
        <v>11.727756019144589</v>
      </c>
      <c r="EE38" s="1" t="s">
        <v>23</v>
      </c>
      <c r="EF38" s="6">
        <f>'raw data (CT)'!U37</f>
        <v>13.945295980825</v>
      </c>
      <c r="EG38">
        <f t="shared" si="115"/>
        <v>30.917666224676928</v>
      </c>
      <c r="EH38">
        <f t="shared" si="210"/>
        <v>16.972370243851927</v>
      </c>
      <c r="EI38">
        <v>2</v>
      </c>
      <c r="EJ38">
        <f t="shared" si="39"/>
        <v>128585.66076264324</v>
      </c>
      <c r="EL38" s="1" t="s">
        <v>23</v>
      </c>
      <c r="EM38" s="6">
        <f>'raw data (CT)'!V37</f>
        <v>11.8819178470488</v>
      </c>
      <c r="EN38">
        <f t="shared" si="116"/>
        <v>14.761757193633006</v>
      </c>
      <c r="EO38">
        <f t="shared" si="211"/>
        <v>2.8798393465842054</v>
      </c>
      <c r="EP38">
        <v>2</v>
      </c>
      <c r="EQ38">
        <f t="shared" si="41"/>
        <v>7.3606814999088677</v>
      </c>
      <c r="ES38" s="1" t="s">
        <v>23</v>
      </c>
      <c r="ET38" s="6">
        <f>'raw data (CT)'!W37</f>
        <v>13.5810937141738</v>
      </c>
      <c r="EU38">
        <f t="shared" si="117"/>
        <v>19.084875726203943</v>
      </c>
      <c r="EV38">
        <f t="shared" si="212"/>
        <v>5.5037820120301433</v>
      </c>
      <c r="EW38">
        <v>2</v>
      </c>
      <c r="EX38">
        <f t="shared" si="43"/>
        <v>45.373624771302005</v>
      </c>
      <c r="EZ38" s="1" t="s">
        <v>23</v>
      </c>
      <c r="FA38" s="6">
        <f>'raw data (CT)'!X37</f>
        <v>13.9826309586884</v>
      </c>
      <c r="FB38">
        <f t="shared" si="118"/>
        <v>21.087224816560678</v>
      </c>
      <c r="FC38">
        <f t="shared" si="213"/>
        <v>7.1045938578722776</v>
      </c>
      <c r="FD38">
        <v>2</v>
      </c>
      <c r="FE38">
        <f t="shared" si="45"/>
        <v>137.62453297927718</v>
      </c>
      <c r="FG38" s="1" t="s">
        <v>23</v>
      </c>
      <c r="FH38" s="6">
        <f>'raw data (CT)'!Y37</f>
        <v>14.0884139773603</v>
      </c>
      <c r="FI38">
        <f t="shared" si="119"/>
        <v>20.979730422171031</v>
      </c>
      <c r="FJ38">
        <f t="shared" si="214"/>
        <v>6.8913164448107302</v>
      </c>
      <c r="FK38">
        <v>2</v>
      </c>
      <c r="FL38">
        <f t="shared" si="47"/>
        <v>118.71154561444011</v>
      </c>
      <c r="FN38" s="1" t="s">
        <v>23</v>
      </c>
      <c r="FO38" s="6">
        <f>'raw data (CT)'!Z37</f>
        <v>12.160873331523</v>
      </c>
      <c r="FP38">
        <f t="shared" si="120"/>
        <v>15.824092867795329</v>
      </c>
      <c r="FQ38">
        <f t="shared" si="215"/>
        <v>3.6632195362723294</v>
      </c>
      <c r="FR38">
        <v>2</v>
      </c>
      <c r="FS38">
        <f t="shared" si="49"/>
        <v>12.668901546028119</v>
      </c>
      <c r="FU38" s="1" t="s">
        <v>23</v>
      </c>
      <c r="FV38" s="6">
        <f>'raw data (CT)'!AA37</f>
        <v>14.091422510229201</v>
      </c>
      <c r="FW38">
        <f t="shared" si="121"/>
        <v>29.263186091273731</v>
      </c>
      <c r="FX38">
        <f t="shared" si="216"/>
        <v>15.17176358104453</v>
      </c>
      <c r="FY38">
        <v>2</v>
      </c>
      <c r="FZ38">
        <f t="shared" si="51"/>
        <v>36911.009660986463</v>
      </c>
      <c r="GB38" s="1" t="s">
        <v>23</v>
      </c>
      <c r="GC38" s="6">
        <f>'raw data (CT)'!AB37</f>
        <v>11.183948599521999</v>
      </c>
      <c r="GD38">
        <f t="shared" si="122"/>
        <v>15.125932606673496</v>
      </c>
      <c r="GE38">
        <f t="shared" si="217"/>
        <v>3.9419840071514969</v>
      </c>
      <c r="GF38">
        <v>2</v>
      </c>
      <c r="GG38">
        <f t="shared" si="53"/>
        <v>15.369347446980152</v>
      </c>
      <c r="GI38" s="1" t="s">
        <v>23</v>
      </c>
      <c r="GJ38" s="6">
        <f>'raw data (CT)'!AC37</f>
        <v>13.5963312584856</v>
      </c>
      <c r="GK38">
        <f t="shared" si="123"/>
        <v>18.288934999248522</v>
      </c>
      <c r="GL38">
        <f t="shared" si="218"/>
        <v>4.6926037407629213</v>
      </c>
      <c r="GM38">
        <v>2</v>
      </c>
      <c r="GN38">
        <f t="shared" si="55"/>
        <v>25.859164193770098</v>
      </c>
      <c r="GP38" s="1" t="s">
        <v>23</v>
      </c>
      <c r="GQ38" s="6">
        <f>'raw data (CT)'!AD37</f>
        <v>11.639272030963101</v>
      </c>
      <c r="GR38">
        <f t="shared" si="124"/>
        <v>13.630710070069707</v>
      </c>
      <c r="GS38">
        <f t="shared" si="219"/>
        <v>1.9914380391066064</v>
      </c>
      <c r="GT38">
        <v>2</v>
      </c>
      <c r="GU38">
        <f t="shared" si="57"/>
        <v>3.9763315059496129</v>
      </c>
      <c r="GW38" s="1" t="s">
        <v>23</v>
      </c>
      <c r="GX38" s="6">
        <f>'raw data (CT)'!AE37</f>
        <v>13.6839536406244</v>
      </c>
      <c r="GY38">
        <f t="shared" si="125"/>
        <v>19.432931550734956</v>
      </c>
      <c r="GZ38">
        <f t="shared" si="220"/>
        <v>5.7489779101105558</v>
      </c>
      <c r="HA38">
        <v>2</v>
      </c>
      <c r="HB38">
        <f t="shared" si="59"/>
        <v>53.779256693139196</v>
      </c>
      <c r="HD38" s="1" t="s">
        <v>23</v>
      </c>
      <c r="HE38" s="6">
        <f>'raw data (CT)'!AF37</f>
        <v>13.168701234599</v>
      </c>
      <c r="HF38">
        <f t="shared" si="126"/>
        <v>18.216096425428546</v>
      </c>
      <c r="HG38">
        <f t="shared" si="221"/>
        <v>5.0473951908295458</v>
      </c>
      <c r="HH38">
        <v>2</v>
      </c>
      <c r="HI38">
        <f t="shared" si="61"/>
        <v>33.068717527330882</v>
      </c>
      <c r="HK38" s="1" t="s">
        <v>23</v>
      </c>
      <c r="HL38" s="6">
        <f>'raw data (CT)'!AG37</f>
        <v>14.1041536350907</v>
      </c>
      <c r="HM38">
        <f t="shared" si="127"/>
        <v>22.648321545106789</v>
      </c>
      <c r="HN38">
        <f t="shared" si="222"/>
        <v>8.544167910016089</v>
      </c>
      <c r="HO38">
        <v>2</v>
      </c>
      <c r="HP38">
        <f t="shared" si="63"/>
        <v>373.29384475851509</v>
      </c>
      <c r="HR38" s="1" t="s">
        <v>23</v>
      </c>
      <c r="HS38" s="6">
        <f>'raw data (CT)'!AH37</f>
        <v>12.839689415049801</v>
      </c>
      <c r="HT38">
        <f t="shared" si="128"/>
        <v>18.368906045840017</v>
      </c>
      <c r="HU38">
        <f t="shared" si="223"/>
        <v>5.5292166307902164</v>
      </c>
      <c r="HV38">
        <v>2</v>
      </c>
      <c r="HW38">
        <f t="shared" si="65"/>
        <v>46.180651808102184</v>
      </c>
      <c r="HY38" s="1" t="s">
        <v>23</v>
      </c>
      <c r="HZ38" s="6">
        <f>'raw data (CT)'!AI37</f>
        <v>14.240386093865</v>
      </c>
      <c r="IA38">
        <f t="shared" si="129"/>
        <v>20.388606089565169</v>
      </c>
      <c r="IB38">
        <f t="shared" si="224"/>
        <v>6.1482199957001686</v>
      </c>
      <c r="IC38">
        <v>2</v>
      </c>
      <c r="ID38">
        <f t="shared" si="67"/>
        <v>70.924884731857091</v>
      </c>
      <c r="IF38" s="1" t="s">
        <v>23</v>
      </c>
      <c r="IG38" s="6">
        <f>'raw data (CT)'!AJ37</f>
        <v>12.492781770778301</v>
      </c>
      <c r="IH38">
        <f t="shared" si="130"/>
        <v>16.927599762855628</v>
      </c>
      <c r="II38">
        <f t="shared" si="225"/>
        <v>4.4348179920773276</v>
      </c>
      <c r="IJ38">
        <v>2</v>
      </c>
      <c r="IK38">
        <f t="shared" si="69"/>
        <v>21.627844624685128</v>
      </c>
      <c r="IM38" s="1" t="s">
        <v>23</v>
      </c>
      <c r="IN38" s="6">
        <f>'raw data (CT)'!AK37</f>
        <v>13.1212045016829</v>
      </c>
      <c r="IO38">
        <f t="shared" si="131"/>
        <v>19.171111081095617</v>
      </c>
      <c r="IP38">
        <f t="shared" si="226"/>
        <v>6.0499065794127169</v>
      </c>
      <c r="IQ38">
        <v>2</v>
      </c>
      <c r="IR38">
        <f t="shared" si="71"/>
        <v>66.252664847527555</v>
      </c>
      <c r="IT38" s="1" t="s">
        <v>23</v>
      </c>
      <c r="IU38" s="6">
        <f>'raw data (CT)'!AL37</f>
        <v>10.667419029711301</v>
      </c>
      <c r="IV38">
        <f t="shared" si="132"/>
        <v>12.8005556356607</v>
      </c>
      <c r="IW38">
        <f t="shared" si="227"/>
        <v>2.1331366059493995</v>
      </c>
      <c r="IX38">
        <v>2</v>
      </c>
      <c r="IY38">
        <f t="shared" si="73"/>
        <v>4.3867017028236228</v>
      </c>
      <c r="JA38" s="1" t="s">
        <v>23</v>
      </c>
      <c r="JB38" s="6">
        <f>'raw data (CT)'!AM37</f>
        <v>13.6424328078604</v>
      </c>
      <c r="JC38">
        <f t="shared" si="133"/>
        <v>17.95870726755674</v>
      </c>
      <c r="JD38">
        <f t="shared" si="228"/>
        <v>4.3162744596963396</v>
      </c>
      <c r="JE38">
        <v>2</v>
      </c>
      <c r="JF38">
        <f t="shared" si="75"/>
        <v>19.921777343777158</v>
      </c>
      <c r="JH38" s="1" t="s">
        <v>23</v>
      </c>
      <c r="JI38" s="6">
        <f>'raw data (CT)'!AN37</f>
        <v>11.5796253889567</v>
      </c>
      <c r="JJ38">
        <f t="shared" si="134"/>
        <v>15.256277649510594</v>
      </c>
      <c r="JK38">
        <f t="shared" si="229"/>
        <v>3.6766522605538938</v>
      </c>
      <c r="JL38">
        <v>2</v>
      </c>
      <c r="JM38">
        <f t="shared" si="77"/>
        <v>12.787410705513024</v>
      </c>
      <c r="JO38" s="1" t="s">
        <v>23</v>
      </c>
      <c r="JP38" s="6">
        <f>'raw data (CT)'!AO37</f>
        <v>13.4377059653435</v>
      </c>
      <c r="JQ38">
        <f t="shared" si="135"/>
        <v>19.237559646512842</v>
      </c>
      <c r="JR38">
        <f t="shared" si="230"/>
        <v>5.799853681169342</v>
      </c>
      <c r="JS38">
        <v>2</v>
      </c>
      <c r="JT38">
        <f t="shared" si="79"/>
        <v>55.70958567123045</v>
      </c>
      <c r="JV38" s="1" t="s">
        <v>23</v>
      </c>
      <c r="JW38" s="6">
        <f>'raw data (CT)'!AP37</f>
        <v>12.664729185106699</v>
      </c>
      <c r="JX38">
        <f t="shared" si="136"/>
        <v>19.185998272815532</v>
      </c>
      <c r="JY38">
        <f t="shared" si="231"/>
        <v>6.5212690877088324</v>
      </c>
      <c r="JZ38">
        <v>2</v>
      </c>
      <c r="KA38">
        <f t="shared" si="81"/>
        <v>91.853900966754367</v>
      </c>
      <c r="KC38" s="1" t="s">
        <v>23</v>
      </c>
      <c r="KD38" s="6">
        <f>'raw data (CT)'!AQ37</f>
        <v>13.657035505806601</v>
      </c>
      <c r="KE38">
        <f t="shared" si="137"/>
        <v>20.149562891563207</v>
      </c>
      <c r="KF38">
        <f t="shared" si="232"/>
        <v>6.4925273857566062</v>
      </c>
      <c r="KG38">
        <v>2</v>
      </c>
      <c r="KH38">
        <f t="shared" si="83"/>
        <v>90.042074194955163</v>
      </c>
      <c r="KJ38" s="1" t="s">
        <v>23</v>
      </c>
      <c r="KK38" s="6">
        <f>'raw data (CT)'!AR37</f>
        <v>8.9893037936838098</v>
      </c>
      <c r="KL38">
        <f t="shared" si="138"/>
        <v>11.001191089594538</v>
      </c>
      <c r="KM38">
        <f t="shared" si="233"/>
        <v>2.0118872959107286</v>
      </c>
      <c r="KN38">
        <v>2</v>
      </c>
      <c r="KO38">
        <f t="shared" si="85"/>
        <v>4.0330947398062387</v>
      </c>
      <c r="KQ38" s="1" t="s">
        <v>23</v>
      </c>
      <c r="KR38" s="6">
        <f>'raw data (CT)'!AS37</f>
        <v>13.869649499805799</v>
      </c>
      <c r="KS38">
        <f t="shared" si="139"/>
        <v>22.871235492608644</v>
      </c>
      <c r="KT38">
        <f t="shared" si="234"/>
        <v>9.0015859928028448</v>
      </c>
      <c r="KU38">
        <v>2</v>
      </c>
      <c r="KV38">
        <f t="shared" si="87"/>
        <v>512.56316463128428</v>
      </c>
      <c r="KX38" s="1" t="s">
        <v>23</v>
      </c>
      <c r="KY38" s="6">
        <f>'raw data (CT)'!AT37</f>
        <v>9.8614243698093702</v>
      </c>
      <c r="KZ38">
        <f t="shared" si="140"/>
        <v>11.215127772608364</v>
      </c>
      <c r="LA38">
        <f t="shared" si="235"/>
        <v>1.3537034027989936</v>
      </c>
      <c r="LB38">
        <v>2</v>
      </c>
      <c r="LC38">
        <f t="shared" si="89"/>
        <v>2.5556732629936532</v>
      </c>
      <c r="LE38" s="1" t="s">
        <v>23</v>
      </c>
      <c r="LF38" s="6">
        <f>'raw data (CT)'!AU37</f>
        <v>13.863705518065</v>
      </c>
      <c r="LG38">
        <f t="shared" si="141"/>
        <v>23.320749146720665</v>
      </c>
      <c r="LH38">
        <f t="shared" si="236"/>
        <v>9.4570436286556649</v>
      </c>
      <c r="LI38">
        <v>2</v>
      </c>
      <c r="LJ38">
        <f t="shared" si="91"/>
        <v>702.83568299101921</v>
      </c>
      <c r="LL38" s="1" t="s">
        <v>23</v>
      </c>
      <c r="LM38" s="6">
        <f>'raw data (CT)'!AV37</f>
        <v>13.7338058799146</v>
      </c>
      <c r="LN38">
        <f t="shared" si="142"/>
        <v>20.718054461687025</v>
      </c>
      <c r="LO38">
        <f t="shared" si="237"/>
        <v>6.9842485817724249</v>
      </c>
      <c r="LP38">
        <v>2</v>
      </c>
      <c r="LQ38">
        <f t="shared" si="93"/>
        <v>126.61009081145907</v>
      </c>
      <c r="LS38" s="1" t="s">
        <v>23</v>
      </c>
      <c r="LT38" s="6">
        <f>'raw data (CT)'!AW37</f>
        <v>10.4186896170031</v>
      </c>
      <c r="LU38">
        <f t="shared" si="143"/>
        <v>12.69034893700203</v>
      </c>
      <c r="LV38">
        <f t="shared" si="238"/>
        <v>2.2716593199989301</v>
      </c>
      <c r="LW38">
        <v>2</v>
      </c>
      <c r="LX38">
        <f t="shared" si="95"/>
        <v>4.8287819560567842</v>
      </c>
    </row>
    <row r="39" spans="2:336" x14ac:dyDescent="0.25">
      <c r="B39" s="1" t="s">
        <v>24</v>
      </c>
      <c r="C39">
        <f>'raw data (CT)'!AX38</f>
        <v>6.8106985118735599</v>
      </c>
      <c r="D39">
        <f t="shared" si="96"/>
        <v>8.381564747564326</v>
      </c>
      <c r="E39">
        <f t="shared" ref="E39:E42" si="239">D39-C39</f>
        <v>1.5708662356907661</v>
      </c>
      <c r="F39">
        <v>2</v>
      </c>
      <c r="G39">
        <f t="shared" si="1"/>
        <v>2.9708303780495178</v>
      </c>
      <c r="I39" s="1" t="s">
        <v>24</v>
      </c>
      <c r="J39" s="6">
        <f>'raw data (CT)'!C38</f>
        <v>11.597119631278501</v>
      </c>
      <c r="K39">
        <f t="shared" si="97"/>
        <v>16.906242537025712</v>
      </c>
      <c r="L39">
        <f t="shared" si="192"/>
        <v>5.3091229057472109</v>
      </c>
      <c r="M39">
        <v>2</v>
      </c>
      <c r="N39">
        <f t="shared" si="3"/>
        <v>39.646535743858834</v>
      </c>
      <c r="P39" s="1" t="s">
        <v>24</v>
      </c>
      <c r="Q39" s="6">
        <f>'raw data (CT)'!D38</f>
        <v>13.7689908482863</v>
      </c>
      <c r="R39">
        <f t="shared" si="98"/>
        <v>19.990167897085747</v>
      </c>
      <c r="S39">
        <f t="shared" si="193"/>
        <v>6.2211770487994471</v>
      </c>
      <c r="T39">
        <v>2</v>
      </c>
      <c r="U39">
        <f t="shared" si="5"/>
        <v>74.603791561518008</v>
      </c>
      <c r="W39" s="1" t="s">
        <v>24</v>
      </c>
      <c r="X39">
        <f>'raw data (CT)'!E38</f>
        <v>12.545954970128699</v>
      </c>
      <c r="Y39">
        <f t="shared" si="99"/>
        <v>17.084346793590367</v>
      </c>
      <c r="Z39">
        <f t="shared" si="194"/>
        <v>4.5383918234616676</v>
      </c>
      <c r="AA39">
        <v>2</v>
      </c>
      <c r="AB39">
        <f t="shared" si="7"/>
        <v>23.23764276376572</v>
      </c>
      <c r="AD39" s="1" t="s">
        <v>24</v>
      </c>
      <c r="AE39">
        <f>'raw data (CT)'!F38</f>
        <v>11.923028240964999</v>
      </c>
      <c r="AF39">
        <f t="shared" si="100"/>
        <v>14.453817354304618</v>
      </c>
      <c r="AG39">
        <f t="shared" si="195"/>
        <v>2.530789113339619</v>
      </c>
      <c r="AH39">
        <v>2</v>
      </c>
      <c r="AI39">
        <f t="shared" si="9"/>
        <v>5.7788767997803445</v>
      </c>
      <c r="AK39" s="1" t="s">
        <v>24</v>
      </c>
      <c r="AL39">
        <f>'raw data (CT)'!G38</f>
        <v>13.5813715842942</v>
      </c>
      <c r="AM39">
        <f t="shared" si="101"/>
        <v>32.129758314536893</v>
      </c>
      <c r="AN39">
        <f t="shared" si="196"/>
        <v>18.548386730242694</v>
      </c>
      <c r="AO39">
        <v>2</v>
      </c>
      <c r="AP39">
        <f t="shared" si="11"/>
        <v>383372.34114513616</v>
      </c>
      <c r="AR39" s="1" t="s">
        <v>24</v>
      </c>
      <c r="AS39">
        <f>'raw data (CT)'!H38</f>
        <v>11.2816322351162</v>
      </c>
      <c r="AT39">
        <f t="shared" si="102"/>
        <v>13.815727410847922</v>
      </c>
      <c r="AU39">
        <f t="shared" si="197"/>
        <v>2.5340951757317214</v>
      </c>
      <c r="AV39">
        <v>2</v>
      </c>
      <c r="AW39">
        <f t="shared" si="13"/>
        <v>5.7921347886227803</v>
      </c>
      <c r="AY39" s="1" t="s">
        <v>24</v>
      </c>
      <c r="AZ39">
        <f>'raw data (CT)'!I38</f>
        <v>11.9412662026978</v>
      </c>
      <c r="BA39">
        <f t="shared" si="103"/>
        <v>16.814180779246751</v>
      </c>
      <c r="BB39">
        <f t="shared" si="198"/>
        <v>4.8729145765489505</v>
      </c>
      <c r="BC39">
        <v>2</v>
      </c>
      <c r="BD39">
        <f t="shared" si="15"/>
        <v>29.301742927802838</v>
      </c>
      <c r="BF39" s="1" t="s">
        <v>24</v>
      </c>
      <c r="BG39">
        <f>'raw data (CT)'!J38</f>
        <v>13.759544103699399</v>
      </c>
      <c r="BH39">
        <f t="shared" si="104"/>
        <v>33.884316396361264</v>
      </c>
      <c r="BI39">
        <f t="shared" si="199"/>
        <v>20.124772292661866</v>
      </c>
      <c r="BJ39">
        <v>2</v>
      </c>
      <c r="BK39">
        <f t="shared" si="17"/>
        <v>1143299.7696701395</v>
      </c>
      <c r="BM39" s="1" t="s">
        <v>24</v>
      </c>
      <c r="BN39">
        <f>'raw data (CT)'!K38</f>
        <v>12.5593493494975</v>
      </c>
      <c r="BO39">
        <f t="shared" si="105"/>
        <v>18.797749472919953</v>
      </c>
      <c r="BP39">
        <f t="shared" si="200"/>
        <v>6.2384001234224531</v>
      </c>
      <c r="BQ39">
        <v>2</v>
      </c>
      <c r="BR39">
        <f t="shared" si="19"/>
        <v>75.499758438144667</v>
      </c>
      <c r="BT39" s="1" t="s">
        <v>24</v>
      </c>
      <c r="BU39">
        <f>'raw data (CT)'!L38</f>
        <v>13.5794424487315</v>
      </c>
      <c r="BV39">
        <f t="shared" si="106"/>
        <v>20.142197129415532</v>
      </c>
      <c r="BW39">
        <f t="shared" si="201"/>
        <v>6.5627546806840318</v>
      </c>
      <c r="BX39">
        <v>2</v>
      </c>
      <c r="BY39">
        <f t="shared" si="21"/>
        <v>94.533559989831232</v>
      </c>
      <c r="CA39" s="1" t="s">
        <v>24</v>
      </c>
      <c r="CB39">
        <f>'raw data (CT)'!M38</f>
        <v>11.2942177150384</v>
      </c>
      <c r="CC39">
        <f t="shared" si="107"/>
        <v>13.853013643955933</v>
      </c>
      <c r="CD39">
        <f t="shared" si="202"/>
        <v>2.558795928917533</v>
      </c>
      <c r="CE39">
        <v>2</v>
      </c>
      <c r="CF39">
        <f t="shared" si="23"/>
        <v>5.892157231043317</v>
      </c>
      <c r="CH39" s="1" t="s">
        <v>24</v>
      </c>
      <c r="CI39">
        <f>'raw data (CT)'!N38</f>
        <v>13.0522721508024</v>
      </c>
      <c r="CJ39">
        <f t="shared" si="108"/>
        <v>18.180611183594937</v>
      </c>
      <c r="CK39">
        <f t="shared" si="203"/>
        <v>5.1283390327925371</v>
      </c>
      <c r="CL39">
        <v>2</v>
      </c>
      <c r="CM39">
        <f t="shared" si="25"/>
        <v>34.977106292340423</v>
      </c>
      <c r="CO39" s="1" t="s">
        <v>24</v>
      </c>
      <c r="CP39">
        <f>'raw data (CT)'!O38</f>
        <v>12.0221447549473</v>
      </c>
      <c r="CQ39">
        <f t="shared" si="109"/>
        <v>16.19048256795282</v>
      </c>
      <c r="CR39">
        <f t="shared" si="204"/>
        <v>4.16833781300552</v>
      </c>
      <c r="CS39">
        <v>2</v>
      </c>
      <c r="CT39">
        <f t="shared" si="27"/>
        <v>17.980208095659741</v>
      </c>
      <c r="CV39" s="1" t="s">
        <v>24</v>
      </c>
      <c r="CW39">
        <f>'raw data (CT)'!P38</f>
        <v>13.5807805777319</v>
      </c>
      <c r="CX39">
        <f t="shared" si="110"/>
        <v>22.759140464956968</v>
      </c>
      <c r="CY39">
        <f t="shared" si="205"/>
        <v>9.1783598872250671</v>
      </c>
      <c r="CZ39">
        <v>2</v>
      </c>
      <c r="DA39">
        <f t="shared" si="29"/>
        <v>579.37751546308527</v>
      </c>
      <c r="DC39" s="1" t="s">
        <v>24</v>
      </c>
      <c r="DD39">
        <f>'raw data (CT)'!Q38</f>
        <v>13.2109488379346</v>
      </c>
      <c r="DE39">
        <f t="shared" si="111"/>
        <v>19.336807720581437</v>
      </c>
      <c r="DF39">
        <f t="shared" si="206"/>
        <v>6.1258588826468365</v>
      </c>
      <c r="DG39">
        <v>2</v>
      </c>
      <c r="DH39">
        <f t="shared" si="31"/>
        <v>69.834056972475963</v>
      </c>
      <c r="DJ39" s="1" t="s">
        <v>24</v>
      </c>
      <c r="DK39">
        <f>'raw data (CT)'!R38</f>
        <v>12.9211505355136</v>
      </c>
      <c r="DL39">
        <f t="shared" si="112"/>
        <v>19.492732279550413</v>
      </c>
      <c r="DM39">
        <f t="shared" si="207"/>
        <v>6.5715817440368127</v>
      </c>
      <c r="DN39">
        <v>2</v>
      </c>
      <c r="DO39">
        <f t="shared" si="33"/>
        <v>95.113732304144904</v>
      </c>
      <c r="DQ39" s="1" t="s">
        <v>24</v>
      </c>
      <c r="DR39">
        <f>'raw data (CT)'!S38</f>
        <v>13.6869450691787</v>
      </c>
      <c r="DS39">
        <f t="shared" si="113"/>
        <v>19.890571954385628</v>
      </c>
      <c r="DT39">
        <f t="shared" si="208"/>
        <v>6.2036268852069281</v>
      </c>
      <c r="DU39">
        <v>2</v>
      </c>
      <c r="DV39">
        <f t="shared" si="35"/>
        <v>73.701745644364379</v>
      </c>
      <c r="DX39" s="1" t="s">
        <v>24</v>
      </c>
      <c r="DY39">
        <f>'raw data (CT)'!T38</f>
        <v>12.169754103501001</v>
      </c>
      <c r="DZ39">
        <f t="shared" si="114"/>
        <v>16.100101805295477</v>
      </c>
      <c r="EA39">
        <f t="shared" si="209"/>
        <v>3.9303477017944761</v>
      </c>
      <c r="EB39">
        <v>2</v>
      </c>
      <c r="EC39">
        <f t="shared" si="37"/>
        <v>15.245881913372656</v>
      </c>
      <c r="EE39" s="1" t="s">
        <v>24</v>
      </c>
      <c r="EF39">
        <f>'raw data (CT)'!U38</f>
        <v>13.6613205978921</v>
      </c>
      <c r="EG39">
        <f t="shared" si="115"/>
        <v>30.917666224676928</v>
      </c>
      <c r="EH39">
        <f t="shared" si="210"/>
        <v>17.256345626784828</v>
      </c>
      <c r="EI39">
        <v>2</v>
      </c>
      <c r="EJ39">
        <f t="shared" si="39"/>
        <v>156558.85960606599</v>
      </c>
      <c r="EL39" s="1" t="s">
        <v>24</v>
      </c>
      <c r="EM39">
        <f>'raw data (CT)'!V38</f>
        <v>11.5485681283019</v>
      </c>
      <c r="EN39">
        <f t="shared" si="116"/>
        <v>14.761757193633006</v>
      </c>
      <c r="EO39">
        <f t="shared" si="211"/>
        <v>3.2131890653311057</v>
      </c>
      <c r="EP39">
        <v>2</v>
      </c>
      <c r="EQ39">
        <f t="shared" si="41"/>
        <v>9.2739828919993386</v>
      </c>
      <c r="ES39" s="1" t="s">
        <v>24</v>
      </c>
      <c r="ET39">
        <f>'raw data (CT)'!W38</f>
        <v>13.215534437244999</v>
      </c>
      <c r="EU39">
        <f t="shared" si="117"/>
        <v>19.084875726203943</v>
      </c>
      <c r="EV39">
        <f t="shared" si="212"/>
        <v>5.8693412889589442</v>
      </c>
      <c r="EW39">
        <v>2</v>
      </c>
      <c r="EX39">
        <f t="shared" si="43"/>
        <v>58.458515515005843</v>
      </c>
      <c r="EZ39" s="1" t="s">
        <v>24</v>
      </c>
      <c r="FA39">
        <f>'raw data (CT)'!X38</f>
        <v>13.7033674550587</v>
      </c>
      <c r="FB39">
        <f t="shared" si="118"/>
        <v>21.087224816560678</v>
      </c>
      <c r="FC39">
        <f t="shared" si="213"/>
        <v>7.3838573615019776</v>
      </c>
      <c r="FD39">
        <v>2</v>
      </c>
      <c r="FE39">
        <f t="shared" si="45"/>
        <v>167.01771953397699</v>
      </c>
      <c r="FG39" s="1" t="s">
        <v>24</v>
      </c>
      <c r="FH39">
        <f>'raw data (CT)'!Y38</f>
        <v>13.660932708155</v>
      </c>
      <c r="FI39">
        <f t="shared" si="119"/>
        <v>20.979730422171031</v>
      </c>
      <c r="FJ39">
        <f t="shared" si="214"/>
        <v>7.3187977140160303</v>
      </c>
      <c r="FK39">
        <v>2</v>
      </c>
      <c r="FL39">
        <f t="shared" si="47"/>
        <v>159.65320602738026</v>
      </c>
      <c r="FN39" s="1" t="s">
        <v>24</v>
      </c>
      <c r="FO39">
        <f>'raw data (CT)'!Z38</f>
        <v>11.9300255381097</v>
      </c>
      <c r="FP39">
        <f t="shared" si="120"/>
        <v>15.824092867795329</v>
      </c>
      <c r="FQ39">
        <f t="shared" si="215"/>
        <v>3.8940673296856296</v>
      </c>
      <c r="FR39">
        <v>2</v>
      </c>
      <c r="FS39">
        <f t="shared" si="49"/>
        <v>14.867264617872392</v>
      </c>
      <c r="FU39" s="1" t="s">
        <v>24</v>
      </c>
      <c r="FV39">
        <f>'raw data (CT)'!AA38</f>
        <v>13.832324814298101</v>
      </c>
      <c r="FW39">
        <f t="shared" si="121"/>
        <v>29.263186091273731</v>
      </c>
      <c r="FX39">
        <f t="shared" si="216"/>
        <v>15.43086127697563</v>
      </c>
      <c r="FY39">
        <v>2</v>
      </c>
      <c r="FZ39">
        <f t="shared" si="51"/>
        <v>44172.512600494127</v>
      </c>
      <c r="GB39" s="1" t="s">
        <v>24</v>
      </c>
      <c r="GC39">
        <f>'raw data (CT)'!AB38</f>
        <v>10.9572436653861</v>
      </c>
      <c r="GD39">
        <f t="shared" si="122"/>
        <v>15.125932606673496</v>
      </c>
      <c r="GE39">
        <f t="shared" si="217"/>
        <v>4.168688941287396</v>
      </c>
      <c r="GF39">
        <v>2</v>
      </c>
      <c r="GG39">
        <f t="shared" si="53"/>
        <v>17.984584715627104</v>
      </c>
      <c r="GI39" s="1" t="s">
        <v>24</v>
      </c>
      <c r="GJ39">
        <f>'raw data (CT)'!AC38</f>
        <v>13.2631369300443</v>
      </c>
      <c r="GK39">
        <f t="shared" si="123"/>
        <v>18.288934999248522</v>
      </c>
      <c r="GL39">
        <f t="shared" si="218"/>
        <v>5.025798069204221</v>
      </c>
      <c r="GM39">
        <v>2</v>
      </c>
      <c r="GN39">
        <f t="shared" si="55"/>
        <v>32.577366292297754</v>
      </c>
      <c r="GP39" s="1" t="s">
        <v>24</v>
      </c>
      <c r="GQ39">
        <f>'raw data (CT)'!AD38</f>
        <v>11.3671924820167</v>
      </c>
      <c r="GR39">
        <f t="shared" si="124"/>
        <v>13.630710070069707</v>
      </c>
      <c r="GS39">
        <f t="shared" si="219"/>
        <v>2.2635175880530074</v>
      </c>
      <c r="GT39">
        <v>2</v>
      </c>
      <c r="GU39">
        <f t="shared" si="57"/>
        <v>4.8016078679217662</v>
      </c>
      <c r="GW39" s="1" t="s">
        <v>24</v>
      </c>
      <c r="GX39">
        <f>'raw data (CT)'!AE38</f>
        <v>13.214281050561301</v>
      </c>
      <c r="GY39">
        <f t="shared" si="125"/>
        <v>19.432931550734956</v>
      </c>
      <c r="GZ39">
        <f t="shared" si="220"/>
        <v>6.2186505001736556</v>
      </c>
      <c r="HA39">
        <v>2</v>
      </c>
      <c r="HB39">
        <f t="shared" si="59"/>
        <v>74.473254511429857</v>
      </c>
      <c r="HD39" s="1" t="s">
        <v>24</v>
      </c>
      <c r="HE39">
        <f>'raw data (CT)'!AF38</f>
        <v>12.734194252206199</v>
      </c>
      <c r="HF39">
        <f t="shared" si="126"/>
        <v>18.216096425428546</v>
      </c>
      <c r="HG39">
        <f t="shared" si="221"/>
        <v>5.4819021732223465</v>
      </c>
      <c r="HH39">
        <v>2</v>
      </c>
      <c r="HI39">
        <f t="shared" si="61"/>
        <v>44.69068253453954</v>
      </c>
      <c r="HK39" s="1" t="s">
        <v>24</v>
      </c>
      <c r="HL39">
        <f>'raw data (CT)'!AG38</f>
        <v>13.703978154407899</v>
      </c>
      <c r="HM39">
        <f t="shared" si="127"/>
        <v>22.648321545106789</v>
      </c>
      <c r="HN39">
        <f t="shared" si="222"/>
        <v>8.9443433906988901</v>
      </c>
      <c r="HO39">
        <v>2</v>
      </c>
      <c r="HP39">
        <f t="shared" si="63"/>
        <v>492.62409736785673</v>
      </c>
      <c r="HR39" s="1" t="s">
        <v>24</v>
      </c>
      <c r="HS39">
        <f>'raw data (CT)'!AH38</f>
        <v>12.4651810775946</v>
      </c>
      <c r="HT39">
        <f t="shared" si="128"/>
        <v>18.368906045840017</v>
      </c>
      <c r="HU39">
        <f t="shared" si="223"/>
        <v>5.9037249682454167</v>
      </c>
      <c r="HV39">
        <v>2</v>
      </c>
      <c r="HW39">
        <f t="shared" si="65"/>
        <v>59.868489594948336</v>
      </c>
      <c r="HY39" s="1" t="s">
        <v>24</v>
      </c>
      <c r="HZ39">
        <f>'raw data (CT)'!AI38</f>
        <v>13.919058464212901</v>
      </c>
      <c r="IA39">
        <f t="shared" si="129"/>
        <v>20.388606089565169</v>
      </c>
      <c r="IB39">
        <f t="shared" si="224"/>
        <v>6.4695476253522681</v>
      </c>
      <c r="IC39">
        <v>2</v>
      </c>
      <c r="ID39">
        <f t="shared" si="67"/>
        <v>88.619213965343278</v>
      </c>
      <c r="IF39" s="1" t="s">
        <v>24</v>
      </c>
      <c r="IG39">
        <f>'raw data (CT)'!AJ38</f>
        <v>12.401697884383299</v>
      </c>
      <c r="IH39">
        <f t="shared" si="130"/>
        <v>16.927599762855628</v>
      </c>
      <c r="II39">
        <f t="shared" si="225"/>
        <v>4.5259018784723288</v>
      </c>
      <c r="IJ39">
        <v>2</v>
      </c>
      <c r="IK39">
        <f t="shared" si="69"/>
        <v>23.037334212566577</v>
      </c>
      <c r="IM39" s="1" t="s">
        <v>24</v>
      </c>
      <c r="IN39">
        <f>'raw data (CT)'!AK38</f>
        <v>13.699797882765299</v>
      </c>
      <c r="IO39">
        <f t="shared" si="131"/>
        <v>19.171111081095617</v>
      </c>
      <c r="IP39">
        <f t="shared" si="226"/>
        <v>5.4713131983303178</v>
      </c>
      <c r="IQ39">
        <v>2</v>
      </c>
      <c r="IR39">
        <f t="shared" si="71"/>
        <v>44.363866359888036</v>
      </c>
      <c r="IT39" s="1" t="s">
        <v>24</v>
      </c>
      <c r="IU39">
        <f>'raw data (CT)'!AL38</f>
        <v>10.5803456029349</v>
      </c>
      <c r="IV39">
        <f t="shared" si="132"/>
        <v>12.8005556356607</v>
      </c>
      <c r="IW39">
        <f t="shared" si="227"/>
        <v>2.2202100327258005</v>
      </c>
      <c r="IX39">
        <v>2</v>
      </c>
      <c r="IY39">
        <f t="shared" si="73"/>
        <v>4.6596126596439342</v>
      </c>
      <c r="JA39" s="1" t="s">
        <v>24</v>
      </c>
      <c r="JB39">
        <f>'raw data (CT)'!AM38</f>
        <v>13.332904704175901</v>
      </c>
      <c r="JC39">
        <f t="shared" si="133"/>
        <v>17.95870726755674</v>
      </c>
      <c r="JD39">
        <f t="shared" si="228"/>
        <v>4.6258025633808391</v>
      </c>
      <c r="JE39">
        <v>2</v>
      </c>
      <c r="JF39">
        <f t="shared" si="75"/>
        <v>24.689103800802283</v>
      </c>
      <c r="JH39" s="1" t="s">
        <v>24</v>
      </c>
      <c r="JI39">
        <f>'raw data (CT)'!AN38</f>
        <v>11.4762199679794</v>
      </c>
      <c r="JJ39">
        <f t="shared" si="134"/>
        <v>15.256277649510594</v>
      </c>
      <c r="JK39">
        <f t="shared" si="229"/>
        <v>3.7800576815311935</v>
      </c>
      <c r="JL39">
        <v>2</v>
      </c>
      <c r="JM39">
        <f t="shared" si="77"/>
        <v>13.737596225721386</v>
      </c>
      <c r="JO39" s="1" t="s">
        <v>24</v>
      </c>
      <c r="JP39">
        <f>'raw data (CT)'!AO38</f>
        <v>12.9796422011757</v>
      </c>
      <c r="JQ39">
        <f t="shared" si="135"/>
        <v>19.237559646512842</v>
      </c>
      <c r="JR39">
        <f t="shared" si="230"/>
        <v>6.2579174453371422</v>
      </c>
      <c r="JS39">
        <v>2</v>
      </c>
      <c r="JT39">
        <f t="shared" si="79"/>
        <v>76.52808773744276</v>
      </c>
      <c r="JV39" s="1" t="s">
        <v>24</v>
      </c>
      <c r="JW39">
        <f>'raw data (CT)'!AP38</f>
        <v>13.147120941885101</v>
      </c>
      <c r="JX39">
        <f t="shared" si="136"/>
        <v>19.185998272815532</v>
      </c>
      <c r="JY39">
        <f t="shared" si="231"/>
        <v>6.0388773309304309</v>
      </c>
      <c r="JZ39">
        <v>2</v>
      </c>
      <c r="KA39">
        <f t="shared" si="81"/>
        <v>65.748101471433387</v>
      </c>
      <c r="KC39" s="1" t="s">
        <v>24</v>
      </c>
      <c r="KD39">
        <f>'raw data (CT)'!AQ38</f>
        <v>13.3018485310816</v>
      </c>
      <c r="KE39">
        <f t="shared" si="137"/>
        <v>20.149562891563207</v>
      </c>
      <c r="KF39">
        <f t="shared" si="232"/>
        <v>6.8477143604816071</v>
      </c>
      <c r="KG39">
        <v>2</v>
      </c>
      <c r="KH39">
        <f t="shared" si="83"/>
        <v>115.17744074831569</v>
      </c>
      <c r="KJ39" s="1" t="s">
        <v>24</v>
      </c>
      <c r="KK39">
        <f>'raw data (CT)'!AR38</f>
        <v>8.7792514794383703</v>
      </c>
      <c r="KL39">
        <f t="shared" si="138"/>
        <v>11.001191089594538</v>
      </c>
      <c r="KM39">
        <f t="shared" si="233"/>
        <v>2.2219396101561681</v>
      </c>
      <c r="KN39">
        <v>2</v>
      </c>
      <c r="KO39">
        <f t="shared" si="85"/>
        <v>4.6652021941348343</v>
      </c>
      <c r="KQ39" s="1" t="s">
        <v>24</v>
      </c>
      <c r="KR39">
        <f>'raw data (CT)'!AS38</f>
        <v>13.6030728292011</v>
      </c>
      <c r="KS39">
        <f t="shared" si="139"/>
        <v>22.871235492608644</v>
      </c>
      <c r="KT39">
        <f t="shared" si="234"/>
        <v>9.2681626634075442</v>
      </c>
      <c r="KU39">
        <v>2</v>
      </c>
      <c r="KV39">
        <f t="shared" si="87"/>
        <v>616.58785535626203</v>
      </c>
      <c r="KX39" s="1" t="s">
        <v>24</v>
      </c>
      <c r="KY39">
        <f>'raw data (CT)'!AT38</f>
        <v>10.0660441895715</v>
      </c>
      <c r="KZ39">
        <f t="shared" si="140"/>
        <v>11.215127772608364</v>
      </c>
      <c r="LA39">
        <f t="shared" si="235"/>
        <v>1.1490835830368642</v>
      </c>
      <c r="LB39">
        <v>2</v>
      </c>
      <c r="LC39">
        <f t="shared" si="89"/>
        <v>2.2177297684265342</v>
      </c>
      <c r="LE39" s="1" t="s">
        <v>24</v>
      </c>
      <c r="LF39">
        <f>'raw data (CT)'!AU38</f>
        <v>13.463031349842799</v>
      </c>
      <c r="LG39">
        <f t="shared" si="141"/>
        <v>23.320749146720665</v>
      </c>
      <c r="LH39">
        <f t="shared" si="236"/>
        <v>9.857717796877866</v>
      </c>
      <c r="LI39">
        <v>2</v>
      </c>
      <c r="LJ39">
        <f t="shared" si="91"/>
        <v>927.83071564644217</v>
      </c>
      <c r="LL39" s="1" t="s">
        <v>24</v>
      </c>
      <c r="LM39">
        <f>'raw data (CT)'!AV38</f>
        <v>13.593561030500499</v>
      </c>
      <c r="LN39">
        <f t="shared" si="142"/>
        <v>20.718054461687025</v>
      </c>
      <c r="LO39">
        <f t="shared" si="237"/>
        <v>7.1244934311865258</v>
      </c>
      <c r="LP39">
        <v>2</v>
      </c>
      <c r="LQ39">
        <f t="shared" si="93"/>
        <v>139.53598636177452</v>
      </c>
      <c r="LS39" s="1" t="s">
        <v>24</v>
      </c>
      <c r="LT39">
        <f>'raw data (CT)'!AW38</f>
        <v>10.458255624315401</v>
      </c>
      <c r="LU39">
        <f t="shared" si="143"/>
        <v>12.69034893700203</v>
      </c>
      <c r="LV39">
        <f t="shared" si="238"/>
        <v>2.2320933126866294</v>
      </c>
      <c r="LW39">
        <v>2</v>
      </c>
      <c r="LX39">
        <f t="shared" si="95"/>
        <v>4.698151748784352</v>
      </c>
    </row>
    <row r="40" spans="2:336" x14ac:dyDescent="0.25">
      <c r="B40" s="1" t="s">
        <v>25</v>
      </c>
      <c r="C40">
        <f>'raw data (CT)'!AX39</f>
        <v>7.28393933804319</v>
      </c>
      <c r="D40">
        <f t="shared" si="96"/>
        <v>8.381564747564326</v>
      </c>
      <c r="E40">
        <f t="shared" si="239"/>
        <v>1.097625409521136</v>
      </c>
      <c r="F40">
        <v>2</v>
      </c>
      <c r="G40">
        <f t="shared" si="1"/>
        <v>2.1400216759274655</v>
      </c>
      <c r="I40" s="1" t="s">
        <v>25</v>
      </c>
      <c r="J40" s="6">
        <f>'raw data (CT)'!C39</f>
        <v>12.8724909269593</v>
      </c>
      <c r="K40">
        <f t="shared" si="97"/>
        <v>16.906242537025712</v>
      </c>
      <c r="L40">
        <f t="shared" si="192"/>
        <v>4.0337516100664121</v>
      </c>
      <c r="M40">
        <v>2</v>
      </c>
      <c r="N40">
        <f t="shared" si="3"/>
        <v>16.378730225292163</v>
      </c>
      <c r="P40" s="1" t="s">
        <v>25</v>
      </c>
      <c r="Q40" s="6">
        <f>'raw data (CT)'!D39</f>
        <v>15.0279102801305</v>
      </c>
      <c r="R40">
        <f t="shared" si="98"/>
        <v>19.990167897085747</v>
      </c>
      <c r="S40">
        <f t="shared" si="193"/>
        <v>4.962257616955247</v>
      </c>
      <c r="T40">
        <v>2</v>
      </c>
      <c r="U40">
        <f t="shared" si="5"/>
        <v>31.173702674335956</v>
      </c>
      <c r="W40" s="1" t="s">
        <v>25</v>
      </c>
      <c r="X40">
        <f>'raw data (CT)'!E39</f>
        <v>13.957730056727</v>
      </c>
      <c r="Y40">
        <f t="shared" si="99"/>
        <v>17.084346793590367</v>
      </c>
      <c r="Z40">
        <f t="shared" si="194"/>
        <v>3.1266167368633671</v>
      </c>
      <c r="AA40">
        <v>2</v>
      </c>
      <c r="AB40">
        <f t="shared" si="7"/>
        <v>8.7338438443322524</v>
      </c>
      <c r="AD40" s="1" t="s">
        <v>25</v>
      </c>
      <c r="AE40">
        <f>'raw data (CT)'!F39</f>
        <v>12.8655154044611</v>
      </c>
      <c r="AF40">
        <f t="shared" si="100"/>
        <v>14.453817354304618</v>
      </c>
      <c r="AG40">
        <f t="shared" si="195"/>
        <v>1.5883019498435189</v>
      </c>
      <c r="AH40">
        <v>2</v>
      </c>
      <c r="AI40">
        <f t="shared" si="9"/>
        <v>3.0069522323967677</v>
      </c>
      <c r="AK40" s="1" t="s">
        <v>25</v>
      </c>
      <c r="AL40">
        <f>'raw data (CT)'!G39</f>
        <v>15.897723273324999</v>
      </c>
      <c r="AM40">
        <f t="shared" si="101"/>
        <v>32.129758314536893</v>
      </c>
      <c r="AN40">
        <f t="shared" si="196"/>
        <v>16.232035041211894</v>
      </c>
      <c r="AO40">
        <v>2</v>
      </c>
      <c r="AP40">
        <f t="shared" si="11"/>
        <v>76971.409259547989</v>
      </c>
      <c r="AR40" s="1" t="s">
        <v>25</v>
      </c>
      <c r="AS40">
        <f>'raw data (CT)'!H39</f>
        <v>12.292366294185999</v>
      </c>
      <c r="AT40">
        <f t="shared" si="102"/>
        <v>13.815727410847922</v>
      </c>
      <c r="AU40">
        <f t="shared" si="197"/>
        <v>1.5233611166619223</v>
      </c>
      <c r="AV40">
        <v>2</v>
      </c>
      <c r="AW40">
        <f t="shared" si="13"/>
        <v>2.8745997954833333</v>
      </c>
      <c r="AY40" s="1" t="s">
        <v>25</v>
      </c>
      <c r="AZ40">
        <f>'raw data (CT)'!I39</f>
        <v>14.108699363881501</v>
      </c>
      <c r="BA40">
        <f t="shared" si="103"/>
        <v>16.814180779246751</v>
      </c>
      <c r="BB40">
        <f t="shared" si="198"/>
        <v>2.7054814153652504</v>
      </c>
      <c r="BC40">
        <v>2</v>
      </c>
      <c r="BD40">
        <f t="shared" si="15"/>
        <v>6.5227548852931045</v>
      </c>
      <c r="BF40" s="1" t="s">
        <v>25</v>
      </c>
      <c r="BG40">
        <f>'raw data (CT)'!J39</f>
        <v>15.577485634197201</v>
      </c>
      <c r="BH40">
        <f t="shared" si="104"/>
        <v>33.884316396361264</v>
      </c>
      <c r="BI40">
        <f t="shared" si="199"/>
        <v>18.306830762164061</v>
      </c>
      <c r="BJ40">
        <v>2</v>
      </c>
      <c r="BK40">
        <f t="shared" si="17"/>
        <v>324268.81534778432</v>
      </c>
      <c r="BM40" s="1" t="s">
        <v>25</v>
      </c>
      <c r="BN40">
        <f>'raw data (CT)'!K39</f>
        <v>13.695710746491001</v>
      </c>
      <c r="BO40">
        <f t="shared" si="105"/>
        <v>18.797749472919953</v>
      </c>
      <c r="BP40">
        <f t="shared" si="200"/>
        <v>5.1020387264289528</v>
      </c>
      <c r="BQ40">
        <v>2</v>
      </c>
      <c r="BR40">
        <f t="shared" si="19"/>
        <v>34.345251085742859</v>
      </c>
      <c r="BT40" s="1" t="s">
        <v>25</v>
      </c>
      <c r="BU40">
        <f>'raw data (CT)'!L39</f>
        <v>15.029655843609101</v>
      </c>
      <c r="BV40">
        <f t="shared" si="106"/>
        <v>20.142197129415532</v>
      </c>
      <c r="BW40">
        <f t="shared" si="201"/>
        <v>5.1125412858064312</v>
      </c>
      <c r="BX40">
        <v>2</v>
      </c>
      <c r="BY40">
        <f t="shared" si="21"/>
        <v>34.596190600571575</v>
      </c>
      <c r="CA40" s="1" t="s">
        <v>25</v>
      </c>
      <c r="CB40">
        <f>'raw data (CT)'!M39</f>
        <v>12.1822847177573</v>
      </c>
      <c r="CC40">
        <f t="shared" si="107"/>
        <v>13.853013643955933</v>
      </c>
      <c r="CD40">
        <f t="shared" si="202"/>
        <v>1.6707289261986329</v>
      </c>
      <c r="CE40">
        <v>2</v>
      </c>
      <c r="CF40">
        <f t="shared" si="23"/>
        <v>3.1837541304821224</v>
      </c>
      <c r="CH40" s="1" t="s">
        <v>25</v>
      </c>
      <c r="CI40">
        <f>'raw data (CT)'!N39</f>
        <v>14.5904981262834</v>
      </c>
      <c r="CJ40">
        <f t="shared" si="108"/>
        <v>18.180611183594937</v>
      </c>
      <c r="CK40">
        <f t="shared" si="203"/>
        <v>3.5901130573115374</v>
      </c>
      <c r="CL40">
        <v>2</v>
      </c>
      <c r="CM40">
        <f t="shared" si="25"/>
        <v>12.042917689851826</v>
      </c>
      <c r="CO40" s="1" t="s">
        <v>25</v>
      </c>
      <c r="CP40">
        <f>'raw data (CT)'!O39</f>
        <v>13.4858765497991</v>
      </c>
      <c r="CQ40">
        <f t="shared" si="109"/>
        <v>16.19048256795282</v>
      </c>
      <c r="CR40">
        <f t="shared" si="204"/>
        <v>2.7046060181537204</v>
      </c>
      <c r="CS40">
        <v>2</v>
      </c>
      <c r="CT40">
        <f t="shared" si="27"/>
        <v>6.5187982144293146</v>
      </c>
      <c r="CV40" s="1" t="s">
        <v>25</v>
      </c>
      <c r="CW40">
        <f>'raw data (CT)'!P39</f>
        <v>15.5849307301611</v>
      </c>
      <c r="CX40">
        <f t="shared" si="110"/>
        <v>22.759140464956968</v>
      </c>
      <c r="CY40">
        <f t="shared" si="205"/>
        <v>7.174209734795868</v>
      </c>
      <c r="CZ40">
        <v>2</v>
      </c>
      <c r="DA40">
        <f t="shared" si="29"/>
        <v>144.42830863442597</v>
      </c>
      <c r="DC40" s="1" t="s">
        <v>25</v>
      </c>
      <c r="DD40">
        <f>'raw data (CT)'!Q39</f>
        <v>15.144308548991299</v>
      </c>
      <c r="DE40">
        <f t="shared" si="111"/>
        <v>19.336807720581437</v>
      </c>
      <c r="DF40">
        <f t="shared" si="206"/>
        <v>4.1924991715901374</v>
      </c>
      <c r="DG40">
        <v>2</v>
      </c>
      <c r="DH40">
        <f t="shared" si="31"/>
        <v>18.2838650612523</v>
      </c>
      <c r="DJ40" s="1" t="s">
        <v>25</v>
      </c>
      <c r="DK40">
        <f>'raw data (CT)'!R39</f>
        <v>15.022497848532099</v>
      </c>
      <c r="DL40">
        <f t="shared" si="112"/>
        <v>19.492732279550413</v>
      </c>
      <c r="DM40">
        <f t="shared" si="207"/>
        <v>4.470234431018314</v>
      </c>
      <c r="DN40">
        <v>2</v>
      </c>
      <c r="DO40">
        <f t="shared" si="33"/>
        <v>22.165352960604675</v>
      </c>
      <c r="DQ40" s="1" t="s">
        <v>25</v>
      </c>
      <c r="DR40">
        <f>'raw data (CT)'!S39</f>
        <v>15.4004176544194</v>
      </c>
      <c r="DS40">
        <f t="shared" si="113"/>
        <v>19.890571954385628</v>
      </c>
      <c r="DT40">
        <f t="shared" si="208"/>
        <v>4.4901542999662283</v>
      </c>
      <c r="DU40">
        <v>2</v>
      </c>
      <c r="DV40">
        <f t="shared" si="35"/>
        <v>22.473521484528547</v>
      </c>
      <c r="DX40" s="1" t="s">
        <v>25</v>
      </c>
      <c r="DY40">
        <f>'raw data (CT)'!T39</f>
        <v>13.707545194383499</v>
      </c>
      <c r="DZ40">
        <f t="shared" si="114"/>
        <v>16.100101805295477</v>
      </c>
      <c r="EA40">
        <f t="shared" si="209"/>
        <v>2.3925566109119778</v>
      </c>
      <c r="EB40">
        <v>2</v>
      </c>
      <c r="EC40">
        <f t="shared" si="37"/>
        <v>5.2508704832036903</v>
      </c>
      <c r="EE40" s="1" t="s">
        <v>25</v>
      </c>
      <c r="EF40">
        <f>'raw data (CT)'!U39</f>
        <v>15.705066427895799</v>
      </c>
      <c r="EG40">
        <f t="shared" si="115"/>
        <v>30.917666224676928</v>
      </c>
      <c r="EH40">
        <f t="shared" si="210"/>
        <v>15.212599796781129</v>
      </c>
      <c r="EI40">
        <v>2</v>
      </c>
      <c r="EJ40">
        <f t="shared" si="39"/>
        <v>37970.721622902114</v>
      </c>
      <c r="EL40" s="1" t="s">
        <v>25</v>
      </c>
      <c r="EM40">
        <f>'raw data (CT)'!V39</f>
        <v>12.422190149585401</v>
      </c>
      <c r="EN40">
        <f t="shared" si="116"/>
        <v>14.761757193633006</v>
      </c>
      <c r="EO40">
        <f t="shared" si="211"/>
        <v>2.3395670440476053</v>
      </c>
      <c r="EP40">
        <v>2</v>
      </c>
      <c r="EQ40">
        <f t="shared" si="41"/>
        <v>5.0615071785072967</v>
      </c>
      <c r="ES40" s="1" t="s">
        <v>25</v>
      </c>
      <c r="ET40">
        <f>'raw data (CT)'!W39</f>
        <v>15.0108511792256</v>
      </c>
      <c r="EU40">
        <f t="shared" si="117"/>
        <v>19.084875726203943</v>
      </c>
      <c r="EV40">
        <f t="shared" si="212"/>
        <v>4.0740245469783432</v>
      </c>
      <c r="EW40">
        <v>2</v>
      </c>
      <c r="EX40">
        <f t="shared" si="43"/>
        <v>16.84238504051687</v>
      </c>
      <c r="EZ40" s="1" t="s">
        <v>25</v>
      </c>
      <c r="FA40">
        <f>'raw data (CT)'!X39</f>
        <v>15.6943023605428</v>
      </c>
      <c r="FB40">
        <f t="shared" si="118"/>
        <v>21.087224816560678</v>
      </c>
      <c r="FC40">
        <f t="shared" si="213"/>
        <v>5.3929224560178781</v>
      </c>
      <c r="FD40">
        <v>2</v>
      </c>
      <c r="FE40">
        <f t="shared" si="45"/>
        <v>42.017617531457525</v>
      </c>
      <c r="FG40" s="1" t="s">
        <v>25</v>
      </c>
      <c r="FH40">
        <f>'raw data (CT)'!Y39</f>
        <v>15.6099691198235</v>
      </c>
      <c r="FI40">
        <f t="shared" si="119"/>
        <v>20.979730422171031</v>
      </c>
      <c r="FJ40">
        <f t="shared" si="214"/>
        <v>5.3697613023475306</v>
      </c>
      <c r="FK40">
        <v>2</v>
      </c>
      <c r="FL40">
        <f t="shared" si="47"/>
        <v>41.348448805860635</v>
      </c>
      <c r="FN40" s="1" t="s">
        <v>25</v>
      </c>
      <c r="FO40">
        <f>'raw data (CT)'!Z39</f>
        <v>13.2092786682145</v>
      </c>
      <c r="FP40">
        <f t="shared" si="120"/>
        <v>15.824092867795329</v>
      </c>
      <c r="FQ40">
        <f t="shared" si="215"/>
        <v>2.6148141995808292</v>
      </c>
      <c r="FR40">
        <v>2</v>
      </c>
      <c r="FS40">
        <f t="shared" si="49"/>
        <v>6.125443059916611</v>
      </c>
      <c r="FU40" s="1" t="s">
        <v>25</v>
      </c>
      <c r="FV40">
        <f>'raw data (CT)'!AA39</f>
        <v>15.8850489620165</v>
      </c>
      <c r="FW40">
        <f t="shared" si="121"/>
        <v>29.263186091273731</v>
      </c>
      <c r="FX40">
        <f t="shared" si="216"/>
        <v>13.378137129257231</v>
      </c>
      <c r="FY40">
        <v>2</v>
      </c>
      <c r="FZ40">
        <f t="shared" si="51"/>
        <v>10646.835941368048</v>
      </c>
      <c r="GB40" s="1" t="s">
        <v>25</v>
      </c>
      <c r="GC40">
        <f>'raw data (CT)'!AB39</f>
        <v>12.3391853844749</v>
      </c>
      <c r="GD40">
        <f t="shared" si="122"/>
        <v>15.125932606673496</v>
      </c>
      <c r="GE40">
        <f t="shared" si="217"/>
        <v>2.7867472221985956</v>
      </c>
      <c r="GF40">
        <v>2</v>
      </c>
      <c r="GG40">
        <f t="shared" si="53"/>
        <v>6.9007215596648273</v>
      </c>
      <c r="GI40" s="1" t="s">
        <v>25</v>
      </c>
      <c r="GJ40">
        <f>'raw data (CT)'!AC39</f>
        <v>15.042743202214499</v>
      </c>
      <c r="GK40">
        <f t="shared" si="123"/>
        <v>18.288934999248522</v>
      </c>
      <c r="GL40">
        <f t="shared" si="218"/>
        <v>3.2461917970340224</v>
      </c>
      <c r="GM40">
        <v>2</v>
      </c>
      <c r="GN40">
        <f t="shared" si="55"/>
        <v>9.4885773568208052</v>
      </c>
      <c r="GP40" s="1" t="s">
        <v>25</v>
      </c>
      <c r="GQ40">
        <f>'raw data (CT)'!AD39</f>
        <v>12.797334108918401</v>
      </c>
      <c r="GR40">
        <f t="shared" si="124"/>
        <v>13.630710070069707</v>
      </c>
      <c r="GS40">
        <f t="shared" si="219"/>
        <v>0.8333759611513063</v>
      </c>
      <c r="GT40">
        <v>2</v>
      </c>
      <c r="GU40">
        <f t="shared" si="57"/>
        <v>1.7818500844542415</v>
      </c>
      <c r="GW40" s="1" t="s">
        <v>25</v>
      </c>
      <c r="GX40">
        <f>'raw data (CT)'!AE39</f>
        <v>15.1592722397738</v>
      </c>
      <c r="GY40">
        <f t="shared" si="125"/>
        <v>19.432931550734956</v>
      </c>
      <c r="GZ40">
        <f t="shared" si="220"/>
        <v>4.2736593109611558</v>
      </c>
      <c r="HA40">
        <v>2</v>
      </c>
      <c r="HB40">
        <f t="shared" si="59"/>
        <v>19.341922724448821</v>
      </c>
      <c r="HD40" s="1" t="s">
        <v>25</v>
      </c>
      <c r="HE40">
        <f>'raw data (CT)'!AF39</f>
        <v>14.517797886356901</v>
      </c>
      <c r="HF40">
        <f t="shared" si="126"/>
        <v>18.216096425428546</v>
      </c>
      <c r="HG40">
        <f t="shared" si="221"/>
        <v>3.6982985390716454</v>
      </c>
      <c r="HH40">
        <v>2</v>
      </c>
      <c r="HI40">
        <f t="shared" si="61"/>
        <v>12.980720331464736</v>
      </c>
      <c r="HK40" s="1" t="s">
        <v>25</v>
      </c>
      <c r="HL40">
        <f>'raw data (CT)'!AG39</f>
        <v>15.7743473127658</v>
      </c>
      <c r="HM40">
        <f t="shared" si="127"/>
        <v>22.648321545106789</v>
      </c>
      <c r="HN40">
        <f t="shared" si="222"/>
        <v>6.8739742323409896</v>
      </c>
      <c r="HO40">
        <v>2</v>
      </c>
      <c r="HP40">
        <f t="shared" si="63"/>
        <v>117.29309155360983</v>
      </c>
      <c r="HR40" s="1" t="s">
        <v>25</v>
      </c>
      <c r="HS40">
        <f>'raw data (CT)'!AH39</f>
        <v>14.166141193779699</v>
      </c>
      <c r="HT40">
        <f t="shared" si="128"/>
        <v>18.368906045840017</v>
      </c>
      <c r="HU40">
        <f t="shared" si="223"/>
        <v>4.2027648520603176</v>
      </c>
      <c r="HV40">
        <v>2</v>
      </c>
      <c r="HW40">
        <f t="shared" si="65"/>
        <v>18.414430209399583</v>
      </c>
      <c r="HY40" s="1" t="s">
        <v>25</v>
      </c>
      <c r="HZ40">
        <f>'raw data (CT)'!AI39</f>
        <v>15.806010537376499</v>
      </c>
      <c r="IA40">
        <f t="shared" si="129"/>
        <v>20.388606089565169</v>
      </c>
      <c r="IB40">
        <f t="shared" si="224"/>
        <v>4.5825955521886694</v>
      </c>
      <c r="IC40">
        <v>2</v>
      </c>
      <c r="ID40">
        <f t="shared" si="67"/>
        <v>23.960656834039987</v>
      </c>
      <c r="IF40" s="1" t="s">
        <v>25</v>
      </c>
      <c r="IG40">
        <f>'raw data (CT)'!AJ39</f>
        <v>13.6963727538286</v>
      </c>
      <c r="IH40">
        <f t="shared" si="130"/>
        <v>16.927599762855628</v>
      </c>
      <c r="II40">
        <f t="shared" si="225"/>
        <v>3.2312270090270285</v>
      </c>
      <c r="IJ40">
        <v>2</v>
      </c>
      <c r="IK40">
        <f t="shared" si="69"/>
        <v>9.390662937081272</v>
      </c>
      <c r="IM40" s="1" t="s">
        <v>25</v>
      </c>
      <c r="IN40">
        <f>'raw data (CT)'!AK39</f>
        <v>14.6059233072195</v>
      </c>
      <c r="IO40">
        <f t="shared" si="131"/>
        <v>19.171111081095617</v>
      </c>
      <c r="IP40">
        <f t="shared" si="226"/>
        <v>4.5651877738761169</v>
      </c>
      <c r="IQ40">
        <v>2</v>
      </c>
      <c r="IR40">
        <f t="shared" si="71"/>
        <v>23.673281141790255</v>
      </c>
      <c r="IT40" s="1" t="s">
        <v>25</v>
      </c>
      <c r="IU40">
        <f>'raw data (CT)'!AL39</f>
        <v>11.601057339677499</v>
      </c>
      <c r="IV40">
        <f t="shared" si="132"/>
        <v>12.8005556356607</v>
      </c>
      <c r="IW40">
        <f t="shared" si="227"/>
        <v>1.1994982959832008</v>
      </c>
      <c r="IX40">
        <v>2</v>
      </c>
      <c r="IY40">
        <f t="shared" si="73"/>
        <v>2.2965979183334504</v>
      </c>
      <c r="JA40" s="1" t="s">
        <v>25</v>
      </c>
      <c r="JB40">
        <f>'raw data (CT)'!AM39</f>
        <v>15.141124633821599</v>
      </c>
      <c r="JC40">
        <f t="shared" si="133"/>
        <v>17.95870726755674</v>
      </c>
      <c r="JD40">
        <f t="shared" si="228"/>
        <v>2.8175826337351406</v>
      </c>
      <c r="JE40">
        <v>2</v>
      </c>
      <c r="JF40">
        <f t="shared" si="75"/>
        <v>7.0498014870901056</v>
      </c>
      <c r="JH40" s="1" t="s">
        <v>25</v>
      </c>
      <c r="JI40">
        <f>'raw data (CT)'!AN39</f>
        <v>12.844698751584399</v>
      </c>
      <c r="JJ40">
        <f t="shared" si="134"/>
        <v>15.256277649510594</v>
      </c>
      <c r="JK40">
        <f t="shared" si="229"/>
        <v>2.4115788979261943</v>
      </c>
      <c r="JL40">
        <v>2</v>
      </c>
      <c r="JM40">
        <f t="shared" si="77"/>
        <v>5.3205629413326454</v>
      </c>
      <c r="JO40" s="1" t="s">
        <v>25</v>
      </c>
      <c r="JP40">
        <f>'raw data (CT)'!AO39</f>
        <v>14.7633207679718</v>
      </c>
      <c r="JQ40">
        <f t="shared" si="135"/>
        <v>19.237559646512842</v>
      </c>
      <c r="JR40">
        <f t="shared" si="230"/>
        <v>4.4742388785410423</v>
      </c>
      <c r="JS40">
        <v>2</v>
      </c>
      <c r="JT40">
        <f t="shared" si="79"/>
        <v>22.226962163227608</v>
      </c>
      <c r="JV40" s="1" t="s">
        <v>25</v>
      </c>
      <c r="JW40">
        <f>'raw data (CT)'!AP39</f>
        <v>15.0627324334842</v>
      </c>
      <c r="JX40">
        <f t="shared" si="136"/>
        <v>19.185998272815532</v>
      </c>
      <c r="JY40">
        <f t="shared" si="231"/>
        <v>4.1232658393313315</v>
      </c>
      <c r="JZ40">
        <v>2</v>
      </c>
      <c r="KA40">
        <f t="shared" si="81"/>
        <v>17.427163179404602</v>
      </c>
      <c r="KC40" s="1" t="s">
        <v>25</v>
      </c>
      <c r="KD40">
        <f>'raw data (CT)'!AQ39</f>
        <v>15.235493317503201</v>
      </c>
      <c r="KE40">
        <f t="shared" si="137"/>
        <v>20.149562891563207</v>
      </c>
      <c r="KF40">
        <f t="shared" si="232"/>
        <v>4.9140695740600062</v>
      </c>
      <c r="KG40">
        <v>2</v>
      </c>
      <c r="KH40">
        <f t="shared" si="83"/>
        <v>30.149654698908932</v>
      </c>
      <c r="KJ40" s="1" t="s">
        <v>25</v>
      </c>
      <c r="KK40">
        <f>'raw data (CT)'!AR39</f>
        <v>9.86841844816764</v>
      </c>
      <c r="KL40">
        <f t="shared" si="138"/>
        <v>11.001191089594538</v>
      </c>
      <c r="KM40">
        <f t="shared" si="233"/>
        <v>1.1327726414268984</v>
      </c>
      <c r="KN40">
        <v>2</v>
      </c>
      <c r="KO40">
        <f t="shared" si="85"/>
        <v>2.1927975804966402</v>
      </c>
      <c r="KQ40" s="1" t="s">
        <v>25</v>
      </c>
      <c r="KR40">
        <f>'raw data (CT)'!AS39</f>
        <v>15.659437819314199</v>
      </c>
      <c r="KS40">
        <f t="shared" si="139"/>
        <v>22.871235492608644</v>
      </c>
      <c r="KT40">
        <f t="shared" si="234"/>
        <v>7.2117976732944449</v>
      </c>
      <c r="KU40">
        <v>2</v>
      </c>
      <c r="KV40">
        <f t="shared" si="87"/>
        <v>148.24068813697139</v>
      </c>
      <c r="KX40" s="1" t="s">
        <v>25</v>
      </c>
      <c r="KY40">
        <f>'raw data (CT)'!AT39</f>
        <v>10.6482456958068</v>
      </c>
      <c r="KZ40">
        <f t="shared" si="140"/>
        <v>11.215127772608364</v>
      </c>
      <c r="LA40">
        <f t="shared" si="235"/>
        <v>0.56688207680156388</v>
      </c>
      <c r="LB40">
        <v>2</v>
      </c>
      <c r="LC40">
        <f t="shared" si="89"/>
        <v>1.4813187128464964</v>
      </c>
      <c r="LE40" s="1" t="s">
        <v>25</v>
      </c>
      <c r="LF40">
        <f>'raw data (CT)'!AU39</f>
        <v>15.699929523023</v>
      </c>
      <c r="LG40">
        <f t="shared" si="141"/>
        <v>23.320749146720665</v>
      </c>
      <c r="LH40">
        <f t="shared" si="236"/>
        <v>7.6208196236976651</v>
      </c>
      <c r="LI40">
        <v>2</v>
      </c>
      <c r="LJ40">
        <f t="shared" si="91"/>
        <v>196.83181550866203</v>
      </c>
      <c r="LL40" s="1" t="s">
        <v>25</v>
      </c>
      <c r="LM40">
        <f>'raw data (CT)'!AV39</f>
        <v>15.5889442563494</v>
      </c>
      <c r="LN40">
        <f t="shared" si="142"/>
        <v>20.718054461687025</v>
      </c>
      <c r="LO40">
        <f t="shared" si="237"/>
        <v>5.129110205337625</v>
      </c>
      <c r="LP40">
        <v>2</v>
      </c>
      <c r="LQ40">
        <f t="shared" si="93"/>
        <v>34.995807815339191</v>
      </c>
      <c r="LS40" s="1" t="s">
        <v>25</v>
      </c>
      <c r="LT40">
        <f>'raw data (CT)'!AW39</f>
        <v>11.373895969558401</v>
      </c>
      <c r="LU40">
        <f t="shared" si="143"/>
        <v>12.69034893700203</v>
      </c>
      <c r="LV40">
        <f t="shared" si="238"/>
        <v>1.3164529674436292</v>
      </c>
      <c r="LW40">
        <v>2</v>
      </c>
      <c r="LX40">
        <f t="shared" si="95"/>
        <v>2.4905303075573939</v>
      </c>
    </row>
    <row r="41" spans="2:336" x14ac:dyDescent="0.25">
      <c r="B41" s="1" t="s">
        <v>26</v>
      </c>
      <c r="C41">
        <f>'raw data (CT)'!AX40</f>
        <v>7.7896541353342403</v>
      </c>
      <c r="D41">
        <f t="shared" si="96"/>
        <v>8.381564747564326</v>
      </c>
      <c r="E41">
        <f t="shared" si="239"/>
        <v>0.59191061223008568</v>
      </c>
      <c r="F41">
        <v>2</v>
      </c>
      <c r="G41">
        <f t="shared" si="1"/>
        <v>1.5072415196677522</v>
      </c>
      <c r="I41" s="1" t="s">
        <v>26</v>
      </c>
      <c r="J41" s="6">
        <f>'raw data (CT)'!C40</f>
        <v>12.799027117977101</v>
      </c>
      <c r="K41">
        <f t="shared" si="97"/>
        <v>16.906242537025712</v>
      </c>
      <c r="L41">
        <f t="shared" si="192"/>
        <v>4.107215419048611</v>
      </c>
      <c r="M41">
        <v>2</v>
      </c>
      <c r="N41">
        <f t="shared" si="3"/>
        <v>17.234355211020258</v>
      </c>
      <c r="P41" s="1" t="s">
        <v>26</v>
      </c>
      <c r="Q41" s="6">
        <f>'raw data (CT)'!D40</f>
        <v>15.0812165862753</v>
      </c>
      <c r="R41">
        <f t="shared" si="98"/>
        <v>19.990167897085747</v>
      </c>
      <c r="S41">
        <f t="shared" si="193"/>
        <v>4.9089513108104477</v>
      </c>
      <c r="T41">
        <v>2</v>
      </c>
      <c r="U41">
        <f t="shared" si="5"/>
        <v>30.042881986536798</v>
      </c>
      <c r="W41" s="1" t="s">
        <v>26</v>
      </c>
      <c r="X41">
        <f>'raw data (CT)'!E40</f>
        <v>13.5095963510347</v>
      </c>
      <c r="Y41">
        <f t="shared" si="99"/>
        <v>17.084346793590367</v>
      </c>
      <c r="Z41">
        <f t="shared" si="194"/>
        <v>3.5747504425556667</v>
      </c>
      <c r="AA41">
        <v>2</v>
      </c>
      <c r="AB41">
        <f t="shared" si="7"/>
        <v>11.915358407543932</v>
      </c>
      <c r="AD41" s="1" t="s">
        <v>26</v>
      </c>
      <c r="AE41">
        <f>'raw data (CT)'!F40</f>
        <v>13.2894048595944</v>
      </c>
      <c r="AF41">
        <f t="shared" si="100"/>
        <v>14.453817354304618</v>
      </c>
      <c r="AG41">
        <f t="shared" si="195"/>
        <v>1.1644124947102181</v>
      </c>
      <c r="AH41">
        <v>2</v>
      </c>
      <c r="AI41">
        <f t="shared" si="9"/>
        <v>2.2414192023384349</v>
      </c>
      <c r="AK41" s="1" t="s">
        <v>26</v>
      </c>
      <c r="AL41">
        <f>'raw data (CT)'!G40</f>
        <v>15.548559394037101</v>
      </c>
      <c r="AM41">
        <f t="shared" si="101"/>
        <v>32.129758314536893</v>
      </c>
      <c r="AN41">
        <f t="shared" si="196"/>
        <v>16.581198920499794</v>
      </c>
      <c r="AO41">
        <v>2</v>
      </c>
      <c r="AP41">
        <f t="shared" si="11"/>
        <v>98047.887086795177</v>
      </c>
      <c r="AR41" s="1" t="s">
        <v>26</v>
      </c>
      <c r="AS41">
        <f>'raw data (CT)'!H40</f>
        <v>12.4796040138924</v>
      </c>
      <c r="AT41">
        <f t="shared" si="102"/>
        <v>13.815727410847922</v>
      </c>
      <c r="AU41">
        <f t="shared" si="197"/>
        <v>1.3361233969555215</v>
      </c>
      <c r="AV41">
        <v>2</v>
      </c>
      <c r="AW41">
        <f t="shared" si="13"/>
        <v>2.52471999997615</v>
      </c>
      <c r="AY41" s="1" t="s">
        <v>26</v>
      </c>
      <c r="AZ41">
        <f>'raw data (CT)'!I40</f>
        <v>13.2667315066501</v>
      </c>
      <c r="BA41">
        <f t="shared" si="103"/>
        <v>16.814180779246751</v>
      </c>
      <c r="BB41">
        <f t="shared" si="198"/>
        <v>3.5474492725966513</v>
      </c>
      <c r="BC41">
        <v>2</v>
      </c>
      <c r="BD41">
        <f t="shared" si="15"/>
        <v>11.691995489587359</v>
      </c>
      <c r="BF41" s="1" t="s">
        <v>26</v>
      </c>
      <c r="BG41">
        <f>'raw data (CT)'!J40</f>
        <v>15.3144322344583</v>
      </c>
      <c r="BH41">
        <f t="shared" si="104"/>
        <v>33.884316396361264</v>
      </c>
      <c r="BI41">
        <f t="shared" si="199"/>
        <v>18.569884161902962</v>
      </c>
      <c r="BJ41">
        <v>2</v>
      </c>
      <c r="BK41">
        <f t="shared" si="17"/>
        <v>389127.70147229958</v>
      </c>
      <c r="BM41" s="1" t="s">
        <v>26</v>
      </c>
      <c r="BN41">
        <f>'raw data (CT)'!K40</f>
        <v>13.7352514450593</v>
      </c>
      <c r="BO41">
        <f t="shared" si="105"/>
        <v>18.797749472919953</v>
      </c>
      <c r="BP41">
        <f t="shared" si="200"/>
        <v>5.0624980278606539</v>
      </c>
      <c r="BQ41">
        <v>2</v>
      </c>
      <c r="BR41">
        <f t="shared" si="19"/>
        <v>33.41671535756997</v>
      </c>
      <c r="BT41" s="1" t="s">
        <v>26</v>
      </c>
      <c r="BU41">
        <f>'raw data (CT)'!L40</f>
        <v>15.1566725475158</v>
      </c>
      <c r="BV41">
        <f t="shared" si="106"/>
        <v>20.142197129415532</v>
      </c>
      <c r="BW41">
        <f t="shared" si="201"/>
        <v>4.9855245818997318</v>
      </c>
      <c r="BX41">
        <v>2</v>
      </c>
      <c r="BY41">
        <f t="shared" si="21"/>
        <v>31.680530346959969</v>
      </c>
      <c r="CA41" s="1" t="s">
        <v>26</v>
      </c>
      <c r="CB41">
        <f>'raw data (CT)'!M40</f>
        <v>12.105832609880199</v>
      </c>
      <c r="CC41">
        <f t="shared" si="107"/>
        <v>13.853013643955933</v>
      </c>
      <c r="CD41">
        <f t="shared" si="202"/>
        <v>1.7471810340757337</v>
      </c>
      <c r="CE41">
        <v>2</v>
      </c>
      <c r="CF41">
        <f t="shared" si="23"/>
        <v>3.357019771779469</v>
      </c>
      <c r="CH41" s="1" t="s">
        <v>26</v>
      </c>
      <c r="CI41">
        <f>'raw data (CT)'!N40</f>
        <v>14.500213379040201</v>
      </c>
      <c r="CJ41">
        <f t="shared" si="108"/>
        <v>18.180611183594937</v>
      </c>
      <c r="CK41">
        <f t="shared" si="203"/>
        <v>3.6803978045547368</v>
      </c>
      <c r="CL41">
        <v>2</v>
      </c>
      <c r="CM41">
        <f t="shared" si="25"/>
        <v>12.820652683757555</v>
      </c>
      <c r="CO41" s="1" t="s">
        <v>26</v>
      </c>
      <c r="CP41">
        <f>'raw data (CT)'!O40</f>
        <v>13.184202918479199</v>
      </c>
      <c r="CQ41">
        <f t="shared" si="109"/>
        <v>16.19048256795282</v>
      </c>
      <c r="CR41">
        <f t="shared" si="204"/>
        <v>3.0062796494736208</v>
      </c>
      <c r="CS41">
        <v>2</v>
      </c>
      <c r="CT41">
        <f t="shared" si="27"/>
        <v>8.0348976654285433</v>
      </c>
      <c r="CV41" s="1" t="s">
        <v>26</v>
      </c>
      <c r="CW41">
        <f>'raw data (CT)'!P40</f>
        <v>15.3166317609295</v>
      </c>
      <c r="CX41">
        <f t="shared" si="110"/>
        <v>22.759140464956968</v>
      </c>
      <c r="CY41">
        <f t="shared" si="205"/>
        <v>7.4425087040274676</v>
      </c>
      <c r="CZ41">
        <v>2</v>
      </c>
      <c r="DA41">
        <f t="shared" si="29"/>
        <v>173.94756869897472</v>
      </c>
      <c r="DC41" s="1" t="s">
        <v>26</v>
      </c>
      <c r="DD41">
        <f>'raw data (CT)'!Q40</f>
        <v>14.519702411132799</v>
      </c>
      <c r="DE41">
        <f t="shared" si="111"/>
        <v>19.336807720581437</v>
      </c>
      <c r="DF41">
        <f t="shared" si="206"/>
        <v>4.8171053094486371</v>
      </c>
      <c r="DG41">
        <v>2</v>
      </c>
      <c r="DH41">
        <f t="shared" si="31"/>
        <v>28.189877615597641</v>
      </c>
      <c r="DJ41" s="1" t="s">
        <v>26</v>
      </c>
      <c r="DK41">
        <f>'raw data (CT)'!R40</f>
        <v>13.7340763102934</v>
      </c>
      <c r="DL41">
        <f t="shared" si="112"/>
        <v>19.492732279550413</v>
      </c>
      <c r="DM41">
        <f t="shared" si="207"/>
        <v>5.7586559692570134</v>
      </c>
      <c r="DN41">
        <v>2</v>
      </c>
      <c r="DO41">
        <f t="shared" si="33"/>
        <v>54.141237910041156</v>
      </c>
      <c r="DQ41" s="1" t="s">
        <v>26</v>
      </c>
      <c r="DR41">
        <f>'raw data (CT)'!S40</f>
        <v>15.390614728386501</v>
      </c>
      <c r="DS41">
        <f t="shared" si="113"/>
        <v>19.890571954385628</v>
      </c>
      <c r="DT41">
        <f t="shared" si="208"/>
        <v>4.4999572259991272</v>
      </c>
      <c r="DU41">
        <v>2</v>
      </c>
      <c r="DV41">
        <f t="shared" si="35"/>
        <v>22.62674613491172</v>
      </c>
      <c r="DX41" s="1" t="s">
        <v>26</v>
      </c>
      <c r="DY41">
        <f>'raw data (CT)'!T40</f>
        <v>13.327811380217399</v>
      </c>
      <c r="DZ41">
        <f t="shared" si="114"/>
        <v>16.100101805295477</v>
      </c>
      <c r="EA41">
        <f t="shared" si="209"/>
        <v>2.7722904250780775</v>
      </c>
      <c r="EB41">
        <v>2</v>
      </c>
      <c r="EC41">
        <f t="shared" si="37"/>
        <v>6.8319168916162347</v>
      </c>
      <c r="EE41" s="1" t="s">
        <v>26</v>
      </c>
      <c r="EF41">
        <f>'raw data (CT)'!U40</f>
        <v>15.385007174782199</v>
      </c>
      <c r="EG41">
        <f t="shared" si="115"/>
        <v>30.917666224676928</v>
      </c>
      <c r="EH41">
        <f t="shared" si="210"/>
        <v>15.532659049894729</v>
      </c>
      <c r="EI41">
        <v>2</v>
      </c>
      <c r="EJ41">
        <f t="shared" si="39"/>
        <v>47401.95857766665</v>
      </c>
      <c r="EL41" s="1" t="s">
        <v>26</v>
      </c>
      <c r="EM41">
        <f>'raw data (CT)'!V40</f>
        <v>12.543669470127201</v>
      </c>
      <c r="EN41">
        <f t="shared" si="116"/>
        <v>14.761757193633006</v>
      </c>
      <c r="EO41">
        <f t="shared" si="211"/>
        <v>2.2180877235058052</v>
      </c>
      <c r="EP41">
        <v>2</v>
      </c>
      <c r="EQ41">
        <f t="shared" si="41"/>
        <v>4.6527630702479383</v>
      </c>
      <c r="ES41" s="1" t="s">
        <v>26</v>
      </c>
      <c r="ET41">
        <f>'raw data (CT)'!W40</f>
        <v>14.6957962126612</v>
      </c>
      <c r="EU41">
        <f t="shared" si="117"/>
        <v>19.084875726203943</v>
      </c>
      <c r="EV41">
        <f t="shared" si="212"/>
        <v>4.3890795135427432</v>
      </c>
      <c r="EW41">
        <v>2</v>
      </c>
      <c r="EX41">
        <f t="shared" si="43"/>
        <v>20.952921549152066</v>
      </c>
      <c r="EZ41" s="1" t="s">
        <v>26</v>
      </c>
      <c r="FA41">
        <f>'raw data (CT)'!X40</f>
        <v>15.1164790886319</v>
      </c>
      <c r="FB41">
        <f t="shared" si="118"/>
        <v>21.087224816560678</v>
      </c>
      <c r="FC41">
        <f t="shared" si="213"/>
        <v>5.9707457279287777</v>
      </c>
      <c r="FD41">
        <v>2</v>
      </c>
      <c r="FE41">
        <f t="shared" si="45"/>
        <v>62.71530816204357</v>
      </c>
      <c r="FG41" s="1" t="s">
        <v>26</v>
      </c>
      <c r="FH41">
        <f>'raw data (CT)'!Y40</f>
        <v>15.1006662046454</v>
      </c>
      <c r="FI41">
        <f t="shared" si="119"/>
        <v>20.979730422171031</v>
      </c>
      <c r="FJ41">
        <f t="shared" si="214"/>
        <v>5.8790642175256309</v>
      </c>
      <c r="FK41">
        <v>2</v>
      </c>
      <c r="FL41">
        <f t="shared" si="47"/>
        <v>58.85382260833876</v>
      </c>
      <c r="FN41" s="1" t="s">
        <v>26</v>
      </c>
      <c r="FO41">
        <f>'raw data (CT)'!Z40</f>
        <v>12.9734231915576</v>
      </c>
      <c r="FP41">
        <f t="shared" si="120"/>
        <v>15.824092867795329</v>
      </c>
      <c r="FQ41">
        <f t="shared" si="215"/>
        <v>2.8506696762377288</v>
      </c>
      <c r="FR41">
        <v>2</v>
      </c>
      <c r="FS41">
        <f t="shared" si="49"/>
        <v>7.213351247537215</v>
      </c>
      <c r="FU41" s="1" t="s">
        <v>26</v>
      </c>
      <c r="FV41">
        <f>'raw data (CT)'!AA40</f>
        <v>15.5028017315173</v>
      </c>
      <c r="FW41">
        <f t="shared" si="121"/>
        <v>29.263186091273731</v>
      </c>
      <c r="FX41">
        <f t="shared" si="216"/>
        <v>13.760384359756431</v>
      </c>
      <c r="FY41">
        <v>2</v>
      </c>
      <c r="FZ41">
        <f t="shared" si="51"/>
        <v>13876.771725440271</v>
      </c>
      <c r="GB41" s="1" t="s">
        <v>26</v>
      </c>
      <c r="GC41">
        <f>'raw data (CT)'!AB40</f>
        <v>11.950006512465899</v>
      </c>
      <c r="GD41">
        <f t="shared" si="122"/>
        <v>15.125932606673496</v>
      </c>
      <c r="GE41">
        <f t="shared" si="217"/>
        <v>3.1759260942075969</v>
      </c>
      <c r="GF41">
        <v>2</v>
      </c>
      <c r="GG41">
        <f t="shared" si="53"/>
        <v>9.0375147345881786</v>
      </c>
      <c r="GI41" s="1" t="s">
        <v>26</v>
      </c>
      <c r="GJ41">
        <f>'raw data (CT)'!AC40</f>
        <v>14.6245916359986</v>
      </c>
      <c r="GK41">
        <f t="shared" si="123"/>
        <v>18.288934999248522</v>
      </c>
      <c r="GL41">
        <f t="shared" si="218"/>
        <v>3.6643433632499214</v>
      </c>
      <c r="GM41">
        <v>2</v>
      </c>
      <c r="GN41">
        <f t="shared" si="55"/>
        <v>12.678774180074958</v>
      </c>
      <c r="GP41" s="1" t="s">
        <v>26</v>
      </c>
      <c r="GQ41">
        <f>'raw data (CT)'!AD40</f>
        <v>13.193119781962899</v>
      </c>
      <c r="GR41">
        <f t="shared" si="124"/>
        <v>13.630710070069707</v>
      </c>
      <c r="GS41">
        <f t="shared" si="219"/>
        <v>0.43759028810680789</v>
      </c>
      <c r="GT41">
        <v>2</v>
      </c>
      <c r="GU41">
        <f t="shared" si="57"/>
        <v>1.3543403028916778</v>
      </c>
      <c r="GW41" s="1" t="s">
        <v>26</v>
      </c>
      <c r="GX41">
        <f>'raw data (CT)'!AE40</f>
        <v>14.751276715911301</v>
      </c>
      <c r="GY41">
        <f t="shared" si="125"/>
        <v>19.432931550734956</v>
      </c>
      <c r="GZ41">
        <f t="shared" si="220"/>
        <v>4.6816548348236555</v>
      </c>
      <c r="HA41">
        <v>2</v>
      </c>
      <c r="HB41">
        <f t="shared" si="59"/>
        <v>25.663656551989536</v>
      </c>
      <c r="HD41" s="1" t="s">
        <v>26</v>
      </c>
      <c r="HE41">
        <f>'raw data (CT)'!AF40</f>
        <v>13.877136919463499</v>
      </c>
      <c r="HF41">
        <f t="shared" si="126"/>
        <v>18.216096425428546</v>
      </c>
      <c r="HG41">
        <f t="shared" si="221"/>
        <v>4.3389595059650468</v>
      </c>
      <c r="HH41">
        <v>2</v>
      </c>
      <c r="HI41">
        <f t="shared" si="61"/>
        <v>20.237504636810296</v>
      </c>
      <c r="HK41" s="1" t="s">
        <v>26</v>
      </c>
      <c r="HL41">
        <f>'raw data (CT)'!AG40</f>
        <v>15.658197082473601</v>
      </c>
      <c r="HM41">
        <f t="shared" si="127"/>
        <v>22.648321545106789</v>
      </c>
      <c r="HN41">
        <f t="shared" si="222"/>
        <v>6.9901244626331884</v>
      </c>
      <c r="HO41">
        <v>2</v>
      </c>
      <c r="HP41">
        <f t="shared" si="63"/>
        <v>127.1268062898248</v>
      </c>
      <c r="HR41" s="1" t="s">
        <v>26</v>
      </c>
      <c r="HS41">
        <f>'raw data (CT)'!AH40</f>
        <v>13.7267315220772</v>
      </c>
      <c r="HT41">
        <f t="shared" si="128"/>
        <v>18.368906045840017</v>
      </c>
      <c r="HU41">
        <f t="shared" si="223"/>
        <v>4.6421745237628169</v>
      </c>
      <c r="HV41">
        <v>2</v>
      </c>
      <c r="HW41">
        <f t="shared" si="65"/>
        <v>24.970875926050393</v>
      </c>
      <c r="HY41" s="1" t="s">
        <v>26</v>
      </c>
      <c r="HZ41">
        <f>'raw data (CT)'!AI40</f>
        <v>15.834466979019799</v>
      </c>
      <c r="IA41">
        <f t="shared" si="129"/>
        <v>20.388606089565169</v>
      </c>
      <c r="IB41">
        <f t="shared" si="224"/>
        <v>4.5541391105453695</v>
      </c>
      <c r="IC41">
        <v>2</v>
      </c>
      <c r="ID41">
        <f t="shared" si="67"/>
        <v>23.492675326995752</v>
      </c>
      <c r="IF41" s="1" t="s">
        <v>26</v>
      </c>
      <c r="IG41">
        <f>'raw data (CT)'!AJ40</f>
        <v>13.6933304943768</v>
      </c>
      <c r="IH41">
        <f t="shared" si="130"/>
        <v>16.927599762855628</v>
      </c>
      <c r="II41">
        <f t="shared" si="225"/>
        <v>3.2342692684788279</v>
      </c>
      <c r="IJ41">
        <v>2</v>
      </c>
      <c r="IK41">
        <f t="shared" si="69"/>
        <v>9.4104862368648625</v>
      </c>
      <c r="IM41" s="1" t="s">
        <v>26</v>
      </c>
      <c r="IN41">
        <f>'raw data (CT)'!AK40</f>
        <v>15.0379388117018</v>
      </c>
      <c r="IO41">
        <f t="shared" si="131"/>
        <v>19.171111081095617</v>
      </c>
      <c r="IP41">
        <f t="shared" si="226"/>
        <v>4.1331722693938175</v>
      </c>
      <c r="IQ41">
        <v>2</v>
      </c>
      <c r="IR41">
        <f t="shared" si="71"/>
        <v>17.547240573999979</v>
      </c>
      <c r="IT41" s="1" t="s">
        <v>26</v>
      </c>
      <c r="IU41">
        <f>'raw data (CT)'!AL40</f>
        <v>11.6287664248244</v>
      </c>
      <c r="IV41">
        <f t="shared" si="132"/>
        <v>12.8005556356607</v>
      </c>
      <c r="IW41">
        <f t="shared" si="227"/>
        <v>1.1717892108362999</v>
      </c>
      <c r="IX41">
        <v>2</v>
      </c>
      <c r="IY41">
        <f t="shared" si="73"/>
        <v>2.2529092650720686</v>
      </c>
      <c r="JA41" s="1" t="s">
        <v>26</v>
      </c>
      <c r="JB41">
        <f>'raw data (CT)'!AM40</f>
        <v>15.103085102849899</v>
      </c>
      <c r="JC41">
        <f t="shared" si="133"/>
        <v>17.95870726755674</v>
      </c>
      <c r="JD41">
        <f t="shared" si="228"/>
        <v>2.8556221647068405</v>
      </c>
      <c r="JE41">
        <v>2</v>
      </c>
      <c r="JF41">
        <f t="shared" si="75"/>
        <v>7.2381558146060314</v>
      </c>
      <c r="JH41" s="1" t="s">
        <v>26</v>
      </c>
      <c r="JI41">
        <f>'raw data (CT)'!AN40</f>
        <v>12.7684942682867</v>
      </c>
      <c r="JJ41">
        <f t="shared" si="134"/>
        <v>15.256277649510594</v>
      </c>
      <c r="JK41">
        <f t="shared" si="229"/>
        <v>2.4877833812238936</v>
      </c>
      <c r="JL41">
        <v>2</v>
      </c>
      <c r="JM41">
        <f t="shared" si="77"/>
        <v>5.6091547320812936</v>
      </c>
      <c r="JO41" s="1" t="s">
        <v>26</v>
      </c>
      <c r="JP41">
        <f>'raw data (CT)'!AO40</f>
        <v>14.3542263356814</v>
      </c>
      <c r="JQ41">
        <f t="shared" si="135"/>
        <v>19.237559646512842</v>
      </c>
      <c r="JR41">
        <f t="shared" si="230"/>
        <v>4.8833333108314427</v>
      </c>
      <c r="JS41">
        <v>2</v>
      </c>
      <c r="JT41">
        <f t="shared" si="79"/>
        <v>29.514117734414754</v>
      </c>
      <c r="JV41" s="1" t="s">
        <v>26</v>
      </c>
      <c r="JW41">
        <f>'raw data (CT)'!AP40</f>
        <v>14.592910056114899</v>
      </c>
      <c r="JX41">
        <f t="shared" si="136"/>
        <v>19.185998272815532</v>
      </c>
      <c r="JY41">
        <f t="shared" si="231"/>
        <v>4.5930882167006324</v>
      </c>
      <c r="JZ41">
        <v>2</v>
      </c>
      <c r="KA41">
        <f t="shared" si="81"/>
        <v>24.135557002566141</v>
      </c>
      <c r="KC41" s="1" t="s">
        <v>26</v>
      </c>
      <c r="KD41">
        <f>'raw data (CT)'!AQ40</f>
        <v>15.0223462402822</v>
      </c>
      <c r="KE41">
        <f t="shared" si="137"/>
        <v>20.149562891563207</v>
      </c>
      <c r="KF41">
        <f t="shared" si="232"/>
        <v>5.1272166512810067</v>
      </c>
      <c r="KG41">
        <v>2</v>
      </c>
      <c r="KH41">
        <f t="shared" si="83"/>
        <v>34.94990553991039</v>
      </c>
      <c r="KJ41" s="1" t="s">
        <v>26</v>
      </c>
      <c r="KK41">
        <f>'raw data (CT)'!AR40</f>
        <v>9.6483282841609004</v>
      </c>
      <c r="KL41">
        <f t="shared" si="138"/>
        <v>11.001191089594538</v>
      </c>
      <c r="KM41">
        <f t="shared" si="233"/>
        <v>1.352862805433638</v>
      </c>
      <c r="KN41">
        <v>2</v>
      </c>
      <c r="KO41">
        <f t="shared" si="85"/>
        <v>2.5541846140326765</v>
      </c>
      <c r="KQ41" s="1" t="s">
        <v>26</v>
      </c>
      <c r="KR41">
        <f>'raw data (CT)'!AS40</f>
        <v>15.406229576567499</v>
      </c>
      <c r="KS41">
        <f t="shared" si="139"/>
        <v>22.871235492608644</v>
      </c>
      <c r="KT41">
        <f t="shared" si="234"/>
        <v>7.4650059160411448</v>
      </c>
      <c r="KU41">
        <v>2</v>
      </c>
      <c r="KV41">
        <f t="shared" si="87"/>
        <v>176.68134574822304</v>
      </c>
      <c r="KX41" s="1" t="s">
        <v>26</v>
      </c>
      <c r="KY41">
        <f>'raw data (CT)'!AT40</f>
        <v>10.713748973807901</v>
      </c>
      <c r="KZ41">
        <f t="shared" si="140"/>
        <v>11.215127772608364</v>
      </c>
      <c r="LA41">
        <f t="shared" si="235"/>
        <v>0.50137879880046299</v>
      </c>
      <c r="LB41">
        <v>2</v>
      </c>
      <c r="LC41">
        <f t="shared" si="89"/>
        <v>1.4155657871902576</v>
      </c>
      <c r="LE41" s="1" t="s">
        <v>26</v>
      </c>
      <c r="LF41">
        <f>'raw data (CT)'!AU40</f>
        <v>15.220792499971701</v>
      </c>
      <c r="LG41">
        <f t="shared" si="141"/>
        <v>23.320749146720665</v>
      </c>
      <c r="LH41">
        <f t="shared" si="236"/>
        <v>8.0999566467489643</v>
      </c>
      <c r="LI41">
        <v>2</v>
      </c>
      <c r="LJ41">
        <f t="shared" si="91"/>
        <v>274.36576154386989</v>
      </c>
      <c r="LL41" s="1" t="s">
        <v>26</v>
      </c>
      <c r="LM41">
        <f>'raw data (CT)'!AV40</f>
        <v>15.384115014657301</v>
      </c>
      <c r="LN41">
        <f t="shared" si="142"/>
        <v>20.718054461687025</v>
      </c>
      <c r="LO41">
        <f t="shared" si="237"/>
        <v>5.3339394470297243</v>
      </c>
      <c r="LP41">
        <v>2</v>
      </c>
      <c r="LQ41">
        <f t="shared" si="93"/>
        <v>40.334415574171643</v>
      </c>
      <c r="LS41" s="1" t="s">
        <v>26</v>
      </c>
      <c r="LT41">
        <f>'raw data (CT)'!AW40</f>
        <v>11.394053941831199</v>
      </c>
      <c r="LU41">
        <f t="shared" si="143"/>
        <v>12.69034893700203</v>
      </c>
      <c r="LV41">
        <f t="shared" si="238"/>
        <v>1.2962949951708307</v>
      </c>
      <c r="LW41">
        <v>2</v>
      </c>
      <c r="LX41">
        <f t="shared" si="95"/>
        <v>2.4559735018474438</v>
      </c>
    </row>
    <row r="42" spans="2:336" x14ac:dyDescent="0.25">
      <c r="B42" s="1" t="s">
        <v>27</v>
      </c>
      <c r="C42">
        <f>'raw data (CT)'!AX41</f>
        <v>7.8638997764747103</v>
      </c>
      <c r="D42">
        <f t="shared" si="96"/>
        <v>8.381564747564326</v>
      </c>
      <c r="E42">
        <f t="shared" si="239"/>
        <v>0.51766497108961573</v>
      </c>
      <c r="F42">
        <v>2</v>
      </c>
      <c r="G42">
        <f t="shared" si="1"/>
        <v>1.4316362418073958</v>
      </c>
      <c r="I42" s="1" t="s">
        <v>27</v>
      </c>
      <c r="J42" s="6">
        <f>'raw data (CT)'!C41</f>
        <v>12.8917293772096</v>
      </c>
      <c r="K42">
        <f t="shared" si="97"/>
        <v>16.906242537025712</v>
      </c>
      <c r="L42">
        <f t="shared" si="192"/>
        <v>4.0145131598161115</v>
      </c>
      <c r="M42">
        <v>2</v>
      </c>
      <c r="N42">
        <f t="shared" si="3"/>
        <v>16.161768404014865</v>
      </c>
      <c r="P42" s="1" t="s">
        <v>27</v>
      </c>
      <c r="Q42" s="6">
        <f>'raw data (CT)'!D41</f>
        <v>15.9599652437005</v>
      </c>
      <c r="R42">
        <f t="shared" si="98"/>
        <v>19.990167897085747</v>
      </c>
      <c r="S42">
        <f t="shared" si="193"/>
        <v>4.0302026533852473</v>
      </c>
      <c r="T42">
        <v>2</v>
      </c>
      <c r="U42">
        <f t="shared" si="5"/>
        <v>16.338488895162442</v>
      </c>
      <c r="W42" s="1" t="s">
        <v>27</v>
      </c>
      <c r="X42">
        <f>'raw data (CT)'!E41</f>
        <v>13.872758147370901</v>
      </c>
      <c r="Y42">
        <f t="shared" si="99"/>
        <v>17.084346793590367</v>
      </c>
      <c r="Z42">
        <f t="shared" si="194"/>
        <v>3.2115886462194663</v>
      </c>
      <c r="AA42">
        <v>2</v>
      </c>
      <c r="AB42">
        <f t="shared" si="7"/>
        <v>9.2637007258920629</v>
      </c>
      <c r="AD42" s="1" t="s">
        <v>27</v>
      </c>
      <c r="AE42">
        <f>'raw data (CT)'!F41</f>
        <v>13.7999989731557</v>
      </c>
      <c r="AF42">
        <f t="shared" si="100"/>
        <v>14.453817354304618</v>
      </c>
      <c r="AG42">
        <f t="shared" si="195"/>
        <v>0.65381838114891799</v>
      </c>
      <c r="AH42">
        <v>2</v>
      </c>
      <c r="AI42">
        <f t="shared" si="9"/>
        <v>1.5733268143381687</v>
      </c>
      <c r="AK42" s="1" t="s">
        <v>27</v>
      </c>
      <c r="AL42">
        <f>'raw data (CT)'!G41</f>
        <v>16.9678055613381</v>
      </c>
      <c r="AM42">
        <f t="shared" si="101"/>
        <v>32.129758314536893</v>
      </c>
      <c r="AN42">
        <f t="shared" si="196"/>
        <v>15.161952753198793</v>
      </c>
      <c r="AO42">
        <v>2</v>
      </c>
      <c r="AP42">
        <f t="shared" si="11"/>
        <v>36660.853501262231</v>
      </c>
      <c r="AR42" s="1" t="s">
        <v>27</v>
      </c>
      <c r="AS42">
        <f>'raw data (CT)'!H41</f>
        <v>12.6153665864971</v>
      </c>
      <c r="AT42">
        <f t="shared" si="102"/>
        <v>13.815727410847922</v>
      </c>
      <c r="AU42">
        <f t="shared" si="197"/>
        <v>1.2003608243508221</v>
      </c>
      <c r="AV42">
        <v>2</v>
      </c>
      <c r="AW42">
        <f t="shared" si="13"/>
        <v>2.2979713708367693</v>
      </c>
      <c r="AY42" s="1" t="s">
        <v>27</v>
      </c>
      <c r="AZ42">
        <f>'raw data (CT)'!I41</f>
        <v>13.580668623240999</v>
      </c>
      <c r="BA42">
        <f t="shared" si="103"/>
        <v>16.814180779246751</v>
      </c>
      <c r="BB42">
        <f t="shared" si="198"/>
        <v>3.2335121560057516</v>
      </c>
      <c r="BC42">
        <v>2</v>
      </c>
      <c r="BD42">
        <f t="shared" si="15"/>
        <v>9.4055489998740658</v>
      </c>
      <c r="BF42" s="1" t="s">
        <v>27</v>
      </c>
      <c r="BG42">
        <f>'raw data (CT)'!J41</f>
        <v>16.664436744733798</v>
      </c>
      <c r="BH42">
        <f t="shared" si="104"/>
        <v>33.884316396361264</v>
      </c>
      <c r="BI42">
        <f t="shared" si="199"/>
        <v>17.219879651627465</v>
      </c>
      <c r="BJ42">
        <v>2</v>
      </c>
      <c r="BK42">
        <f t="shared" si="17"/>
        <v>152651.22608119497</v>
      </c>
      <c r="BM42" s="1" t="s">
        <v>27</v>
      </c>
      <c r="BN42">
        <f>'raw data (CT)'!K41</f>
        <v>14.239495344468001</v>
      </c>
      <c r="BO42">
        <f t="shared" si="105"/>
        <v>18.797749472919953</v>
      </c>
      <c r="BP42">
        <f t="shared" si="200"/>
        <v>4.5582541284519529</v>
      </c>
      <c r="BQ42">
        <v>2</v>
      </c>
      <c r="BR42">
        <f t="shared" si="19"/>
        <v>23.559779447127244</v>
      </c>
      <c r="BT42" s="1" t="s">
        <v>27</v>
      </c>
      <c r="BU42">
        <f>'raw data (CT)'!L41</f>
        <v>16.018048585022498</v>
      </c>
      <c r="BV42">
        <f t="shared" si="106"/>
        <v>20.142197129415532</v>
      </c>
      <c r="BW42">
        <f t="shared" si="201"/>
        <v>4.1241485443930337</v>
      </c>
      <c r="BX42">
        <v>2</v>
      </c>
      <c r="BY42">
        <f t="shared" si="21"/>
        <v>17.437829156405531</v>
      </c>
      <c r="CA42" s="1" t="s">
        <v>27</v>
      </c>
      <c r="CB42">
        <f>'raw data (CT)'!M41</f>
        <v>12.574278604740799</v>
      </c>
      <c r="CC42">
        <f t="shared" si="107"/>
        <v>13.853013643955933</v>
      </c>
      <c r="CD42">
        <f t="shared" si="202"/>
        <v>1.2787350392151335</v>
      </c>
      <c r="CE42">
        <v>2</v>
      </c>
      <c r="CF42">
        <f t="shared" si="23"/>
        <v>2.4262614801058651</v>
      </c>
      <c r="CH42" s="1" t="s">
        <v>27</v>
      </c>
      <c r="CI42">
        <f>'raw data (CT)'!N41</f>
        <v>15.3294111047603</v>
      </c>
      <c r="CJ42">
        <f t="shared" si="108"/>
        <v>18.180611183594937</v>
      </c>
      <c r="CK42">
        <f t="shared" si="203"/>
        <v>2.851200078834637</v>
      </c>
      <c r="CL42">
        <v>2</v>
      </c>
      <c r="CM42">
        <f t="shared" si="25"/>
        <v>7.2160037025031274</v>
      </c>
      <c r="CO42" s="1" t="s">
        <v>27</v>
      </c>
      <c r="CP42">
        <f>'raw data (CT)'!O41</f>
        <v>13.4262530375251</v>
      </c>
      <c r="CQ42">
        <f t="shared" si="109"/>
        <v>16.19048256795282</v>
      </c>
      <c r="CR42">
        <f t="shared" si="204"/>
        <v>2.7642295304277198</v>
      </c>
      <c r="CS42">
        <v>2</v>
      </c>
      <c r="CT42">
        <f t="shared" si="27"/>
        <v>6.7938507761718538</v>
      </c>
      <c r="CV42" s="1" t="s">
        <v>27</v>
      </c>
      <c r="CW42">
        <f>'raw data (CT)'!P41</f>
        <v>16.169079775166299</v>
      </c>
      <c r="CX42">
        <f t="shared" si="110"/>
        <v>22.759140464956968</v>
      </c>
      <c r="CY42">
        <f t="shared" si="205"/>
        <v>6.5900606897906684</v>
      </c>
      <c r="CZ42">
        <v>2</v>
      </c>
      <c r="DA42">
        <f t="shared" si="29"/>
        <v>96.33984447318943</v>
      </c>
      <c r="DC42" s="1" t="s">
        <v>27</v>
      </c>
      <c r="DD42">
        <f>'raw data (CT)'!Q41</f>
        <v>15.049066350053</v>
      </c>
      <c r="DE42">
        <f t="shared" si="111"/>
        <v>19.336807720581437</v>
      </c>
      <c r="DF42">
        <f t="shared" si="206"/>
        <v>4.2877413705284368</v>
      </c>
      <c r="DG42">
        <v>2</v>
      </c>
      <c r="DH42">
        <f t="shared" si="31"/>
        <v>19.531642484711973</v>
      </c>
      <c r="DJ42" s="1" t="s">
        <v>27</v>
      </c>
      <c r="DK42">
        <f>'raw data (CT)'!R41</f>
        <v>14.5548266809382</v>
      </c>
      <c r="DL42">
        <f t="shared" si="112"/>
        <v>19.492732279550413</v>
      </c>
      <c r="DM42">
        <f t="shared" si="207"/>
        <v>4.9379055986122129</v>
      </c>
      <c r="DN42">
        <v>2</v>
      </c>
      <c r="DO42">
        <f t="shared" si="33"/>
        <v>30.651921237980758</v>
      </c>
      <c r="DQ42" s="1" t="s">
        <v>27</v>
      </c>
      <c r="DR42">
        <f>'raw data (CT)'!S41</f>
        <v>16.018954993156399</v>
      </c>
      <c r="DS42">
        <f t="shared" si="113"/>
        <v>19.890571954385628</v>
      </c>
      <c r="DT42">
        <f t="shared" si="208"/>
        <v>3.871616961229229</v>
      </c>
      <c r="DU42">
        <v>2</v>
      </c>
      <c r="DV42">
        <f t="shared" si="35"/>
        <v>14.63769983193246</v>
      </c>
      <c r="DX42" s="1" t="s">
        <v>27</v>
      </c>
      <c r="DY42">
        <f>'raw data (CT)'!T41</f>
        <v>13.620874221788901</v>
      </c>
      <c r="DZ42">
        <f t="shared" si="114"/>
        <v>16.100101805295477</v>
      </c>
      <c r="EA42">
        <f t="shared" si="209"/>
        <v>2.4792275835065762</v>
      </c>
      <c r="EB42">
        <v>2</v>
      </c>
      <c r="EC42">
        <f t="shared" si="37"/>
        <v>5.5759884912360169</v>
      </c>
      <c r="EE42" s="1" t="s">
        <v>27</v>
      </c>
      <c r="EF42">
        <f>'raw data (CT)'!U41</f>
        <v>16.8020465077804</v>
      </c>
      <c r="EG42">
        <f t="shared" si="115"/>
        <v>30.917666224676928</v>
      </c>
      <c r="EH42">
        <f t="shared" si="210"/>
        <v>14.115619716896529</v>
      </c>
      <c r="EI42">
        <v>2</v>
      </c>
      <c r="EJ42">
        <f t="shared" si="39"/>
        <v>17751.086576779981</v>
      </c>
      <c r="EL42" s="1" t="s">
        <v>27</v>
      </c>
      <c r="EM42">
        <f>'raw data (CT)'!V41</f>
        <v>12.7580460605</v>
      </c>
      <c r="EN42">
        <f t="shared" si="116"/>
        <v>14.761757193633006</v>
      </c>
      <c r="EO42">
        <f t="shared" si="211"/>
        <v>2.003711133133006</v>
      </c>
      <c r="EP42">
        <v>2</v>
      </c>
      <c r="EQ42">
        <f t="shared" si="41"/>
        <v>4.0103026913132647</v>
      </c>
      <c r="ES42" s="1" t="s">
        <v>27</v>
      </c>
      <c r="ET42">
        <f>'raw data (CT)'!W41</f>
        <v>14.935906830628999</v>
      </c>
      <c r="EU42">
        <f t="shared" si="117"/>
        <v>19.084875726203943</v>
      </c>
      <c r="EV42">
        <f t="shared" si="212"/>
        <v>4.148968895574944</v>
      </c>
      <c r="EW42">
        <v>2</v>
      </c>
      <c r="EX42">
        <f t="shared" si="43"/>
        <v>17.740427810886377</v>
      </c>
      <c r="EZ42" s="1" t="s">
        <v>27</v>
      </c>
      <c r="FA42">
        <f>'raw data (CT)'!X41</f>
        <v>16.446992920540399</v>
      </c>
      <c r="FB42">
        <f t="shared" si="118"/>
        <v>21.087224816560678</v>
      </c>
      <c r="FC42">
        <f t="shared" si="213"/>
        <v>4.6402318960202784</v>
      </c>
      <c r="FD42">
        <v>2</v>
      </c>
      <c r="FE42">
        <f t="shared" si="45"/>
        <v>24.937274596459964</v>
      </c>
      <c r="FG42" s="1" t="s">
        <v>27</v>
      </c>
      <c r="FH42">
        <f>'raw data (CT)'!Y41</f>
        <v>16.194496456247499</v>
      </c>
      <c r="FI42">
        <f t="shared" si="119"/>
        <v>20.979730422171031</v>
      </c>
      <c r="FJ42">
        <f t="shared" si="214"/>
        <v>4.7852339659235312</v>
      </c>
      <c r="FK42">
        <v>2</v>
      </c>
      <c r="FL42">
        <f t="shared" si="47"/>
        <v>27.573948493198767</v>
      </c>
      <c r="FN42" s="1" t="s">
        <v>27</v>
      </c>
      <c r="FO42">
        <f>'raw data (CT)'!Z41</f>
        <v>13.4223935308035</v>
      </c>
      <c r="FP42">
        <f t="shared" si="120"/>
        <v>15.824092867795329</v>
      </c>
      <c r="FQ42">
        <f t="shared" si="215"/>
        <v>2.4016993369918289</v>
      </c>
      <c r="FR42">
        <v>2</v>
      </c>
      <c r="FS42">
        <f t="shared" si="49"/>
        <v>5.2842522500646032</v>
      </c>
      <c r="FU42" s="1" t="s">
        <v>27</v>
      </c>
      <c r="FV42">
        <f>'raw data (CT)'!AA41</f>
        <v>17.082431317920101</v>
      </c>
      <c r="FW42">
        <f t="shared" si="121"/>
        <v>29.263186091273731</v>
      </c>
      <c r="FX42">
        <f t="shared" si="216"/>
        <v>12.18075477335363</v>
      </c>
      <c r="FY42">
        <v>2</v>
      </c>
      <c r="FZ42">
        <f t="shared" si="51"/>
        <v>4642.7206865536727</v>
      </c>
      <c r="GB42" s="1" t="s">
        <v>27</v>
      </c>
      <c r="GC42">
        <f>'raw data (CT)'!AB41</f>
        <v>11.9856971968927</v>
      </c>
      <c r="GD42">
        <f t="shared" si="122"/>
        <v>15.125932606673496</v>
      </c>
      <c r="GE42">
        <f t="shared" si="217"/>
        <v>3.1402354097807965</v>
      </c>
      <c r="GF42">
        <v>2</v>
      </c>
      <c r="GG42">
        <f t="shared" si="53"/>
        <v>8.8166794591996211</v>
      </c>
      <c r="GI42" s="1" t="s">
        <v>27</v>
      </c>
      <c r="GJ42">
        <f>'raw data (CT)'!AC41</f>
        <v>15.550949740238201</v>
      </c>
      <c r="GK42">
        <f t="shared" si="123"/>
        <v>18.288934999248522</v>
      </c>
      <c r="GL42">
        <f t="shared" si="218"/>
        <v>2.7379852590103209</v>
      </c>
      <c r="GM42">
        <v>2</v>
      </c>
      <c r="GN42">
        <f t="shared" si="55"/>
        <v>6.671380184254037</v>
      </c>
      <c r="GP42" s="1" t="s">
        <v>27</v>
      </c>
      <c r="GQ42">
        <f>'raw data (CT)'!AD41</f>
        <v>12.955345937514601</v>
      </c>
      <c r="GR42">
        <f t="shared" si="124"/>
        <v>13.630710070069707</v>
      </c>
      <c r="GS42">
        <f t="shared" si="219"/>
        <v>0.67536413255510652</v>
      </c>
      <c r="GT42">
        <v>2</v>
      </c>
      <c r="GU42">
        <f t="shared" si="57"/>
        <v>1.5969998005331312</v>
      </c>
      <c r="GW42" s="1" t="s">
        <v>27</v>
      </c>
      <c r="GX42">
        <f>'raw data (CT)'!AE41</f>
        <v>15.3464799243092</v>
      </c>
      <c r="GY42">
        <f t="shared" si="125"/>
        <v>19.432931550734956</v>
      </c>
      <c r="GZ42">
        <f t="shared" si="220"/>
        <v>4.086451626425756</v>
      </c>
      <c r="HA42">
        <v>2</v>
      </c>
      <c r="HB42">
        <f t="shared" si="59"/>
        <v>16.988088523009878</v>
      </c>
      <c r="HD42" s="1" t="s">
        <v>27</v>
      </c>
      <c r="HE42">
        <f>'raw data (CT)'!AF41</f>
        <v>14.4027834777304</v>
      </c>
      <c r="HF42">
        <f t="shared" si="126"/>
        <v>18.216096425428546</v>
      </c>
      <c r="HG42">
        <f t="shared" si="221"/>
        <v>3.8133129476981455</v>
      </c>
      <c r="HH42">
        <v>2</v>
      </c>
      <c r="HI42">
        <f t="shared" si="61"/>
        <v>14.057936592039946</v>
      </c>
      <c r="HK42" s="1" t="s">
        <v>27</v>
      </c>
      <c r="HL42">
        <f>'raw data (CT)'!AG41</f>
        <v>16.586090862446301</v>
      </c>
      <c r="HM42">
        <f t="shared" si="127"/>
        <v>22.648321545106789</v>
      </c>
      <c r="HN42">
        <f t="shared" si="222"/>
        <v>6.0622306826604877</v>
      </c>
      <c r="HO42">
        <v>2</v>
      </c>
      <c r="HP42">
        <f t="shared" si="63"/>
        <v>66.821046988163815</v>
      </c>
      <c r="HR42" s="1" t="s">
        <v>27</v>
      </c>
      <c r="HS42">
        <f>'raw data (CT)'!AH41</f>
        <v>13.8646263624401</v>
      </c>
      <c r="HT42">
        <f t="shared" si="128"/>
        <v>18.368906045840017</v>
      </c>
      <c r="HU42">
        <f t="shared" si="223"/>
        <v>4.5042796833999166</v>
      </c>
      <c r="HV42">
        <v>2</v>
      </c>
      <c r="HW42">
        <f t="shared" si="65"/>
        <v>22.694639767249736</v>
      </c>
      <c r="HY42" s="1" t="s">
        <v>27</v>
      </c>
      <c r="HZ42">
        <f>'raw data (CT)'!AI41</f>
        <v>16.9800943765154</v>
      </c>
      <c r="IA42">
        <f t="shared" si="129"/>
        <v>20.388606089565169</v>
      </c>
      <c r="IB42">
        <f t="shared" si="224"/>
        <v>3.4085117130497693</v>
      </c>
      <c r="IC42">
        <v>2</v>
      </c>
      <c r="ID42">
        <f t="shared" si="67"/>
        <v>10.618526768271769</v>
      </c>
      <c r="IF42" s="1" t="s">
        <v>27</v>
      </c>
      <c r="IG42">
        <f>'raw data (CT)'!AJ41</f>
        <v>14.5665468444615</v>
      </c>
      <c r="IH42">
        <f t="shared" si="130"/>
        <v>16.927599762855628</v>
      </c>
      <c r="II42">
        <f t="shared" si="225"/>
        <v>2.3610529183941278</v>
      </c>
      <c r="IJ42">
        <v>2</v>
      </c>
      <c r="IK42">
        <f t="shared" si="69"/>
        <v>5.1374516754399773</v>
      </c>
      <c r="IM42" s="1" t="s">
        <v>27</v>
      </c>
      <c r="IN42">
        <f>'raw data (CT)'!AK41</f>
        <v>15.5668477202166</v>
      </c>
      <c r="IO42">
        <f t="shared" si="131"/>
        <v>19.171111081095617</v>
      </c>
      <c r="IP42">
        <f t="shared" si="226"/>
        <v>3.6042633608790169</v>
      </c>
      <c r="IQ42">
        <v>2</v>
      </c>
      <c r="IR42">
        <f t="shared" si="71"/>
        <v>12.161618725949467</v>
      </c>
      <c r="IT42" s="1" t="s">
        <v>27</v>
      </c>
      <c r="IU42">
        <f>'raw data (CT)'!AL41</f>
        <v>11.9470650395508</v>
      </c>
      <c r="IV42">
        <f t="shared" si="132"/>
        <v>12.8005556356607</v>
      </c>
      <c r="IW42">
        <f t="shared" si="227"/>
        <v>0.85349059610989997</v>
      </c>
      <c r="IX42">
        <v>2</v>
      </c>
      <c r="IY42">
        <f t="shared" si="73"/>
        <v>1.8068673506823061</v>
      </c>
      <c r="JA42" s="1" t="s">
        <v>27</v>
      </c>
      <c r="JB42">
        <f>'raw data (CT)'!AM41</f>
        <v>15.7294236192889</v>
      </c>
      <c r="JC42">
        <f t="shared" si="133"/>
        <v>17.95870726755674</v>
      </c>
      <c r="JD42">
        <f t="shared" si="228"/>
        <v>2.22928364826784</v>
      </c>
      <c r="JE42">
        <v>2</v>
      </c>
      <c r="JF42">
        <f t="shared" si="75"/>
        <v>4.6890109505054776</v>
      </c>
      <c r="JH42" s="1" t="s">
        <v>27</v>
      </c>
      <c r="JI42">
        <f>'raw data (CT)'!AN41</f>
        <v>13.0921323417552</v>
      </c>
      <c r="JJ42">
        <f t="shared" si="134"/>
        <v>15.256277649510594</v>
      </c>
      <c r="JK42">
        <f t="shared" si="229"/>
        <v>2.164145307755394</v>
      </c>
      <c r="JL42">
        <v>2</v>
      </c>
      <c r="JM42">
        <f t="shared" si="77"/>
        <v>4.4820082603961415</v>
      </c>
      <c r="JO42" s="1" t="s">
        <v>27</v>
      </c>
      <c r="JP42">
        <f>'raw data (CT)'!AO41</f>
        <v>14.906947267622</v>
      </c>
      <c r="JQ42">
        <f t="shared" si="135"/>
        <v>19.237559646512842</v>
      </c>
      <c r="JR42">
        <f t="shared" si="230"/>
        <v>4.3306123788908426</v>
      </c>
      <c r="JS42">
        <v>2</v>
      </c>
      <c r="JT42">
        <f t="shared" si="79"/>
        <v>20.120752809811506</v>
      </c>
      <c r="JV42" s="1" t="s">
        <v>27</v>
      </c>
      <c r="JW42">
        <f>'raw data (CT)'!AP41</f>
        <v>15.2852882046747</v>
      </c>
      <c r="JX42">
        <f t="shared" si="136"/>
        <v>19.185998272815532</v>
      </c>
      <c r="JY42">
        <f t="shared" si="231"/>
        <v>3.9007100681408318</v>
      </c>
      <c r="JZ42">
        <v>2</v>
      </c>
      <c r="KA42">
        <f t="shared" si="81"/>
        <v>14.935877221718314</v>
      </c>
      <c r="KC42" s="1" t="s">
        <v>27</v>
      </c>
      <c r="KD42">
        <f>'raw data (CT)'!AQ41</f>
        <v>15.911648532477299</v>
      </c>
      <c r="KE42">
        <f t="shared" si="137"/>
        <v>20.149562891563207</v>
      </c>
      <c r="KF42">
        <f t="shared" si="232"/>
        <v>4.2379143590859076</v>
      </c>
      <c r="KG42">
        <v>2</v>
      </c>
      <c r="KH42">
        <f t="shared" si="83"/>
        <v>18.868585370532784</v>
      </c>
      <c r="KJ42" s="1" t="s">
        <v>27</v>
      </c>
      <c r="KK42">
        <f>'raw data (CT)'!AR41</f>
        <v>9.6601342533628909</v>
      </c>
      <c r="KL42">
        <f t="shared" si="138"/>
        <v>11.001191089594538</v>
      </c>
      <c r="KM42">
        <f t="shared" si="233"/>
        <v>1.3410568362316475</v>
      </c>
      <c r="KN42">
        <v>2</v>
      </c>
      <c r="KO42">
        <f t="shared" si="85"/>
        <v>2.53336830973854</v>
      </c>
      <c r="KQ42" s="1" t="s">
        <v>27</v>
      </c>
      <c r="KR42">
        <f>'raw data (CT)'!AS41</f>
        <v>16.599591059048802</v>
      </c>
      <c r="KS42">
        <f t="shared" si="139"/>
        <v>22.871235492608644</v>
      </c>
      <c r="KT42">
        <f t="shared" si="234"/>
        <v>6.2716444335598425</v>
      </c>
      <c r="KU42">
        <v>2</v>
      </c>
      <c r="KV42">
        <f t="shared" si="87"/>
        <v>77.259714088954738</v>
      </c>
      <c r="KX42" s="1" t="s">
        <v>27</v>
      </c>
      <c r="KY42">
        <f>'raw data (CT)'!AT41</f>
        <v>11.173113674768</v>
      </c>
      <c r="KZ42">
        <f t="shared" si="140"/>
        <v>11.215127772608364</v>
      </c>
      <c r="LA42">
        <f t="shared" si="235"/>
        <v>4.2014097840363362E-2</v>
      </c>
      <c r="LB42">
        <v>2</v>
      </c>
      <c r="LC42">
        <f t="shared" si="89"/>
        <v>1.0295501440235526</v>
      </c>
      <c r="LE42" s="1" t="s">
        <v>27</v>
      </c>
      <c r="LF42">
        <f>'raw data (CT)'!AU41</f>
        <v>16.606722255678299</v>
      </c>
      <c r="LG42">
        <f t="shared" si="141"/>
        <v>23.320749146720665</v>
      </c>
      <c r="LH42">
        <f t="shared" si="236"/>
        <v>6.7140268910423657</v>
      </c>
      <c r="LI42">
        <v>2</v>
      </c>
      <c r="LJ42">
        <f t="shared" si="91"/>
        <v>104.98408946065088</v>
      </c>
      <c r="LL42" s="1" t="s">
        <v>27</v>
      </c>
      <c r="LM42">
        <f>'raw data (CT)'!AV41</f>
        <v>16.445388244840998</v>
      </c>
      <c r="LN42">
        <f t="shared" si="142"/>
        <v>20.718054461687025</v>
      </c>
      <c r="LO42">
        <f t="shared" si="237"/>
        <v>4.2726662168460265</v>
      </c>
      <c r="LP42">
        <v>2</v>
      </c>
      <c r="LQ42">
        <f t="shared" si="93"/>
        <v>19.328613092494791</v>
      </c>
      <c r="LS42" s="1" t="s">
        <v>27</v>
      </c>
      <c r="LT42">
        <f>'raw data (CT)'!AW41</f>
        <v>11.960286959715599</v>
      </c>
      <c r="LU42">
        <f t="shared" si="143"/>
        <v>12.69034893700203</v>
      </c>
      <c r="LV42">
        <f t="shared" si="238"/>
        <v>0.73006197728643052</v>
      </c>
      <c r="LW42">
        <v>2</v>
      </c>
      <c r="LX42">
        <f t="shared" si="95"/>
        <v>1.6587103472686777</v>
      </c>
    </row>
    <row r="43" spans="2:336" x14ac:dyDescent="0.25">
      <c r="C43"/>
      <c r="J43"/>
      <c r="Q43"/>
      <c r="X43"/>
      <c r="AE43"/>
      <c r="AL43"/>
      <c r="AS43"/>
      <c r="AZ43"/>
      <c r="BG43"/>
      <c r="BN43"/>
      <c r="BU43"/>
      <c r="CB43"/>
      <c r="CI43"/>
      <c r="CP43"/>
      <c r="CW43"/>
      <c r="DD43"/>
      <c r="DK43"/>
      <c r="DR43"/>
      <c r="DY43"/>
      <c r="EF43"/>
      <c r="EM43"/>
      <c r="ET43"/>
      <c r="FA43"/>
      <c r="FH43"/>
      <c r="FO43"/>
      <c r="FV43"/>
      <c r="GC43"/>
      <c r="GJ43"/>
      <c r="GQ43"/>
      <c r="GX43"/>
      <c r="HE43"/>
      <c r="HL43"/>
      <c r="HS43"/>
      <c r="HZ43"/>
      <c r="IG43"/>
      <c r="IN43"/>
      <c r="IU43"/>
      <c r="JB43"/>
      <c r="JI43"/>
      <c r="JP43"/>
      <c r="JW43"/>
      <c r="KD43"/>
      <c r="KK43"/>
      <c r="KR43"/>
      <c r="KY43"/>
      <c r="LF43"/>
      <c r="LM43"/>
      <c r="LT43"/>
    </row>
    <row r="44" spans="2:336" x14ac:dyDescent="0.25">
      <c r="C44"/>
      <c r="J44"/>
      <c r="Q44"/>
      <c r="X44"/>
      <c r="AE44"/>
      <c r="AL44"/>
      <c r="AS44"/>
      <c r="AZ44"/>
      <c r="BG44"/>
      <c r="BN44"/>
      <c r="BU44"/>
      <c r="CB44"/>
      <c r="CI44"/>
      <c r="CP44"/>
      <c r="CW44"/>
      <c r="DD44"/>
      <c r="DK44"/>
      <c r="DR44"/>
      <c r="DY44"/>
      <c r="EF44"/>
      <c r="EM44"/>
      <c r="ET44"/>
      <c r="FA44"/>
      <c r="FH44"/>
      <c r="FO44"/>
      <c r="FV44"/>
      <c r="GC44"/>
      <c r="GJ44"/>
      <c r="GQ44"/>
      <c r="GX44"/>
      <c r="HE44"/>
      <c r="HL44"/>
      <c r="HS44"/>
      <c r="HZ44"/>
      <c r="IG44"/>
      <c r="IN44"/>
      <c r="IU44"/>
      <c r="JB44"/>
      <c r="JI44"/>
      <c r="JP44"/>
      <c r="JW44"/>
      <c r="KD44"/>
      <c r="KK44"/>
      <c r="KR44"/>
      <c r="KY44"/>
      <c r="LF44"/>
      <c r="LM44"/>
      <c r="LT44"/>
    </row>
    <row r="45" spans="2:336" x14ac:dyDescent="0.25">
      <c r="C45"/>
      <c r="J45"/>
      <c r="Q45"/>
      <c r="X45"/>
      <c r="AE45"/>
      <c r="AL45"/>
      <c r="AS45"/>
      <c r="AZ45"/>
      <c r="BG45"/>
      <c r="BN45"/>
      <c r="BU45"/>
      <c r="CB45"/>
      <c r="CI45"/>
      <c r="CP45"/>
      <c r="CW45"/>
      <c r="DD45"/>
      <c r="DK45"/>
      <c r="DR45"/>
      <c r="DY45"/>
      <c r="EF45"/>
      <c r="EM45"/>
      <c r="ET45"/>
      <c r="FA45"/>
      <c r="FH45"/>
      <c r="FO45"/>
      <c r="FV45"/>
      <c r="GC45"/>
      <c r="GJ45"/>
      <c r="GQ45"/>
      <c r="GX45"/>
      <c r="HE45"/>
      <c r="HL45"/>
      <c r="HS45"/>
      <c r="HZ45"/>
      <c r="IG45"/>
      <c r="IN45"/>
      <c r="IU45"/>
      <c r="JB45"/>
      <c r="JI45"/>
      <c r="JP45"/>
      <c r="JW45"/>
      <c r="KD45"/>
      <c r="KK45"/>
      <c r="KR45"/>
      <c r="KY45"/>
      <c r="LF45"/>
      <c r="LM45"/>
      <c r="LT45"/>
    </row>
    <row r="46" spans="2:336" x14ac:dyDescent="0.25">
      <c r="C46"/>
      <c r="J46"/>
      <c r="Q46"/>
      <c r="X46"/>
      <c r="AE46"/>
      <c r="AL46"/>
      <c r="AS46"/>
      <c r="AZ46"/>
      <c r="BG46"/>
      <c r="BN46"/>
      <c r="BU46"/>
      <c r="CB46"/>
      <c r="CI46"/>
      <c r="CP46"/>
      <c r="CW46"/>
      <c r="DD46"/>
      <c r="DK46"/>
      <c r="DR46"/>
      <c r="DY46"/>
      <c r="EF46"/>
      <c r="EM46"/>
      <c r="ET46"/>
      <c r="FA46"/>
      <c r="FH46"/>
      <c r="FO46"/>
      <c r="FV46"/>
      <c r="GC46"/>
      <c r="GJ46"/>
      <c r="GQ46"/>
      <c r="GX46"/>
      <c r="HE46"/>
      <c r="HL46"/>
      <c r="HS46"/>
      <c r="HZ46"/>
      <c r="IG46"/>
      <c r="IN46"/>
      <c r="IU46"/>
      <c r="JB46"/>
      <c r="JI46"/>
      <c r="JP46"/>
      <c r="JW46"/>
      <c r="KD46"/>
      <c r="KK46"/>
      <c r="KR46"/>
      <c r="KY46"/>
      <c r="LF46"/>
      <c r="LM46"/>
      <c r="LT46"/>
    </row>
    <row r="47" spans="2:336" x14ac:dyDescent="0.25">
      <c r="C47"/>
      <c r="J47"/>
      <c r="Q47"/>
      <c r="X47"/>
      <c r="AE47"/>
      <c r="AL47"/>
      <c r="AS47"/>
      <c r="AZ47"/>
      <c r="BG47"/>
      <c r="BN47"/>
      <c r="BU47"/>
      <c r="CB47"/>
      <c r="CI47"/>
      <c r="CP47"/>
      <c r="CW47"/>
      <c r="DD47"/>
      <c r="DK47"/>
      <c r="DR47"/>
      <c r="DY47"/>
      <c r="EF47"/>
      <c r="EM47"/>
      <c r="ET47"/>
      <c r="FA47"/>
      <c r="FH47"/>
      <c r="FO47"/>
      <c r="FV47"/>
      <c r="GC47"/>
      <c r="GJ47"/>
      <c r="GQ47"/>
      <c r="GX47"/>
      <c r="HE47"/>
      <c r="HL47"/>
      <c r="HS47"/>
      <c r="HZ47"/>
      <c r="IG47"/>
      <c r="IN47"/>
      <c r="IU47"/>
      <c r="JB47"/>
      <c r="JI47"/>
      <c r="JP47"/>
      <c r="JW47"/>
      <c r="KD47"/>
      <c r="KK47"/>
      <c r="KR47"/>
      <c r="KY47"/>
      <c r="LF47"/>
      <c r="LM47"/>
      <c r="LT47"/>
    </row>
    <row r="48" spans="2:336" x14ac:dyDescent="0.25">
      <c r="C48"/>
      <c r="J48"/>
      <c r="Q48"/>
      <c r="X48"/>
      <c r="AE48"/>
      <c r="AL48"/>
      <c r="AS48"/>
      <c r="AZ48"/>
      <c r="BG48"/>
      <c r="BN48"/>
      <c r="BU48"/>
      <c r="CB48"/>
      <c r="CI48"/>
      <c r="CP48"/>
      <c r="CW48"/>
      <c r="DD48"/>
      <c r="DK48"/>
      <c r="DR48"/>
      <c r="DY48"/>
      <c r="EF48"/>
      <c r="EM48"/>
      <c r="ET48"/>
      <c r="FA48"/>
      <c r="FH48"/>
      <c r="FO48"/>
      <c r="FV48"/>
      <c r="GC48"/>
      <c r="GJ48"/>
      <c r="GQ48"/>
      <c r="GX48"/>
      <c r="HE48"/>
      <c r="HL48"/>
      <c r="HS48"/>
      <c r="HZ48"/>
      <c r="IG48"/>
      <c r="IN48"/>
      <c r="IU48"/>
      <c r="JB48"/>
      <c r="JI48"/>
      <c r="JP48"/>
      <c r="JW48"/>
      <c r="KD48"/>
      <c r="KK48"/>
      <c r="KR48"/>
      <c r="KY48"/>
      <c r="LF48"/>
      <c r="LM48"/>
      <c r="LT48"/>
    </row>
    <row r="49" spans="3:332" x14ac:dyDescent="0.25">
      <c r="C49"/>
      <c r="J49"/>
      <c r="Q49"/>
      <c r="X49"/>
      <c r="AE49"/>
      <c r="AL49"/>
      <c r="AS49"/>
      <c r="AZ49"/>
      <c r="BG49"/>
      <c r="BN49"/>
      <c r="BU49"/>
      <c r="CB49"/>
      <c r="CI49"/>
      <c r="CP49"/>
      <c r="CW49"/>
      <c r="DD49"/>
      <c r="DK49"/>
      <c r="DR49"/>
      <c r="DY49"/>
      <c r="EF49"/>
      <c r="EM49"/>
      <c r="ET49"/>
      <c r="FA49"/>
      <c r="FH49"/>
      <c r="FO49"/>
      <c r="FV49"/>
      <c r="GC49"/>
      <c r="GJ49"/>
      <c r="GQ49"/>
      <c r="GX49"/>
      <c r="HE49"/>
      <c r="HL49"/>
      <c r="HS49"/>
      <c r="HZ49"/>
      <c r="IG49"/>
      <c r="IN49"/>
      <c r="IU49"/>
      <c r="JB49"/>
      <c r="JI49"/>
      <c r="JP49"/>
      <c r="JW49"/>
      <c r="KD49"/>
      <c r="KK49"/>
      <c r="KR49"/>
      <c r="KY49"/>
      <c r="LF49"/>
      <c r="LM49"/>
      <c r="LT49"/>
    </row>
    <row r="50" spans="3:332" x14ac:dyDescent="0.25">
      <c r="C50"/>
      <c r="J50"/>
      <c r="Q50"/>
      <c r="X50"/>
      <c r="AE50"/>
      <c r="AL50"/>
      <c r="AS50"/>
      <c r="AZ50"/>
      <c r="BG50"/>
      <c r="BN50"/>
      <c r="BU50"/>
      <c r="CB50"/>
      <c r="CI50"/>
      <c r="CP50"/>
      <c r="CW50"/>
      <c r="DD50"/>
      <c r="DK50"/>
      <c r="DR50"/>
      <c r="DY50"/>
      <c r="EF50"/>
      <c r="EM50"/>
      <c r="ET50"/>
      <c r="FA50"/>
      <c r="FH50"/>
      <c r="FO50"/>
      <c r="FV50"/>
      <c r="GC50"/>
      <c r="GJ50"/>
      <c r="GQ50"/>
      <c r="GX50"/>
      <c r="HE50"/>
      <c r="HL50"/>
      <c r="HS50"/>
      <c r="HZ50"/>
      <c r="IG50"/>
      <c r="IN50"/>
      <c r="IU50"/>
      <c r="JB50"/>
      <c r="JI50"/>
      <c r="JP50"/>
      <c r="JW50"/>
      <c r="KD50"/>
      <c r="KK50"/>
      <c r="KR50"/>
      <c r="KY50"/>
      <c r="LF50"/>
      <c r="LM50"/>
      <c r="LT50"/>
    </row>
    <row r="51" spans="3:332" x14ac:dyDescent="0.25">
      <c r="C51"/>
      <c r="J51"/>
      <c r="Q51"/>
      <c r="X51"/>
      <c r="AE51"/>
      <c r="AL51"/>
      <c r="AS51"/>
      <c r="AZ51"/>
      <c r="BG51"/>
      <c r="BN51"/>
      <c r="BU51"/>
      <c r="CB51"/>
      <c r="CI51"/>
      <c r="CP51"/>
      <c r="CW51"/>
      <c r="DD51"/>
      <c r="DK51"/>
      <c r="DR51"/>
      <c r="DY51"/>
      <c r="EF51"/>
      <c r="EM51"/>
      <c r="ET51"/>
      <c r="FA51"/>
      <c r="FH51"/>
      <c r="FO51"/>
      <c r="FV51"/>
      <c r="GC51"/>
      <c r="GJ51"/>
      <c r="GQ51"/>
      <c r="GX51"/>
      <c r="HE51"/>
      <c r="HL51"/>
      <c r="HS51"/>
      <c r="HZ51"/>
      <c r="IG51"/>
      <c r="IN51"/>
      <c r="IU51"/>
      <c r="JB51"/>
      <c r="JI51"/>
      <c r="JP51"/>
      <c r="JW51"/>
      <c r="KD51"/>
      <c r="KK51"/>
      <c r="KR51"/>
      <c r="KY51"/>
      <c r="LF51"/>
      <c r="LM51"/>
      <c r="LT51"/>
    </row>
    <row r="52" spans="3:332" x14ac:dyDescent="0.25">
      <c r="C52"/>
      <c r="J52"/>
      <c r="Q52"/>
      <c r="X52"/>
      <c r="AE52"/>
      <c r="AL52"/>
      <c r="AS52"/>
      <c r="AZ52"/>
      <c r="BG52"/>
      <c r="BN52"/>
      <c r="BU52"/>
      <c r="CB52"/>
      <c r="CI52"/>
      <c r="CP52"/>
      <c r="CW52"/>
      <c r="DD52"/>
      <c r="DK52"/>
      <c r="DR52"/>
      <c r="DY52"/>
      <c r="EF52"/>
      <c r="EM52"/>
      <c r="ET52"/>
      <c r="FA52"/>
      <c r="FH52"/>
      <c r="FO52"/>
      <c r="FV52"/>
      <c r="GC52"/>
      <c r="GJ52"/>
      <c r="GQ52"/>
      <c r="GX52"/>
      <c r="HE52"/>
      <c r="HL52"/>
      <c r="HS52"/>
      <c r="HZ52"/>
      <c r="IG52"/>
      <c r="IN52"/>
      <c r="IU52"/>
      <c r="JB52"/>
      <c r="JI52"/>
      <c r="JP52"/>
      <c r="JW52"/>
      <c r="KD52"/>
      <c r="KK52"/>
      <c r="KR52"/>
      <c r="KY52"/>
      <c r="LF52"/>
      <c r="LM52"/>
      <c r="LT52"/>
    </row>
    <row r="53" spans="3:332" x14ac:dyDescent="0.25">
      <c r="C53"/>
      <c r="J53"/>
      <c r="Q53"/>
      <c r="X53"/>
      <c r="AE53"/>
      <c r="AL53"/>
      <c r="AS53"/>
      <c r="AZ53"/>
      <c r="BG53"/>
      <c r="BN53"/>
      <c r="BU53"/>
      <c r="CB53"/>
      <c r="CI53"/>
      <c r="CP53"/>
      <c r="CW53"/>
      <c r="DD53"/>
      <c r="DK53"/>
      <c r="DR53"/>
      <c r="DY53"/>
      <c r="EF53"/>
      <c r="EM53"/>
      <c r="ET53"/>
      <c r="FA53"/>
      <c r="FH53"/>
      <c r="FO53"/>
      <c r="FV53"/>
      <c r="GC53"/>
      <c r="GJ53"/>
      <c r="GQ53"/>
      <c r="GX53"/>
      <c r="HE53"/>
      <c r="HL53"/>
      <c r="HS53"/>
      <c r="HZ53"/>
      <c r="IG53"/>
      <c r="IN53"/>
      <c r="IU53"/>
      <c r="JB53"/>
      <c r="JI53"/>
      <c r="JP53"/>
      <c r="JW53"/>
      <c r="KD53"/>
      <c r="KK53"/>
      <c r="KR53"/>
      <c r="KY53"/>
      <c r="LF53"/>
      <c r="LM53"/>
      <c r="LT53"/>
    </row>
    <row r="54" spans="3:332" x14ac:dyDescent="0.25">
      <c r="C54"/>
      <c r="J54"/>
      <c r="Q54"/>
      <c r="X54"/>
      <c r="AE54"/>
      <c r="AL54"/>
      <c r="AS54"/>
      <c r="AZ54"/>
      <c r="BG54"/>
      <c r="BN54"/>
      <c r="BU54"/>
      <c r="CB54"/>
      <c r="CI54"/>
      <c r="CP54"/>
      <c r="CW54"/>
      <c r="DD54"/>
      <c r="DK54"/>
      <c r="DR54"/>
      <c r="DY54"/>
      <c r="EF54"/>
      <c r="EM54"/>
      <c r="ET54"/>
      <c r="FA54"/>
      <c r="FH54"/>
      <c r="FO54"/>
      <c r="FV54"/>
      <c r="GC54"/>
      <c r="GJ54"/>
      <c r="GQ54"/>
      <c r="GX54"/>
      <c r="HE54"/>
      <c r="HL54"/>
      <c r="HS54"/>
      <c r="HZ54"/>
      <c r="IG54"/>
      <c r="IN54"/>
      <c r="IU54"/>
      <c r="JB54"/>
      <c r="JI54"/>
      <c r="JP54"/>
      <c r="JW54"/>
      <c r="KD54"/>
      <c r="KK54"/>
      <c r="KR54"/>
      <c r="KY54"/>
      <c r="LF54"/>
      <c r="LM54"/>
      <c r="LT54"/>
    </row>
    <row r="55" spans="3:332" x14ac:dyDescent="0.25">
      <c r="C55"/>
      <c r="J55"/>
      <c r="Q55"/>
      <c r="X55"/>
      <c r="AE55"/>
      <c r="AL55"/>
      <c r="AS55"/>
      <c r="AZ55"/>
      <c r="BG55"/>
      <c r="BN55"/>
      <c r="BU55"/>
      <c r="CB55"/>
      <c r="CI55"/>
      <c r="CP55"/>
      <c r="CW55"/>
      <c r="DD55"/>
      <c r="DK55"/>
      <c r="DR55"/>
      <c r="DY55"/>
      <c r="EF55"/>
      <c r="EM55"/>
      <c r="ET55"/>
      <c r="FA55"/>
      <c r="FH55"/>
      <c r="FO55"/>
      <c r="FV55"/>
      <c r="GC55"/>
      <c r="GJ55"/>
      <c r="GQ55"/>
      <c r="GX55"/>
      <c r="HE55"/>
      <c r="HL55"/>
      <c r="HS55"/>
      <c r="HZ55"/>
      <c r="IG55"/>
      <c r="IN55"/>
      <c r="IU55"/>
      <c r="JB55"/>
      <c r="JI55"/>
      <c r="JP55"/>
      <c r="JW55"/>
      <c r="KD55"/>
      <c r="KK55"/>
      <c r="KR55"/>
      <c r="KY55"/>
      <c r="LF55"/>
      <c r="LM55"/>
      <c r="LT55"/>
    </row>
    <row r="56" spans="3:332" x14ac:dyDescent="0.25">
      <c r="C56"/>
      <c r="J56"/>
      <c r="Q56"/>
      <c r="X56"/>
      <c r="AE56"/>
      <c r="AL56"/>
      <c r="AS56"/>
      <c r="AZ56"/>
      <c r="BG56"/>
      <c r="BN56"/>
      <c r="BU56"/>
      <c r="CB56"/>
      <c r="CI56"/>
      <c r="CP56"/>
      <c r="CW56"/>
      <c r="DD56"/>
      <c r="DK56"/>
      <c r="DR56"/>
      <c r="DY56"/>
      <c r="EF56"/>
      <c r="EM56"/>
      <c r="ET56"/>
      <c r="FA56"/>
      <c r="FH56"/>
      <c r="FO56"/>
      <c r="FV56"/>
      <c r="GC56"/>
      <c r="GJ56"/>
      <c r="GQ56"/>
      <c r="GX56"/>
      <c r="HE56"/>
      <c r="HL56"/>
      <c r="HS56"/>
      <c r="HZ56"/>
      <c r="IG56"/>
      <c r="IN56"/>
      <c r="IU56"/>
      <c r="JB56"/>
      <c r="JI56"/>
      <c r="JP56"/>
      <c r="JW56"/>
      <c r="KD56"/>
      <c r="KK56"/>
      <c r="KR56"/>
      <c r="KY56"/>
      <c r="LF56"/>
      <c r="LM56"/>
      <c r="LT56"/>
    </row>
    <row r="57" spans="3:332" x14ac:dyDescent="0.25">
      <c r="C57"/>
      <c r="J57"/>
      <c r="Q57"/>
      <c r="X57"/>
      <c r="AE57"/>
      <c r="AL57"/>
      <c r="AS57"/>
      <c r="AZ57"/>
      <c r="BG57"/>
      <c r="BN57"/>
      <c r="BU57"/>
      <c r="CB57"/>
      <c r="CI57"/>
      <c r="CP57"/>
      <c r="CW57"/>
      <c r="DD57"/>
      <c r="DK57"/>
      <c r="DR57"/>
      <c r="DY57"/>
      <c r="EF57"/>
      <c r="EM57"/>
      <c r="ET57"/>
      <c r="FA57"/>
      <c r="FH57"/>
      <c r="FO57"/>
      <c r="FV57"/>
      <c r="GC57"/>
      <c r="GJ57"/>
      <c r="GQ57"/>
      <c r="GX57"/>
      <c r="HE57"/>
      <c r="HL57"/>
      <c r="HS57"/>
      <c r="HZ57"/>
      <c r="IG57"/>
      <c r="IN57"/>
      <c r="IU57"/>
      <c r="JB57"/>
      <c r="JI57"/>
      <c r="JP57"/>
      <c r="JW57"/>
      <c r="KD57"/>
      <c r="KK57"/>
      <c r="KR57"/>
      <c r="KY57"/>
      <c r="LF57"/>
      <c r="LM57"/>
      <c r="LT57"/>
    </row>
    <row r="58" spans="3:332" x14ac:dyDescent="0.25">
      <c r="C58"/>
      <c r="J58"/>
      <c r="Q58"/>
      <c r="X58"/>
      <c r="AE58"/>
      <c r="AL58"/>
      <c r="AS58"/>
      <c r="AZ58"/>
      <c r="BG58"/>
      <c r="BN58"/>
      <c r="BU58"/>
      <c r="CB58"/>
      <c r="CI58"/>
      <c r="CP58"/>
      <c r="CW58"/>
      <c r="DD58"/>
      <c r="DK58"/>
      <c r="DR58"/>
      <c r="DY58"/>
      <c r="EF58"/>
      <c r="EM58"/>
      <c r="ET58"/>
      <c r="FA58"/>
      <c r="FH58"/>
      <c r="FO58"/>
      <c r="FV58"/>
      <c r="GC58"/>
      <c r="GJ58"/>
      <c r="GQ58"/>
      <c r="GX58"/>
      <c r="HE58"/>
      <c r="HL58"/>
      <c r="HS58"/>
      <c r="HZ58"/>
      <c r="IG58"/>
      <c r="IN58"/>
      <c r="IU58"/>
      <c r="JB58"/>
      <c r="JI58"/>
      <c r="JP58"/>
      <c r="JW58"/>
      <c r="KD58"/>
      <c r="KK58"/>
      <c r="KR58"/>
      <c r="KY58"/>
      <c r="LF58"/>
      <c r="LM58"/>
      <c r="LT58"/>
    </row>
    <row r="59" spans="3:332" x14ac:dyDescent="0.25">
      <c r="C59"/>
      <c r="J59"/>
      <c r="Q59"/>
      <c r="X59"/>
      <c r="AE59"/>
      <c r="AL59"/>
      <c r="AS59"/>
      <c r="AZ59"/>
      <c r="BG59"/>
      <c r="BN59"/>
      <c r="BU59"/>
      <c r="CB59"/>
      <c r="CI59"/>
      <c r="CP59"/>
      <c r="CW59"/>
      <c r="DD59"/>
      <c r="DK59"/>
      <c r="DR59"/>
      <c r="DY59"/>
      <c r="EF59"/>
      <c r="EM59"/>
      <c r="ET59"/>
      <c r="FA59"/>
      <c r="FH59"/>
      <c r="FO59"/>
      <c r="FV59"/>
      <c r="GC59"/>
      <c r="GJ59"/>
      <c r="GQ59"/>
      <c r="GX59"/>
      <c r="HE59"/>
      <c r="HL59"/>
      <c r="HS59"/>
      <c r="HZ59"/>
      <c r="IG59"/>
      <c r="IN59"/>
      <c r="IU59"/>
      <c r="JB59"/>
      <c r="JI59"/>
      <c r="JP59"/>
      <c r="JW59"/>
      <c r="KD59"/>
      <c r="KK59"/>
      <c r="KR59"/>
      <c r="KY59"/>
      <c r="LF59"/>
      <c r="LM59"/>
      <c r="LT59"/>
    </row>
    <row r="60" spans="3:332" x14ac:dyDescent="0.25">
      <c r="C60"/>
      <c r="J60"/>
      <c r="Q60"/>
      <c r="X60"/>
      <c r="AE60"/>
      <c r="AL60"/>
      <c r="AS60"/>
      <c r="AZ60"/>
      <c r="BG60"/>
      <c r="BN60"/>
      <c r="BU60"/>
      <c r="CB60"/>
      <c r="CI60"/>
      <c r="CP60"/>
      <c r="CW60"/>
      <c r="DD60"/>
      <c r="DK60"/>
      <c r="DR60"/>
      <c r="DY60"/>
      <c r="EF60"/>
      <c r="EM60"/>
      <c r="ET60"/>
      <c r="FA60"/>
      <c r="FH60"/>
      <c r="FO60"/>
      <c r="FV60"/>
      <c r="GC60"/>
      <c r="GJ60"/>
      <c r="GQ60"/>
      <c r="GX60"/>
      <c r="HE60"/>
      <c r="HL60"/>
      <c r="HS60"/>
      <c r="HZ60"/>
      <c r="IG60"/>
      <c r="IN60"/>
      <c r="IU60"/>
      <c r="JB60"/>
      <c r="JI60"/>
      <c r="JP60"/>
      <c r="JW60"/>
      <c r="KD60"/>
      <c r="KK60"/>
      <c r="KR60"/>
      <c r="KY60"/>
      <c r="LF60"/>
      <c r="LM60"/>
      <c r="LT60"/>
    </row>
    <row r="61" spans="3:332" x14ac:dyDescent="0.25">
      <c r="C61"/>
      <c r="J61"/>
      <c r="Q61"/>
      <c r="X61"/>
      <c r="AE61"/>
      <c r="AL61"/>
      <c r="AS61"/>
      <c r="AZ61"/>
      <c r="BG61"/>
      <c r="BN61"/>
      <c r="BU61"/>
      <c r="CB61"/>
      <c r="CI61"/>
      <c r="CP61"/>
      <c r="CW61"/>
      <c r="DD61"/>
      <c r="DK61"/>
      <c r="DR61"/>
      <c r="DY61"/>
      <c r="EF61"/>
      <c r="EM61"/>
      <c r="ET61"/>
      <c r="FA61"/>
      <c r="FH61"/>
      <c r="FO61"/>
      <c r="FV61"/>
      <c r="GC61"/>
      <c r="GJ61"/>
      <c r="GQ61"/>
      <c r="GX61"/>
      <c r="HE61"/>
      <c r="HL61"/>
      <c r="HS61"/>
      <c r="HZ61"/>
      <c r="IG61"/>
      <c r="IN61"/>
      <c r="IU61"/>
      <c r="JB61"/>
      <c r="JI61"/>
      <c r="JP61"/>
      <c r="JW61"/>
      <c r="KD61"/>
      <c r="KK61"/>
      <c r="KR61"/>
      <c r="KY61"/>
      <c r="LF61"/>
      <c r="LM61"/>
      <c r="LT61"/>
    </row>
    <row r="62" spans="3:332" x14ac:dyDescent="0.25">
      <c r="C62"/>
      <c r="J62"/>
      <c r="Q62"/>
      <c r="X62"/>
      <c r="AE62"/>
      <c r="AL62"/>
      <c r="AS62"/>
      <c r="AZ62"/>
      <c r="BG62"/>
      <c r="BN62"/>
      <c r="BU62"/>
      <c r="CB62"/>
      <c r="CI62"/>
      <c r="CP62"/>
      <c r="CW62"/>
      <c r="DD62"/>
      <c r="DK62"/>
      <c r="DR62"/>
      <c r="DY62"/>
      <c r="EF62"/>
      <c r="EM62"/>
      <c r="ET62"/>
      <c r="FA62"/>
      <c r="FH62"/>
      <c r="FO62"/>
      <c r="FV62"/>
      <c r="GC62"/>
      <c r="GJ62"/>
      <c r="GQ62"/>
      <c r="GX62"/>
      <c r="HE62"/>
      <c r="HL62"/>
      <c r="HS62"/>
      <c r="HZ62"/>
      <c r="IG62"/>
      <c r="IN62"/>
      <c r="IU62"/>
      <c r="JB62"/>
      <c r="JI62"/>
      <c r="JP62"/>
      <c r="JW62"/>
      <c r="KD62"/>
      <c r="KK62"/>
      <c r="KR62"/>
      <c r="KY62"/>
      <c r="LF62"/>
      <c r="LM62"/>
      <c r="LT62"/>
    </row>
    <row r="63" spans="3:332" x14ac:dyDescent="0.25">
      <c r="C63"/>
      <c r="J63"/>
      <c r="Q63"/>
      <c r="X63"/>
      <c r="AE63"/>
      <c r="AL63"/>
      <c r="AS63"/>
      <c r="AZ63"/>
      <c r="BG63"/>
      <c r="BN63"/>
      <c r="BU63"/>
      <c r="CB63"/>
      <c r="CI63"/>
      <c r="CP63"/>
      <c r="CW63"/>
      <c r="DD63"/>
      <c r="DK63"/>
      <c r="DR63"/>
      <c r="DY63"/>
      <c r="EF63"/>
      <c r="EM63"/>
      <c r="ET63"/>
      <c r="FA63"/>
      <c r="FH63"/>
      <c r="FO63"/>
      <c r="FV63"/>
      <c r="GC63"/>
      <c r="GJ63"/>
      <c r="GQ63"/>
      <c r="GX63"/>
      <c r="HE63"/>
      <c r="HL63"/>
      <c r="HS63"/>
      <c r="HZ63"/>
      <c r="IG63"/>
      <c r="IN63"/>
      <c r="IU63"/>
      <c r="JB63"/>
      <c r="JI63"/>
      <c r="JP63"/>
      <c r="JW63"/>
      <c r="KD63"/>
      <c r="KK63"/>
      <c r="KR63"/>
      <c r="KY63"/>
      <c r="LF63"/>
      <c r="LM63"/>
      <c r="LT63"/>
    </row>
    <row r="64" spans="3:332" x14ac:dyDescent="0.25">
      <c r="C64"/>
      <c r="J64"/>
      <c r="Q64"/>
      <c r="X64"/>
      <c r="AE64"/>
      <c r="AL64"/>
      <c r="AS64"/>
      <c r="AZ64"/>
      <c r="BG64"/>
      <c r="BN64"/>
      <c r="BU64"/>
      <c r="CB64"/>
      <c r="CI64"/>
      <c r="CP64"/>
      <c r="CW64"/>
      <c r="DD64"/>
      <c r="DK64"/>
      <c r="DR64"/>
      <c r="DY64"/>
      <c r="EF64"/>
      <c r="EM64"/>
      <c r="ET64"/>
      <c r="FA64"/>
      <c r="FH64"/>
      <c r="FO64"/>
      <c r="FV64"/>
      <c r="GC64"/>
      <c r="GJ64"/>
      <c r="GQ64"/>
      <c r="GX64"/>
      <c r="HE64"/>
      <c r="HL64"/>
      <c r="HS64"/>
      <c r="HZ64"/>
      <c r="IG64"/>
      <c r="IN64"/>
      <c r="IU64"/>
      <c r="JB64"/>
      <c r="JI64"/>
      <c r="JP64"/>
      <c r="JW64"/>
      <c r="KD64"/>
      <c r="KK64"/>
      <c r="KR64"/>
      <c r="KY64"/>
      <c r="LF64"/>
      <c r="LM64"/>
      <c r="LT64"/>
    </row>
    <row r="65" spans="3:332" x14ac:dyDescent="0.25">
      <c r="C65"/>
      <c r="J65"/>
      <c r="Q65"/>
      <c r="X65"/>
      <c r="AE65"/>
      <c r="AL65"/>
      <c r="AS65"/>
      <c r="AZ65"/>
      <c r="BG65"/>
      <c r="BN65"/>
      <c r="BU65"/>
      <c r="CB65"/>
      <c r="CI65"/>
      <c r="CP65"/>
      <c r="CW65"/>
      <c r="DD65"/>
      <c r="DK65"/>
      <c r="DR65"/>
      <c r="DY65"/>
      <c r="EF65"/>
      <c r="EM65"/>
      <c r="ET65"/>
      <c r="FA65"/>
      <c r="FH65"/>
      <c r="FO65"/>
      <c r="FV65"/>
      <c r="GC65"/>
      <c r="GJ65"/>
      <c r="GQ65"/>
      <c r="GX65"/>
      <c r="HE65"/>
      <c r="HL65"/>
      <c r="HS65"/>
      <c r="HZ65"/>
      <c r="IG65"/>
      <c r="IN65"/>
      <c r="IU65"/>
      <c r="JB65"/>
      <c r="JI65"/>
      <c r="JP65"/>
      <c r="JW65"/>
      <c r="KD65"/>
      <c r="KK65"/>
      <c r="KR65"/>
      <c r="KY65"/>
      <c r="LF65"/>
      <c r="LM65"/>
      <c r="LT65"/>
    </row>
    <row r="66" spans="3:332" x14ac:dyDescent="0.25">
      <c r="C66"/>
      <c r="J66"/>
      <c r="Q66"/>
      <c r="X66"/>
      <c r="AE66"/>
      <c r="AL66"/>
      <c r="AS66"/>
      <c r="AZ66"/>
      <c r="BG66"/>
      <c r="BN66"/>
      <c r="BU66"/>
      <c r="CB66"/>
      <c r="CI66"/>
      <c r="CP66"/>
      <c r="CW66"/>
      <c r="DD66"/>
      <c r="DK66"/>
      <c r="DR66"/>
      <c r="DY66"/>
      <c r="EF66"/>
      <c r="EM66"/>
      <c r="ET66"/>
      <c r="FA66"/>
      <c r="FH66"/>
      <c r="FO66"/>
      <c r="FV66"/>
      <c r="GC66"/>
      <c r="GJ66"/>
      <c r="GQ66"/>
      <c r="GX66"/>
      <c r="HE66"/>
      <c r="HL66"/>
      <c r="HS66"/>
      <c r="HZ66"/>
      <c r="IG66"/>
      <c r="IN66"/>
      <c r="IU66"/>
      <c r="JB66"/>
      <c r="JI66"/>
      <c r="JP66"/>
      <c r="JW66"/>
      <c r="KD66"/>
      <c r="KK66"/>
      <c r="KR66"/>
      <c r="KY66"/>
      <c r="LF66"/>
      <c r="LM66"/>
      <c r="LT66"/>
    </row>
    <row r="67" spans="3:332" x14ac:dyDescent="0.25">
      <c r="C67"/>
      <c r="J67"/>
      <c r="Q67"/>
      <c r="X67"/>
      <c r="AE67"/>
      <c r="AL67"/>
      <c r="AS67"/>
      <c r="AZ67"/>
      <c r="BG67"/>
      <c r="BN67"/>
      <c r="BU67"/>
      <c r="CB67"/>
      <c r="CI67"/>
      <c r="CP67"/>
      <c r="CW67"/>
      <c r="DD67"/>
      <c r="DK67"/>
      <c r="DR67"/>
      <c r="DY67"/>
      <c r="EF67"/>
      <c r="EM67"/>
      <c r="ET67"/>
      <c r="FA67"/>
      <c r="FH67"/>
      <c r="FO67"/>
      <c r="FV67"/>
      <c r="GC67"/>
      <c r="GJ67"/>
      <c r="GQ67"/>
      <c r="GX67"/>
      <c r="HE67"/>
      <c r="HL67"/>
      <c r="HS67"/>
      <c r="HZ67"/>
      <c r="IG67"/>
      <c r="IN67"/>
      <c r="IU67"/>
      <c r="JB67"/>
      <c r="JI67"/>
      <c r="JP67"/>
      <c r="JW67"/>
      <c r="KD67"/>
      <c r="KK67"/>
      <c r="KR67"/>
      <c r="KY67"/>
      <c r="LF67"/>
      <c r="LM67"/>
      <c r="LT67"/>
    </row>
    <row r="68" spans="3:332" x14ac:dyDescent="0.25">
      <c r="C68"/>
      <c r="J68"/>
      <c r="Q68"/>
      <c r="X68"/>
      <c r="AE68"/>
      <c r="AL68"/>
      <c r="AS68"/>
      <c r="AZ68"/>
      <c r="BG68"/>
      <c r="BN68"/>
      <c r="BU68"/>
      <c r="CB68"/>
      <c r="CI68"/>
      <c r="CP68"/>
      <c r="CW68"/>
      <c r="DD68"/>
      <c r="DK68"/>
      <c r="DR68"/>
      <c r="DY68"/>
      <c r="EF68"/>
      <c r="EM68"/>
      <c r="ET68"/>
      <c r="FA68"/>
      <c r="FH68"/>
      <c r="FO68"/>
      <c r="FV68"/>
      <c r="GC68"/>
      <c r="GJ68"/>
      <c r="GQ68"/>
      <c r="GX68"/>
      <c r="HE68"/>
      <c r="HL68"/>
      <c r="HS68"/>
      <c r="HZ68"/>
      <c r="IG68"/>
      <c r="IN68"/>
      <c r="IU68"/>
      <c r="JB68"/>
      <c r="JI68"/>
      <c r="JP68"/>
      <c r="JW68"/>
      <c r="KD68"/>
      <c r="KK68"/>
      <c r="KR68"/>
      <c r="KY68"/>
      <c r="LF68"/>
      <c r="LM68"/>
      <c r="LT68"/>
    </row>
    <row r="69" spans="3:332" x14ac:dyDescent="0.25">
      <c r="C69"/>
      <c r="J69"/>
      <c r="Q69"/>
      <c r="X69"/>
      <c r="AE69"/>
      <c r="AL69"/>
      <c r="AS69"/>
      <c r="AZ69"/>
      <c r="BG69"/>
      <c r="BN69"/>
      <c r="BU69"/>
      <c r="CB69"/>
      <c r="CI69"/>
      <c r="CP69"/>
      <c r="CW69"/>
      <c r="DD69"/>
      <c r="DK69"/>
      <c r="DR69"/>
      <c r="DY69"/>
      <c r="EF69"/>
      <c r="EM69"/>
      <c r="ET69"/>
      <c r="FA69"/>
      <c r="FH69"/>
      <c r="FO69"/>
      <c r="FV69"/>
      <c r="GC69"/>
      <c r="GJ69"/>
      <c r="GQ69"/>
      <c r="GX69"/>
      <c r="HE69"/>
      <c r="HL69"/>
      <c r="HS69"/>
      <c r="HZ69"/>
      <c r="IG69"/>
      <c r="IN69"/>
      <c r="IU69"/>
      <c r="JB69"/>
      <c r="JI69"/>
      <c r="JP69"/>
      <c r="JW69"/>
      <c r="KD69"/>
      <c r="KK69"/>
      <c r="KR69"/>
      <c r="KY69"/>
      <c r="LF69"/>
      <c r="LM69"/>
      <c r="LT69"/>
    </row>
    <row r="70" spans="3:332" x14ac:dyDescent="0.25">
      <c r="C70"/>
      <c r="J70"/>
      <c r="Q70"/>
      <c r="X70"/>
      <c r="AE70"/>
      <c r="AL70"/>
      <c r="AS70"/>
      <c r="AZ70"/>
      <c r="BG70"/>
      <c r="BN70"/>
      <c r="BU70"/>
      <c r="CB70"/>
      <c r="CI70"/>
      <c r="CP70"/>
      <c r="CW70"/>
      <c r="DD70"/>
      <c r="DK70"/>
      <c r="DR70"/>
      <c r="DY70"/>
      <c r="EF70"/>
      <c r="EM70"/>
      <c r="ET70"/>
      <c r="FA70"/>
      <c r="FH70"/>
      <c r="FO70"/>
      <c r="FV70"/>
      <c r="GC70"/>
      <c r="GJ70"/>
      <c r="GQ70"/>
      <c r="GX70"/>
      <c r="HE70"/>
      <c r="HL70"/>
      <c r="HS70"/>
      <c r="HZ70"/>
      <c r="IG70"/>
      <c r="IN70"/>
      <c r="IU70"/>
      <c r="JB70"/>
      <c r="JI70"/>
      <c r="JP70"/>
      <c r="JW70"/>
      <c r="KD70"/>
      <c r="KK70"/>
      <c r="KR70"/>
      <c r="KY70"/>
      <c r="LF70"/>
      <c r="LM70"/>
      <c r="LT70"/>
    </row>
    <row r="71" spans="3:332" x14ac:dyDescent="0.25">
      <c r="C71"/>
      <c r="J71"/>
      <c r="Q71"/>
      <c r="X71"/>
      <c r="AE71"/>
      <c r="AL71"/>
      <c r="AS71"/>
      <c r="AZ71"/>
      <c r="BG71"/>
      <c r="BN71"/>
      <c r="BU71"/>
      <c r="CB71"/>
      <c r="CI71"/>
      <c r="CP71"/>
      <c r="CW71"/>
      <c r="DD71"/>
      <c r="DK71"/>
      <c r="DR71"/>
      <c r="DY71"/>
      <c r="EF71"/>
      <c r="EM71"/>
      <c r="ET71"/>
      <c r="FA71"/>
      <c r="FH71"/>
      <c r="FO71"/>
      <c r="FV71"/>
      <c r="GC71"/>
      <c r="GJ71"/>
      <c r="GQ71"/>
      <c r="GX71"/>
      <c r="HE71"/>
      <c r="HL71"/>
      <c r="HS71"/>
      <c r="HZ71"/>
      <c r="IG71"/>
      <c r="IN71"/>
      <c r="IU71"/>
      <c r="JB71"/>
      <c r="JI71"/>
      <c r="JP71"/>
      <c r="JW71"/>
      <c r="KD71"/>
      <c r="KK71"/>
      <c r="KR71"/>
      <c r="KY71"/>
      <c r="LF71"/>
      <c r="LM71"/>
      <c r="LT71"/>
    </row>
    <row r="72" spans="3:332" x14ac:dyDescent="0.25">
      <c r="C72"/>
      <c r="J72"/>
      <c r="Q72"/>
      <c r="X72"/>
    </row>
    <row r="73" spans="3:332" x14ac:dyDescent="0.25">
      <c r="C73"/>
      <c r="J73"/>
      <c r="Q73"/>
      <c r="X73"/>
    </row>
    <row r="74" spans="3:332" x14ac:dyDescent="0.25">
      <c r="C74"/>
      <c r="J74"/>
      <c r="Q74"/>
      <c r="X74"/>
    </row>
    <row r="75" spans="3:332" x14ac:dyDescent="0.25">
      <c r="C75"/>
      <c r="J75"/>
      <c r="Q75"/>
      <c r="X75"/>
    </row>
    <row r="76" spans="3:332" x14ac:dyDescent="0.25">
      <c r="C76"/>
      <c r="J76"/>
      <c r="Q76"/>
      <c r="X76"/>
    </row>
    <row r="77" spans="3:332" x14ac:dyDescent="0.25">
      <c r="C77"/>
      <c r="J77"/>
      <c r="Q77"/>
      <c r="X77"/>
    </row>
    <row r="78" spans="3:332" x14ac:dyDescent="0.25">
      <c r="C78"/>
      <c r="J78"/>
      <c r="Q78"/>
      <c r="X78"/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9"/>
  <sheetViews>
    <sheetView workbookViewId="0">
      <selection activeCell="G40" sqref="G40"/>
    </sheetView>
  </sheetViews>
  <sheetFormatPr baseColWidth="10" defaultColWidth="8.85546875" defaultRowHeight="15" x14ac:dyDescent="0.25"/>
  <cols>
    <col min="7" max="9" width="8.85546875" style="4"/>
    <col min="10" max="15" width="8.85546875" style="8"/>
    <col min="16" max="20" width="8.85546875" style="4"/>
  </cols>
  <sheetData>
    <row r="1" spans="1:59" s="23" customFormat="1" ht="18.75" x14ac:dyDescent="0.3">
      <c r="B1" s="23" t="str">
        <f>CT_to_quant!C2</f>
        <v>Gapdh</v>
      </c>
      <c r="C1" s="23" t="str">
        <f>CT_to_quant!J2</f>
        <v>Ccl2</v>
      </c>
      <c r="D1" s="23" t="str">
        <f>CT_to_quant!Q2</f>
        <v>Ifnb1</v>
      </c>
      <c r="E1" s="23" t="str">
        <f>CT_to_quant!X2</f>
        <v>Cd86</v>
      </c>
      <c r="F1" s="23" t="str">
        <f>CT_to_quant!AE2</f>
        <v>Met</v>
      </c>
      <c r="G1" s="23" t="str">
        <f>CT_to_quant!AL2</f>
        <v>Il28b</v>
      </c>
      <c r="H1" s="23" t="str">
        <f>CT_to_quant!AS2</f>
        <v>Tnfrsf1a</v>
      </c>
      <c r="I1" s="23" t="str">
        <f>CT_to_quant!AZ2</f>
        <v>Il1b</v>
      </c>
      <c r="J1" s="24" t="str">
        <f>CT_to_quant!BG2</f>
        <v>Il17a</v>
      </c>
      <c r="K1" s="25" t="str">
        <f>CT_to_quant!BN2</f>
        <v>Cxcl5</v>
      </c>
      <c r="L1" s="25" t="str">
        <f>CT_to_quant!BU2</f>
        <v>Cxcr1</v>
      </c>
      <c r="M1" s="25" t="str">
        <f>CT_to_quant!CB2</f>
        <v>Ifnar1</v>
      </c>
      <c r="N1" s="25" t="str">
        <f>CT_to_quant!CI2</f>
        <v>Osmr</v>
      </c>
      <c r="O1" s="25" t="str">
        <f>CT_to_quant!CP2</f>
        <v>Tgfb1</v>
      </c>
      <c r="P1" s="23" t="str">
        <f>CT_to_quant!CW2</f>
        <v>Ifng</v>
      </c>
      <c r="Q1" s="23" t="str">
        <f>CT_to_quant!DD2</f>
        <v>Ccl4</v>
      </c>
      <c r="R1" s="23" t="str">
        <f>CT_to_quant!DK2</f>
        <v>Ccl5</v>
      </c>
      <c r="S1" s="23" t="str">
        <f>CT_to_quant!DR2</f>
        <v>Ccr3</v>
      </c>
      <c r="T1" s="23" t="str">
        <f>CT_to_quant!DY2</f>
        <v>Il1rn</v>
      </c>
      <c r="U1" s="23" t="str">
        <f>CT_to_quant!EF2</f>
        <v>Il13</v>
      </c>
      <c r="V1" s="23" t="str">
        <f>CT_to_quant!EM2</f>
        <v>Tnfrsf1b</v>
      </c>
      <c r="W1" s="23" t="str">
        <f>CT_to_quant!ET2</f>
        <v>Ccl7</v>
      </c>
      <c r="X1" s="23" t="str">
        <f>CT_to_quant!FA2</f>
        <v>Osm</v>
      </c>
      <c r="Y1" s="23" t="str">
        <f>CT_to_quant!FH2</f>
        <v>Cd69</v>
      </c>
      <c r="Z1" s="23" t="str">
        <f>CT_to_quant!FO2</f>
        <v>Il10rb</v>
      </c>
      <c r="AA1" s="23" t="str">
        <f>CT_to_quant!FV2</f>
        <v>Il2</v>
      </c>
      <c r="AB1" s="23" t="str">
        <f>CT_to_quant!GC2</f>
        <v>Cd14</v>
      </c>
      <c r="AC1" s="23" t="str">
        <f>CT_to_quant!GJ2</f>
        <v>Cxcr2</v>
      </c>
      <c r="AD1" s="23" t="str">
        <f>CT_to_quant!GQ2</f>
        <v>Cxcl1</v>
      </c>
      <c r="AE1" s="23" t="str">
        <f>CT_to_quant!GX2</f>
        <v>Tnf</v>
      </c>
      <c r="AF1" s="23" t="str">
        <f>CT_to_quant!HE2</f>
        <v>Il10ra</v>
      </c>
      <c r="AG1" s="23" t="str">
        <f>CT_to_quant!HL2</f>
        <v>Il10</v>
      </c>
      <c r="AH1" s="23" t="str">
        <f>CT_to_quant!HS2</f>
        <v>Ccr2</v>
      </c>
      <c r="AI1" s="23" t="str">
        <f>CT_to_quant!HZ2</f>
        <v xml:space="preserve">Egf </v>
      </c>
      <c r="AJ1" s="23" t="str">
        <f>CT_to_quant!IG2</f>
        <v>Hgf</v>
      </c>
      <c r="AK1" s="23" t="str">
        <f>CT_to_quant!IN2</f>
        <v>Ifna1</v>
      </c>
      <c r="AL1" s="23" t="str">
        <f>CT_to_quant!IU2</f>
        <v>Ifnar2</v>
      </c>
      <c r="AM1" s="23" t="str">
        <f>CT_to_quant!JB2</f>
        <v>Cxcl2</v>
      </c>
      <c r="AN1" s="23" t="str">
        <f>CT_to_quant!JI2</f>
        <v>Mrc1</v>
      </c>
      <c r="AO1" s="23" t="str">
        <f>CT_to_quant!JP2</f>
        <v>Ccr5</v>
      </c>
      <c r="AP1" s="23" t="str">
        <f>CT_to_quant!JW2</f>
        <v>Ccl3</v>
      </c>
      <c r="AQ1" s="23" t="str">
        <f>CT_to_quant!KD2</f>
        <v>Il6</v>
      </c>
      <c r="AR1" s="23" t="str">
        <f>CT_to_quant!KK2</f>
        <v>Actb</v>
      </c>
      <c r="AS1" s="23" t="str">
        <f>CT_to_quant!KR2</f>
        <v>Il4</v>
      </c>
      <c r="AT1" s="23" t="str">
        <f>CT_to_quant!KY2</f>
        <v>Egfr</v>
      </c>
      <c r="AU1" s="23" t="str">
        <f>CT_to_quant!LF2</f>
        <v>Ccl8</v>
      </c>
      <c r="AV1" s="23" t="str">
        <f>CT_to_quant!LM2</f>
        <v>Cxcl3</v>
      </c>
      <c r="AW1" s="23" t="str">
        <f>CT_to_quant!LT2</f>
        <v>Il6st</v>
      </c>
    </row>
    <row r="2" spans="1:59" ht="18.75" x14ac:dyDescent="0.25">
      <c r="A2" s="22">
        <v>1</v>
      </c>
      <c r="B2">
        <f>CT_to_quant!G3</f>
        <v>0.93960542056227014</v>
      </c>
      <c r="C2">
        <f>CT_to_quant!N3</f>
        <v>9.4294755649703715E-2</v>
      </c>
      <c r="D2">
        <f>CT_to_quant!U3</f>
        <v>0.41936551329200228</v>
      </c>
      <c r="E2">
        <f>CT_to_quant!AB3</f>
        <v>0.41365708966258513</v>
      </c>
      <c r="F2">
        <f>CT_to_quant!AI3</f>
        <v>0.86075565330557435</v>
      </c>
      <c r="G2" s="3">
        <f>CT_to_quant!AP3</f>
        <v>31.181366800828552</v>
      </c>
      <c r="H2" s="4">
        <f>CT_to_quant!AW3</f>
        <v>0.49123624823642015</v>
      </c>
      <c r="I2" s="4">
        <f>CT_to_quant!BD3</f>
        <v>0.98291562931305376</v>
      </c>
      <c r="J2" s="8">
        <f>CT_to_quant!BK3</f>
        <v>1.4421013762591696E-2</v>
      </c>
      <c r="K2" s="8">
        <f>CT_to_quant!BR3</f>
        <v>11.006740163328608</v>
      </c>
      <c r="L2" s="8">
        <f>CT_to_quant!BY3</f>
        <v>0.26399494684813934</v>
      </c>
      <c r="M2" s="8">
        <f>CT_to_quant!CF3</f>
        <v>0.8018529313367081</v>
      </c>
      <c r="N2" s="8">
        <f>CT_to_quant!CM3</f>
        <v>0.20007639453938042</v>
      </c>
      <c r="O2" s="9">
        <f>CT_to_quant!CT3</f>
        <v>0.56395851999914759</v>
      </c>
      <c r="P2" s="3">
        <f>CT_to_quant!DA3</f>
        <v>0.26694112044310986</v>
      </c>
      <c r="Q2" s="3">
        <f>CT_to_quant!DH3</f>
        <v>0.26874137442102725</v>
      </c>
      <c r="R2" s="3">
        <f>CT_to_quant!DO3</f>
        <v>0.36111973245591389</v>
      </c>
      <c r="S2" s="4">
        <f>CT_to_quant!DV3</f>
        <v>0.44469555706090458</v>
      </c>
      <c r="T2" s="4">
        <f>CT_to_quant!EC3</f>
        <v>0.27664745197733703</v>
      </c>
      <c r="U2" s="4">
        <f>CT_to_quant!EJ3</f>
        <v>1.8447822147008648E-3</v>
      </c>
      <c r="V2" s="4">
        <f>CT_to_quant!EQ3</f>
        <v>0.5166005876623565</v>
      </c>
      <c r="W2" s="4">
        <f>CT_to_quant!EX3</f>
        <v>0.11653910067078979</v>
      </c>
      <c r="X2" s="4">
        <f>CT_to_quant!FE3</f>
        <v>0.20043266745731747</v>
      </c>
      <c r="Y2" s="4">
        <f>CT_to_quant!FL3</f>
        <v>0.59732329600042311</v>
      </c>
      <c r="Z2" s="4">
        <f>CT_to_quant!FS3</f>
        <v>0.54496620642642624</v>
      </c>
      <c r="AA2" s="4">
        <f>CT_to_quant!FZ3</f>
        <v>3.8968237957388747</v>
      </c>
      <c r="AB2" s="4">
        <f>CT_to_quant!GG3</f>
        <v>0.16048898281186194</v>
      </c>
      <c r="AC2" s="4">
        <f>CT_to_quant!GN3</f>
        <v>0.36867628279560555</v>
      </c>
      <c r="AD2" s="4">
        <f>CT_to_quant!GU3</f>
        <v>4.0260247740497704E-2</v>
      </c>
      <c r="AE2" s="4">
        <f>CT_to_quant!HB3</f>
        <v>0.45393638113125379</v>
      </c>
      <c r="AF2" s="4">
        <f>CT_to_quant!HI3</f>
        <v>0.58032815034802854</v>
      </c>
      <c r="AG2" s="4">
        <f>CT_to_quant!HP3</f>
        <v>0.15017321750539286</v>
      </c>
      <c r="AH2" s="4">
        <f>CT_to_quant!HW3</f>
        <v>0.17815639788873641</v>
      </c>
      <c r="AI2" s="4">
        <f>CT_to_quant!ID3</f>
        <v>0.36345712347852199</v>
      </c>
      <c r="AJ2" s="4">
        <f>CT_to_quant!IK3</f>
        <v>0.56805699058177017</v>
      </c>
      <c r="AK2" s="4">
        <f>CT_to_quant!IR3</f>
        <v>0.5760739369212623</v>
      </c>
      <c r="AL2" s="4">
        <f>CT_to_quant!IY3</f>
        <v>0.87181069255858656</v>
      </c>
      <c r="AM2" s="4">
        <f>CT_to_quant!JF3</f>
        <v>5.5463034110807045E-2</v>
      </c>
      <c r="AN2" s="4">
        <f>CT_to_quant!JM3</f>
        <v>0.72331149993523391</v>
      </c>
      <c r="AO2" s="4">
        <f>CT_to_quant!JT3</f>
        <v>0.31830578851294927</v>
      </c>
      <c r="AP2" s="4">
        <f>CT_to_quant!KA3</f>
        <v>0.27838646910631742</v>
      </c>
      <c r="AQ2" s="4">
        <f>CT_to_quant!KH3</f>
        <v>0.21038012920877505</v>
      </c>
      <c r="AR2" s="4">
        <f>CT_to_quant!KO3</f>
        <v>0.56890848406524752</v>
      </c>
      <c r="AS2" s="4">
        <f>CT_to_quant!KV3</f>
        <v>0.21796287654694674</v>
      </c>
      <c r="AT2" s="4">
        <f>CT_to_quant!LC3</f>
        <v>0.71433658930321309</v>
      </c>
      <c r="AU2" s="4">
        <f>CT_to_quant!LJ3</f>
        <v>0.41592533906058377</v>
      </c>
      <c r="AV2" s="4">
        <f>CT_to_quant!LQ3</f>
        <v>8.8563269970578229E-2</v>
      </c>
      <c r="AW2" s="4">
        <f>CT_to_quant!LX3</f>
        <v>0.59268824549494181</v>
      </c>
      <c r="AY2" s="4"/>
      <c r="BD2" s="4"/>
      <c r="BE2" s="4"/>
      <c r="BF2" s="4"/>
      <c r="BG2" s="4"/>
    </row>
    <row r="3" spans="1:59" ht="18.75" x14ac:dyDescent="0.25">
      <c r="A3" s="22">
        <v>2</v>
      </c>
      <c r="B3">
        <f>CT_to_quant!G4</f>
        <v>2.0018424112756783</v>
      </c>
      <c r="C3">
        <f>CT_to_quant!N4</f>
        <v>0.530746080882599</v>
      </c>
      <c r="D3">
        <f>CT_to_quant!U4</f>
        <v>6.0286564822210682</v>
      </c>
      <c r="E3">
        <f>CT_to_quant!AB4</f>
        <v>1.4133747152761822</v>
      </c>
      <c r="F3">
        <f>CT_to_quant!AI4</f>
        <v>1.8848668055724713</v>
      </c>
      <c r="G3" s="3">
        <f>CT_to_quant!AP4</f>
        <v>36.687969663262635</v>
      </c>
      <c r="H3" s="4">
        <f>CT_to_quant!AW4</f>
        <v>1.3027885667273493</v>
      </c>
      <c r="I3" s="4">
        <f>CT_to_quant!BD4</f>
        <v>1.1729578448669626</v>
      </c>
      <c r="J3" s="8">
        <f>CT_to_quant!BK4</f>
        <v>1.4421013762591696E-2</v>
      </c>
      <c r="K3" s="8">
        <f>CT_to_quant!BR4</f>
        <v>0.4496362213325793</v>
      </c>
      <c r="L3" s="8">
        <f>CT_to_quant!BY4</f>
        <v>4.5019506786824488</v>
      </c>
      <c r="M3" s="8">
        <f>CT_to_quant!CF4</f>
        <v>2.0429085071500626</v>
      </c>
      <c r="N3" s="8">
        <f>CT_to_quant!CM4</f>
        <v>0.99456459069110892</v>
      </c>
      <c r="O3" s="9">
        <f>CT_to_quant!CT4</f>
        <v>1.6331701886938583</v>
      </c>
      <c r="P3" s="3">
        <f>CT_to_quant!DA4</f>
        <v>8.6236597102957102</v>
      </c>
      <c r="Q3" s="3">
        <f>CT_to_quant!DH4</f>
        <v>1.0714640019621744</v>
      </c>
      <c r="R3" s="3">
        <f>CT_to_quant!DO4</f>
        <v>2.6038603227267374</v>
      </c>
      <c r="S3" s="4">
        <f>CT_to_quant!DV4</f>
        <v>3.2247329604744928</v>
      </c>
      <c r="T3" s="4">
        <f>CT_to_quant!EC4</f>
        <v>0.44292023298824051</v>
      </c>
      <c r="U3" s="4">
        <f>CT_to_quant!EJ4</f>
        <v>1.8447822147008648E-3</v>
      </c>
      <c r="V3" s="4">
        <f>CT_to_quant!EQ4</f>
        <v>2.1635424867862652</v>
      </c>
      <c r="W3" s="4">
        <f>CT_to_quant!EX4</f>
        <v>0.67212556909093524</v>
      </c>
      <c r="X3" s="4">
        <f>CT_to_quant!FE4</f>
        <v>0.8778664425810464</v>
      </c>
      <c r="Y3" s="4">
        <f>CT_to_quant!FL4</f>
        <v>3.2452707968411914</v>
      </c>
      <c r="Z3" s="4">
        <f>CT_to_quant!FS4</f>
        <v>1.6385822990378025</v>
      </c>
      <c r="AA3" s="4">
        <f>CT_to_quant!FZ4</f>
        <v>363.10874614381891</v>
      </c>
      <c r="AB3" s="4">
        <f>CT_to_quant!GG4</f>
        <v>0.23253951233433309</v>
      </c>
      <c r="AC3" s="4">
        <f>CT_to_quant!GN4</f>
        <v>0.53861141687198577</v>
      </c>
      <c r="AD3" s="4">
        <f>CT_to_quant!GU4</f>
        <v>0.21910704905605538</v>
      </c>
      <c r="AE3" s="4">
        <f>CT_to_quant!HB4</f>
        <v>1.259508578326813</v>
      </c>
      <c r="AF3" s="4">
        <f>CT_to_quant!HI4</f>
        <v>1.8201860454366472</v>
      </c>
      <c r="AG3" s="4">
        <f>CT_to_quant!HP4</f>
        <v>4.3175395144896056</v>
      </c>
      <c r="AH3" s="4">
        <f>CT_to_quant!HW4</f>
        <v>0.81301281565621031</v>
      </c>
      <c r="AI3" s="4">
        <f>CT_to_quant!ID4</f>
        <v>2.9857104379670591</v>
      </c>
      <c r="AJ3" s="4">
        <f>CT_to_quant!IK4</f>
        <v>2.5967382332846216</v>
      </c>
      <c r="AK3" s="4">
        <f>CT_to_quant!IR4</f>
        <v>6.248319536693165</v>
      </c>
      <c r="AL3" s="4">
        <f>CT_to_quant!IY4</f>
        <v>1.8134492293025921</v>
      </c>
      <c r="AM3" s="4">
        <f>CT_to_quant!JF4</f>
        <v>0.1802018015788629</v>
      </c>
      <c r="AN3" s="4">
        <f>CT_to_quant!JM4</f>
        <v>2.3998406841268909</v>
      </c>
      <c r="AO3" s="4">
        <f>CT_to_quant!JT4</f>
        <v>2.2561828738384775</v>
      </c>
      <c r="AP3" s="4">
        <f>CT_to_quant!KA4</f>
        <v>1.1502074547041241</v>
      </c>
      <c r="AQ3" s="4">
        <f>CT_to_quant!KH4</f>
        <v>0.95245199199392894</v>
      </c>
      <c r="AR3" s="4">
        <f>CT_to_quant!KO4</f>
        <v>1.2107015044061553</v>
      </c>
      <c r="AS3" s="4">
        <f>CT_to_quant!KV4</f>
        <v>5.6332246573656537</v>
      </c>
      <c r="AT3" s="4">
        <f>CT_to_quant!LC4</f>
        <v>3.4649981381557038</v>
      </c>
      <c r="AU3" s="4">
        <f>CT_to_quant!LJ4</f>
        <v>5.3106301566414098</v>
      </c>
      <c r="AV3" s="4">
        <f>CT_to_quant!LQ4</f>
        <v>0.8847647025963612</v>
      </c>
      <c r="AW3" s="4">
        <f>CT_to_quant!LX4</f>
        <v>1.6154109215339982</v>
      </c>
      <c r="AY3" s="4"/>
      <c r="BD3" s="4"/>
      <c r="BE3" s="4"/>
      <c r="BF3" s="4"/>
      <c r="BG3" s="4"/>
    </row>
    <row r="4" spans="1:59" ht="18.75" x14ac:dyDescent="0.25">
      <c r="A4" s="22">
        <v>3</v>
      </c>
      <c r="B4">
        <f>CT_to_quant!G5</f>
        <v>0.51194298969409513</v>
      </c>
      <c r="C4">
        <f>CT_to_quant!N5</f>
        <v>5.4000773575890428E-2</v>
      </c>
      <c r="D4">
        <f>CT_to_quant!U5</f>
        <v>2.7679260430470459E-2</v>
      </c>
      <c r="E4">
        <f>CT_to_quant!AB5</f>
        <v>0.24052201073282614</v>
      </c>
      <c r="F4">
        <f>CT_to_quant!AI5</f>
        <v>0.36781421336491787</v>
      </c>
      <c r="G4" s="3">
        <f>CT_to_quant!AP5</f>
        <v>52.171236241555079</v>
      </c>
      <c r="H4" s="4">
        <f>CT_to_quant!AW5</f>
        <v>0.19919675911867901</v>
      </c>
      <c r="I4" s="4">
        <f>CT_to_quant!BD5</f>
        <v>0.12493392192755835</v>
      </c>
      <c r="J4" s="8">
        <f>CT_to_quant!BK5</f>
        <v>1.4421013762591696E-2</v>
      </c>
      <c r="K4" s="8">
        <f>CT_to_quant!BR5</f>
        <v>2.9639838594943766E-2</v>
      </c>
      <c r="L4" s="8">
        <f>CT_to_quant!BY5</f>
        <v>7.8430169889401741E-3</v>
      </c>
      <c r="M4" s="8">
        <f>CT_to_quant!CF5</f>
        <v>0.39501628693191448</v>
      </c>
      <c r="N4" s="8">
        <f>CT_to_quant!CM5</f>
        <v>4.8243745342953601E-2</v>
      </c>
      <c r="O4" s="9">
        <f>CT_to_quant!CT5</f>
        <v>0.30217268268278252</v>
      </c>
      <c r="P4" s="3">
        <f>CT_to_quant!DA5</f>
        <v>0.34072659504917585</v>
      </c>
      <c r="Q4" s="3">
        <f>CT_to_quant!DH5</f>
        <v>0.11072616203897905</v>
      </c>
      <c r="R4" s="3">
        <f>CT_to_quant!DO5</f>
        <v>0.14995245755296452</v>
      </c>
      <c r="S4" s="4">
        <f>CT_to_quant!DV5</f>
        <v>0.13334281708041412</v>
      </c>
      <c r="T4" s="4">
        <f>CT_to_quant!EC5</f>
        <v>4.9411897362020563E-2</v>
      </c>
      <c r="U4" s="4">
        <f>CT_to_quant!EJ5</f>
        <v>1.8447822147008648E-3</v>
      </c>
      <c r="V4" s="4">
        <f>CT_to_quant!EQ5</f>
        <v>0.42435241258327644</v>
      </c>
      <c r="W4" s="4">
        <f>CT_to_quant!EX5</f>
        <v>1.937455899145063E-2</v>
      </c>
      <c r="X4" s="4">
        <f>CT_to_quant!FE5</f>
        <v>2.2912638843582807E-2</v>
      </c>
      <c r="Y4" s="4">
        <f>CT_to_quant!FL5</f>
        <v>0.25183007698916426</v>
      </c>
      <c r="Z4" s="4">
        <f>CT_to_quant!FS5</f>
        <v>0.20443103841997937</v>
      </c>
      <c r="AA4" s="4">
        <f>CT_to_quant!FZ5</f>
        <v>15.155075048147998</v>
      </c>
      <c r="AB4" s="4">
        <f>CT_to_quant!GG5</f>
        <v>3.1526572722894511E-2</v>
      </c>
      <c r="AC4" s="4">
        <f>CT_to_quant!GN5</f>
        <v>3.0133384479647259E-2</v>
      </c>
      <c r="AD4" s="4">
        <f>CT_to_quant!GU5</f>
        <v>1.2361699676325959E-2</v>
      </c>
      <c r="AE4" s="4">
        <f>CT_to_quant!HB5</f>
        <v>8.0594217623410833E-2</v>
      </c>
      <c r="AF4" s="4">
        <f>CT_to_quant!HI5</f>
        <v>0.28261845659484092</v>
      </c>
      <c r="AG4" s="4">
        <f>CT_to_quant!HP5</f>
        <v>0.1409129243662898</v>
      </c>
      <c r="AH4" s="4">
        <f>CT_to_quant!HW5</f>
        <v>5.0206431770390657E-2</v>
      </c>
      <c r="AI4" s="4">
        <f>CT_to_quant!ID5</f>
        <v>0.22931109516300868</v>
      </c>
      <c r="AJ4" s="4">
        <f>CT_to_quant!IK5</f>
        <v>0.28634300163733201</v>
      </c>
      <c r="AK4" s="4">
        <f>CT_to_quant!IR5</f>
        <v>1.2674928916208597E-2</v>
      </c>
      <c r="AL4" s="4">
        <f>CT_to_quant!IY5</f>
        <v>0.41110178051516771</v>
      </c>
      <c r="AM4" s="4">
        <f>CT_to_quant!JF5</f>
        <v>6.9196455462395556E-3</v>
      </c>
      <c r="AN4" s="4">
        <f>CT_to_quant!JM5</f>
        <v>0.347276574811129</v>
      </c>
      <c r="AO4" s="4">
        <f>CT_to_quant!JT5</f>
        <v>0.20688108990537868</v>
      </c>
      <c r="AP4" s="4">
        <f>CT_to_quant!KA5</f>
        <v>4.957237176251808E-2</v>
      </c>
      <c r="AQ4" s="4">
        <f>CT_to_quant!KH5</f>
        <v>5.6017437232120722E-2</v>
      </c>
      <c r="AR4" s="4">
        <f>CT_to_quant!KO5</f>
        <v>0.3781270643581654</v>
      </c>
      <c r="AS4" s="4">
        <f>CT_to_quant!KV5</f>
        <v>0.1838962848685379</v>
      </c>
      <c r="AT4" s="4">
        <f>CT_to_quant!LC5</f>
        <v>0.44889766317523788</v>
      </c>
      <c r="AU4" s="4">
        <f>CT_to_quant!LJ5</f>
        <v>0.39100895301570504</v>
      </c>
      <c r="AV4" s="4">
        <f>CT_to_quant!LQ5</f>
        <v>6.4807707959206998E-2</v>
      </c>
      <c r="AW4" s="4">
        <f>CT_to_quant!LX5</f>
        <v>0.28519102796420492</v>
      </c>
      <c r="AY4" s="4"/>
      <c r="BD4" s="4"/>
      <c r="BE4" s="4"/>
      <c r="BF4" s="4"/>
      <c r="BG4" s="4"/>
    </row>
    <row r="5" spans="1:59" ht="18.75" x14ac:dyDescent="0.25">
      <c r="A5" s="22">
        <v>4</v>
      </c>
      <c r="B5">
        <f>CT_to_quant!G6</f>
        <v>0.90941942583844504</v>
      </c>
      <c r="C5">
        <f>CT_to_quant!N6</f>
        <v>4.0974561847246044E-2</v>
      </c>
      <c r="D5">
        <f>CT_to_quant!U6</f>
        <v>0.22693909481094973</v>
      </c>
      <c r="E5">
        <f>CT_to_quant!AB6</f>
        <v>0.34718517558080231</v>
      </c>
      <c r="F5">
        <f>CT_to_quant!AI6</f>
        <v>0.58199335271674424</v>
      </c>
      <c r="G5" s="3">
        <f>CT_to_quant!AP6</f>
        <v>111.09370919003716</v>
      </c>
      <c r="H5" s="4">
        <f>CT_to_quant!AW6</f>
        <v>0.36209235248748523</v>
      </c>
      <c r="I5" s="4">
        <f>CT_to_quant!BD6</f>
        <v>0.1836867926934122</v>
      </c>
      <c r="J5" s="8">
        <f>CT_to_quant!BK6</f>
        <v>1.4421013762591696E-2</v>
      </c>
      <c r="K5" s="8">
        <f>CT_to_quant!BR6</f>
        <v>7.4487942294141334E-3</v>
      </c>
      <c r="L5" s="8">
        <f>CT_to_quant!BY6</f>
        <v>0.21931908204150249</v>
      </c>
      <c r="M5" s="8">
        <f>CT_to_quant!CF6</f>
        <v>0.52598190761882602</v>
      </c>
      <c r="N5" s="8">
        <f>CT_to_quant!CM6</f>
        <v>0.17553044836174037</v>
      </c>
      <c r="O5" s="9">
        <f>CT_to_quant!CT6</f>
        <v>0.54548300199710131</v>
      </c>
      <c r="P5" s="3">
        <f>CT_to_quant!DA6</f>
        <v>0.32818682418822531</v>
      </c>
      <c r="Q5" s="3">
        <f>CT_to_quant!DH6</f>
        <v>0.16041724328077797</v>
      </c>
      <c r="R5" s="3">
        <f>CT_to_quant!DO6</f>
        <v>0.2842019086132529</v>
      </c>
      <c r="S5" s="4">
        <f>CT_to_quant!DV6</f>
        <v>0.33332607102080497</v>
      </c>
      <c r="T5" s="4">
        <f>CT_to_quant!EC6</f>
        <v>0.10372459541456638</v>
      </c>
      <c r="U5" s="4">
        <f>CT_to_quant!EJ6</f>
        <v>1.8447822147008648E-3</v>
      </c>
      <c r="V5" s="4">
        <f>CT_to_quant!EQ6</f>
        <v>0.58480106041495084</v>
      </c>
      <c r="W5" s="4">
        <f>CT_to_quant!EX6</f>
        <v>6.3219100579713097E-2</v>
      </c>
      <c r="X5" s="4">
        <f>CT_to_quant!FE6</f>
        <v>8.6971658447417624E-2</v>
      </c>
      <c r="Y5" s="4">
        <f>CT_to_quant!FL6</f>
        <v>0.17518591521247867</v>
      </c>
      <c r="Z5" s="4">
        <f>CT_to_quant!FS6</f>
        <v>0.42491706557346831</v>
      </c>
      <c r="AA5" s="4">
        <f>CT_to_quant!FZ6</f>
        <v>13.314821795167607</v>
      </c>
      <c r="AB5" s="4">
        <f>CT_to_quant!GG6</f>
        <v>8.6787727632240907E-2</v>
      </c>
      <c r="AC5" s="4">
        <f>CT_to_quant!GN6</f>
        <v>0.15670690023011069</v>
      </c>
      <c r="AD5" s="4">
        <f>CT_to_quant!GU6</f>
        <v>5.1994534014546144E-2</v>
      </c>
      <c r="AE5" s="4">
        <f>CT_to_quant!HB6</f>
        <v>0.15327375026477741</v>
      </c>
      <c r="AF5" s="4">
        <f>CT_to_quant!HI6</f>
        <v>0.47419692498472754</v>
      </c>
      <c r="AG5" s="4">
        <f>CT_to_quant!HP6</f>
        <v>0.16865693618727079</v>
      </c>
      <c r="AH5" s="4">
        <f>CT_to_quant!HW6</f>
        <v>0.11651829098328065</v>
      </c>
      <c r="AI5" s="4">
        <f>CT_to_quant!ID6</f>
        <v>0.27924489637451694</v>
      </c>
      <c r="AJ5" s="4">
        <f>CT_to_quant!IK6</f>
        <v>0.41825453047684408</v>
      </c>
      <c r="AK5" s="4">
        <f>CT_to_quant!IR6</f>
        <v>0.28284754040751248</v>
      </c>
      <c r="AL5" s="4">
        <f>CT_to_quant!IY6</f>
        <v>0.65354004753810224</v>
      </c>
      <c r="AM5" s="4">
        <f>CT_to_quant!JF6</f>
        <v>1.4685433147507393E-2</v>
      </c>
      <c r="AN5" s="4">
        <f>CT_to_quant!JM6</f>
        <v>0.8522070437204875</v>
      </c>
      <c r="AO5" s="4">
        <f>CT_to_quant!JT6</f>
        <v>0.31654991852360859</v>
      </c>
      <c r="AP5" s="4">
        <f>CT_to_quant!KA6</f>
        <v>9.9561655585665126E-2</v>
      </c>
      <c r="AQ5" s="4">
        <f>CT_to_quant!KH6</f>
        <v>6.9733083496846565E-2</v>
      </c>
      <c r="AR5" s="4">
        <f>CT_to_quant!KO6</f>
        <v>0.38342356773256353</v>
      </c>
      <c r="AS5" s="4">
        <f>CT_to_quant!KV6</f>
        <v>0.34325737537007078</v>
      </c>
      <c r="AT5" s="4">
        <f>CT_to_quant!LC6</f>
        <v>1.0394543126317273</v>
      </c>
      <c r="AU5" s="4">
        <f>CT_to_quant!LJ6</f>
        <v>0.59093083136338576</v>
      </c>
      <c r="AV5" s="4">
        <f>CT_to_quant!LQ6</f>
        <v>3.3264055595677765E-2</v>
      </c>
      <c r="AW5" s="4">
        <f>CT_to_quant!LX6</f>
        <v>0.48653275514911221</v>
      </c>
      <c r="AY5" s="4"/>
      <c r="BD5" s="4"/>
      <c r="BE5" s="4"/>
      <c r="BF5" s="4"/>
      <c r="BG5" s="4"/>
    </row>
    <row r="6" spans="1:59" ht="18.75" x14ac:dyDescent="0.25">
      <c r="A6" s="22">
        <v>5</v>
      </c>
      <c r="B6">
        <f>CT_to_quant!G7</f>
        <v>0.9313149916229464</v>
      </c>
      <c r="C6">
        <f>CT_to_quant!N7</f>
        <v>4.340624855084569E-2</v>
      </c>
      <c r="D6">
        <f>CT_to_quant!U7</f>
        <v>2.5078214271777473</v>
      </c>
      <c r="E6">
        <f>CT_to_quant!AB7</f>
        <v>0.38179572511843207</v>
      </c>
      <c r="F6">
        <f>CT_to_quant!AI7</f>
        <v>0.67161362453399531</v>
      </c>
      <c r="G6" s="3">
        <f>CT_to_quant!AP7</f>
        <v>55.52262662985855</v>
      </c>
      <c r="H6" s="4">
        <f>CT_to_quant!AW7</f>
        <v>0.43047763479252038</v>
      </c>
      <c r="I6" s="4">
        <f>CT_to_quant!BD7</f>
        <v>0.34484181510651712</v>
      </c>
      <c r="J6" s="8">
        <f>CT_to_quant!BK7</f>
        <v>1.4421013762591696E-2</v>
      </c>
      <c r="K6" s="8">
        <f>CT_to_quant!BR7</f>
        <v>1.6742452197118896E-2</v>
      </c>
      <c r="L6" s="8">
        <f>CT_to_quant!BY7</f>
        <v>1.6724989646005453</v>
      </c>
      <c r="M6" s="8">
        <f>CT_to_quant!CF7</f>
        <v>0.45526111283784282</v>
      </c>
      <c r="N6" s="8">
        <f>CT_to_quant!CM7</f>
        <v>0.17085914805308988</v>
      </c>
      <c r="O6" s="9">
        <f>CT_to_quant!CT7</f>
        <v>0.51123594064922051</v>
      </c>
      <c r="P6" s="3">
        <f>CT_to_quant!DA7</f>
        <v>0.18760998987548652</v>
      </c>
      <c r="Q6" s="3">
        <f>CT_to_quant!DH7</f>
        <v>8.2480185506006609E-2</v>
      </c>
      <c r="R6" s="3">
        <f>CT_to_quant!DO7</f>
        <v>0.27011781980109356</v>
      </c>
      <c r="S6" s="4">
        <f>CT_to_quant!DV7</f>
        <v>1.1788573486671339</v>
      </c>
      <c r="T6" s="4">
        <f>CT_to_quant!EC7</f>
        <v>9.3852512746549502E-2</v>
      </c>
      <c r="U6" s="4">
        <f>CT_to_quant!EJ7</f>
        <v>1.8447822147008648E-3</v>
      </c>
      <c r="V6" s="4">
        <f>CT_to_quant!EQ7</f>
        <v>0.55821398033062763</v>
      </c>
      <c r="W6" s="4">
        <f>CT_to_quant!EX7</f>
        <v>2.1349275888183486E-2</v>
      </c>
      <c r="X6" s="4">
        <f>CT_to_quant!FE7</f>
        <v>0.10158919900683391</v>
      </c>
      <c r="Y6" s="4">
        <f>CT_to_quant!FL7</f>
        <v>0.38394130371658919</v>
      </c>
      <c r="Z6" s="4">
        <f>CT_to_quant!FS7</f>
        <v>0.43971871808490859</v>
      </c>
      <c r="AA6" s="4">
        <f>CT_to_quant!FZ7</f>
        <v>4.0819163851749369</v>
      </c>
      <c r="AB6" s="4">
        <f>CT_to_quant!GG7</f>
        <v>8.6239597371805948E-2</v>
      </c>
      <c r="AC6" s="4">
        <f>CT_to_quant!GN7</f>
        <v>0.22355738031117908</v>
      </c>
      <c r="AD6" s="4">
        <f>CT_to_quant!GU7</f>
        <v>0.43256085376164011</v>
      </c>
      <c r="AE6" s="4">
        <f>CT_to_quant!HB7</f>
        <v>0.24094164932597106</v>
      </c>
      <c r="AF6" s="4">
        <f>CT_to_quant!HI7</f>
        <v>0.45333985658626624</v>
      </c>
      <c r="AG6" s="4">
        <f>CT_to_quant!HP7</f>
        <v>0.13745824199712772</v>
      </c>
      <c r="AH6" s="4">
        <f>CT_to_quant!HW7</f>
        <v>0.19974483926276754</v>
      </c>
      <c r="AI6" s="4">
        <f>CT_to_quant!ID7</f>
        <v>0.46297416164375238</v>
      </c>
      <c r="AJ6" s="4">
        <f>CT_to_quant!IK7</f>
        <v>0.43121199485980638</v>
      </c>
      <c r="AK6" s="4">
        <f>CT_to_quant!IR7</f>
        <v>3.0711849816495977</v>
      </c>
      <c r="AL6" s="4">
        <f>CT_to_quant!IY7</f>
        <v>0.66410239864825593</v>
      </c>
      <c r="AM6" s="4">
        <f>CT_to_quant!JF7</f>
        <v>3.791349008787484E-2</v>
      </c>
      <c r="AN6" s="4">
        <f>CT_to_quant!JM7</f>
        <v>0.6130708843577809</v>
      </c>
      <c r="AO6" s="4">
        <f>CT_to_quant!JT7</f>
        <v>0.43006616769149369</v>
      </c>
      <c r="AP6" s="4">
        <f>CT_to_quant!KA7</f>
        <v>0.21541149152040329</v>
      </c>
      <c r="AQ6" s="4">
        <f>CT_to_quant!KH7</f>
        <v>0.12909385095515954</v>
      </c>
      <c r="AR6" s="4">
        <f>CT_to_quant!KO7</f>
        <v>0.42866431432074459</v>
      </c>
      <c r="AS6" s="4">
        <f>CT_to_quant!KV7</f>
        <v>0.25238408510193094</v>
      </c>
      <c r="AT6" s="4">
        <f>CT_to_quant!LC7</f>
        <v>1.0748178226909211</v>
      </c>
      <c r="AU6" s="4">
        <f>CT_to_quant!LJ7</f>
        <v>4.3191593564273732E-2</v>
      </c>
      <c r="AV6" s="4">
        <f>CT_to_quant!LQ7</f>
        <v>8.0917606785523011E-2</v>
      </c>
      <c r="AW6" s="4">
        <f>CT_to_quant!LX7</f>
        <v>0.53283469457898935</v>
      </c>
      <c r="AY6" s="4"/>
      <c r="BD6" s="4"/>
      <c r="BE6" s="4"/>
      <c r="BF6" s="4"/>
      <c r="BG6" s="4"/>
    </row>
    <row r="7" spans="1:59" ht="18.75" x14ac:dyDescent="0.25">
      <c r="A7" s="22">
        <v>6</v>
      </c>
      <c r="B7">
        <f>CT_to_quant!G8</f>
        <v>1.0383928346675193</v>
      </c>
      <c r="C7">
        <f>CT_to_quant!N8</f>
        <v>0.10719265123201725</v>
      </c>
      <c r="D7">
        <f>CT_to_quant!U8</f>
        <v>1.8887242850965076</v>
      </c>
      <c r="E7">
        <f>CT_to_quant!AB8</f>
        <v>0.46271259568221584</v>
      </c>
      <c r="F7">
        <f>CT_to_quant!AI8</f>
        <v>0.51506886237988758</v>
      </c>
      <c r="G7" s="3">
        <f>CT_to_quant!AP8</f>
        <v>4.2738687367098469E-3</v>
      </c>
      <c r="H7" s="4">
        <f>CT_to_quant!AW8</f>
        <v>0.99939532799554565</v>
      </c>
      <c r="I7" s="4">
        <f>CT_to_quant!BD8</f>
        <v>0.29145995368787558</v>
      </c>
      <c r="J7" s="8">
        <f>CT_to_quant!BK8</f>
        <v>1.4421013762591696E-2</v>
      </c>
      <c r="K7" s="8">
        <f>CT_to_quant!BR8</f>
        <v>3.4829062441288104E-2</v>
      </c>
      <c r="L7" s="8">
        <f>CT_to_quant!BY8</f>
        <v>1.306878450326912</v>
      </c>
      <c r="M7" s="8">
        <f>CT_to_quant!CF8</f>
        <v>0.73218723038229017</v>
      </c>
      <c r="N7" s="8">
        <f>CT_to_quant!CM8</f>
        <v>0.68944323345777814</v>
      </c>
      <c r="O7" s="9">
        <f>CT_to_quant!CT8</f>
        <v>0.54617796268139951</v>
      </c>
      <c r="P7" s="3">
        <f>CT_to_quant!DA8</f>
        <v>0.20870168954620627</v>
      </c>
      <c r="Q7" s="3">
        <f>CT_to_quant!DH8</f>
        <v>0.22760071671151252</v>
      </c>
      <c r="R7" s="3">
        <f>CT_to_quant!DO8</f>
        <v>0.30134770419344364</v>
      </c>
      <c r="S7" s="4">
        <f>CT_to_quant!DV8</f>
        <v>1.0386745022521342</v>
      </c>
      <c r="T7" s="4">
        <f>CT_to_quant!EC8</f>
        <v>0.14115912942809303</v>
      </c>
      <c r="U7" s="4">
        <f>CT_to_quant!EJ8</f>
        <v>1.8447822147008648E-3</v>
      </c>
      <c r="V7" s="4">
        <f>CT_to_quant!EQ8</f>
        <v>0.58243187084149228</v>
      </c>
      <c r="W7" s="4">
        <f>CT_to_quant!EX8</f>
        <v>0.14787458658265498</v>
      </c>
      <c r="X7" s="4">
        <f>CT_to_quant!FE8</f>
        <v>0.15533864937649208</v>
      </c>
      <c r="Y7" s="4">
        <f>CT_to_quant!FL8</f>
        <v>0.23267757079684076</v>
      </c>
      <c r="Z7" s="4">
        <f>CT_to_quant!FS8</f>
        <v>0.51857040156870204</v>
      </c>
      <c r="AA7" s="4">
        <f>CT_to_quant!FZ8</f>
        <v>8.5500802266539484</v>
      </c>
      <c r="AB7" s="4">
        <f>CT_to_quant!GG8</f>
        <v>0.21674366964107425</v>
      </c>
      <c r="AC7" s="4">
        <f>CT_to_quant!GN8</f>
        <v>0.23874061335121544</v>
      </c>
      <c r="AD7" s="4">
        <f>CT_to_quant!GU8</f>
        <v>1.1309725748858428</v>
      </c>
      <c r="AE7" s="4">
        <f>CT_to_quant!HB8</f>
        <v>0.19679599462756195</v>
      </c>
      <c r="AF7" s="4">
        <f>CT_to_quant!HI8</f>
        <v>0.43214415932827399</v>
      </c>
      <c r="AG7" s="4">
        <f>CT_to_quant!HP8</f>
        <v>0.19233990880937446</v>
      </c>
      <c r="AH7" s="4">
        <f>CT_to_quant!HW8</f>
        <v>0.1813708544444545</v>
      </c>
      <c r="AI7" s="4">
        <f>CT_to_quant!ID8</f>
        <v>0.69893219623488012</v>
      </c>
      <c r="AJ7" s="4">
        <f>CT_to_quant!IK8</f>
        <v>0.84003148624853641</v>
      </c>
      <c r="AK7" s="4">
        <f>CT_to_quant!IR8</f>
        <v>2.7781287686332687</v>
      </c>
      <c r="AL7" s="4">
        <f>CT_to_quant!IY8</f>
        <v>0.77002420426057072</v>
      </c>
      <c r="AM7" s="4">
        <f>CT_to_quant!JF8</f>
        <v>0.1855988564095703</v>
      </c>
      <c r="AN7" s="4">
        <f>CT_to_quant!JM8</f>
        <v>0.99674677296812786</v>
      </c>
      <c r="AO7" s="4">
        <f>CT_to_quant!JT8</f>
        <v>0.47248430278211651</v>
      </c>
      <c r="AP7" s="4">
        <f>CT_to_quant!KA8</f>
        <v>0.22290328175810675</v>
      </c>
      <c r="AQ7" s="4">
        <f>CT_to_quant!KH8</f>
        <v>0.20831541353724775</v>
      </c>
      <c r="AR7" s="4">
        <f>CT_to_quant!KO8</f>
        <v>0.72052428706030924</v>
      </c>
      <c r="AS7" s="4">
        <f>CT_to_quant!KV8</f>
        <v>0.32211739807846496</v>
      </c>
      <c r="AT7" s="4">
        <f>CT_to_quant!LC8</f>
        <v>2.0109050634957675</v>
      </c>
      <c r="AU7" s="4">
        <f>CT_to_quant!LJ8</f>
        <v>0.11383214400212602</v>
      </c>
      <c r="AV7" s="4">
        <f>CT_to_quant!LQ8</f>
        <v>4.6691672976311362E-2</v>
      </c>
      <c r="AW7" s="4">
        <f>CT_to_quant!LX8</f>
        <v>1.0107929102864301</v>
      </c>
      <c r="AY7" s="4"/>
      <c r="BD7" s="4"/>
      <c r="BE7" s="4"/>
      <c r="BF7" s="4"/>
      <c r="BG7" s="4"/>
    </row>
    <row r="8" spans="1:59" ht="18.75" x14ac:dyDescent="0.25">
      <c r="A8" s="22">
        <v>7</v>
      </c>
      <c r="B8">
        <f>CT_to_quant!G9</f>
        <v>1.1096643182247139</v>
      </c>
      <c r="C8">
        <f>CT_to_quant!N9</f>
        <v>0.19220714655512028</v>
      </c>
      <c r="D8">
        <f>CT_to_quant!U9</f>
        <v>0.58331643785145182</v>
      </c>
      <c r="E8">
        <f>CT_to_quant!AB9</f>
        <v>0.5403197672354475</v>
      </c>
      <c r="F8">
        <f>CT_to_quant!AI9</f>
        <v>0.4630890088898903</v>
      </c>
      <c r="G8" s="3">
        <f>CT_to_quant!AP9</f>
        <v>4.2738687367098469E-3</v>
      </c>
      <c r="H8" s="4">
        <f>CT_to_quant!AW9</f>
        <v>1.1522749591554766</v>
      </c>
      <c r="I8" s="4">
        <f>CT_to_quant!BD9</f>
        <v>0.30034434108982105</v>
      </c>
      <c r="J8" s="8">
        <f>CT_to_quant!BK9</f>
        <v>1.4421013762591696E-2</v>
      </c>
      <c r="K8" s="8">
        <f>CT_to_quant!BR9</f>
        <v>3.749649616646665E-2</v>
      </c>
      <c r="L8" s="8">
        <f>CT_to_quant!BY9</f>
        <v>0.33859490624633515</v>
      </c>
      <c r="M8" s="8">
        <f>CT_to_quant!CF9</f>
        <v>0.75045318655254323</v>
      </c>
      <c r="N8" s="8">
        <f>CT_to_quant!CM9</f>
        <v>1.13212553335662</v>
      </c>
      <c r="O8" s="9">
        <f>CT_to_quant!CT9</f>
        <v>0.47389187858519344</v>
      </c>
      <c r="P8" s="3">
        <f>CT_to_quant!DA9</f>
        <v>0.26942897835585933</v>
      </c>
      <c r="Q8" s="3">
        <f>CT_to_quant!DH9</f>
        <v>0.49380983319893268</v>
      </c>
      <c r="R8" s="3">
        <f>CT_to_quant!DO9</f>
        <v>0.25054390029668727</v>
      </c>
      <c r="S8" s="4">
        <f>CT_to_quant!DV9</f>
        <v>0.28334416702205761</v>
      </c>
      <c r="T8" s="4">
        <f>CT_to_quant!EC9</f>
        <v>0.3576949240528533</v>
      </c>
      <c r="U8" s="4">
        <f>CT_to_quant!EJ9</f>
        <v>1.8447822147008648E-3</v>
      </c>
      <c r="V8" s="4">
        <f>CT_to_quant!EQ9</f>
        <v>0.44839020938822738</v>
      </c>
      <c r="W8" s="4">
        <f>CT_to_quant!EX9</f>
        <v>0.19090775891752806</v>
      </c>
      <c r="X8" s="4">
        <f>CT_to_quant!FE9</f>
        <v>0.25191816802841166</v>
      </c>
      <c r="Y8" s="4">
        <f>CT_to_quant!FL9</f>
        <v>0.19430895924993652</v>
      </c>
      <c r="Z8" s="4">
        <f>CT_to_quant!FS9</f>
        <v>0.53173480878138213</v>
      </c>
      <c r="AA8" s="4">
        <f>CT_to_quant!FZ9</f>
        <v>3.0683094502808088</v>
      </c>
      <c r="AB8" s="4">
        <f>CT_to_quant!GG9</f>
        <v>0.27680477879844079</v>
      </c>
      <c r="AC8" s="4">
        <f>CT_to_quant!GN9</f>
        <v>0.3973495018941392</v>
      </c>
      <c r="AD8" s="4">
        <f>CT_to_quant!GU9</f>
        <v>1.3162211424550061</v>
      </c>
      <c r="AE8" s="4">
        <f>CT_to_quant!HB9</f>
        <v>0.28171288306950476</v>
      </c>
      <c r="AF8" s="4">
        <f>CT_to_quant!HI9</f>
        <v>0.28429121573628058</v>
      </c>
      <c r="AG8" s="4">
        <f>CT_to_quant!HP9</f>
        <v>0.35837498976344967</v>
      </c>
      <c r="AH8" s="4">
        <f>CT_to_quant!HW9</f>
        <v>0.15044640687032365</v>
      </c>
      <c r="AI8" s="4">
        <f>CT_to_quant!ID9</f>
        <v>0.45418139589504403</v>
      </c>
      <c r="AJ8" s="4">
        <f>CT_to_quant!IK9</f>
        <v>0.74219391009514157</v>
      </c>
      <c r="AK8" s="4">
        <f>CT_to_quant!IR9</f>
        <v>0.70791194170011496</v>
      </c>
      <c r="AL8" s="4">
        <f>CT_to_quant!IY9</f>
        <v>0.75183478412170479</v>
      </c>
      <c r="AM8" s="4">
        <f>CT_to_quant!JF9</f>
        <v>0.39473120465150624</v>
      </c>
      <c r="AN8" s="4">
        <f>CT_to_quant!JM9</f>
        <v>0.65425034616168087</v>
      </c>
      <c r="AO8" s="4">
        <f>CT_to_quant!JT9</f>
        <v>0.31678501670760445</v>
      </c>
      <c r="AP8" s="4">
        <f>CT_to_quant!KA9</f>
        <v>0.60279013553857674</v>
      </c>
      <c r="AQ8" s="4">
        <f>CT_to_quant!KH9</f>
        <v>0.24201035124802484</v>
      </c>
      <c r="AR8" s="4">
        <f>CT_to_quant!KO9</f>
        <v>0.79090075091344592</v>
      </c>
      <c r="AS8" s="4">
        <f>CT_to_quant!KV9</f>
        <v>0.2446710058293059</v>
      </c>
      <c r="AT8" s="4">
        <f>CT_to_quant!LC9</f>
        <v>1.8207565007456827</v>
      </c>
      <c r="AU8" s="4">
        <f>CT_to_quant!LJ9</f>
        <v>8.9438471435976052E-2</v>
      </c>
      <c r="AV8" s="4">
        <f>CT_to_quant!LQ9</f>
        <v>7.8962346252576851E-2</v>
      </c>
      <c r="AW8" s="4">
        <f>CT_to_quant!LX9</f>
        <v>1.1315143299467487</v>
      </c>
      <c r="AY8" s="4"/>
      <c r="BD8" s="4"/>
      <c r="BE8" s="4"/>
      <c r="BF8" s="4"/>
      <c r="BG8" s="4"/>
    </row>
    <row r="9" spans="1:59" ht="18.75" x14ac:dyDescent="0.25">
      <c r="A9" s="22">
        <v>8</v>
      </c>
      <c r="B9">
        <f>CT_to_quant!G10</f>
        <v>1.1638069510999216</v>
      </c>
      <c r="C9">
        <f>CT_to_quant!N10</f>
        <v>0.17674849498402584</v>
      </c>
      <c r="D9">
        <f>CT_to_quant!U10</f>
        <v>0.5323714283296298</v>
      </c>
      <c r="E9">
        <f>CT_to_quant!AB10</f>
        <v>0.37186721944973383</v>
      </c>
      <c r="F9">
        <f>CT_to_quant!AI10</f>
        <v>0.6566879937648874</v>
      </c>
      <c r="G9" s="3">
        <f>CT_to_quant!AP10</f>
        <v>4.2738687367098469E-3</v>
      </c>
      <c r="H9" s="4">
        <f>CT_to_quant!AW10</f>
        <v>1.1477104891528622</v>
      </c>
      <c r="I9" s="4">
        <f>CT_to_quant!BD10</f>
        <v>0.35172247291472059</v>
      </c>
      <c r="J9" s="8">
        <f>CT_to_quant!BK10</f>
        <v>1.4421013762591696E-2</v>
      </c>
      <c r="K9" s="8">
        <f>CT_to_quant!BR10</f>
        <v>6.1672198269902737E-2</v>
      </c>
      <c r="L9" s="8">
        <f>CT_to_quant!BY10</f>
        <v>0.25344600690727104</v>
      </c>
      <c r="M9" s="8">
        <f>CT_to_quant!CF10</f>
        <v>0.72262518221607175</v>
      </c>
      <c r="N9" s="8">
        <f>CT_to_quant!CM10</f>
        <v>0.73569071089447524</v>
      </c>
      <c r="O9" s="9">
        <f>CT_to_quant!CT10</f>
        <v>0.50286731642156612</v>
      </c>
      <c r="P9" s="3">
        <f>CT_to_quant!DA10</f>
        <v>0.17036077048496798</v>
      </c>
      <c r="Q9" s="3">
        <f>CT_to_quant!DH10</f>
        <v>0.24089759717016213</v>
      </c>
      <c r="R9" s="3">
        <f>CT_to_quant!DO10</f>
        <v>0.433288065935444</v>
      </c>
      <c r="S9" s="4">
        <f>CT_to_quant!DV10</f>
        <v>0.27802856862989683</v>
      </c>
      <c r="T9" s="4">
        <f>CT_to_quant!EC10</f>
        <v>0.23340055592757383</v>
      </c>
      <c r="U9" s="4">
        <f>CT_to_quant!EJ10</f>
        <v>1.8447822147008648E-3</v>
      </c>
      <c r="V9" s="4">
        <f>CT_to_quant!EQ10</f>
        <v>0.80120731347817487</v>
      </c>
      <c r="W9" s="4">
        <f>CT_to_quant!EX10</f>
        <v>0.15683629573508656</v>
      </c>
      <c r="X9" s="4">
        <f>CT_to_quant!FE10</f>
        <v>0.45871895271613666</v>
      </c>
      <c r="Y9" s="4">
        <f>CT_to_quant!FL10</f>
        <v>0.17020030618123203</v>
      </c>
      <c r="Z9" s="4">
        <f>CT_to_quant!FS10</f>
        <v>0.4055901152540351</v>
      </c>
      <c r="AA9" s="4">
        <f>CT_to_quant!FZ10</f>
        <v>7.5784961383553524</v>
      </c>
      <c r="AB9" s="4">
        <f>CT_to_quant!GG10</f>
        <v>0.3080402580271307</v>
      </c>
      <c r="AC9" s="4">
        <f>CT_to_quant!GN10</f>
        <v>0.59023895718653663</v>
      </c>
      <c r="AD9" s="4">
        <f>CT_to_quant!GU10</f>
        <v>1.8133553450257303</v>
      </c>
      <c r="AE9" s="4">
        <f>CT_to_quant!HB10</f>
        <v>0.22734476765696476</v>
      </c>
      <c r="AF9" s="4">
        <f>CT_to_quant!HI10</f>
        <v>0.33933080558299661</v>
      </c>
      <c r="AG9" s="4">
        <f>CT_to_quant!HP10</f>
        <v>0.36470375750012951</v>
      </c>
      <c r="AH9" s="4">
        <f>CT_to_quant!HW10</f>
        <v>0.14642027798920906</v>
      </c>
      <c r="AI9" s="4">
        <f>CT_to_quant!ID10</f>
        <v>0.73082807066106537</v>
      </c>
      <c r="AJ9" s="4">
        <f>CT_to_quant!IK10</f>
        <v>0.61758700518632548</v>
      </c>
      <c r="AK9" s="4">
        <f>CT_to_quant!IR10</f>
        <v>0.45808446096766903</v>
      </c>
      <c r="AL9" s="4">
        <f>CT_to_quant!IY10</f>
        <v>0.80366073319534581</v>
      </c>
      <c r="AM9" s="4">
        <f>CT_to_quant!JF10</f>
        <v>1.07751629333719</v>
      </c>
      <c r="AN9" s="4">
        <f>CT_to_quant!JM10</f>
        <v>0.68910075894021527</v>
      </c>
      <c r="AO9" s="4">
        <f>CT_to_quant!JT10</f>
        <v>0.32184277956453644</v>
      </c>
      <c r="AP9" s="4">
        <f>CT_to_quant!KA10</f>
        <v>0.122354788596822</v>
      </c>
      <c r="AQ9" s="4">
        <f>CT_to_quant!KH10</f>
        <v>0.20703370245042424</v>
      </c>
      <c r="AR9" s="4">
        <f>CT_to_quant!KO10</f>
        <v>0.73291420145293706</v>
      </c>
      <c r="AS9" s="4">
        <f>CT_to_quant!KV10</f>
        <v>0.19815088584975757</v>
      </c>
      <c r="AT9" s="4">
        <f>CT_to_quant!LC10</f>
        <v>2.0398689549838003</v>
      </c>
      <c r="AU9" s="4">
        <f>CT_to_quant!LJ10</f>
        <v>9.6559659681949447E-2</v>
      </c>
      <c r="AV9" s="4">
        <f>CT_to_quant!LQ10</f>
        <v>7.6765870993558707E-2</v>
      </c>
      <c r="AW9" s="4">
        <f>CT_to_quant!LX10</f>
        <v>0.97675906631998555</v>
      </c>
      <c r="AY9" s="4"/>
      <c r="BD9" s="4"/>
      <c r="BE9" s="4"/>
      <c r="BF9" s="4"/>
      <c r="BG9" s="4"/>
    </row>
    <row r="10" spans="1:59" ht="18.75" x14ac:dyDescent="0.25">
      <c r="A10" s="22">
        <v>9</v>
      </c>
      <c r="B10">
        <f>CT_to_quant!G11</f>
        <v>0.66963396137130848</v>
      </c>
      <c r="C10">
        <f>CT_to_quant!N11</f>
        <v>0.13890257413349524</v>
      </c>
      <c r="D10">
        <f>CT_to_quant!U11</f>
        <v>1.6797057518955336</v>
      </c>
      <c r="E10">
        <f>CT_to_quant!AB11</f>
        <v>0.45492689398427938</v>
      </c>
      <c r="F10">
        <f>CT_to_quant!AI11</f>
        <v>0.45937439743734826</v>
      </c>
      <c r="G10" s="3">
        <f>CT_to_quant!AP11</f>
        <v>4.2738687367098469E-3</v>
      </c>
      <c r="H10" s="4">
        <f>CT_to_quant!AW11</f>
        <v>0.81455647736301462</v>
      </c>
      <c r="I10" s="4">
        <f>CT_to_quant!BD11</f>
        <v>0.25858636465845702</v>
      </c>
      <c r="J10" s="8">
        <f>CT_to_quant!BK11</f>
        <v>1.4421013762591696E-2</v>
      </c>
      <c r="K10" s="8">
        <f>CT_to_quant!BR11</f>
        <v>0.43685368393792606</v>
      </c>
      <c r="L10" s="8">
        <f>CT_to_quant!BY11</f>
        <v>1.4321483260500536</v>
      </c>
      <c r="M10" s="8">
        <f>CT_to_quant!CF11</f>
        <v>0.57478703279642884</v>
      </c>
      <c r="N10" s="8">
        <f>CT_to_quant!CM11</f>
        <v>0.66695403265738207</v>
      </c>
      <c r="O10" s="9">
        <f>CT_to_quant!CT11</f>
        <v>0.3788056421353842</v>
      </c>
      <c r="P10" s="3">
        <f>CT_to_quant!DA11</f>
        <v>0.21419148728492302</v>
      </c>
      <c r="Q10" s="3">
        <f>CT_to_quant!DH11</f>
        <v>0.26786091938935747</v>
      </c>
      <c r="R10" s="3">
        <f>CT_to_quant!DO11</f>
        <v>0.1666145412833574</v>
      </c>
      <c r="S10" s="4">
        <f>CT_to_quant!DV11</f>
        <v>0.99382618083839824</v>
      </c>
      <c r="T10" s="4">
        <f>CT_to_quant!EC11</f>
        <v>0.3273485452978992</v>
      </c>
      <c r="U10" s="4">
        <f>CT_to_quant!EJ11</f>
        <v>1.8447822147008648E-3</v>
      </c>
      <c r="V10" s="4">
        <f>CT_to_quant!EQ11</f>
        <v>0.52997440058441103</v>
      </c>
      <c r="W10" s="4">
        <f>CT_to_quant!EX11</f>
        <v>0.20594678529606991</v>
      </c>
      <c r="X10" s="4">
        <f>CT_to_quant!FE11</f>
        <v>0.22754248859548912</v>
      </c>
      <c r="Y10" s="4">
        <f>CT_to_quant!FL11</f>
        <v>0.21295634918035994</v>
      </c>
      <c r="Z10" s="4">
        <f>CT_to_quant!FS11</f>
        <v>0.32596708473284891</v>
      </c>
      <c r="AA10" s="4">
        <f>CT_to_quant!FZ11</f>
        <v>0.15432874182637704</v>
      </c>
      <c r="AB10" s="4">
        <f>CT_to_quant!GG11</f>
        <v>0.24468536848799521</v>
      </c>
      <c r="AC10" s="4">
        <f>CT_to_quant!GN11</f>
        <v>0.40011699770814058</v>
      </c>
      <c r="AD10" s="4">
        <f>CT_to_quant!GU11</f>
        <v>1.5918060338999707</v>
      </c>
      <c r="AE10" s="4">
        <f>CT_to_quant!HB11</f>
        <v>0.20219389410619834</v>
      </c>
      <c r="AF10" s="4">
        <f>CT_to_quant!HI11</f>
        <v>0.36565728881566995</v>
      </c>
      <c r="AG10" s="4">
        <f>CT_to_quant!HP11</f>
        <v>0.27607238533618694</v>
      </c>
      <c r="AH10" s="4">
        <f>CT_to_quant!HW11</f>
        <v>0.15423414271012054</v>
      </c>
      <c r="AI10" s="4">
        <f>CT_to_quant!ID11</f>
        <v>0.59859256364171531</v>
      </c>
      <c r="AJ10" s="4">
        <f>CT_to_quant!IK11</f>
        <v>0.38978886978657473</v>
      </c>
      <c r="AK10" s="4">
        <f>CT_to_quant!IR11</f>
        <v>1.8497057027476209</v>
      </c>
      <c r="AL10" s="4">
        <f>CT_to_quant!IY11</f>
        <v>0.45245554133261456</v>
      </c>
      <c r="AM10" s="4">
        <f>CT_to_quant!JF11</f>
        <v>0.25444838149662552</v>
      </c>
      <c r="AN10" s="4">
        <f>CT_to_quant!JM11</f>
        <v>0.53924240318879291</v>
      </c>
      <c r="AO10" s="4">
        <f>CT_to_quant!JT11</f>
        <v>0.30062644484274187</v>
      </c>
      <c r="AP10" s="4">
        <f>CT_to_quant!KA11</f>
        <v>0.42521036935838674</v>
      </c>
      <c r="AQ10" s="4">
        <f>CT_to_quant!KH11</f>
        <v>0.29418904847590588</v>
      </c>
      <c r="AR10" s="4">
        <f>CT_to_quant!KO11</f>
        <v>0.54171644863271518</v>
      </c>
      <c r="AS10" s="4">
        <f>CT_to_quant!KV11</f>
        <v>3.7330505078306725E-4</v>
      </c>
      <c r="AT10" s="4">
        <f>CT_to_quant!LC11</f>
        <v>1.3000476086187187</v>
      </c>
      <c r="AU10" s="4">
        <f>CT_to_quant!LJ11</f>
        <v>9.1780341642557869E-2</v>
      </c>
      <c r="AV10" s="4">
        <f>CT_to_quant!LQ11</f>
        <v>0.1486965004351079</v>
      </c>
      <c r="AW10" s="4">
        <f>CT_to_quant!LX11</f>
        <v>0.71190453831266398</v>
      </c>
      <c r="AY10" s="4"/>
      <c r="BD10" s="4"/>
      <c r="BE10" s="4"/>
      <c r="BF10" s="4"/>
      <c r="BG10" s="4"/>
    </row>
    <row r="11" spans="1:59" ht="18.75" x14ac:dyDescent="0.25">
      <c r="A11" s="22">
        <v>10</v>
      </c>
      <c r="B11">
        <f>CT_to_quant!G12</f>
        <v>1.2050664136536933</v>
      </c>
      <c r="C11">
        <f>CT_to_quant!N12</f>
        <v>0.19222092752811074</v>
      </c>
      <c r="D11">
        <f>CT_to_quant!U12</f>
        <v>0.89944791680462532</v>
      </c>
      <c r="E11">
        <f>CT_to_quant!AB12</f>
        <v>0.55148387680622779</v>
      </c>
      <c r="F11">
        <f>CT_to_quant!AI12</f>
        <v>1.1517951473586354</v>
      </c>
      <c r="G11" s="3">
        <f>CT_to_quant!AP12</f>
        <v>4.2738687367098469E-3</v>
      </c>
      <c r="H11" s="4">
        <f>CT_to_quant!AW12</f>
        <v>1.3289337426367263</v>
      </c>
      <c r="I11" s="4">
        <f>CT_to_quant!BD12</f>
        <v>0.38069881646262238</v>
      </c>
      <c r="J11" s="8">
        <f>CT_to_quant!BK12</f>
        <v>1.4421013762591696E-2</v>
      </c>
      <c r="K11" s="8">
        <f>CT_to_quant!BR12</f>
        <v>0.26254622826136714</v>
      </c>
      <c r="L11" s="8">
        <f>CT_to_quant!BY12</f>
        <v>0.45726788012546798</v>
      </c>
      <c r="M11" s="8">
        <f>CT_to_quant!CF12</f>
        <v>0.90521441151106019</v>
      </c>
      <c r="N11" s="8">
        <f>CT_to_quant!CM12</f>
        <v>1.1696900535677202</v>
      </c>
      <c r="O11" s="9">
        <f>CT_to_quant!CT12</f>
        <v>0.56232591308172919</v>
      </c>
      <c r="P11" s="3">
        <f>CT_to_quant!DA12</f>
        <v>5.1275278084695029E-3</v>
      </c>
      <c r="Q11" s="3">
        <f>CT_to_quant!DH12</f>
        <v>0.33669594764266775</v>
      </c>
      <c r="R11" s="3">
        <f>CT_to_quant!DO12</f>
        <v>0.36687588576438113</v>
      </c>
      <c r="S11" s="4">
        <f>CT_to_quant!DV12</f>
        <v>0.43385554277265809</v>
      </c>
      <c r="T11" s="4">
        <f>CT_to_quant!EC12</f>
        <v>0.32657691824673785</v>
      </c>
      <c r="U11" s="4">
        <f>CT_to_quant!EJ12</f>
        <v>1.8447822147008648E-3</v>
      </c>
      <c r="V11" s="4">
        <f>CT_to_quant!EQ12</f>
        <v>0.58250898082288161</v>
      </c>
      <c r="W11" s="4">
        <f>CT_to_quant!EX12</f>
        <v>0.47247677441171276</v>
      </c>
      <c r="X11" s="4">
        <f>CT_to_quant!FE12</f>
        <v>0.29765697813332659</v>
      </c>
      <c r="Y11" s="4">
        <f>CT_to_quant!FL12</f>
        <v>0.35015288706034076</v>
      </c>
      <c r="Z11" s="4">
        <f>CT_to_quant!FS12</f>
        <v>0.5648142037929611</v>
      </c>
      <c r="AA11" s="4">
        <f>CT_to_quant!FZ12</f>
        <v>0.34774792338909444</v>
      </c>
      <c r="AB11" s="4">
        <f>CT_to_quant!GG12</f>
        <v>0.23317093761430141</v>
      </c>
      <c r="AC11" s="4">
        <f>CT_to_quant!GN12</f>
        <v>0.36871201794757058</v>
      </c>
      <c r="AD11" s="4">
        <f>CT_to_quant!GU12</f>
        <v>3.922405062862131</v>
      </c>
      <c r="AE11" s="4">
        <f>CT_to_quant!HB12</f>
        <v>0.24681256612085414</v>
      </c>
      <c r="AF11" s="4">
        <f>CT_to_quant!HI12</f>
        <v>0.46968132398394008</v>
      </c>
      <c r="AG11" s="4">
        <f>CT_to_quant!HP12</f>
        <v>0.36157600000298407</v>
      </c>
      <c r="AH11" s="4">
        <f>CT_to_quant!HW12</f>
        <v>0.22590189437121919</v>
      </c>
      <c r="AI11" s="4">
        <f>CT_to_quant!ID12</f>
        <v>0.72212160172628326</v>
      </c>
      <c r="AJ11" s="4">
        <f>CT_to_quant!IK12</f>
        <v>1.1101503028813844</v>
      </c>
      <c r="AK11" s="4">
        <f>CT_to_quant!IR12</f>
        <v>0.51515533793352974</v>
      </c>
      <c r="AL11" s="4">
        <f>CT_to_quant!IY12</f>
        <v>0.99486058418003953</v>
      </c>
      <c r="AM11" s="4">
        <f>CT_to_quant!JF12</f>
        <v>0.79121581575562838</v>
      </c>
      <c r="AN11" s="4">
        <f>CT_to_quant!JM12</f>
        <v>0.99670858813829188</v>
      </c>
      <c r="AO11" s="4">
        <f>CT_to_quant!JT12</f>
        <v>0.38661346698166943</v>
      </c>
      <c r="AP11" s="4">
        <f>CT_to_quant!KA12</f>
        <v>0.40577841625759331</v>
      </c>
      <c r="AQ11" s="4">
        <f>CT_to_quant!KH12</f>
        <v>0.3958696086488564</v>
      </c>
      <c r="AR11" s="4">
        <f>CT_to_quant!KO12</f>
        <v>0.88101744491081513</v>
      </c>
      <c r="AS11" s="4">
        <f>CT_to_quant!KV12</f>
        <v>0.65902952847905039</v>
      </c>
      <c r="AT11" s="4">
        <f>CT_to_quant!LC12</f>
        <v>1.9703202876362924</v>
      </c>
      <c r="AU11" s="4">
        <f>CT_to_quant!LJ12</f>
        <v>0.12001422586565451</v>
      </c>
      <c r="AV11" s="4">
        <f>CT_to_quant!LQ12</f>
        <v>0.63526201694987872</v>
      </c>
      <c r="AW11" s="4">
        <f>CT_to_quant!LX12</f>
        <v>1.3142260230227407</v>
      </c>
      <c r="AY11" s="4"/>
      <c r="BD11" s="4"/>
      <c r="BE11" s="4"/>
      <c r="BF11" s="4"/>
      <c r="BG11" s="4"/>
    </row>
    <row r="12" spans="1:59" ht="18.75" x14ac:dyDescent="0.25">
      <c r="A12" s="22">
        <v>11</v>
      </c>
      <c r="B12">
        <f>CT_to_quant!G13</f>
        <v>0.9809199473901743</v>
      </c>
      <c r="C12">
        <f>CT_to_quant!N13</f>
        <v>1.7947646793343419</v>
      </c>
      <c r="D12">
        <f>CT_to_quant!U13</f>
        <v>1.3626426630542241</v>
      </c>
      <c r="E12">
        <f>CT_to_quant!AB13</f>
        <v>0.7926811346856818</v>
      </c>
      <c r="F12">
        <f>CT_to_quant!AI13</f>
        <v>0.97571485909790268</v>
      </c>
      <c r="G12" s="3">
        <f>CT_to_quant!AP13</f>
        <v>4.2738687367098469E-3</v>
      </c>
      <c r="H12" s="4">
        <f>CT_to_quant!AW13</f>
        <v>0.8445397899990128</v>
      </c>
      <c r="I12" s="4">
        <f>CT_to_quant!BD13</f>
        <v>1.4860379256624023</v>
      </c>
      <c r="J12" s="8">
        <f>CT_to_quant!BK13</f>
        <v>1.4421013762591696E-2</v>
      </c>
      <c r="K12" s="8">
        <f>CT_to_quant!BR13</f>
        <v>1.098151200501077</v>
      </c>
      <c r="L12" s="8">
        <f>CT_to_quant!BY13</f>
        <v>1.1580206554910082</v>
      </c>
      <c r="M12" s="8">
        <f>CT_to_quant!CF13</f>
        <v>1.0063597465023513</v>
      </c>
      <c r="N12" s="8">
        <f>CT_to_quant!CM13</f>
        <v>1.0240623820673109</v>
      </c>
      <c r="O12" s="9">
        <f>CT_to_quant!CT13</f>
        <v>0.74505387531763556</v>
      </c>
      <c r="P12" s="3">
        <f>CT_to_quant!DA13</f>
        <v>1.1080326571190877</v>
      </c>
      <c r="Q12" s="3">
        <f>CT_to_quant!DH13</f>
        <v>1.4298367623283443</v>
      </c>
      <c r="R12" s="3">
        <f>CT_to_quant!DO13</f>
        <v>1.1386636503137189</v>
      </c>
      <c r="S12" s="4">
        <f>CT_to_quant!DV13</f>
        <v>0.66141256116197</v>
      </c>
      <c r="T12" s="4">
        <f>CT_to_quant!EC13</f>
        <v>1.6323969702998917</v>
      </c>
      <c r="U12" s="4">
        <f>CT_to_quant!EJ13</f>
        <v>235.91681377715216</v>
      </c>
      <c r="V12" s="4">
        <f>CT_to_quant!EQ13</f>
        <v>0.85358287124206844</v>
      </c>
      <c r="W12" s="4">
        <f>CT_to_quant!EX13</f>
        <v>1.4585140032486186</v>
      </c>
      <c r="X12" s="4">
        <f>CT_to_quant!FE13</f>
        <v>2.0096023209883915</v>
      </c>
      <c r="Y12" s="4">
        <f>CT_to_quant!FL13</f>
        <v>0.72234933822856995</v>
      </c>
      <c r="Z12" s="4">
        <f>CT_to_quant!FS13</f>
        <v>0.96269256037862927</v>
      </c>
      <c r="AA12" s="4">
        <f>CT_to_quant!FZ13</f>
        <v>45.743593804347753</v>
      </c>
      <c r="AB12" s="4">
        <f>CT_to_quant!GG13</f>
        <v>1.374263903930542</v>
      </c>
      <c r="AC12" s="4">
        <f>CT_to_quant!GN13</f>
        <v>1.8342508794410226</v>
      </c>
      <c r="AD12" s="4">
        <f>CT_to_quant!GU13</f>
        <v>1.6804092363643062</v>
      </c>
      <c r="AE12" s="4">
        <f>CT_to_quant!HB13</f>
        <v>1.3975502739591825</v>
      </c>
      <c r="AF12" s="4">
        <f>CT_to_quant!HI13</f>
        <v>0.84767959805792703</v>
      </c>
      <c r="AG12" s="4">
        <f>CT_to_quant!HP13</f>
        <v>1.0339378975288149</v>
      </c>
      <c r="AH12" s="4">
        <f>CT_to_quant!HW13</f>
        <v>0.90901238135578755</v>
      </c>
      <c r="AI12" s="4">
        <f>CT_to_quant!ID13</f>
        <v>1.1563778945627226</v>
      </c>
      <c r="AJ12" s="4">
        <f>CT_to_quant!IK13</f>
        <v>0.8269026213344679</v>
      </c>
      <c r="AK12" s="4">
        <f>CT_to_quant!IR13</f>
        <v>1.2573749223097559</v>
      </c>
      <c r="AL12" s="4">
        <f>CT_to_quant!IY13</f>
        <v>0.83471293157663373</v>
      </c>
      <c r="AM12" s="4">
        <f>CT_to_quant!JF13</f>
        <v>5.3463514349400159</v>
      </c>
      <c r="AN12" s="4">
        <f>CT_to_quant!JM13</f>
        <v>0.64380573923071582</v>
      </c>
      <c r="AO12" s="4">
        <f>CT_to_quant!JT13</f>
        <v>0.93780823012587577</v>
      </c>
      <c r="AP12" s="4">
        <f>CT_to_quant!KA13</f>
        <v>1.4078487640900734</v>
      </c>
      <c r="AQ12" s="4">
        <f>CT_to_quant!KH13</f>
        <v>1.4445336900248564</v>
      </c>
      <c r="AR12" s="4">
        <f>CT_to_quant!KO13</f>
        <v>0.82816839049395818</v>
      </c>
      <c r="AS12" s="4">
        <f>CT_to_quant!KV13</f>
        <v>1.6099139581467803</v>
      </c>
      <c r="AT12" s="4">
        <f>CT_to_quant!LC13</f>
        <v>1.0261065331440176</v>
      </c>
      <c r="AU12" s="4">
        <f>CT_to_quant!LJ13</f>
        <v>1.0399145441975675</v>
      </c>
      <c r="AV12" s="4">
        <f>CT_to_quant!LQ13</f>
        <v>1.8248494531977626</v>
      </c>
      <c r="AW12" s="4">
        <f>CT_to_quant!LX13</f>
        <v>0.89209140784595609</v>
      </c>
      <c r="AY12" s="4"/>
      <c r="BD12" s="4"/>
      <c r="BE12" s="4"/>
      <c r="BF12" s="4"/>
      <c r="BG12" s="4"/>
    </row>
    <row r="13" spans="1:59" ht="18.75" x14ac:dyDescent="0.25">
      <c r="A13" s="22">
        <v>12</v>
      </c>
      <c r="B13">
        <f>CT_to_quant!G14</f>
        <v>0.58618928949215354</v>
      </c>
      <c r="C13">
        <f>CT_to_quant!N14</f>
        <v>0.60428079739861951</v>
      </c>
      <c r="D13">
        <f>CT_to_quant!U14</f>
        <v>0.32156150196130878</v>
      </c>
      <c r="E13">
        <f>CT_to_quant!AB14</f>
        <v>0.33637047272835269</v>
      </c>
      <c r="F13">
        <f>CT_to_quant!AI14</f>
        <v>0.57388848017439942</v>
      </c>
      <c r="G13" s="3">
        <f>CT_to_quant!AP14</f>
        <v>4.2738687367098469E-3</v>
      </c>
      <c r="H13" s="4">
        <f>CT_to_quant!AW14</f>
        <v>0.36508180018127595</v>
      </c>
      <c r="I13" s="4">
        <f>CT_to_quant!BD14</f>
        <v>0.69969980253711406</v>
      </c>
      <c r="J13" s="8">
        <f>CT_to_quant!BK14</f>
        <v>1.4421013762591696E-2</v>
      </c>
      <c r="K13" s="8">
        <f>CT_to_quant!BR14</f>
        <v>0.67882710758230147</v>
      </c>
      <c r="L13" s="8">
        <f>CT_to_quant!BY14</f>
        <v>0.32652707415412335</v>
      </c>
      <c r="M13" s="8">
        <f>CT_to_quant!CF14</f>
        <v>0.46625970420319462</v>
      </c>
      <c r="N13" s="8">
        <f>CT_to_quant!CM14</f>
        <v>0.26785062733836368</v>
      </c>
      <c r="O13" s="9">
        <f>CT_to_quant!CT14</f>
        <v>0.34330527948162692</v>
      </c>
      <c r="P13" s="3">
        <f>CT_to_quant!DA14</f>
        <v>0.52646409027689156</v>
      </c>
      <c r="Q13" s="3">
        <f>CT_to_quant!DH14</f>
        <v>0.38748226902760247</v>
      </c>
      <c r="R13" s="3">
        <f>CT_to_quant!DO14</f>
        <v>0.23255159811483861</v>
      </c>
      <c r="S13" s="4">
        <f>CT_to_quant!DV14</f>
        <v>0.43543683575835979</v>
      </c>
      <c r="T13" s="4">
        <f>CT_to_quant!EC14</f>
        <v>0.71576991819493752</v>
      </c>
      <c r="U13" s="4">
        <f>CT_to_quant!EJ14</f>
        <v>8.4459311356202775</v>
      </c>
      <c r="V13" s="4">
        <f>CT_to_quant!EQ14</f>
        <v>0.41333005106837989</v>
      </c>
      <c r="W13" s="4">
        <f>CT_to_quant!EX14</f>
        <v>0.57417589494538424</v>
      </c>
      <c r="X13" s="4">
        <f>CT_to_quant!FE14</f>
        <v>0.62279086283808716</v>
      </c>
      <c r="Y13" s="4">
        <f>CT_to_quant!FL14</f>
        <v>0.22040322243380231</v>
      </c>
      <c r="Z13" s="4">
        <f>CT_to_quant!FS14</f>
        <v>0.43155204780301654</v>
      </c>
      <c r="AA13" s="4">
        <f>CT_to_quant!FZ14</f>
        <v>30.017488950085667</v>
      </c>
      <c r="AB13" s="4">
        <f>CT_to_quant!GG14</f>
        <v>0.64698109855529784</v>
      </c>
      <c r="AC13" s="4">
        <f>CT_to_quant!GN14</f>
        <v>0.75693361343638232</v>
      </c>
      <c r="AD13" s="4">
        <f>CT_to_quant!GU14</f>
        <v>0.58878947304198892</v>
      </c>
      <c r="AE13" s="4">
        <f>CT_to_quant!HB14</f>
        <v>0.45516858018459161</v>
      </c>
      <c r="AF13" s="4">
        <f>CT_to_quant!HI14</f>
        <v>0.24342344454882536</v>
      </c>
      <c r="AG13" s="4">
        <f>CT_to_quant!HP14</f>
        <v>7.475756104900641E-2</v>
      </c>
      <c r="AH13" s="4">
        <f>CT_to_quant!HW14</f>
        <v>0.36091741672918015</v>
      </c>
      <c r="AI13" s="4">
        <f>CT_to_quant!ID14</f>
        <v>0.19092444168089195</v>
      </c>
      <c r="AJ13" s="4">
        <f>CT_to_quant!IK14</f>
        <v>0.39604268328987885</v>
      </c>
      <c r="AK13" s="4">
        <f>CT_to_quant!IR14</f>
        <v>0.61605825422225235</v>
      </c>
      <c r="AL13" s="4">
        <f>CT_to_quant!IY14</f>
        <v>0.52298810663601458</v>
      </c>
      <c r="AM13" s="4">
        <f>CT_to_quant!JF14</f>
        <v>2.6926234870527446</v>
      </c>
      <c r="AN13" s="4">
        <f>CT_to_quant!JM14</f>
        <v>0.41548548043490507</v>
      </c>
      <c r="AO13" s="4">
        <f>CT_to_quant!JT14</f>
        <v>0.23650445345914228</v>
      </c>
      <c r="AP13" s="4">
        <f>CT_to_quant!KA14</f>
        <v>0.32077789760087438</v>
      </c>
      <c r="AQ13" s="4">
        <f>CT_to_quant!KH14</f>
        <v>0.38231513141550427</v>
      </c>
      <c r="AR13" s="4">
        <f>CT_to_quant!KO14</f>
        <v>0.45802356953304191</v>
      </c>
      <c r="AS13" s="4">
        <f>CT_to_quant!KV14</f>
        <v>7.4127567952299467E-2</v>
      </c>
      <c r="AT13" s="4">
        <f>CT_to_quant!LC14</f>
        <v>0.57678363866565041</v>
      </c>
      <c r="AU13" s="4">
        <f>CT_to_quant!LJ14</f>
        <v>0.20932118919944495</v>
      </c>
      <c r="AV13" s="4">
        <f>CT_to_quant!LQ14</f>
        <v>0.49660588863263649</v>
      </c>
      <c r="AW13" s="4">
        <f>CT_to_quant!LX14</f>
        <v>0.51205301347570786</v>
      </c>
      <c r="AY13" s="4"/>
      <c r="BD13" s="4"/>
      <c r="BE13" s="4"/>
      <c r="BF13" s="4"/>
      <c r="BG13" s="4"/>
    </row>
    <row r="14" spans="1:59" ht="18.75" x14ac:dyDescent="0.25">
      <c r="A14" s="22">
        <v>13</v>
      </c>
      <c r="B14">
        <f>CT_to_quant!G15</f>
        <v>1.0183616100757169</v>
      </c>
      <c r="C14">
        <f>CT_to_quant!N15</f>
        <v>0.37017177312236504</v>
      </c>
      <c r="D14">
        <f>CT_to_quant!U15</f>
        <v>0.26312889575295589</v>
      </c>
      <c r="E14">
        <f>CT_to_quant!AB15</f>
        <v>0.26834175027397139</v>
      </c>
      <c r="F14">
        <f>CT_to_quant!AI15</f>
        <v>0.83435980381826935</v>
      </c>
      <c r="G14" s="3">
        <f>CT_to_quant!AP15</f>
        <v>4.2738687367098469E-3</v>
      </c>
      <c r="H14" s="4">
        <f>CT_to_quant!AW15</f>
        <v>0.76800110503886887</v>
      </c>
      <c r="I14" s="4">
        <f>CT_to_quant!BD15</f>
        <v>0.30034970061367322</v>
      </c>
      <c r="J14" s="8">
        <f>CT_to_quant!BK15</f>
        <v>1.4421013762591696E-2</v>
      </c>
      <c r="K14" s="8">
        <f>CT_to_quant!BR15</f>
        <v>0.12491537610305634</v>
      </c>
      <c r="L14" s="8">
        <f>CT_to_quant!BY15</f>
        <v>0.36771072389000514</v>
      </c>
      <c r="M14" s="8">
        <f>CT_to_quant!CF15</f>
        <v>0.69644203086031153</v>
      </c>
      <c r="N14" s="8">
        <f>CT_to_quant!CM15</f>
        <v>0.51777463313743322</v>
      </c>
      <c r="O14" s="9">
        <f>CT_to_quant!CT15</f>
        <v>0.3111650353385218</v>
      </c>
      <c r="P14" s="3">
        <f>CT_to_quant!DA15</f>
        <v>6.4188381175342535E-2</v>
      </c>
      <c r="Q14" s="3">
        <f>CT_to_quant!DH15</f>
        <v>0.28229685391490356</v>
      </c>
      <c r="R14" s="3">
        <f>CT_to_quant!DO15</f>
        <v>0.18446602231834028</v>
      </c>
      <c r="S14" s="4">
        <f>CT_to_quant!DV15</f>
        <v>0.17098899770082585</v>
      </c>
      <c r="T14" s="4">
        <f>CT_to_quant!EC15</f>
        <v>0.8947280484402298</v>
      </c>
      <c r="U14" s="4">
        <f>CT_to_quant!EJ15</f>
        <v>5.9468434798899716</v>
      </c>
      <c r="V14" s="4">
        <f>CT_to_quant!EQ15</f>
        <v>0.69936355006339235</v>
      </c>
      <c r="W14" s="4">
        <f>CT_to_quant!EX15</f>
        <v>0.32916705415894143</v>
      </c>
      <c r="X14" s="4">
        <f>CT_to_quant!FE15</f>
        <v>0.38552255854367928</v>
      </c>
      <c r="Y14" s="4">
        <f>CT_to_quant!FL15</f>
        <v>0.15245408892291426</v>
      </c>
      <c r="Z14" s="4">
        <f>CT_to_quant!FS15</f>
        <v>0.55839644364368057</v>
      </c>
      <c r="AA14" s="4">
        <f>CT_to_quant!FZ15</f>
        <v>14.127692982805812</v>
      </c>
      <c r="AB14" s="4">
        <f>CT_to_quant!GG15</f>
        <v>0.65863256752834987</v>
      </c>
      <c r="AC14" s="4">
        <f>CT_to_quant!GN15</f>
        <v>0.50510736611417451</v>
      </c>
      <c r="AD14" s="4">
        <f>CT_to_quant!GU15</f>
        <v>1.2912594899529382</v>
      </c>
      <c r="AE14" s="4">
        <f>CT_to_quant!HB15</f>
        <v>0.3593546325554301</v>
      </c>
      <c r="AF14" s="4">
        <f>CT_to_quant!HI15</f>
        <v>0.26695399819805421</v>
      </c>
      <c r="AG14" s="4">
        <f>CT_to_quant!HP15</f>
        <v>0.17381336364161984</v>
      </c>
      <c r="AH14" s="4">
        <f>CT_to_quant!HW15</f>
        <v>0.19291518332949126</v>
      </c>
      <c r="AI14" s="4">
        <f>CT_to_quant!ID15</f>
        <v>0.43423156727430645</v>
      </c>
      <c r="AJ14" s="4">
        <f>CT_to_quant!IK15</f>
        <v>0.3005083534316178</v>
      </c>
      <c r="AK14" s="4">
        <f>CT_to_quant!IR15</f>
        <v>0.36181406837339314</v>
      </c>
      <c r="AL14" s="4">
        <f>CT_to_quant!IY15</f>
        <v>0.639850145050048</v>
      </c>
      <c r="AM14" s="4">
        <f>CT_to_quant!JF15</f>
        <v>0.82404940202339783</v>
      </c>
      <c r="AN14" s="4">
        <f>CT_to_quant!JM15</f>
        <v>0.41529363608890196</v>
      </c>
      <c r="AO14" s="4">
        <f>CT_to_quant!JT15</f>
        <v>0.24109594484012034</v>
      </c>
      <c r="AP14" s="4">
        <f>CT_to_quant!KA15</f>
        <v>0.2696128909642147</v>
      </c>
      <c r="AQ14" s="4">
        <f>CT_to_quant!KH15</f>
        <v>0.16379468600550739</v>
      </c>
      <c r="AR14" s="4">
        <f>CT_to_quant!KO15</f>
        <v>1.0590121393242815</v>
      </c>
      <c r="AS14" s="4">
        <f>CT_to_quant!KV15</f>
        <v>0.33582429094250127</v>
      </c>
      <c r="AT14" s="4">
        <f>CT_to_quant!LC15</f>
        <v>1.0590320976886614</v>
      </c>
      <c r="AU14" s="4">
        <f>CT_to_quant!LJ15</f>
        <v>0.11950765838781627</v>
      </c>
      <c r="AV14" s="4">
        <f>CT_to_quant!LQ15</f>
        <v>0.47724486541525701</v>
      </c>
      <c r="AW14" s="4">
        <f>CT_to_quant!LX15</f>
        <v>0.70772022574605553</v>
      </c>
      <c r="AY14" s="4"/>
      <c r="BD14" s="4"/>
      <c r="BE14" s="4"/>
      <c r="BF14" s="4"/>
      <c r="BG14" s="4"/>
    </row>
    <row r="15" spans="1:59" ht="18.75" x14ac:dyDescent="0.25">
      <c r="A15" s="22">
        <v>14</v>
      </c>
      <c r="B15">
        <f>CT_to_quant!G16</f>
        <v>1.128086955328734</v>
      </c>
      <c r="C15">
        <f>CT_to_quant!N16</f>
        <v>0.58014168939061106</v>
      </c>
      <c r="D15">
        <f>CT_to_quant!U16</f>
        <v>0.51217797586883163</v>
      </c>
      <c r="E15">
        <f>CT_to_quant!AB16</f>
        <v>0.52732989118866103</v>
      </c>
      <c r="F15">
        <f>CT_to_quant!AI16</f>
        <v>1.5850568738824558</v>
      </c>
      <c r="G15" s="3">
        <f>CT_to_quant!AP16</f>
        <v>4.2738687367098469E-3</v>
      </c>
      <c r="H15" s="4">
        <f>CT_to_quant!AW16</f>
        <v>0.8661018391734755</v>
      </c>
      <c r="I15" s="4">
        <f>CT_to_quant!BD16</f>
        <v>0.97330239011931863</v>
      </c>
      <c r="J15" s="8">
        <f>CT_to_quant!BK16</f>
        <v>1.4421013762591696E-2</v>
      </c>
      <c r="K15" s="8">
        <f>CT_to_quant!BR16</f>
        <v>0.24164690850490161</v>
      </c>
      <c r="L15" s="8">
        <f>CT_to_quant!BY16</f>
        <v>0.39696537199398135</v>
      </c>
      <c r="M15" s="8">
        <f>CT_to_quant!CF16</f>
        <v>0.95273183636065217</v>
      </c>
      <c r="N15" s="8">
        <f>CT_to_quant!CM16</f>
        <v>0.57899728173683251</v>
      </c>
      <c r="O15" s="9">
        <f>CT_to_quant!CT16</f>
        <v>0.44091929789661022</v>
      </c>
      <c r="P15" s="3">
        <f>CT_to_quant!DA16</f>
        <v>0.43207722431652307</v>
      </c>
      <c r="Q15" s="3">
        <f>CT_to_quant!DH16</f>
        <v>0.56159902912190607</v>
      </c>
      <c r="R15" s="3">
        <f>CT_to_quant!DO16</f>
        <v>0.3823127263246901</v>
      </c>
      <c r="S15" s="4">
        <f>CT_to_quant!DV16</f>
        <v>0.44258497951042092</v>
      </c>
      <c r="T15" s="4">
        <f>CT_to_quant!EC16</f>
        <v>1.0934399888266839</v>
      </c>
      <c r="U15" s="4">
        <f>CT_to_quant!EJ16</f>
        <v>11.892588240138389</v>
      </c>
      <c r="V15" s="4">
        <f>CT_to_quant!EQ16</f>
        <v>0.84464929509179121</v>
      </c>
      <c r="W15" s="4">
        <f>CT_to_quant!EX16</f>
        <v>0.63082071702165154</v>
      </c>
      <c r="X15" s="4">
        <f>CT_to_quant!FE16</f>
        <v>0.75232515713334525</v>
      </c>
      <c r="Y15" s="4">
        <f>CT_to_quant!FL16</f>
        <v>0.40219070676846386</v>
      </c>
      <c r="Z15" s="4">
        <f>CT_to_quant!FS16</f>
        <v>0.70206236906338859</v>
      </c>
      <c r="AA15" s="4">
        <f>CT_to_quant!FZ16</f>
        <v>7.9973545913069453</v>
      </c>
      <c r="AB15" s="4">
        <f>CT_to_quant!GG16</f>
        <v>0.64487401070815564</v>
      </c>
      <c r="AC15" s="4">
        <f>CT_to_quant!GN16</f>
        <v>0.80612560919127907</v>
      </c>
      <c r="AD15" s="4">
        <f>CT_to_quant!GU16</f>
        <v>0.95214749163191392</v>
      </c>
      <c r="AE15" s="4">
        <f>CT_to_quant!HB16</f>
        <v>0.60717102628280073</v>
      </c>
      <c r="AF15" s="4">
        <f>CT_to_quant!HI16</f>
        <v>0.46163001995741298</v>
      </c>
      <c r="AG15" s="4">
        <f>CT_to_quant!HP16</f>
        <v>0.19968586691731388</v>
      </c>
      <c r="AH15" s="4">
        <f>CT_to_quant!HW16</f>
        <v>0.41463146857802313</v>
      </c>
      <c r="AI15" s="4">
        <f>CT_to_quant!ID16</f>
        <v>0.38499332068161335</v>
      </c>
      <c r="AJ15" s="4">
        <f>CT_to_quant!IK16</f>
        <v>0.38289806396879122</v>
      </c>
      <c r="AK15" s="4">
        <f>CT_to_quant!IR16</f>
        <v>0.7083634604757576</v>
      </c>
      <c r="AL15" s="4">
        <f>CT_to_quant!IY16</f>
        <v>1.0268096801642912</v>
      </c>
      <c r="AM15" s="4">
        <f>CT_to_quant!JF16</f>
        <v>2.7010458089136722</v>
      </c>
      <c r="AN15" s="4">
        <f>CT_to_quant!JM16</f>
        <v>0.60589108552231141</v>
      </c>
      <c r="AO15" s="4">
        <f>CT_to_quant!JT16</f>
        <v>0.37559370805938663</v>
      </c>
      <c r="AP15" s="4">
        <f>CT_to_quant!KA16</f>
        <v>0.52035851670905964</v>
      </c>
      <c r="AQ15" s="4">
        <f>CT_to_quant!KH16</f>
        <v>0.45854708487377321</v>
      </c>
      <c r="AR15" s="4">
        <f>CT_to_quant!KO16</f>
        <v>0.82584444609371466</v>
      </c>
      <c r="AS15" s="4">
        <f>CT_to_quant!KV16</f>
        <v>0.7886095261117948</v>
      </c>
      <c r="AT15" s="4">
        <f>CT_to_quant!LC16</f>
        <v>1.230058525164462</v>
      </c>
      <c r="AU15" s="4">
        <f>CT_to_quant!LJ16</f>
        <v>0.12779852838685901</v>
      </c>
      <c r="AV15" s="4">
        <f>CT_to_quant!LQ16</f>
        <v>0.54164931162042007</v>
      </c>
      <c r="AW15" s="4">
        <f>CT_to_quant!LX16</f>
        <v>1.013742891507267</v>
      </c>
      <c r="AY15" s="4"/>
      <c r="BD15" s="4"/>
      <c r="BE15" s="4"/>
      <c r="BF15" s="4"/>
      <c r="BG15" s="4"/>
    </row>
    <row r="16" spans="1:59" ht="18.75" x14ac:dyDescent="0.25">
      <c r="A16" s="22">
        <v>15</v>
      </c>
      <c r="B16">
        <f>CT_to_quant!G17</f>
        <v>0.70761685412819442</v>
      </c>
      <c r="C16">
        <f>CT_to_quant!N17</f>
        <v>0.27358425028725197</v>
      </c>
      <c r="D16">
        <f>CT_to_quant!U17</f>
        <v>0.73999831822675799</v>
      </c>
      <c r="E16">
        <f>CT_to_quant!AB17</f>
        <v>0.29339807434878024</v>
      </c>
      <c r="F16">
        <f>CT_to_quant!AI17</f>
        <v>0.80115215467403444</v>
      </c>
      <c r="G16" s="3">
        <f>CT_to_quant!AP17</f>
        <v>4.2738687367098469E-3</v>
      </c>
      <c r="H16" s="4">
        <f>CT_to_quant!AW17</f>
        <v>0.56614568101025997</v>
      </c>
      <c r="I16" s="4">
        <f>CT_to_quant!BD17</f>
        <v>0.28493365599630471</v>
      </c>
      <c r="J16" s="8">
        <f>CT_to_quant!BK17</f>
        <v>1.4421013762591696E-2</v>
      </c>
      <c r="K16" s="8">
        <f>CT_to_quant!BR17</f>
        <v>0.15538638931092805</v>
      </c>
      <c r="L16" s="8">
        <f>CT_to_quant!BY17</f>
        <v>8.7713838901301341E-2</v>
      </c>
      <c r="M16" s="8">
        <f>CT_to_quant!CF17</f>
        <v>0.63624005485351165</v>
      </c>
      <c r="N16" s="8">
        <f>CT_to_quant!CM17</f>
        <v>0.95309783532313619</v>
      </c>
      <c r="O16" s="9">
        <f>CT_to_quant!CT17</f>
        <v>0.30090860362192817</v>
      </c>
      <c r="P16" s="3">
        <f>CT_to_quant!DA17</f>
        <v>0.23844670894779679</v>
      </c>
      <c r="Q16" s="3">
        <f>CT_to_quant!DH17</f>
        <v>0.15550015126692601</v>
      </c>
      <c r="R16" s="3">
        <f>CT_to_quant!DO17</f>
        <v>0.17159644584165712</v>
      </c>
      <c r="S16" s="4">
        <f>CT_to_quant!DV17</f>
        <v>8.087265320201073E-2</v>
      </c>
      <c r="T16" s="4">
        <f>CT_to_quant!EC17</f>
        <v>0.58007227139027584</v>
      </c>
      <c r="U16" s="4">
        <f>CT_to_quant!EJ17</f>
        <v>5.9510664399231255</v>
      </c>
      <c r="V16" s="4">
        <f>CT_to_quant!EQ17</f>
        <v>0.44628252347600844</v>
      </c>
      <c r="W16" s="4">
        <f>CT_to_quant!EX17</f>
        <v>0.30966181782633417</v>
      </c>
      <c r="X16" s="4">
        <f>CT_to_quant!FE17</f>
        <v>0.13256262699469321</v>
      </c>
      <c r="Y16" s="4">
        <f>CT_to_quant!FL17</f>
        <v>0.18263438676158464</v>
      </c>
      <c r="Z16" s="4">
        <f>CT_to_quant!FS17</f>
        <v>0.49506183916053048</v>
      </c>
      <c r="AA16" s="4">
        <f>CT_to_quant!FZ17</f>
        <v>30.30824880567549</v>
      </c>
      <c r="AB16" s="4">
        <f>CT_to_quant!GG17</f>
        <v>0.2943115119947608</v>
      </c>
      <c r="AC16" s="4">
        <f>CT_to_quant!GN17</f>
        <v>0.33806175182369708</v>
      </c>
      <c r="AD16" s="4">
        <f>CT_to_quant!GU17</f>
        <v>2.0468857993719487</v>
      </c>
      <c r="AE16" s="4">
        <f>CT_to_quant!HB17</f>
        <v>0.16622241109554173</v>
      </c>
      <c r="AF16" s="4">
        <f>CT_to_quant!HI17</f>
        <v>0.2022191588399872</v>
      </c>
      <c r="AG16" s="4">
        <f>CT_to_quant!HP17</f>
        <v>5.2160732448894888E-2</v>
      </c>
      <c r="AH16" s="4">
        <f>CT_to_quant!HW17</f>
        <v>0.19094052389055088</v>
      </c>
      <c r="AI16" s="4">
        <f>CT_to_quant!ID17</f>
        <v>0.28204380214454294</v>
      </c>
      <c r="AJ16" s="4">
        <f>CT_to_quant!IK17</f>
        <v>0.41385648903838262</v>
      </c>
      <c r="AK16" s="4">
        <f>CT_to_quant!IR17</f>
        <v>9.4663098649849509E-2</v>
      </c>
      <c r="AL16" s="4">
        <f>CT_to_quant!IY17</f>
        <v>0.55606038309203198</v>
      </c>
      <c r="AM16" s="4">
        <f>CT_to_quant!JF17</f>
        <v>0.58512249493454205</v>
      </c>
      <c r="AN16" s="4">
        <f>CT_to_quant!JM17</f>
        <v>0.42862493941507562</v>
      </c>
      <c r="AO16" s="4">
        <f>CT_to_quant!JT17</f>
        <v>0.24481471388581766</v>
      </c>
      <c r="AP16" s="4">
        <f>CT_to_quant!KA17</f>
        <v>0.1517981615945348</v>
      </c>
      <c r="AQ16" s="4">
        <f>CT_to_quant!KH17</f>
        <v>0.33562832109375751</v>
      </c>
      <c r="AR16" s="4">
        <f>CT_to_quant!KO17</f>
        <v>0.89041305827596628</v>
      </c>
      <c r="AS16" s="4">
        <f>CT_to_quant!KV17</f>
        <v>0.45559517937862359</v>
      </c>
      <c r="AT16" s="4">
        <f>CT_to_quant!LC17</f>
        <v>1.0061590041363504</v>
      </c>
      <c r="AU16" s="4">
        <f>CT_to_quant!LJ17</f>
        <v>0.22472065608391159</v>
      </c>
      <c r="AV16" s="4">
        <f>CT_to_quant!LQ17</f>
        <v>0.21864257045664595</v>
      </c>
      <c r="AW16" s="4">
        <f>CT_to_quant!LX17</f>
        <v>0.7597518253743919</v>
      </c>
      <c r="AY16" s="4"/>
      <c r="BD16" s="4"/>
      <c r="BE16" s="4"/>
      <c r="BF16" s="4"/>
      <c r="BG16" s="4"/>
    </row>
    <row r="17" spans="1:59" ht="18.75" x14ac:dyDescent="0.25">
      <c r="A17" s="22">
        <v>16</v>
      </c>
      <c r="B17">
        <f>CT_to_quant!G18</f>
        <v>0.52928408289804019</v>
      </c>
      <c r="C17">
        <f>CT_to_quant!N18</f>
        <v>1.0440566909888058</v>
      </c>
      <c r="D17">
        <f>CT_to_quant!U18</f>
        <v>0.47980613445929809</v>
      </c>
      <c r="E17">
        <f>CT_to_quant!AB18</f>
        <v>0.28874767571888449</v>
      </c>
      <c r="F17">
        <f>CT_to_quant!AI18</f>
        <v>0.63953078933108776</v>
      </c>
      <c r="G17" s="3">
        <f>CT_to_quant!AP18</f>
        <v>4.2738687367098469E-3</v>
      </c>
      <c r="H17" s="4">
        <f>CT_to_quant!AW18</f>
        <v>0.45632499430088813</v>
      </c>
      <c r="I17" s="4">
        <f>CT_to_quant!BD18</f>
        <v>2.8086610534483301</v>
      </c>
      <c r="J17" s="8">
        <f>CT_to_quant!BK18</f>
        <v>1.4421013762591696E-2</v>
      </c>
      <c r="K17" s="8">
        <f>CT_to_quant!BR18</f>
        <v>1.9818303338899115</v>
      </c>
      <c r="L17" s="8">
        <f>CT_to_quant!BY18</f>
        <v>0.55716078400982916</v>
      </c>
      <c r="M17" s="8">
        <f>CT_to_quant!CF18</f>
        <v>0.65003325713715765</v>
      </c>
      <c r="N17" s="8">
        <f>CT_to_quant!CM18</f>
        <v>0.27427373116302478</v>
      </c>
      <c r="O17" s="9">
        <f>CT_to_quant!CT18</f>
        <v>0.36284620702489451</v>
      </c>
      <c r="P17" s="3">
        <f>CT_to_quant!DA18</f>
        <v>0.26693612469376188</v>
      </c>
      <c r="Q17" s="3">
        <f>CT_to_quant!DH18</f>
        <v>2.6605828599445447</v>
      </c>
      <c r="R17" s="3">
        <f>CT_to_quant!DO18</f>
        <v>0.32250885680639363</v>
      </c>
      <c r="S17" s="4">
        <f>CT_to_quant!DV18</f>
        <v>0.49080879569647801</v>
      </c>
      <c r="T17" s="4">
        <f>CT_to_quant!EC18</f>
        <v>0.58452547129908383</v>
      </c>
      <c r="U17" s="4">
        <f>CT_to_quant!EJ18</f>
        <v>15.421621104908626</v>
      </c>
      <c r="V17" s="4">
        <f>CT_to_quant!EQ18</f>
        <v>0.41238070909150926</v>
      </c>
      <c r="W17" s="4">
        <f>CT_to_quant!EX18</f>
        <v>1.9013015118027015</v>
      </c>
      <c r="X17" s="4">
        <f>CT_to_quant!FE18</f>
        <v>0.82529932858902011</v>
      </c>
      <c r="Y17" s="4">
        <f>CT_to_quant!FL18</f>
        <v>0.30649345987146459</v>
      </c>
      <c r="Z17" s="4">
        <f>CT_to_quant!FS18</f>
        <v>0.45021035440073881</v>
      </c>
      <c r="AA17" s="4">
        <f>CT_to_quant!FZ18</f>
        <v>5.8599910890378684E-4</v>
      </c>
      <c r="AB17" s="4">
        <f>CT_to_quant!GG18</f>
        <v>0.74242709296869092</v>
      </c>
      <c r="AC17" s="4">
        <f>CT_to_quant!GN18</f>
        <v>0.50690910797908906</v>
      </c>
      <c r="AD17" s="4">
        <f>CT_to_quant!GU18</f>
        <v>1.8174223724909007</v>
      </c>
      <c r="AE17" s="4">
        <f>CT_to_quant!HB18</f>
        <v>5.9140089405650933</v>
      </c>
      <c r="AF17" s="4">
        <f>CT_to_quant!HI18</f>
        <v>0.34302317078401551</v>
      </c>
      <c r="AG17" s="4">
        <f>CT_to_quant!HP18</f>
        <v>3.6583443074785715</v>
      </c>
      <c r="AH17" s="4">
        <f>CT_to_quant!HW18</f>
        <v>0.3551989730152284</v>
      </c>
      <c r="AI17" s="4">
        <f>CT_to_quant!ID18</f>
        <v>0.1574133860086453</v>
      </c>
      <c r="AJ17" s="4">
        <f>CT_to_quant!IK18</f>
        <v>0.27747543105176165</v>
      </c>
      <c r="AK17" s="4">
        <f>CT_to_quant!IR18</f>
        <v>0.8492870355900608</v>
      </c>
      <c r="AL17" s="4">
        <f>CT_to_quant!IY18</f>
        <v>0.67309254319766387</v>
      </c>
      <c r="AM17" s="4">
        <f>CT_to_quant!JF18</f>
        <v>3.6583913401420207</v>
      </c>
      <c r="AN17" s="4">
        <f>CT_to_quant!JM18</f>
        <v>0.30637283108553504</v>
      </c>
      <c r="AO17" s="4">
        <f>CT_to_quant!JT18</f>
        <v>0.18956690655287636</v>
      </c>
      <c r="AP17" s="4">
        <f>CT_to_quant!KA18</f>
        <v>2.8978785000826028</v>
      </c>
      <c r="AQ17" s="4">
        <f>CT_to_quant!KH18</f>
        <v>10.492064855143678</v>
      </c>
      <c r="AR17" s="4">
        <f>CT_to_quant!KO18</f>
        <v>0.72580170159292057</v>
      </c>
      <c r="AS17" s="4">
        <f>CT_to_quant!KV18</f>
        <v>0.29781794300796682</v>
      </c>
      <c r="AT17" s="4">
        <f>CT_to_quant!LC18</f>
        <v>0.39268935898999846</v>
      </c>
      <c r="AU17" s="4">
        <f>CT_to_quant!LJ18</f>
        <v>0.88656716198374663</v>
      </c>
      <c r="AV17" s="4">
        <f>CT_to_quant!LQ18</f>
        <v>2.3732127128442655</v>
      </c>
      <c r="AW17" s="4">
        <f>CT_to_quant!LX18</f>
        <v>0.52751903833726033</v>
      </c>
      <c r="AY17" s="4"/>
      <c r="BD17" s="4"/>
      <c r="BE17" s="4"/>
      <c r="BF17" s="4"/>
      <c r="BG17" s="4"/>
    </row>
    <row r="18" spans="1:59" ht="18.75" x14ac:dyDescent="0.25">
      <c r="A18" s="22">
        <v>17</v>
      </c>
      <c r="B18">
        <f>CT_to_quant!G19</f>
        <v>0.86339412384474701</v>
      </c>
      <c r="C18">
        <f>CT_to_quant!N19</f>
        <v>0.80749022272396453</v>
      </c>
      <c r="D18">
        <f>CT_to_quant!U19</f>
        <v>1.1475473978598045</v>
      </c>
      <c r="E18">
        <f>CT_to_quant!AB19</f>
        <v>0.45653231974916919</v>
      </c>
      <c r="F18">
        <f>CT_to_quant!AI19</f>
        <v>0.78753399043517602</v>
      </c>
      <c r="G18" s="3">
        <f>CT_to_quant!AP19</f>
        <v>4.2738687367098469E-3</v>
      </c>
      <c r="H18" s="4">
        <f>CT_to_quant!AW19</f>
        <v>0.87890703735196585</v>
      </c>
      <c r="I18" s="4">
        <f>CT_to_quant!BD19</f>
        <v>0.56644910306900365</v>
      </c>
      <c r="J18" s="8">
        <f>CT_to_quant!BK19</f>
        <v>1.4421013762591696E-2</v>
      </c>
      <c r="K18" s="8">
        <f>CT_to_quant!BR19</f>
        <v>0.4184782395726892</v>
      </c>
      <c r="L18" s="8">
        <f>CT_to_quant!BY19</f>
        <v>0.85612307477762051</v>
      </c>
      <c r="M18" s="8">
        <f>CT_to_quant!CF19</f>
        <v>0.88442912229756465</v>
      </c>
      <c r="N18" s="8">
        <f>CT_to_quant!CM19</f>
        <v>0.62373462036918137</v>
      </c>
      <c r="O18" s="9">
        <f>CT_to_quant!CT19</f>
        <v>0.42818312717446383</v>
      </c>
      <c r="P18" s="3">
        <f>CT_to_quant!DA19</f>
        <v>0.40497751980750951</v>
      </c>
      <c r="Q18" s="3">
        <f>CT_to_quant!DH19</f>
        <v>0.61670002057266782</v>
      </c>
      <c r="R18" s="3">
        <f>CT_to_quant!DO19</f>
        <v>0.30808128794416306</v>
      </c>
      <c r="S18" s="4">
        <f>CT_to_quant!DV19</f>
        <v>0.61951064488649454</v>
      </c>
      <c r="T18" s="4">
        <f>CT_to_quant!EC19</f>
        <v>0.93172275902731327</v>
      </c>
      <c r="U18" s="4">
        <f>CT_to_quant!EJ19</f>
        <v>5.9484280786348034</v>
      </c>
      <c r="V18" s="4">
        <f>CT_to_quant!EQ19</f>
        <v>0.63720911215229303</v>
      </c>
      <c r="W18" s="4">
        <f>CT_to_quant!EX19</f>
        <v>1.2761310025718426</v>
      </c>
      <c r="X18" s="4">
        <f>CT_to_quant!FE19</f>
        <v>0.49156305645244769</v>
      </c>
      <c r="Y18" s="4">
        <f>CT_to_quant!FL19</f>
        <v>0.20112643012948828</v>
      </c>
      <c r="Z18" s="4">
        <f>CT_to_quant!FS19</f>
        <v>0.57750232623267561</v>
      </c>
      <c r="AA18" s="4">
        <f>CT_to_quant!FZ19</f>
        <v>5.8599910890378684E-4</v>
      </c>
      <c r="AB18" s="4">
        <f>CT_to_quant!GG19</f>
        <v>1.3681423199054263</v>
      </c>
      <c r="AC18" s="4">
        <f>CT_to_quant!GN19</f>
        <v>0.89265545897060572</v>
      </c>
      <c r="AD18" s="4">
        <f>CT_to_quant!GU19</f>
        <v>1.3427748644203001</v>
      </c>
      <c r="AE18" s="4">
        <f>CT_to_quant!HB19</f>
        <v>0.48601659779224637</v>
      </c>
      <c r="AF18" s="4">
        <f>CT_to_quant!HI19</f>
        <v>0.37605784005933829</v>
      </c>
      <c r="AG18" s="4">
        <f>CT_to_quant!HP19</f>
        <v>0.24000020187129789</v>
      </c>
      <c r="AH18" s="4">
        <f>CT_to_quant!HW19</f>
        <v>0.30798474192776942</v>
      </c>
      <c r="AI18" s="4">
        <f>CT_to_quant!ID19</f>
        <v>0.4281226695998871</v>
      </c>
      <c r="AJ18" s="4">
        <f>CT_to_quant!IK19</f>
        <v>0.27683455226934056</v>
      </c>
      <c r="AK18" s="4">
        <f>CT_to_quant!IR19</f>
        <v>1.0152354652097451</v>
      </c>
      <c r="AL18" s="4">
        <f>CT_to_quant!IY19</f>
        <v>0.67758862009812448</v>
      </c>
      <c r="AM18" s="4">
        <f>CT_to_quant!JF19</f>
        <v>1.110075460623462</v>
      </c>
      <c r="AN18" s="4">
        <f>CT_to_quant!JM19</f>
        <v>0.35929166780047667</v>
      </c>
      <c r="AO18" s="4">
        <f>CT_to_quant!JT19</f>
        <v>0.3477285593151383</v>
      </c>
      <c r="AP18" s="4">
        <f>CT_to_quant!KA19</f>
        <v>0.60899198490100614</v>
      </c>
      <c r="AQ18" s="4">
        <f>CT_to_quant!KH19</f>
        <v>0.6136221359770081</v>
      </c>
      <c r="AR18" s="4">
        <f>CT_to_quant!KO19</f>
        <v>1.031173044947632</v>
      </c>
      <c r="AS18" s="4">
        <f>CT_to_quant!KV19</f>
        <v>0.28793009449900092</v>
      </c>
      <c r="AT18" s="4">
        <f>CT_to_quant!LC19</f>
        <v>0.91002757030662007</v>
      </c>
      <c r="AU18" s="4">
        <f>CT_to_quant!LJ19</f>
        <v>3.6322165063643927E-2</v>
      </c>
      <c r="AV18" s="4">
        <f>CT_to_quant!LQ19</f>
        <v>1.518611983854367</v>
      </c>
      <c r="AW18" s="4">
        <f>CT_to_quant!LX19</f>
        <v>0.7807147407780104</v>
      </c>
      <c r="AY18" s="4"/>
      <c r="BD18" s="4"/>
      <c r="BE18" s="4"/>
      <c r="BF18" s="4"/>
      <c r="BG18" s="4"/>
    </row>
    <row r="19" spans="1:59" ht="18.75" x14ac:dyDescent="0.25">
      <c r="A19" s="22">
        <v>18</v>
      </c>
      <c r="B19">
        <f>CT_to_quant!G20</f>
        <v>0.52537702895498029</v>
      </c>
      <c r="C19">
        <f>CT_to_quant!N20</f>
        <v>0.29943191597939089</v>
      </c>
      <c r="D19">
        <f>CT_to_quant!U20</f>
        <v>0.98778771315584701</v>
      </c>
      <c r="E19">
        <f>CT_to_quant!AB20</f>
        <v>0.20373718398565147</v>
      </c>
      <c r="F19">
        <f>CT_to_quant!AI20</f>
        <v>0.42432529257648394</v>
      </c>
      <c r="G19" s="3">
        <f>CT_to_quant!AP20</f>
        <v>4.2738687367098469E-3</v>
      </c>
      <c r="H19" s="4">
        <f>CT_to_quant!AW20</f>
        <v>0.37984142226711143</v>
      </c>
      <c r="I19" s="4">
        <f>CT_to_quant!BD20</f>
        <v>0.34243924893415145</v>
      </c>
      <c r="J19" s="8">
        <f>CT_to_quant!BK20</f>
        <v>1.4421013762591696E-2</v>
      </c>
      <c r="K19" s="8">
        <f>CT_to_quant!BR20</f>
        <v>0.10538548537515233</v>
      </c>
      <c r="L19" s="8">
        <f>CT_to_quant!BY20</f>
        <v>0.95863763202090624</v>
      </c>
      <c r="M19" s="8">
        <f>CT_to_quant!CF20</f>
        <v>0.45622817913334734</v>
      </c>
      <c r="N19" s="8">
        <f>CT_to_quant!CM20</f>
        <v>0.12234957633906755</v>
      </c>
      <c r="O19" s="9">
        <f>CT_to_quant!CT20</f>
        <v>0.22394248842555378</v>
      </c>
      <c r="P19" s="3">
        <f>CT_to_quant!DA20</f>
        <v>0.16700903579446599</v>
      </c>
      <c r="Q19" s="3">
        <f>CT_to_quant!DH20</f>
        <v>0.20998449568553709</v>
      </c>
      <c r="R19" s="3">
        <f>CT_to_quant!DO20</f>
        <v>0.16747172954992698</v>
      </c>
      <c r="S19" s="4">
        <f>CT_to_quant!DV20</f>
        <v>0.80304904843880187</v>
      </c>
      <c r="T19" s="4">
        <f>CT_to_quant!EC20</f>
        <v>0.2480746066387273</v>
      </c>
      <c r="U19" s="4">
        <f>CT_to_quant!EJ20</f>
        <v>0.74335292054744695</v>
      </c>
      <c r="V19" s="4">
        <f>CT_to_quant!EQ20</f>
        <v>0.39820738487834456</v>
      </c>
      <c r="W19" s="4">
        <f>CT_to_quant!EX20</f>
        <v>0.29025628820331323</v>
      </c>
      <c r="X19" s="4">
        <f>CT_to_quant!FE20</f>
        <v>0.37100943928487445</v>
      </c>
      <c r="Y19" s="4">
        <f>CT_to_quant!FL20</f>
        <v>0.19179653902871158</v>
      </c>
      <c r="Z19" s="4">
        <f>CT_to_quant!FS20</f>
        <v>0.2579053506870071</v>
      </c>
      <c r="AA19" s="4">
        <f>CT_to_quant!FZ20</f>
        <v>5.8599910890378684E-4</v>
      </c>
      <c r="AB19" s="4">
        <f>CT_to_quant!GG20</f>
        <v>0.36624690336904786</v>
      </c>
      <c r="AC19" s="4">
        <f>CT_to_quant!GN20</f>
        <v>0.2705749564484457</v>
      </c>
      <c r="AD19" s="4">
        <f>CT_to_quant!GU20</f>
        <v>0.32906110532981347</v>
      </c>
      <c r="AE19" s="4">
        <f>CT_to_quant!HB20</f>
        <v>0.32970897108025898</v>
      </c>
      <c r="AF19" s="4">
        <f>CT_to_quant!HI20</f>
        <v>0.17915268888923302</v>
      </c>
      <c r="AG19" s="4">
        <f>CT_to_quant!HP20</f>
        <v>0.21542324654326298</v>
      </c>
      <c r="AH19" s="4">
        <f>CT_to_quant!HW20</f>
        <v>0.14084008411116877</v>
      </c>
      <c r="AI19" s="4">
        <f>CT_to_quant!ID20</f>
        <v>0.16009437178052563</v>
      </c>
      <c r="AJ19" s="4">
        <f>CT_to_quant!IK20</f>
        <v>0.14978674167346395</v>
      </c>
      <c r="AK19" s="4">
        <f>CT_to_quant!IR20</f>
        <v>1.5731829012540337</v>
      </c>
      <c r="AL19" s="4">
        <f>CT_to_quant!IY20</f>
        <v>0.41079778878597173</v>
      </c>
      <c r="AM19" s="4">
        <f>CT_to_quant!JF20</f>
        <v>0.32770013329580017</v>
      </c>
      <c r="AN19" s="4">
        <f>CT_to_quant!JM20</f>
        <v>0.18256821368427092</v>
      </c>
      <c r="AO19" s="4">
        <f>CT_to_quant!JT20</f>
        <v>0.11565987799085663</v>
      </c>
      <c r="AP19" s="4">
        <f>CT_to_quant!KA20</f>
        <v>0.32845527632063531</v>
      </c>
      <c r="AQ19" s="4">
        <f>CT_to_quant!KH20</f>
        <v>0.51086258095604231</v>
      </c>
      <c r="AR19" s="4">
        <f>CT_to_quant!KO20</f>
        <v>0.54898576226854567</v>
      </c>
      <c r="AS19" s="4">
        <f>CT_to_quant!KV20</f>
        <v>0.20719925812763576</v>
      </c>
      <c r="AT19" s="4">
        <f>CT_to_quant!LC20</f>
        <v>0.38891303333103638</v>
      </c>
      <c r="AU19" s="4">
        <f>CT_to_quant!LJ20</f>
        <v>4.3729591043732065E-2</v>
      </c>
      <c r="AV19" s="4">
        <f>CT_to_quant!LQ20</f>
        <v>0.69849629632110277</v>
      </c>
      <c r="AW19" s="4">
        <f>CT_to_quant!LX20</f>
        <v>0.35041405194713265</v>
      </c>
      <c r="AY19" s="4"/>
      <c r="BD19" s="4"/>
      <c r="BE19" s="4"/>
      <c r="BF19" s="4"/>
      <c r="BG19" s="4"/>
    </row>
    <row r="20" spans="1:59" ht="18.75" x14ac:dyDescent="0.25">
      <c r="A20" s="22">
        <v>19</v>
      </c>
      <c r="B20">
        <f>CT_to_quant!G21</f>
        <v>0.73330383033232716</v>
      </c>
      <c r="C20">
        <f>CT_to_quant!N21</f>
        <v>1.9551959974436366</v>
      </c>
      <c r="D20">
        <f>CT_to_quant!U21</f>
        <v>0.15071056065224739</v>
      </c>
      <c r="E20">
        <f>CT_to_quant!AB21</f>
        <v>0.56196086930197187</v>
      </c>
      <c r="F20">
        <f>CT_to_quant!AI21</f>
        <v>0.8975386821110628</v>
      </c>
      <c r="G20" s="3">
        <f>CT_to_quant!AP21</f>
        <v>4.2738687367098469E-3</v>
      </c>
      <c r="H20" s="4">
        <f>CT_to_quant!AW21</f>
        <v>1.0020064278700036</v>
      </c>
      <c r="I20" s="4">
        <f>CT_to_quant!BD21</f>
        <v>1.0849008701234983</v>
      </c>
      <c r="J20" s="8">
        <f>CT_to_quant!BK21</f>
        <v>1.4421013762591696E-2</v>
      </c>
      <c r="K20" s="8">
        <f>CT_to_quant!BR21</f>
        <v>0.8965069119793817</v>
      </c>
      <c r="L20" s="8">
        <f>CT_to_quant!BY21</f>
        <v>0.32690500619206053</v>
      </c>
      <c r="M20" s="8">
        <f>CT_to_quant!CF21</f>
        <v>0.8524783403197419</v>
      </c>
      <c r="N20" s="8">
        <f>CT_to_quant!CM21</f>
        <v>0.85180391870211081</v>
      </c>
      <c r="O20" s="9">
        <f>CT_to_quant!CT21</f>
        <v>0.46787666028906594</v>
      </c>
      <c r="P20" s="3">
        <f>CT_to_quant!DA21</f>
        <v>0.17871572288745785</v>
      </c>
      <c r="Q20" s="3">
        <f>CT_to_quant!DH21</f>
        <v>0.71220262001315604</v>
      </c>
      <c r="R20" s="3">
        <f>CT_to_quant!DO21</f>
        <v>0.27545305340748433</v>
      </c>
      <c r="S20" s="4">
        <f>CT_to_quant!DV21</f>
        <v>0.23603253543243666</v>
      </c>
      <c r="T20" s="4">
        <f>CT_to_quant!EC21</f>
        <v>5.5064465931962694</v>
      </c>
      <c r="U20" s="4">
        <f>CT_to_quant!EJ21</f>
        <v>11.988187552576473</v>
      </c>
      <c r="V20" s="4">
        <f>CT_to_quant!EQ21</f>
        <v>0.89197620286447077</v>
      </c>
      <c r="W20" s="4">
        <f>CT_to_quant!EX21</f>
        <v>1.015125659136231</v>
      </c>
      <c r="X20" s="4">
        <f>CT_to_quant!FE21</f>
        <v>1.5199808853869545</v>
      </c>
      <c r="Y20" s="4">
        <f>CT_to_quant!FL21</f>
        <v>0.54077685912253504</v>
      </c>
      <c r="Z20" s="4">
        <f>CT_to_quant!FS21</f>
        <v>0.61986991290866866</v>
      </c>
      <c r="AA20" s="4">
        <f>CT_to_quant!FZ21</f>
        <v>5.8599910890378684E-4</v>
      </c>
      <c r="AB20" s="4">
        <f>CT_to_quant!GG21</f>
        <v>3.3377210793968204</v>
      </c>
      <c r="AC20" s="4">
        <f>CT_to_quant!GN21</f>
        <v>2.1883786593046626</v>
      </c>
      <c r="AD20" s="4">
        <f>CT_to_quant!GU21</f>
        <v>4.6680644094137875</v>
      </c>
      <c r="AE20" s="4">
        <f>CT_to_quant!HB21</f>
        <v>0.58574554957254377</v>
      </c>
      <c r="AF20" s="4">
        <f>CT_to_quant!HI21</f>
        <v>0.40112207534630306</v>
      </c>
      <c r="AG20" s="4">
        <f>CT_to_quant!HP21</f>
        <v>0.20548294510793763</v>
      </c>
      <c r="AH20" s="4">
        <f>CT_to_quant!HW21</f>
        <v>0.75612533066168253</v>
      </c>
      <c r="AI20" s="4">
        <f>CT_to_quant!ID21</f>
        <v>0.60432780181306922</v>
      </c>
      <c r="AJ20" s="4">
        <f>CT_to_quant!IK21</f>
        <v>0.43598981371001966</v>
      </c>
      <c r="AK20" s="4">
        <f>CT_to_quant!IR21</f>
        <v>0.39914984229049866</v>
      </c>
      <c r="AL20" s="4">
        <f>CT_to_quant!IY21</f>
        <v>0.9264960648592625</v>
      </c>
      <c r="AM20" s="4">
        <f>CT_to_quant!JF21</f>
        <v>8.6006524346113125</v>
      </c>
      <c r="AN20" s="4">
        <f>CT_to_quant!JM21</f>
        <v>0.32661247777914348</v>
      </c>
      <c r="AO20" s="4">
        <f>CT_to_quant!JT21</f>
        <v>0.28580168360150776</v>
      </c>
      <c r="AP20" s="4">
        <f>CT_to_quant!KA21</f>
        <v>0.66648790340579123</v>
      </c>
      <c r="AQ20" s="4">
        <f>CT_to_quant!KH21</f>
        <v>0.2211251522643104</v>
      </c>
      <c r="AR20" s="4">
        <f>CT_to_quant!KO21</f>
        <v>1.0066363099311553</v>
      </c>
      <c r="AS20" s="4">
        <f>CT_to_quant!KV21</f>
        <v>0.14514342558223189</v>
      </c>
      <c r="AT20" s="4">
        <f>CT_to_quant!LC21</f>
        <v>1.1510581691293869</v>
      </c>
      <c r="AU20" s="4">
        <f>CT_to_quant!LJ21</f>
        <v>0.23048009398951833</v>
      </c>
      <c r="AV20" s="4">
        <f>CT_to_quant!LQ21</f>
        <v>1.4863502282391721</v>
      </c>
      <c r="AW20" s="4">
        <f>CT_to_quant!LX21</f>
        <v>0.95163799903538204</v>
      </c>
      <c r="AY20" s="4"/>
      <c r="BD20" s="4"/>
      <c r="BE20" s="4"/>
      <c r="BF20" s="4"/>
      <c r="BG20" s="4"/>
    </row>
    <row r="21" spans="1:59" ht="18.75" x14ac:dyDescent="0.25">
      <c r="A21" s="22">
        <v>20</v>
      </c>
      <c r="B21">
        <f>CT_to_quant!G22</f>
        <v>0.74768131637080049</v>
      </c>
      <c r="C21">
        <f>CT_to_quant!N22</f>
        <v>0.21338740938909306</v>
      </c>
      <c r="D21">
        <f>CT_to_quant!U22</f>
        <v>0.10651373983217816</v>
      </c>
      <c r="E21">
        <f>CT_to_quant!AB22</f>
        <v>0.3063494368774205</v>
      </c>
      <c r="F21">
        <f>CT_to_quant!AI22</f>
        <v>0.64180864273279403</v>
      </c>
      <c r="G21" s="3">
        <f>CT_to_quant!AP22</f>
        <v>4.2738687367098469E-3</v>
      </c>
      <c r="H21" s="4">
        <f>CT_to_quant!AW22</f>
        <v>0.70418323493792156</v>
      </c>
      <c r="I21" s="4">
        <f>CT_to_quant!BD22</f>
        <v>0.2294366255234149</v>
      </c>
      <c r="J21" s="8">
        <f>CT_to_quant!BK22</f>
        <v>1.4421013762591696E-2</v>
      </c>
      <c r="K21" s="8">
        <f>CT_to_quant!BR22</f>
        <v>0.14501268104628731</v>
      </c>
      <c r="L21" s="8">
        <f>CT_to_quant!BY22</f>
        <v>0.21999499629299762</v>
      </c>
      <c r="M21" s="8">
        <f>CT_to_quant!CF22</f>
        <v>0.63281531912122535</v>
      </c>
      <c r="N21" s="8">
        <f>CT_to_quant!CM22</f>
        <v>0.41199826486167579</v>
      </c>
      <c r="O21" s="9">
        <f>CT_to_quant!CT22</f>
        <v>0.30243360528087226</v>
      </c>
      <c r="P21" s="3">
        <f>CT_to_quant!DA22</f>
        <v>0.25871953956800747</v>
      </c>
      <c r="Q21" s="3">
        <f>CT_to_quant!DH22</f>
        <v>0.2477553067278794</v>
      </c>
      <c r="R21" s="3">
        <f>CT_to_quant!DO22</f>
        <v>0.22423249918847279</v>
      </c>
      <c r="S21" s="4">
        <f>CT_to_quant!DV22</f>
        <v>0.18254101002723372</v>
      </c>
      <c r="T21" s="4">
        <f>CT_to_quant!EC22</f>
        <v>0.52713675642895452</v>
      </c>
      <c r="U21" s="4">
        <f>CT_to_quant!EJ22</f>
        <v>5.9632169489191513</v>
      </c>
      <c r="V21" s="4">
        <f>CT_to_quant!EQ22</f>
        <v>0.61231896337831404</v>
      </c>
      <c r="W21" s="4">
        <f>CT_to_quant!EX22</f>
        <v>0.2171719806168057</v>
      </c>
      <c r="X21" s="4">
        <f>CT_to_quant!FE22</f>
        <v>0.20647513109849394</v>
      </c>
      <c r="Y21" s="4">
        <f>CT_to_quant!FL22</f>
        <v>0.2417407617320525</v>
      </c>
      <c r="Z21" s="4">
        <f>CT_to_quant!FS22</f>
        <v>0.3736198863403441</v>
      </c>
      <c r="AA21" s="4">
        <f>CT_to_quant!FZ22</f>
        <v>5.8599910890378684E-4</v>
      </c>
      <c r="AB21" s="4">
        <f>CT_to_quant!GG22</f>
        <v>0.44097752152403552</v>
      </c>
      <c r="AC21" s="4">
        <f>CT_to_quant!GN22</f>
        <v>0.33624887153689015</v>
      </c>
      <c r="AD21" s="4">
        <f>CT_to_quant!GU22</f>
        <v>1.9231363450966918</v>
      </c>
      <c r="AE21" s="4">
        <f>CT_to_quant!HB22</f>
        <v>0.11133388648969272</v>
      </c>
      <c r="AF21" s="4">
        <f>CT_to_quant!HI22</f>
        <v>0.25751002698778275</v>
      </c>
      <c r="AG21" s="4">
        <f>CT_to_quant!HP22</f>
        <v>6.2392159268820441E-2</v>
      </c>
      <c r="AH21" s="4">
        <f>CT_to_quant!HW22</f>
        <v>0.29977767246443238</v>
      </c>
      <c r="AI21" s="4">
        <f>CT_to_quant!ID22</f>
        <v>0.59549830132180914</v>
      </c>
      <c r="AJ21" s="4">
        <f>CT_to_quant!IK22</f>
        <v>0.24933133433120877</v>
      </c>
      <c r="AK21" s="4">
        <f>CT_to_quant!IR22</f>
        <v>0.26781834051816333</v>
      </c>
      <c r="AL21" s="4">
        <f>CT_to_quant!IY22</f>
        <v>0.67348665409008401</v>
      </c>
      <c r="AM21" s="4">
        <f>CT_to_quant!JF22</f>
        <v>0.2448018673493384</v>
      </c>
      <c r="AN21" s="4">
        <f>CT_to_quant!JM22</f>
        <v>0.30581175677683481</v>
      </c>
      <c r="AO21" s="4">
        <f>CT_to_quant!JT22</f>
        <v>0.19071483075232692</v>
      </c>
      <c r="AP21" s="4">
        <f>CT_to_quant!KA22</f>
        <v>0.32078613556014018</v>
      </c>
      <c r="AQ21" s="4">
        <f>CT_to_quant!KH22</f>
        <v>0.10901427883257328</v>
      </c>
      <c r="AR21" s="4">
        <f>CT_to_quant!KO22</f>
        <v>0.69445814983266285</v>
      </c>
      <c r="AS21" s="4">
        <f>CT_to_quant!KV22</f>
        <v>0.35992746331414371</v>
      </c>
      <c r="AT21" s="4">
        <f>CT_to_quant!LC22</f>
        <v>0.80247279047795983</v>
      </c>
      <c r="AU21" s="4">
        <f>CT_to_quant!LJ22</f>
        <v>0.34991728352264195</v>
      </c>
      <c r="AV21" s="4">
        <f>CT_to_quant!LQ22</f>
        <v>0.1379131465100924</v>
      </c>
      <c r="AW21" s="4">
        <f>CT_to_quant!LX22</f>
        <v>0.59814242080528568</v>
      </c>
      <c r="AY21" s="4"/>
      <c r="BD21" s="4"/>
      <c r="BE21" s="4"/>
      <c r="BF21" s="4"/>
      <c r="BG21" s="4"/>
    </row>
    <row r="22" spans="1:59" ht="18.75" x14ac:dyDescent="0.25">
      <c r="A22" s="22">
        <v>21</v>
      </c>
      <c r="B22">
        <f>CT_to_quant!G23</f>
        <v>0.72994679822551578</v>
      </c>
      <c r="C22">
        <f>CT_to_quant!N23</f>
        <v>0.76118377671424842</v>
      </c>
      <c r="D22">
        <f>CT_to_quant!U23</f>
        <v>0.50089857749431932</v>
      </c>
      <c r="E22">
        <f>CT_to_quant!AB23</f>
        <v>0.63817293633355421</v>
      </c>
      <c r="F22">
        <f>CT_to_quant!AI23</f>
        <v>0.74660803726330494</v>
      </c>
      <c r="G22" s="3">
        <f>CT_to_quant!AP23</f>
        <v>4.2738687367098469E-3</v>
      </c>
      <c r="H22" s="4">
        <f>CT_to_quant!AW23</f>
        <v>0.72426177446351747</v>
      </c>
      <c r="I22" s="4">
        <f>CT_to_quant!BD23</f>
        <v>0.55797418358280482</v>
      </c>
      <c r="J22" s="8">
        <f>CT_to_quant!BK23</f>
        <v>1.4421013762591696E-2</v>
      </c>
      <c r="K22" s="8">
        <f>CT_to_quant!BR23</f>
        <v>0.89680851167545295</v>
      </c>
      <c r="L22" s="8">
        <f>CT_to_quant!BY23</f>
        <v>0.48818457772665141</v>
      </c>
      <c r="M22" s="8">
        <f>CT_to_quant!CF23</f>
        <v>0.59696173706492794</v>
      </c>
      <c r="N22" s="8">
        <f>CT_to_quant!CM23</f>
        <v>0.25303794494707732</v>
      </c>
      <c r="O22" s="9">
        <f>CT_to_quant!CT23</f>
        <v>0.55589541887906602</v>
      </c>
      <c r="P22" s="3">
        <f>CT_to_quant!DA23</f>
        <v>0.13109822590526166</v>
      </c>
      <c r="Q22" s="3">
        <f>CT_to_quant!DH23</f>
        <v>0.38219134041699931</v>
      </c>
      <c r="R22" s="3">
        <f>CT_to_quant!DO23</f>
        <v>0.41089596786387705</v>
      </c>
      <c r="S22" s="4">
        <f>CT_to_quant!DV23</f>
        <v>0.30679989205245939</v>
      </c>
      <c r="T22" s="4">
        <f>CT_to_quant!EC23</f>
        <v>0.61623090274685999</v>
      </c>
      <c r="U22" s="4">
        <f>CT_to_quant!EJ23</f>
        <v>1.8447822147008648E-3</v>
      </c>
      <c r="V22" s="4">
        <f>CT_to_quant!EQ23</f>
        <v>0.58625628804786356</v>
      </c>
      <c r="W22" s="4">
        <f>CT_to_quant!EX23</f>
        <v>0.49117796675642983</v>
      </c>
      <c r="X22" s="4">
        <f>CT_to_quant!FE23</f>
        <v>0.78999161684576058</v>
      </c>
      <c r="Y22" s="4">
        <f>CT_to_quant!FL23</f>
        <v>0.26670807318593803</v>
      </c>
      <c r="Z22" s="4">
        <f>CT_to_quant!FS23</f>
        <v>0.54263444211048495</v>
      </c>
      <c r="AA22" s="4">
        <f>CT_to_quant!FZ23</f>
        <v>5.8599910890378684E-4</v>
      </c>
      <c r="AB22" s="4">
        <f>CT_to_quant!GG23</f>
        <v>0.67818040447083994</v>
      </c>
      <c r="AC22" s="4">
        <f>CT_to_quant!GN23</f>
        <v>0.44289248161631362</v>
      </c>
      <c r="AD22" s="4">
        <f>CT_to_quant!GU23</f>
        <v>1.4578666171101755</v>
      </c>
      <c r="AE22" s="4">
        <f>CT_to_quant!HB23</f>
        <v>0.33441893926498162</v>
      </c>
      <c r="AF22" s="4">
        <f>CT_to_quant!HI23</f>
        <v>0.38409729421355221</v>
      </c>
      <c r="AG22" s="4">
        <f>CT_to_quant!HP23</f>
        <v>3.9816326504179954E-2</v>
      </c>
      <c r="AH22" s="4">
        <f>CT_to_quant!HW23</f>
        <v>0.66867264785665426</v>
      </c>
      <c r="AI22" s="4">
        <f>CT_to_quant!ID23</f>
        <v>0.25260121022858822</v>
      </c>
      <c r="AJ22" s="4">
        <f>CT_to_quant!IK23</f>
        <v>0.38886969146968287</v>
      </c>
      <c r="AK22" s="4">
        <f>CT_to_quant!IR23</f>
        <v>0.64379210219173733</v>
      </c>
      <c r="AL22" s="4">
        <f>CT_to_quant!IY23</f>
        <v>0.85550348561004774</v>
      </c>
      <c r="AM22" s="4">
        <f>CT_to_quant!JF23</f>
        <v>1.2429190707956526</v>
      </c>
      <c r="AN22" s="4">
        <f>CT_to_quant!JM23</f>
        <v>0.43743090268014867</v>
      </c>
      <c r="AO22" s="4">
        <f>CT_to_quant!JT23</f>
        <v>0.42025377780477463</v>
      </c>
      <c r="AP22" s="4">
        <f>CT_to_quant!KA23</f>
        <v>0.32884726408149739</v>
      </c>
      <c r="AQ22" s="4">
        <f>CT_to_quant!KH23</f>
        <v>0.29516553576933635</v>
      </c>
      <c r="AR22" s="4">
        <f>CT_to_quant!KO23</f>
        <v>0.77547311267676811</v>
      </c>
      <c r="AS22" s="4">
        <f>CT_to_quant!KV23</f>
        <v>0.19148885668545759</v>
      </c>
      <c r="AT22" s="4">
        <f>CT_to_quant!LC23</f>
        <v>0.89451647664872924</v>
      </c>
      <c r="AU22" s="4">
        <f>CT_to_quant!LJ23</f>
        <v>8.8128116580741989E-2</v>
      </c>
      <c r="AV22" s="4">
        <f>CT_to_quant!LQ23</f>
        <v>0.66707250655385408</v>
      </c>
      <c r="AW22" s="4">
        <f>CT_to_quant!LX23</f>
        <v>0.69495721482773021</v>
      </c>
      <c r="AY22" s="4"/>
      <c r="BD22" s="4"/>
      <c r="BE22" s="4"/>
      <c r="BF22" s="4"/>
      <c r="BG22" s="4"/>
    </row>
    <row r="23" spans="1:59" ht="18.75" x14ac:dyDescent="0.25">
      <c r="A23" s="22">
        <v>22</v>
      </c>
      <c r="B23">
        <f>CT_to_quant!G24</f>
        <v>0.72545600370660979</v>
      </c>
      <c r="C23">
        <f>CT_to_quant!N24</f>
        <v>0.70578707658286932</v>
      </c>
      <c r="D23">
        <f>CT_to_quant!U24</f>
        <v>0.88864558923302772</v>
      </c>
      <c r="E23">
        <f>CT_to_quant!AB24</f>
        <v>0.76828465197604368</v>
      </c>
      <c r="F23">
        <f>CT_to_quant!AI24</f>
        <v>0.74567365092260551</v>
      </c>
      <c r="G23" s="3">
        <f>CT_to_quant!AP24</f>
        <v>4.2738687367098469E-3</v>
      </c>
      <c r="H23" s="4">
        <f>CT_to_quant!AW24</f>
        <v>0.69310228589196288</v>
      </c>
      <c r="I23" s="4">
        <f>CT_to_quant!BD24</f>
        <v>1.551254412172582</v>
      </c>
      <c r="J23" s="8">
        <f>CT_to_quant!BK24</f>
        <v>1.4421013762591696E-2</v>
      </c>
      <c r="K23" s="8">
        <f>CT_to_quant!BR24</f>
        <v>2.2308800624834082</v>
      </c>
      <c r="L23" s="8">
        <f>CT_to_quant!BY24</f>
        <v>1.0691810550768761</v>
      </c>
      <c r="M23" s="8">
        <f>CT_to_quant!CF24</f>
        <v>0.61222859438883359</v>
      </c>
      <c r="N23" s="8">
        <f>CT_to_quant!CM24</f>
        <v>0.41395227588214406</v>
      </c>
      <c r="O23" s="9">
        <f>CT_to_quant!CT24</f>
        <v>0.62563023505040649</v>
      </c>
      <c r="P23" s="3">
        <f>CT_to_quant!DA24</f>
        <v>0.1350527352978326</v>
      </c>
      <c r="Q23" s="3">
        <f>CT_to_quant!DH24</f>
        <v>0.53469569951254392</v>
      </c>
      <c r="R23" s="3">
        <f>CT_to_quant!DO24</f>
        <v>0.5906227132187295</v>
      </c>
      <c r="S23" s="4">
        <f>CT_to_quant!DV24</f>
        <v>0.80920745050761445</v>
      </c>
      <c r="T23" s="4">
        <f>CT_to_quant!EC24</f>
        <v>0.72086081879087704</v>
      </c>
      <c r="U23" s="4">
        <f>CT_to_quant!EJ24</f>
        <v>1.8447822147008648E-3</v>
      </c>
      <c r="V23" s="4">
        <f>CT_to_quant!EQ24</f>
        <v>0.67530773893444695</v>
      </c>
      <c r="W23" s="4">
        <f>CT_to_quant!EX24</f>
        <v>0.83098204443768187</v>
      </c>
      <c r="X23" s="4">
        <f>CT_to_quant!FE24</f>
        <v>0.22783643615683891</v>
      </c>
      <c r="Y23" s="4">
        <f>CT_to_quant!FL24</f>
        <v>0.75364310575832272</v>
      </c>
      <c r="Z23" s="4">
        <f>CT_to_quant!FS24</f>
        <v>0.68486357733426251</v>
      </c>
      <c r="AA23" s="4">
        <f>CT_to_quant!FZ24</f>
        <v>5.8599910890378684E-4</v>
      </c>
      <c r="AB23" s="4">
        <f>CT_to_quant!GG24</f>
        <v>1.6238450609936914</v>
      </c>
      <c r="AC23" s="4">
        <f>CT_to_quant!GN24</f>
        <v>0.81759504994474419</v>
      </c>
      <c r="AD23" s="4">
        <f>CT_to_quant!GU24</f>
        <v>1.0468761628100995</v>
      </c>
      <c r="AE23" s="4">
        <f>CT_to_quant!HB24</f>
        <v>0.54861475288478367</v>
      </c>
      <c r="AF23" s="4">
        <f>CT_to_quant!HI24</f>
        <v>0.68241058603360893</v>
      </c>
      <c r="AG23" s="4">
        <f>CT_to_quant!HP24</f>
        <v>1.4247063275888299</v>
      </c>
      <c r="AH23" s="4">
        <f>CT_to_quant!HW24</f>
        <v>0.8018240052309954</v>
      </c>
      <c r="AI23" s="4">
        <f>CT_to_quant!ID24</f>
        <v>0.21256546851859495</v>
      </c>
      <c r="AJ23" s="4">
        <f>CT_to_quant!IK24</f>
        <v>0.36487504759182132</v>
      </c>
      <c r="AK23" s="4">
        <f>CT_to_quant!IR24</f>
        <v>1.456213144538651</v>
      </c>
      <c r="AL23" s="4">
        <f>CT_to_quant!IY24</f>
        <v>0.77236493406362017</v>
      </c>
      <c r="AM23" s="4">
        <f>CT_to_quant!JF24</f>
        <v>0.7448961144244769</v>
      </c>
      <c r="AN23" s="4">
        <f>CT_to_quant!JM24</f>
        <v>0.82044199398146977</v>
      </c>
      <c r="AO23" s="4">
        <f>CT_to_quant!JT24</f>
        <v>0.62497603295807813</v>
      </c>
      <c r="AP23" s="4">
        <f>CT_to_quant!KA24</f>
        <v>0.58231219553174263</v>
      </c>
      <c r="AQ23" s="4">
        <f>CT_to_quant!KH24</f>
        <v>2.2329485144262811</v>
      </c>
      <c r="AR23" s="4">
        <f>CT_to_quant!KO24</f>
        <v>0.69937425343684334</v>
      </c>
      <c r="AS23" s="4">
        <f>CT_to_quant!KV24</f>
        <v>0.1420910081119206</v>
      </c>
      <c r="AT23" s="4">
        <f>CT_to_quant!LC24</f>
        <v>0.70371078374922647</v>
      </c>
      <c r="AU23" s="4">
        <f>CT_to_quant!LJ24</f>
        <v>1.1146109623626852</v>
      </c>
      <c r="AV23" s="4">
        <f>CT_to_quant!LQ24</f>
        <v>0.60818062663616479</v>
      </c>
      <c r="AW23" s="4">
        <f>CT_to_quant!LX24</f>
        <v>0.67031797952321326</v>
      </c>
      <c r="AY23" s="4"/>
      <c r="BD23" s="4"/>
      <c r="BE23" s="4"/>
      <c r="BF23" s="4"/>
      <c r="BG23" s="4"/>
    </row>
    <row r="24" spans="1:59" ht="18.75" x14ac:dyDescent="0.25">
      <c r="A24" s="22">
        <v>23</v>
      </c>
      <c r="B24">
        <f>CT_to_quant!G25</f>
        <v>1.0041368152997563</v>
      </c>
      <c r="C24">
        <f>CT_to_quant!N25</f>
        <v>1.4892312657071611</v>
      </c>
      <c r="D24">
        <f>CT_to_quant!U25</f>
        <v>0.36746158917873412</v>
      </c>
      <c r="E24">
        <f>CT_to_quant!AB25</f>
        <v>0.77368594785897182</v>
      </c>
      <c r="F24">
        <f>CT_to_quant!AI25</f>
        <v>0.92392279939361488</v>
      </c>
      <c r="G24" s="3">
        <f>CT_to_quant!AP25</f>
        <v>4.2738687367098469E-3</v>
      </c>
      <c r="H24" s="4">
        <f>CT_to_quant!AW25</f>
        <v>0.94981841813399526</v>
      </c>
      <c r="I24" s="4">
        <f>CT_to_quant!BD25</f>
        <v>0.68095278793218628</v>
      </c>
      <c r="J24" s="8">
        <f>CT_to_quant!BK25</f>
        <v>1.4421013762591696E-2</v>
      </c>
      <c r="K24" s="8">
        <f>CT_to_quant!BR25</f>
        <v>0.90011504289821997</v>
      </c>
      <c r="L24" s="8">
        <f>CT_to_quant!BY25</f>
        <v>0.2842248991805586</v>
      </c>
      <c r="M24" s="8">
        <f>CT_to_quant!CF25</f>
        <v>0.79152097007882694</v>
      </c>
      <c r="N24" s="8">
        <f>CT_to_quant!CM25</f>
        <v>0.75034330826842832</v>
      </c>
      <c r="O24" s="9">
        <f>CT_to_quant!CT25</f>
        <v>0.78088553481833911</v>
      </c>
      <c r="P24" s="3">
        <f>CT_to_quant!DA25</f>
        <v>0.1469315185926402</v>
      </c>
      <c r="Q24" s="3">
        <f>CT_to_quant!DH25</f>
        <v>0.58334508681483743</v>
      </c>
      <c r="R24" s="3">
        <f>CT_to_quant!DO25</f>
        <v>0.47526037697564627</v>
      </c>
      <c r="S24" s="4">
        <f>CT_to_quant!DV25</f>
        <v>0.37595129551595957</v>
      </c>
      <c r="T24" s="4">
        <f>CT_to_quant!EC25</f>
        <v>1.2101551805599606</v>
      </c>
      <c r="U24" s="4">
        <f>CT_to_quant!EJ25</f>
        <v>1.8447822147008648E-3</v>
      </c>
      <c r="V24" s="4">
        <f>CT_to_quant!EQ25</f>
        <v>0.90553917945739726</v>
      </c>
      <c r="W24" s="4">
        <f>CT_to_quant!EX25</f>
        <v>1.3986426906826059</v>
      </c>
      <c r="X24" s="4">
        <f>CT_to_quant!FE25</f>
        <v>0.45967098156826236</v>
      </c>
      <c r="Y24" s="4">
        <f>CT_to_quant!FL25</f>
        <v>0.14441735473920014</v>
      </c>
      <c r="Z24" s="4">
        <f>CT_to_quant!FS25</f>
        <v>0.71465022887356122</v>
      </c>
      <c r="AA24" s="4">
        <f>CT_to_quant!FZ25</f>
        <v>5.8599910890378684E-4</v>
      </c>
      <c r="AB24" s="4">
        <f>CT_to_quant!GG25</f>
        <v>1.5304667544417001</v>
      </c>
      <c r="AC24" s="4">
        <f>CT_to_quant!GN25</f>
        <v>1.0432489315092288</v>
      </c>
      <c r="AD24" s="4">
        <f>CT_to_quant!GU25</f>
        <v>1.1702068255245475</v>
      </c>
      <c r="AE24" s="4">
        <f>CT_to_quant!HB25</f>
        <v>0.8201800001876971</v>
      </c>
      <c r="AF24" s="4">
        <f>CT_to_quant!HI25</f>
        <v>0.53287777110863721</v>
      </c>
      <c r="AG24" s="4">
        <f>CT_to_quant!HP25</f>
        <v>0.57739223697577657</v>
      </c>
      <c r="AH24" s="4">
        <f>CT_to_quant!HW25</f>
        <v>0.70846934884400636</v>
      </c>
      <c r="AI24" s="4">
        <f>CT_to_quant!ID25</f>
        <v>0.27853872264243762</v>
      </c>
      <c r="AJ24" s="4">
        <f>CT_to_quant!IK25</f>
        <v>0.62531595519793448</v>
      </c>
      <c r="AK24" s="4">
        <f>CT_to_quant!IR25</f>
        <v>0.67167589723767707</v>
      </c>
      <c r="AL24" s="4">
        <f>CT_to_quant!IY25</f>
        <v>0.96147277284028143</v>
      </c>
      <c r="AM24" s="4">
        <f>CT_to_quant!JF25</f>
        <v>2.1828510937611876</v>
      </c>
      <c r="AN24" s="4">
        <f>CT_to_quant!JM25</f>
        <v>0.59382864085697951</v>
      </c>
      <c r="AO24" s="4">
        <f>CT_to_quant!JT25</f>
        <v>0.47013291687462777</v>
      </c>
      <c r="AP24" s="4">
        <f>CT_to_quant!KA25</f>
        <v>0.83170793778631291</v>
      </c>
      <c r="AQ24" s="4">
        <f>CT_to_quant!KH25</f>
        <v>0.44028284441719528</v>
      </c>
      <c r="AR24" s="4">
        <f>CT_to_quant!KO25</f>
        <v>0.82970981789844811</v>
      </c>
      <c r="AS24" s="4">
        <f>CT_to_quant!KV25</f>
        <v>0.25587380881953953</v>
      </c>
      <c r="AT24" s="4">
        <f>CT_to_quant!LC25</f>
        <v>0.77791995708659356</v>
      </c>
      <c r="AU24" s="4">
        <f>CT_to_quant!LJ25</f>
        <v>0.3709948102977399</v>
      </c>
      <c r="AV24" s="4">
        <f>CT_to_quant!LQ25</f>
        <v>1.018920576732242</v>
      </c>
      <c r="AW24" s="4">
        <f>CT_to_quant!LX25</f>
        <v>0.80779457342039507</v>
      </c>
      <c r="AY24" s="4"/>
      <c r="BD24" s="4"/>
      <c r="BE24" s="4"/>
      <c r="BF24" s="4"/>
      <c r="BG24" s="4"/>
    </row>
    <row r="25" spans="1:59" ht="18.75" x14ac:dyDescent="0.25">
      <c r="A25" s="22">
        <v>24</v>
      </c>
      <c r="B25">
        <f>CT_to_quant!G26</f>
        <v>0.4925806578901496</v>
      </c>
      <c r="C25">
        <f>CT_to_quant!N26</f>
        <v>1.828643632387595</v>
      </c>
      <c r="D25">
        <f>CT_to_quant!U26</f>
        <v>0.13886539852793828</v>
      </c>
      <c r="E25">
        <f>CT_to_quant!AB26</f>
        <v>0.40299543896708151</v>
      </c>
      <c r="F25">
        <f>CT_to_quant!AI26</f>
        <v>0.62915050954696639</v>
      </c>
      <c r="G25" s="3">
        <f>CT_to_quant!AP26</f>
        <v>4.2738687367098469E-3</v>
      </c>
      <c r="H25" s="4">
        <f>CT_to_quant!AW26</f>
        <v>0.57959763832063327</v>
      </c>
      <c r="I25" s="4">
        <f>CT_to_quant!BD26</f>
        <v>0.52356554689059165</v>
      </c>
      <c r="J25" s="8">
        <f>CT_to_quant!BK26</f>
        <v>1.4421013762591696E-2</v>
      </c>
      <c r="K25" s="8">
        <f>CT_to_quant!BR26</f>
        <v>1.0889446760672599</v>
      </c>
      <c r="L25" s="8">
        <f>CT_to_quant!BY26</f>
        <v>0.13705973427447529</v>
      </c>
      <c r="M25" s="8">
        <f>CT_to_quant!CF26</f>
        <v>0.54984138721069176</v>
      </c>
      <c r="N25" s="8">
        <f>CT_to_quant!CM26</f>
        <v>0.7179619802638163</v>
      </c>
      <c r="O25" s="9">
        <f>CT_to_quant!CT26</f>
        <v>0.70955363461470133</v>
      </c>
      <c r="P25" s="3">
        <f>CT_to_quant!DA26</f>
        <v>0.21519180828994891</v>
      </c>
      <c r="Q25" s="3">
        <f>CT_to_quant!DH26</f>
        <v>0.58912383785397249</v>
      </c>
      <c r="R25" s="3">
        <f>CT_to_quant!DO26</f>
        <v>0.43009291744595107</v>
      </c>
      <c r="S25" s="4">
        <f>CT_to_quant!DV26</f>
        <v>0.11245421724411143</v>
      </c>
      <c r="T25" s="4">
        <f>CT_to_quant!EC26</f>
        <v>1.1317680694423511</v>
      </c>
      <c r="U25" s="4">
        <f>CT_to_quant!EJ26</f>
        <v>1.8447822147008648E-3</v>
      </c>
      <c r="V25" s="4">
        <f>CT_to_quant!EQ26</f>
        <v>0.54003970236999665</v>
      </c>
      <c r="W25" s="4">
        <f>CT_to_quant!EX26</f>
        <v>1.5232829468592397</v>
      </c>
      <c r="X25" s="4">
        <f>CT_to_quant!FE26</f>
        <v>0.14352520727881338</v>
      </c>
      <c r="Y25" s="4">
        <f>CT_to_quant!FL26</f>
        <v>0.16102223043573516</v>
      </c>
      <c r="Z25" s="4">
        <f>CT_to_quant!FS26</f>
        <v>0.63900651589694957</v>
      </c>
      <c r="AA25" s="4">
        <f>CT_to_quant!FZ26</f>
        <v>5.8599910890378684E-4</v>
      </c>
      <c r="AB25" s="4">
        <f>CT_to_quant!GG26</f>
        <v>1.1518820611036233</v>
      </c>
      <c r="AC25" s="4">
        <f>CT_to_quant!GN26</f>
        <v>0.61684678671564741</v>
      </c>
      <c r="AD25" s="4">
        <f>CT_to_quant!GU26</f>
        <v>1.212057451420504</v>
      </c>
      <c r="AE25" s="4">
        <f>CT_to_quant!HB26</f>
        <v>0.46805400396049263</v>
      </c>
      <c r="AF25" s="4">
        <f>CT_to_quant!HI26</f>
        <v>0.32242107594023284</v>
      </c>
      <c r="AG25" s="4">
        <f>CT_to_quant!HP26</f>
        <v>0.12358862224098144</v>
      </c>
      <c r="AH25" s="4">
        <f>CT_to_quant!HW26</f>
        <v>1.1039914905379338</v>
      </c>
      <c r="AI25" s="4">
        <f>CT_to_quant!ID26</f>
        <v>0.14675291660937734</v>
      </c>
      <c r="AJ25" s="4">
        <f>CT_to_quant!IK26</f>
        <v>0.87001285858679123</v>
      </c>
      <c r="AK25" s="4">
        <f>CT_to_quant!IR26</f>
        <v>0.19175391607007294</v>
      </c>
      <c r="AL25" s="4">
        <f>CT_to_quant!IY26</f>
        <v>0.65153317636041608</v>
      </c>
      <c r="AM25" s="4">
        <f>CT_to_quant!JF26</f>
        <v>1.256132610483164</v>
      </c>
      <c r="AN25" s="4">
        <f>CT_to_quant!JM26</f>
        <v>0.42890847432448315</v>
      </c>
      <c r="AO25" s="4">
        <f>CT_to_quant!JT26</f>
        <v>0.26817351073587598</v>
      </c>
      <c r="AP25" s="4">
        <f>CT_to_quant!KA26</f>
        <v>0.48281006283035777</v>
      </c>
      <c r="AQ25" s="4">
        <f>CT_to_quant!KH26</f>
        <v>0.51846949207355619</v>
      </c>
      <c r="AR25" s="4">
        <f>CT_to_quant!KO26</f>
        <v>0.68384954020179367</v>
      </c>
      <c r="AS25" s="4">
        <f>CT_to_quant!KV26</f>
        <v>0.16445690546407735</v>
      </c>
      <c r="AT25" s="4">
        <f>CT_to_quant!LC26</f>
        <v>0.31938775637039013</v>
      </c>
      <c r="AU25" s="4">
        <f>CT_to_quant!LJ26</f>
        <v>0.4684589526930682</v>
      </c>
      <c r="AV25" s="4">
        <f>CT_to_quant!LQ26</f>
        <v>0.55123313523860806</v>
      </c>
      <c r="AW25" s="4">
        <f>CT_to_quant!LX26</f>
        <v>0.70409383807107107</v>
      </c>
      <c r="AY25" s="4"/>
      <c r="BD25" s="4"/>
      <c r="BE25" s="4"/>
      <c r="BF25" s="4"/>
      <c r="BG25" s="4"/>
    </row>
    <row r="26" spans="1:59" ht="18.75" x14ac:dyDescent="0.25">
      <c r="A26" s="22">
        <v>25</v>
      </c>
      <c r="B26">
        <f>CT_to_quant!G27</f>
        <v>0.81000444207577293</v>
      </c>
      <c r="C26">
        <f>CT_to_quant!N27</f>
        <v>0.78959451712230477</v>
      </c>
      <c r="D26">
        <f>CT_to_quant!U27</f>
        <v>1.3710229460468506</v>
      </c>
      <c r="E26">
        <f>CT_to_quant!AB27</f>
        <v>0.5470262020221871</v>
      </c>
      <c r="F26">
        <f>CT_to_quant!AI27</f>
        <v>0.7076297085615888</v>
      </c>
      <c r="G26" s="3">
        <f>CT_to_quant!AP27</f>
        <v>4.2738687367098469E-3</v>
      </c>
      <c r="H26" s="4">
        <f>CT_to_quant!AW27</f>
        <v>0.95417744730880349</v>
      </c>
      <c r="I26" s="4">
        <f>CT_to_quant!BD27</f>
        <v>0.32953089821083204</v>
      </c>
      <c r="J26" s="8">
        <f>CT_to_quant!BK27</f>
        <v>1.4421013762591696E-2</v>
      </c>
      <c r="K26" s="8">
        <f>CT_to_quant!BR27</f>
        <v>0.72228343194565114</v>
      </c>
      <c r="L26" s="8">
        <f>CT_to_quant!BY27</f>
        <v>1.0203893412856675</v>
      </c>
      <c r="M26" s="8">
        <f>CT_to_quant!CF27</f>
        <v>0.81613036993253951</v>
      </c>
      <c r="N26" s="8">
        <f>CT_to_quant!CM27</f>
        <v>0.22500163865025935</v>
      </c>
      <c r="O26" s="9">
        <f>CT_to_quant!CT27</f>
        <v>0.59754906004410824</v>
      </c>
      <c r="P26" s="3">
        <f>CT_to_quant!DA27</f>
        <v>0.34282693474209286</v>
      </c>
      <c r="Q26" s="3">
        <f>CT_to_quant!DH27</f>
        <v>0.31626408149195034</v>
      </c>
      <c r="R26" s="3">
        <f>CT_to_quant!DO27</f>
        <v>0.40363299121477492</v>
      </c>
      <c r="S26" s="4">
        <f>CT_to_quant!DV27</f>
        <v>0.59027930517731564</v>
      </c>
      <c r="T26" s="4">
        <f>CT_to_quant!EC27</f>
        <v>0.76011543966611539</v>
      </c>
      <c r="U26" s="4">
        <f>CT_to_quant!EJ27</f>
        <v>1.8447822147008648E-3</v>
      </c>
      <c r="V26" s="4">
        <f>CT_to_quant!EQ27</f>
        <v>0.64049016778510348</v>
      </c>
      <c r="W26" s="4">
        <f>CT_to_quant!EX27</f>
        <v>0.6595168546156136</v>
      </c>
      <c r="X26" s="4">
        <f>CT_to_quant!FE27</f>
        <v>7.0169060248976484E-2</v>
      </c>
      <c r="Y26" s="4">
        <f>CT_to_quant!FL27</f>
        <v>0.34476940385133947</v>
      </c>
      <c r="Z26" s="4">
        <f>CT_to_quant!FS27</f>
        <v>0.5961335501442997</v>
      </c>
      <c r="AA26" s="4">
        <f>CT_to_quant!FZ27</f>
        <v>5.8599910890378684E-4</v>
      </c>
      <c r="AB26" s="4">
        <f>CT_to_quant!GG27</f>
        <v>0.76310240395403317</v>
      </c>
      <c r="AC26" s="4">
        <f>CT_to_quant!GN27</f>
        <v>0.35804554711633346</v>
      </c>
      <c r="AD26" s="4">
        <f>CT_to_quant!GU27</f>
        <v>1.11522992085785</v>
      </c>
      <c r="AE26" s="4">
        <f>CT_to_quant!HB27</f>
        <v>0.62807668386898907</v>
      </c>
      <c r="AF26" s="4">
        <f>CT_to_quant!HI27</f>
        <v>0.43985817814926492</v>
      </c>
      <c r="AG26" s="4">
        <f>CT_to_quant!HP27</f>
        <v>0.2077043207374796</v>
      </c>
      <c r="AH26" s="4">
        <f>CT_to_quant!HW27</f>
        <v>0.37326198373373926</v>
      </c>
      <c r="AI26" s="4">
        <f>CT_to_quant!ID27</f>
        <v>0.4734411114502563</v>
      </c>
      <c r="AJ26" s="4">
        <f>CT_to_quant!IK27</f>
        <v>0.31831610172194458</v>
      </c>
      <c r="AK26" s="4">
        <f>CT_to_quant!IR27</f>
        <v>1.8527930276478655</v>
      </c>
      <c r="AL26" s="4">
        <f>CT_to_quant!IY27</f>
        <v>0.88590203769542875</v>
      </c>
      <c r="AM26" s="4">
        <f>CT_to_quant!JF27</f>
        <v>0.37892677008538544</v>
      </c>
      <c r="AN26" s="4">
        <f>CT_to_quant!JM27</f>
        <v>0.37615308169567757</v>
      </c>
      <c r="AO26" s="4">
        <f>CT_to_quant!JT27</f>
        <v>0.62666293258724093</v>
      </c>
      <c r="AP26" s="4">
        <f>CT_to_quant!KA27</f>
        <v>0.27936776426050197</v>
      </c>
      <c r="AQ26" s="4">
        <f>CT_to_quant!KH27</f>
        <v>0.30699391455714781</v>
      </c>
      <c r="AR26" s="4">
        <f>CT_to_quant!KO27</f>
        <v>0.75212503716396228</v>
      </c>
      <c r="AS26" s="4">
        <f>CT_to_quant!KV27</f>
        <v>0.1833114390522724</v>
      </c>
      <c r="AT26" s="4">
        <f>CT_to_quant!LC27</f>
        <v>0.66323380021983158</v>
      </c>
      <c r="AU26" s="4">
        <f>CT_to_quant!LJ27</f>
        <v>0.28798738775034782</v>
      </c>
      <c r="AV26" s="4">
        <f>CT_to_quant!LQ27</f>
        <v>0.22519699764854514</v>
      </c>
      <c r="AW26" s="4">
        <f>CT_to_quant!LX27</f>
        <v>0.6689248015031084</v>
      </c>
      <c r="AY26" s="4"/>
      <c r="BD26" s="4"/>
      <c r="BE26" s="4"/>
      <c r="BF26" s="4"/>
      <c r="BG26" s="4"/>
    </row>
    <row r="27" spans="1:59" ht="18.75" x14ac:dyDescent="0.25">
      <c r="A27" s="22">
        <v>26</v>
      </c>
      <c r="B27">
        <f>CT_to_quant!G28</f>
        <v>0.40092084910589743</v>
      </c>
      <c r="C27">
        <f>CT_to_quant!N28</f>
        <v>0.42202861854757112</v>
      </c>
      <c r="D27">
        <f>CT_to_quant!U28</f>
        <v>0.43576544827078684</v>
      </c>
      <c r="E27">
        <f>CT_to_quant!AB28</f>
        <v>0.38733208241266359</v>
      </c>
      <c r="F27">
        <f>CT_to_quant!AI28</f>
        <v>0.37983553481962024</v>
      </c>
      <c r="G27" s="3">
        <f>CT_to_quant!AP28</f>
        <v>4.2738687367098469E-3</v>
      </c>
      <c r="H27" s="4">
        <f>CT_to_quant!AW28</f>
        <v>0.49552504091097072</v>
      </c>
      <c r="I27" s="4">
        <f>CT_to_quant!BD28</f>
        <v>0.27835219400377792</v>
      </c>
      <c r="J27" s="8">
        <f>CT_to_quant!BK28</f>
        <v>1.4421013762591696E-2</v>
      </c>
      <c r="K27" s="8">
        <f>CT_to_quant!BR28</f>
        <v>0.41544641771041624</v>
      </c>
      <c r="L27" s="8">
        <f>CT_to_quant!BY28</f>
        <v>0.31191118819719466</v>
      </c>
      <c r="M27" s="8">
        <f>CT_to_quant!CF28</f>
        <v>0.39303974246788542</v>
      </c>
      <c r="N27" s="8">
        <f>CT_to_quant!CM28</f>
        <v>0.42928284253778737</v>
      </c>
      <c r="O27" s="9">
        <f>CT_to_quant!CT28</f>
        <v>0.60319252482760288</v>
      </c>
      <c r="P27" s="3">
        <f>CT_to_quant!DA28</f>
        <v>0.16973959730060531</v>
      </c>
      <c r="Q27" s="3">
        <f>CT_to_quant!DH28</f>
        <v>0.15465930279261478</v>
      </c>
      <c r="R27" s="3">
        <f>CT_to_quant!DO28</f>
        <v>0.35120310801135235</v>
      </c>
      <c r="S27" s="4">
        <f>CT_to_quant!DV28</f>
        <v>0.30409010797299552</v>
      </c>
      <c r="T27" s="4">
        <f>CT_to_quant!EC28</f>
        <v>0.33230793246715146</v>
      </c>
      <c r="U27" s="4">
        <f>CT_to_quant!EJ28</f>
        <v>1.8447822147008648E-3</v>
      </c>
      <c r="V27" s="4">
        <f>CT_to_quant!EQ28</f>
        <v>0.33957026845762767</v>
      </c>
      <c r="W27" s="4">
        <f>CT_to_quant!EX28</f>
        <v>0.25108356550169175</v>
      </c>
      <c r="X27" s="4">
        <f>CT_to_quant!FE28</f>
        <v>0.13869563720913763</v>
      </c>
      <c r="Y27" s="4">
        <f>CT_to_quant!FL28</f>
        <v>0.29719756416690662</v>
      </c>
      <c r="Z27" s="4">
        <f>CT_to_quant!FS28</f>
        <v>0.46324238678916846</v>
      </c>
      <c r="AA27" s="4">
        <f>CT_to_quant!FZ28</f>
        <v>5.8599910890378684E-4</v>
      </c>
      <c r="AB27" s="4">
        <f>CT_to_quant!GG28</f>
        <v>0.37626528838375345</v>
      </c>
      <c r="AC27" s="4">
        <f>CT_to_quant!GN28</f>
        <v>0.23551369680843712</v>
      </c>
      <c r="AD27" s="4">
        <f>CT_to_quant!GU28</f>
        <v>0.75673673104384676</v>
      </c>
      <c r="AE27" s="4">
        <f>CT_to_quant!HB28</f>
        <v>0.20223979630969519</v>
      </c>
      <c r="AF27" s="4">
        <f>CT_to_quant!HI28</f>
        <v>0.26421565810860487</v>
      </c>
      <c r="AG27" s="4">
        <f>CT_to_quant!HP28</f>
        <v>1.3230426931910306E-2</v>
      </c>
      <c r="AH27" s="4">
        <f>CT_to_quant!HW28</f>
        <v>0.59181363403867815</v>
      </c>
      <c r="AI27" s="4">
        <f>CT_to_quant!ID28</f>
        <v>0.16242344976950349</v>
      </c>
      <c r="AJ27" s="4">
        <f>CT_to_quant!IK28</f>
        <v>0.646416085683305</v>
      </c>
      <c r="AK27" s="4">
        <f>CT_to_quant!IR28</f>
        <v>0.78820465618887048</v>
      </c>
      <c r="AL27" s="4">
        <f>CT_to_quant!IY28</f>
        <v>0.46595248480680185</v>
      </c>
      <c r="AM27" s="4">
        <f>CT_to_quant!JF28</f>
        <v>0.1577554521270946</v>
      </c>
      <c r="AN27" s="4">
        <f>CT_to_quant!JM28</f>
        <v>0.43215008041002329</v>
      </c>
      <c r="AO27" s="4">
        <f>CT_to_quant!JT28</f>
        <v>0.32194536598414347</v>
      </c>
      <c r="AP27" s="4">
        <f>CT_to_quant!KA28</f>
        <v>0.16921583317843245</v>
      </c>
      <c r="AQ27" s="4">
        <f>CT_to_quant!KH28</f>
        <v>0.16728454000030932</v>
      </c>
      <c r="AR27" s="4">
        <f>CT_to_quant!KO28</f>
        <v>0.52621594801696625</v>
      </c>
      <c r="AS27" s="4">
        <f>CT_to_quant!KV28</f>
        <v>0.12974237434040414</v>
      </c>
      <c r="AT27" s="4">
        <f>CT_to_quant!LC28</f>
        <v>0.33100938349950482</v>
      </c>
      <c r="AU27" s="4">
        <f>CT_to_quant!LJ28</f>
        <v>6.3999992388128785E-2</v>
      </c>
      <c r="AV27" s="4">
        <f>CT_to_quant!LQ28</f>
        <v>0.1227789502639124</v>
      </c>
      <c r="AW27" s="4">
        <f>CT_to_quant!LX28</f>
        <v>0.46113360953326699</v>
      </c>
      <c r="AY27" s="4"/>
      <c r="BD27" s="4"/>
      <c r="BE27" s="4"/>
      <c r="BF27" s="4"/>
      <c r="BG27" s="4"/>
    </row>
    <row r="28" spans="1:59" ht="18.75" x14ac:dyDescent="0.25">
      <c r="A28" s="22">
        <v>27</v>
      </c>
      <c r="B28">
        <f>CT_to_quant!G29</f>
        <v>0.56235755140785826</v>
      </c>
      <c r="C28">
        <f>CT_to_quant!N29</f>
        <v>2.2108199840328844</v>
      </c>
      <c r="D28">
        <f>CT_to_quant!U29</f>
        <v>6.9245683602181682E-2</v>
      </c>
      <c r="E28">
        <f>CT_to_quant!AB29</f>
        <v>0.59671057163674235</v>
      </c>
      <c r="F28">
        <f>CT_to_quant!AI29</f>
        <v>0.44213092011210658</v>
      </c>
      <c r="G28" s="3">
        <f>CT_to_quant!AP29</f>
        <v>4.2738687367098469E-3</v>
      </c>
      <c r="H28" s="4">
        <f>CT_to_quant!AW29</f>
        <v>0.91148899405497175</v>
      </c>
      <c r="I28" s="4">
        <f>CT_to_quant!BD29</f>
        <v>0.77719463658077226</v>
      </c>
      <c r="J28" s="8">
        <f>CT_to_quant!BK29</f>
        <v>1.4421013762591696E-2</v>
      </c>
      <c r="K28" s="8">
        <f>CT_to_quant!BR29</f>
        <v>1.7353062166071826</v>
      </c>
      <c r="L28" s="8">
        <f>CT_to_quant!BY29</f>
        <v>0.17601052343765408</v>
      </c>
      <c r="M28" s="8">
        <f>CT_to_quant!CF29</f>
        <v>0.61398751895349546</v>
      </c>
      <c r="N28" s="8">
        <f>CT_to_quant!CM29</f>
        <v>1.0164892298715877</v>
      </c>
      <c r="O28" s="9">
        <f>CT_to_quant!CT29</f>
        <v>0.91274202487687117</v>
      </c>
      <c r="P28" s="3">
        <f>CT_to_quant!DA29</f>
        <v>0.11894723595333027</v>
      </c>
      <c r="Q28" s="3">
        <f>CT_to_quant!DH29</f>
        <v>1.2495617442868654</v>
      </c>
      <c r="R28" s="3">
        <f>CT_to_quant!DO29</f>
        <v>0.58575131903128519</v>
      </c>
      <c r="S28" s="4">
        <f>CT_to_quant!DV29</f>
        <v>0.1752748081473201</v>
      </c>
      <c r="T28" s="4">
        <f>CT_to_quant!EC29</f>
        <v>3.6667219397348738</v>
      </c>
      <c r="U28" s="4">
        <f>CT_to_quant!EJ29</f>
        <v>1.8447822147008648E-3</v>
      </c>
      <c r="V28" s="4">
        <f>CT_to_quant!EQ29</f>
        <v>0.66823681747991437</v>
      </c>
      <c r="W28" s="4">
        <f>CT_to_quant!EX29</f>
        <v>1.3816343691285509</v>
      </c>
      <c r="X28" s="4">
        <f>CT_to_quant!FE29</f>
        <v>0.98156286501965717</v>
      </c>
      <c r="Y28" s="4">
        <f>CT_to_quant!FL29</f>
        <v>0.20348695743157119</v>
      </c>
      <c r="Z28" s="4">
        <f>CT_to_quant!FS29</f>
        <v>0.7657689145046378</v>
      </c>
      <c r="AA28" s="4">
        <f>CT_to_quant!FZ29</f>
        <v>5.8599910890378684E-4</v>
      </c>
      <c r="AB28" s="4">
        <f>CT_to_quant!GG29</f>
        <v>2.938316757819587</v>
      </c>
      <c r="AC28" s="4">
        <f>CT_to_quant!GN29</f>
        <v>1.0114059267798958</v>
      </c>
      <c r="AD28" s="4">
        <f>CT_to_quant!GU29</f>
        <v>1.2378721299012951</v>
      </c>
      <c r="AE28" s="4">
        <f>CT_to_quant!HB29</f>
        <v>0.7654708952379744</v>
      </c>
      <c r="AF28" s="4">
        <f>CT_to_quant!HI29</f>
        <v>0.56020707171238204</v>
      </c>
      <c r="AG28" s="4">
        <f>CT_to_quant!HP29</f>
        <v>0.28032235516153658</v>
      </c>
      <c r="AH28" s="4">
        <f>CT_to_quant!HW29</f>
        <v>1.4345620773155014</v>
      </c>
      <c r="AI28" s="4">
        <f>CT_to_quant!ID29</f>
        <v>0.24311811768958763</v>
      </c>
      <c r="AJ28" s="4">
        <f>CT_to_quant!IK29</f>
        <v>0.52695633469883929</v>
      </c>
      <c r="AK28" s="4">
        <f>CT_to_quant!IR29</f>
        <v>8.7837792883290008E-2</v>
      </c>
      <c r="AL28" s="4">
        <f>CT_to_quant!IY29</f>
        <v>0.6131267735260324</v>
      </c>
      <c r="AM28" s="4">
        <f>CT_to_quant!JF29</f>
        <v>2.6073118838960436</v>
      </c>
      <c r="AN28" s="4">
        <f>CT_to_quant!JM29</f>
        <v>0.51889985401748473</v>
      </c>
      <c r="AO28" s="4">
        <f>CT_to_quant!JT29</f>
        <v>0.57671213863076864</v>
      </c>
      <c r="AP28" s="4">
        <f>CT_to_quant!KA29</f>
        <v>1.32208386580612</v>
      </c>
      <c r="AQ28" s="4">
        <f>CT_to_quant!KH29</f>
        <v>0.36265939651893803</v>
      </c>
      <c r="AR28" s="4">
        <f>CT_to_quant!KO29</f>
        <v>0.85711885984176495</v>
      </c>
      <c r="AS28" s="4">
        <f>CT_to_quant!KV29</f>
        <v>0.36303454542723523</v>
      </c>
      <c r="AT28" s="4">
        <f>CT_to_quant!LC29</f>
        <v>0.43357724244386653</v>
      </c>
      <c r="AU28" s="4">
        <f>CT_to_quant!LJ29</f>
        <v>5.7245045565845032E-2</v>
      </c>
      <c r="AV28" s="4">
        <f>CT_to_quant!LQ29</f>
        <v>1.055154295523721</v>
      </c>
      <c r="AW28" s="4">
        <f>CT_to_quant!LX29</f>
        <v>0.7137075334848153</v>
      </c>
      <c r="AY28" s="4"/>
      <c r="BD28" s="4"/>
      <c r="BE28" s="4"/>
      <c r="BF28" s="4"/>
      <c r="BG28" s="4"/>
    </row>
    <row r="29" spans="1:59" ht="18.75" x14ac:dyDescent="0.25">
      <c r="A29" s="22">
        <v>28</v>
      </c>
      <c r="B29">
        <f>CT_to_quant!G30</f>
        <v>2.0166774195564541</v>
      </c>
      <c r="C29">
        <f>CT_to_quant!N30</f>
        <v>4.9460857391235526</v>
      </c>
      <c r="D29">
        <f>CT_to_quant!U30</f>
        <v>0.31189709569648805</v>
      </c>
      <c r="E29">
        <f>CT_to_quant!AB30</f>
        <v>2.9921605266310083</v>
      </c>
      <c r="F29">
        <f>CT_to_quant!AI30</f>
        <v>2.5139202927885176</v>
      </c>
      <c r="G29" s="3">
        <f>CT_to_quant!AP30</f>
        <v>4.2738687367098469E-3</v>
      </c>
      <c r="H29" s="4">
        <f>CT_to_quant!AW30</f>
        <v>1.7804100551421613</v>
      </c>
      <c r="I29" s="4">
        <f>CT_to_quant!BD30</f>
        <v>2.0485774741472378</v>
      </c>
      <c r="J29" s="8">
        <f>CT_to_quant!BK30</f>
        <v>1.4421013762591696E-2</v>
      </c>
      <c r="K29" s="8">
        <f>CT_to_quant!BR30</f>
        <v>5.8380773672631294</v>
      </c>
      <c r="L29" s="8">
        <f>CT_to_quant!BY30</f>
        <v>1.2454404948313589</v>
      </c>
      <c r="M29" s="8">
        <f>CT_to_quant!CF30</f>
        <v>2.0435534352529698</v>
      </c>
      <c r="N29" s="8">
        <f>CT_to_quant!CM30</f>
        <v>2.0311355015340693</v>
      </c>
      <c r="O29" s="9">
        <f>CT_to_quant!CT30</f>
        <v>2.973621895687844</v>
      </c>
      <c r="P29" s="3">
        <f>CT_to_quant!DA30</f>
        <v>5.4518535947516567</v>
      </c>
      <c r="Q29" s="3">
        <f>CT_to_quant!DH30</f>
        <v>3.1720760149527161</v>
      </c>
      <c r="R29" s="3">
        <f>CT_to_quant!DO30</f>
        <v>3.9568544271679951</v>
      </c>
      <c r="S29" s="4">
        <f>CT_to_quant!DV30</f>
        <v>2.84432638256565</v>
      </c>
      <c r="T29" s="4">
        <f>CT_to_quant!EC30</f>
        <v>3.0466112584311009</v>
      </c>
      <c r="U29" s="4">
        <f>CT_to_quant!EJ30</f>
        <v>1.8447822147008648E-3</v>
      </c>
      <c r="V29" s="4">
        <f>CT_to_quant!EQ30</f>
        <v>2.1924920399724486</v>
      </c>
      <c r="W29" s="4">
        <f>CT_to_quant!EX30</f>
        <v>3.9722984486770279</v>
      </c>
      <c r="X29" s="4">
        <f>CT_to_quant!FE30</f>
        <v>2.3529667417797429</v>
      </c>
      <c r="Y29" s="4">
        <f>CT_to_quant!FL30</f>
        <v>5.2129141583436143</v>
      </c>
      <c r="Z29" s="4">
        <f>CT_to_quant!FS30</f>
        <v>2.4035593786242608</v>
      </c>
      <c r="AA29" s="4">
        <f>CT_to_quant!FZ30</f>
        <v>5.8599910890378684E-4</v>
      </c>
      <c r="AB29" s="4">
        <f>CT_to_quant!GG30</f>
        <v>4.1366589188487399</v>
      </c>
      <c r="AC29" s="4">
        <f>CT_to_quant!GN30</f>
        <v>3.9469572075020958</v>
      </c>
      <c r="AD29" s="4">
        <f>CT_to_quant!GU30</f>
        <v>1.1467927924384358</v>
      </c>
      <c r="AE29" s="4">
        <f>CT_to_quant!HB30</f>
        <v>2.1597420074975844</v>
      </c>
      <c r="AF29" s="4">
        <f>CT_to_quant!HI30</f>
        <v>3.3710874947584824</v>
      </c>
      <c r="AG29" s="4">
        <f>CT_to_quant!HP30</f>
        <v>7.7797046230906393</v>
      </c>
      <c r="AH29" s="4">
        <f>CT_to_quant!HW30</f>
        <v>9.2025105467488668</v>
      </c>
      <c r="AI29" s="4">
        <f>CT_to_quant!ID30</f>
        <v>2.1737267676618366</v>
      </c>
      <c r="AJ29" s="4">
        <f>CT_to_quant!IK30</f>
        <v>2.2600681316145956</v>
      </c>
      <c r="AK29" s="4">
        <f>CT_to_quant!IR30</f>
        <v>1.4298303174305516</v>
      </c>
      <c r="AL29" s="4">
        <f>CT_to_quant!IY30</f>
        <v>2.4264940556848114</v>
      </c>
      <c r="AM29" s="4">
        <f>CT_to_quant!JF30</f>
        <v>3.477659075575144</v>
      </c>
      <c r="AN29" s="4">
        <f>CT_to_quant!JM30</f>
        <v>3.2312631579406643</v>
      </c>
      <c r="AO29" s="4">
        <f>CT_to_quant!JT30</f>
        <v>4.4791022515709145</v>
      </c>
      <c r="AP29" s="4">
        <f>CT_to_quant!KA30</f>
        <v>2.2849435378893066</v>
      </c>
      <c r="AQ29" s="4">
        <f>CT_to_quant!KH30</f>
        <v>2.4336544068787895</v>
      </c>
      <c r="AR29" s="4">
        <f>CT_to_quant!KO30</f>
        <v>3.0360648862358688</v>
      </c>
      <c r="AS29" s="4">
        <f>CT_to_quant!KV30</f>
        <v>5.7188434140798403</v>
      </c>
      <c r="AT29" s="4">
        <f>CT_to_quant!LC30</f>
        <v>1.8154376090333229</v>
      </c>
      <c r="AU29" s="4">
        <f>CT_to_quant!LJ30</f>
        <v>7.5149728052575719</v>
      </c>
      <c r="AV29" s="4">
        <f>CT_to_quant!LQ30</f>
        <v>4.1311540886078264</v>
      </c>
      <c r="AW29" s="4">
        <f>CT_to_quant!LX30</f>
        <v>2.3757915102760698</v>
      </c>
      <c r="AY29" s="4"/>
      <c r="BD29" s="4"/>
      <c r="BE29" s="4"/>
      <c r="BF29" s="4"/>
      <c r="BG29" s="4"/>
    </row>
    <row r="30" spans="1:59" ht="18.75" x14ac:dyDescent="0.25">
      <c r="A30" s="22">
        <v>29</v>
      </c>
      <c r="B30">
        <f>CT_to_quant!G31</f>
        <v>1.09081572481821</v>
      </c>
      <c r="C30">
        <f>CT_to_quant!N31</f>
        <v>0.66695985389648871</v>
      </c>
      <c r="D30">
        <f>CT_to_quant!U31</f>
        <v>0.82002992284296605</v>
      </c>
      <c r="E30">
        <f>CT_to_quant!AB31</f>
        <v>0.36646795154578377</v>
      </c>
      <c r="F30">
        <f>CT_to_quant!AI31</f>
        <v>0.96498652275889996</v>
      </c>
      <c r="G30" s="3">
        <f>CT_to_quant!AP31</f>
        <v>4.2738687367098469E-3</v>
      </c>
      <c r="H30" s="4">
        <f>CT_to_quant!AW31</f>
        <v>0.75096988405207388</v>
      </c>
      <c r="I30" s="4">
        <f>CT_to_quant!BD31</f>
        <v>0.40926698762178859</v>
      </c>
      <c r="J30" s="8">
        <f>CT_to_quant!BK31</f>
        <v>1.4421013762591696E-2</v>
      </c>
      <c r="K30" s="8">
        <f>CT_to_quant!BR31</f>
        <v>0.80827038927052652</v>
      </c>
      <c r="L30" s="8">
        <f>CT_to_quant!BY31</f>
        <v>0.50394349966861551</v>
      </c>
      <c r="M30" s="8">
        <f>CT_to_quant!CF31</f>
        <v>0.66040472382641635</v>
      </c>
      <c r="N30" s="8">
        <f>CT_to_quant!CM31</f>
        <v>0.31617061776657435</v>
      </c>
      <c r="O30" s="9">
        <f>CT_to_quant!CT31</f>
        <v>0.51495648238173564</v>
      </c>
      <c r="P30" s="3">
        <f>CT_to_quant!DA31</f>
        <v>0.16650881546724577</v>
      </c>
      <c r="Q30" s="3">
        <f>CT_to_quant!DH31</f>
        <v>0.18469815325979591</v>
      </c>
      <c r="R30" s="3">
        <f>CT_to_quant!DO31</f>
        <v>0.44047423922278711</v>
      </c>
      <c r="S30" s="4">
        <f>CT_to_quant!DV31</f>
        <v>0.38548457602821651</v>
      </c>
      <c r="T30" s="4">
        <f>CT_to_quant!EC31</f>
        <v>0.82811069726031683</v>
      </c>
      <c r="U30" s="4">
        <f>CT_to_quant!EJ31</f>
        <v>1.8447822147008648E-3</v>
      </c>
      <c r="V30" s="4">
        <f>CT_to_quant!EQ31</f>
        <v>0.65821475381076988</v>
      </c>
      <c r="W30" s="4">
        <f>CT_to_quant!EX31</f>
        <v>0.53438283589584901</v>
      </c>
      <c r="X30" s="4">
        <f>CT_to_quant!FE31</f>
        <v>0.21822344997971405</v>
      </c>
      <c r="Y30" s="4">
        <f>CT_to_quant!FL31</f>
        <v>0.21643696949827068</v>
      </c>
      <c r="Z30" s="4">
        <f>CT_to_quant!FS31</f>
        <v>0.51594236949868177</v>
      </c>
      <c r="AA30" s="4">
        <f>CT_to_quant!FZ31</f>
        <v>5.8599910890378684E-4</v>
      </c>
      <c r="AB30" s="4">
        <f>CT_to_quant!GG31</f>
        <v>1.0234247749469398</v>
      </c>
      <c r="AC30" s="4">
        <f>CT_to_quant!GN31</f>
        <v>0.55530247515707598</v>
      </c>
      <c r="AD30" s="4">
        <f>CT_to_quant!GU31</f>
        <v>0.82000227820525184</v>
      </c>
      <c r="AE30" s="4">
        <f>CT_to_quant!HB31</f>
        <v>0.24107220213679673</v>
      </c>
      <c r="AF30" s="4">
        <f>CT_to_quant!HI31</f>
        <v>0.43366730819217142</v>
      </c>
      <c r="AG30" s="4">
        <f>CT_to_quant!HP31</f>
        <v>0.29287490376200737</v>
      </c>
      <c r="AH30" s="4">
        <f>CT_to_quant!HW31</f>
        <v>0.6552123126077698</v>
      </c>
      <c r="AI30" s="4">
        <f>CT_to_quant!ID31</f>
        <v>0.663468281321269</v>
      </c>
      <c r="AJ30" s="4">
        <f>CT_to_quant!IK31</f>
        <v>0.46004607393078578</v>
      </c>
      <c r="AK30" s="4">
        <f>CT_to_quant!IR31</f>
        <v>0.84740607740140106</v>
      </c>
      <c r="AL30" s="4">
        <f>CT_to_quant!IY31</f>
        <v>1.0757460378071722</v>
      </c>
      <c r="AM30" s="4">
        <f>CT_to_quant!JF31</f>
        <v>0.49845063934193451</v>
      </c>
      <c r="AN30" s="4">
        <f>CT_to_quant!JM31</f>
        <v>0.73681974801144967</v>
      </c>
      <c r="AO30" s="4">
        <f>CT_to_quant!JT31</f>
        <v>0.26184441159923594</v>
      </c>
      <c r="AP30" s="4">
        <f>CT_to_quant!KA31</f>
        <v>0.31272533189904228</v>
      </c>
      <c r="AQ30" s="4">
        <f>CT_to_quant!KH31</f>
        <v>0.36471820551101575</v>
      </c>
      <c r="AR30" s="4">
        <f>CT_to_quant!KO31</f>
        <v>0.6706733428756676</v>
      </c>
      <c r="AS30" s="4">
        <f>CT_to_quant!KV31</f>
        <v>7.6233143058108618E-2</v>
      </c>
      <c r="AT30" s="4">
        <f>CT_to_quant!LC31</f>
        <v>0.61692095659999924</v>
      </c>
      <c r="AU30" s="4">
        <f>CT_to_quant!LJ31</f>
        <v>6.9700453107931756E-2</v>
      </c>
      <c r="AV30" s="4">
        <f>CT_to_quant!LQ31</f>
        <v>0.24240377352639417</v>
      </c>
      <c r="AW30" s="4">
        <f>CT_to_quant!LX31</f>
        <v>0.65708681960048443</v>
      </c>
      <c r="AY30" s="4"/>
      <c r="BD30" s="4"/>
      <c r="BE30" s="4"/>
      <c r="BF30" s="4"/>
      <c r="BG30" s="4"/>
    </row>
    <row r="31" spans="1:59" ht="18.75" x14ac:dyDescent="0.25">
      <c r="A31" s="22">
        <v>30</v>
      </c>
      <c r="B31">
        <f>CT_to_quant!G32</f>
        <v>0.57162146428752236</v>
      </c>
      <c r="C31">
        <f>CT_to_quant!N32</f>
        <v>0.49153546923406727</v>
      </c>
      <c r="D31">
        <f>CT_to_quant!U32</f>
        <v>2.1367397560809753E-2</v>
      </c>
      <c r="E31">
        <f>CT_to_quant!AB32</f>
        <v>0.57068391992223344</v>
      </c>
      <c r="F31">
        <f>CT_to_quant!AI32</f>
        <v>0.63516205760222189</v>
      </c>
      <c r="G31" s="3">
        <f>CT_to_quant!AP32</f>
        <v>4.2738687367098469E-3</v>
      </c>
      <c r="H31" s="4">
        <f>CT_to_quant!AW32</f>
        <v>0.69226487117845592</v>
      </c>
      <c r="I31" s="4">
        <f>CT_to_quant!BD32</f>
        <v>0.244109340808949</v>
      </c>
      <c r="J31" s="8">
        <f>CT_to_quant!BK32</f>
        <v>1.4421013762591696E-2</v>
      </c>
      <c r="K31" s="8">
        <f>CT_to_quant!BR32</f>
        <v>0.34217676597391722</v>
      </c>
      <c r="L31" s="8">
        <f>CT_to_quant!BY32</f>
        <v>5.7493502802585902E-2</v>
      </c>
      <c r="M31" s="8">
        <f>CT_to_quant!CF32</f>
        <v>0.5337056413027701</v>
      </c>
      <c r="N31" s="8">
        <f>CT_to_quant!CM32</f>
        <v>0.42620539787933576</v>
      </c>
      <c r="O31" s="9">
        <f>CT_to_quant!CT32</f>
        <v>0.46171615112555364</v>
      </c>
      <c r="P31" s="3">
        <f>CT_to_quant!DA32</f>
        <v>0.1800819895604456</v>
      </c>
      <c r="Q31" s="3">
        <f>CT_to_quant!DH32</f>
        <v>0.2223147111248642</v>
      </c>
      <c r="R31" s="3">
        <f>CT_to_quant!DO32</f>
        <v>0.47111805257090461</v>
      </c>
      <c r="S31" s="4">
        <f>CT_to_quant!DV32</f>
        <v>0.25660279271984199</v>
      </c>
      <c r="T31" s="4">
        <f>CT_to_quant!EC32</f>
        <v>0.51257412357558307</v>
      </c>
      <c r="U31" s="4">
        <f>CT_to_quant!EJ32</f>
        <v>1.8447822147008648E-3</v>
      </c>
      <c r="V31" s="4">
        <f>CT_to_quant!EQ32</f>
        <v>0.50122304941496121</v>
      </c>
      <c r="W31" s="4">
        <f>CT_to_quant!EX32</f>
        <v>0.28480780734566535</v>
      </c>
      <c r="X31" s="4">
        <f>CT_to_quant!FE32</f>
        <v>0.18142225956188468</v>
      </c>
      <c r="Y31" s="4">
        <f>CT_to_quant!FL32</f>
        <v>0.32236740292492755</v>
      </c>
      <c r="Z31" s="4">
        <f>CT_to_quant!FS32</f>
        <v>0.47321780226473831</v>
      </c>
      <c r="AA31" s="4">
        <f>CT_to_quant!FZ32</f>
        <v>5.8599910890378684E-4</v>
      </c>
      <c r="AB31" s="4">
        <f>CT_to_quant!GG32</f>
        <v>0.53699002666443962</v>
      </c>
      <c r="AC31" s="4">
        <f>CT_to_quant!GN32</f>
        <v>0.25928939661813616</v>
      </c>
      <c r="AD31" s="4">
        <f>CT_to_quant!GU32</f>
        <v>1.3692122059422893</v>
      </c>
      <c r="AE31" s="4">
        <f>CT_to_quant!HB32</f>
        <v>0.18442533939345757</v>
      </c>
      <c r="AF31" s="4">
        <f>CT_to_quant!HI32</f>
        <v>0.37042288816711511</v>
      </c>
      <c r="AG31" s="4">
        <f>CT_to_quant!HP32</f>
        <v>0.19603738627601874</v>
      </c>
      <c r="AH31" s="4">
        <f>CT_to_quant!HW32</f>
        <v>0.5315830597410901</v>
      </c>
      <c r="AI31" s="4">
        <f>CT_to_quant!ID32</f>
        <v>0.27910359187756478</v>
      </c>
      <c r="AJ31" s="4">
        <f>CT_to_quant!IK32</f>
        <v>0.39274195430424941</v>
      </c>
      <c r="AK31" s="4">
        <f>CT_to_quant!IR32</f>
        <v>0.11271148189895513</v>
      </c>
      <c r="AL31" s="4">
        <f>CT_to_quant!IY32</f>
        <v>0.7456410406914693</v>
      </c>
      <c r="AM31" s="4">
        <f>CT_to_quant!JF32</f>
        <v>0.23417477474010731</v>
      </c>
      <c r="AN31" s="4">
        <f>CT_to_quant!JM32</f>
        <v>0.6120749072049162</v>
      </c>
      <c r="AO31" s="4">
        <f>CT_to_quant!JT32</f>
        <v>0.46492594377624502</v>
      </c>
      <c r="AP31" s="4">
        <f>CT_to_quant!KA32</f>
        <v>0.18638358038756064</v>
      </c>
      <c r="AQ31" s="4">
        <f>CT_to_quant!KH32</f>
        <v>0.10284133675380375</v>
      </c>
      <c r="AR31" s="4">
        <f>CT_to_quant!KO32</f>
        <v>0.54979892855458856</v>
      </c>
      <c r="AS31" s="4">
        <f>CT_to_quant!KV32</f>
        <v>0.15486777071937274</v>
      </c>
      <c r="AT31" s="4">
        <f>CT_to_quant!LC32</f>
        <v>0.71753526468481865</v>
      </c>
      <c r="AU31" s="4">
        <f>CT_to_quant!LJ32</f>
        <v>4.2552523116044821E-2</v>
      </c>
      <c r="AV31" s="4">
        <f>CT_to_quant!LQ32</f>
        <v>0.11272127082453914</v>
      </c>
      <c r="AW31" s="4">
        <f>CT_to_quant!LX32</f>
        <v>0.68733051187095462</v>
      </c>
      <c r="AY31" s="4"/>
      <c r="BD31" s="4"/>
      <c r="BE31" s="4"/>
      <c r="BF31" s="4"/>
      <c r="BG31" s="4"/>
    </row>
    <row r="32" spans="1:59" ht="18.75" x14ac:dyDescent="0.25">
      <c r="A32" s="22">
        <v>31</v>
      </c>
      <c r="B32">
        <f>CT_to_quant!G33</f>
        <v>1.6964438782096019</v>
      </c>
      <c r="C32">
        <f>CT_to_quant!N33</f>
        <v>3.3572469835893535</v>
      </c>
      <c r="D32">
        <f>CT_to_quant!U33</f>
        <v>8.4603502886387058E-2</v>
      </c>
      <c r="E32">
        <f>CT_to_quant!AB33</f>
        <v>2.8670006138230226</v>
      </c>
      <c r="F32">
        <f>CT_to_quant!AI33</f>
        <v>1.4520123523491322</v>
      </c>
      <c r="G32" s="3">
        <f>CT_to_quant!AP33</f>
        <v>227783.50222070492</v>
      </c>
      <c r="H32" s="4">
        <f>CT_to_quant!AW33</f>
        <v>1.5293316392566887</v>
      </c>
      <c r="I32" s="4">
        <f>CT_to_quant!BD33</f>
        <v>1.3879751660039308</v>
      </c>
      <c r="J32" s="8">
        <f>CT_to_quant!BK33</f>
        <v>47616.342765438108</v>
      </c>
      <c r="K32" s="8">
        <f>CT_to_quant!BR33</f>
        <v>7.8464858891316851</v>
      </c>
      <c r="L32" s="8">
        <f>CT_to_quant!BY33</f>
        <v>0.37746545714138752</v>
      </c>
      <c r="M32" s="8">
        <f>CT_to_quant!CF33</f>
        <v>1.4304415782176696</v>
      </c>
      <c r="N32" s="8">
        <f>CT_to_quant!CM33</f>
        <v>2.5097009311301468</v>
      </c>
      <c r="O32" s="9">
        <f>CT_to_quant!CT33</f>
        <v>2.659103734595627</v>
      </c>
      <c r="P32" s="3">
        <f>CT_to_quant!DA33</f>
        <v>1.0140088287827882</v>
      </c>
      <c r="Q32" s="3">
        <f>CT_to_quant!DH33</f>
        <v>2.0083515044699727</v>
      </c>
      <c r="R32" s="3">
        <f>CT_to_quant!DO33</f>
        <v>1.1393273881454926</v>
      </c>
      <c r="S32" s="4">
        <f>CT_to_quant!DV33</f>
        <v>0.61081176499059242</v>
      </c>
      <c r="T32" s="4">
        <f>CT_to_quant!EC33</f>
        <v>2.6910384977605291</v>
      </c>
      <c r="U32" s="4">
        <f>CT_to_quant!EJ33</f>
        <v>6089.9396863524444</v>
      </c>
      <c r="V32" s="4">
        <f>CT_to_quant!EQ33</f>
        <v>1.727783091984086</v>
      </c>
      <c r="W32" s="4">
        <f>CT_to_quant!EX33</f>
        <v>2.4290278489246755</v>
      </c>
      <c r="X32" s="4">
        <f>CT_to_quant!FE33</f>
        <v>2.1676052322395898</v>
      </c>
      <c r="Y32" s="4">
        <f>CT_to_quant!FL33</f>
        <v>1.8201557679075884</v>
      </c>
      <c r="Z32" s="4">
        <f>CT_to_quant!FS33</f>
        <v>2.3379599718241257</v>
      </c>
      <c r="AA32" s="4">
        <f>CT_to_quant!FZ33</f>
        <v>1.0206409439047592</v>
      </c>
      <c r="AB32" s="4">
        <f>CT_to_quant!GG33</f>
        <v>3.7303580070907856</v>
      </c>
      <c r="AC32" s="4">
        <f>CT_to_quant!GN33</f>
        <v>1.2801246006929621</v>
      </c>
      <c r="AD32" s="4">
        <f>CT_to_quant!GU33</f>
        <v>0.68153826888901026</v>
      </c>
      <c r="AE32" s="4">
        <f>CT_to_quant!HB33</f>
        <v>1.550058151255435</v>
      </c>
      <c r="AF32" s="4">
        <f>CT_to_quant!HI33</f>
        <v>2.7557141282641693</v>
      </c>
      <c r="AG32" s="4">
        <f>CT_to_quant!HP33</f>
        <v>0.93561573511317631</v>
      </c>
      <c r="AH32" s="4">
        <f>CT_to_quant!HW33</f>
        <v>4.3493385934027424</v>
      </c>
      <c r="AI32" s="4">
        <f>CT_to_quant!ID33</f>
        <v>0.96748396302531703</v>
      </c>
      <c r="AJ32" s="4">
        <f>CT_to_quant!IK33</f>
        <v>3.0654614376011065</v>
      </c>
      <c r="AK32" s="4">
        <f>CT_to_quant!IR33</f>
        <v>3.4651078064400612E-2</v>
      </c>
      <c r="AL32" s="4">
        <f>CT_to_quant!IY33</f>
        <v>1.586470101947705</v>
      </c>
      <c r="AM32" s="4">
        <f>CT_to_quant!JF33</f>
        <v>1.098286966630587</v>
      </c>
      <c r="AN32" s="4">
        <f>CT_to_quant!JM33</f>
        <v>2.6785593840037691</v>
      </c>
      <c r="AO32" s="4">
        <f>CT_to_quant!JT33</f>
        <v>1.660673718116801</v>
      </c>
      <c r="AP32" s="4">
        <f>CT_to_quant!KA33</f>
        <v>2.1092452210119603</v>
      </c>
      <c r="AQ32" s="4">
        <f>CT_to_quant!KH33</f>
        <v>2.5416048704751395</v>
      </c>
      <c r="AR32" s="4">
        <f>CT_to_quant!KO33</f>
        <v>1.6418833481362498</v>
      </c>
      <c r="AS32" s="4">
        <f>CT_to_quant!KV33</f>
        <v>0.53604082575908463</v>
      </c>
      <c r="AT32" s="4">
        <f>CT_to_quant!LC33</f>
        <v>0.8875243069939156</v>
      </c>
      <c r="AU32" s="4">
        <f>CT_to_quant!LJ33</f>
        <v>0.53161253779685014</v>
      </c>
      <c r="AV32" s="4">
        <f>CT_to_quant!LQ33</f>
        <v>1.8856797693478013</v>
      </c>
      <c r="AW32" s="4">
        <f>CT_to_quant!LX33</f>
        <v>1.6257177530651812</v>
      </c>
      <c r="AY32" s="4"/>
      <c r="BD32" s="4"/>
      <c r="BE32" s="4"/>
      <c r="BF32" s="4"/>
      <c r="BG32" s="4"/>
    </row>
    <row r="33" spans="1:59" ht="18.75" x14ac:dyDescent="0.25">
      <c r="A33" s="22">
        <v>32</v>
      </c>
      <c r="B33">
        <f>CT_to_quant!G34</f>
        <v>0.34746366652353289</v>
      </c>
      <c r="C33">
        <f>CT_to_quant!N34</f>
        <v>2.0509971003329306</v>
      </c>
      <c r="D33">
        <f>CT_to_quant!U34</f>
        <v>3.8314590035792968E-2</v>
      </c>
      <c r="E33">
        <f>CT_to_quant!AB34</f>
        <v>1.2418347527406397</v>
      </c>
      <c r="F33">
        <f>CT_to_quant!AI34</f>
        <v>0.33503762612485727</v>
      </c>
      <c r="G33" s="3">
        <f>CT_to_quant!AP34</f>
        <v>56602.690679186802</v>
      </c>
      <c r="H33" s="4">
        <f>CT_to_quant!AW34</f>
        <v>0.44696751728564538</v>
      </c>
      <c r="I33" s="4">
        <f>CT_to_quant!BD34</f>
        <v>1.3358025827404447</v>
      </c>
      <c r="J33" s="8">
        <f>CT_to_quant!BK34</f>
        <v>194828.05273609533</v>
      </c>
      <c r="K33" s="8">
        <f>CT_to_quant!BR34</f>
        <v>2.6166888240982535</v>
      </c>
      <c r="L33" s="8">
        <f>CT_to_quant!BY34</f>
        <v>0.16578960881170807</v>
      </c>
      <c r="M33" s="8">
        <f>CT_to_quant!CF34</f>
        <v>0.66624451064298895</v>
      </c>
      <c r="N33" s="8">
        <f>CT_to_quant!CM34</f>
        <v>0.83098451358099201</v>
      </c>
      <c r="O33" s="9">
        <f>CT_to_quant!CT34</f>
        <v>1.0192650169194823</v>
      </c>
      <c r="P33" s="3">
        <f>CT_to_quant!DA34</f>
        <v>0.13130825584153305</v>
      </c>
      <c r="Q33" s="3">
        <f>CT_to_quant!DH34</f>
        <v>1.5912398981255667</v>
      </c>
      <c r="R33" s="3">
        <f>CT_to_quant!DO34</f>
        <v>0.56640878816360907</v>
      </c>
      <c r="S33" s="4">
        <f>CT_to_quant!DV34</f>
        <v>0.4282168244078296</v>
      </c>
      <c r="T33" s="4">
        <f>CT_to_quant!EC34</f>
        <v>1.1552906519514201</v>
      </c>
      <c r="U33" s="4">
        <f>CT_to_quant!EJ34</f>
        <v>1523.4133462959369</v>
      </c>
      <c r="V33" s="4">
        <f>CT_to_quant!EQ34</f>
        <v>0.54715916954535027</v>
      </c>
      <c r="W33" s="4">
        <f>CT_to_quant!EX34</f>
        <v>1.5665679924159865</v>
      </c>
      <c r="X33" s="4">
        <f>CT_to_quant!FE34</f>
        <v>0.87407699405237449</v>
      </c>
      <c r="Y33" s="4">
        <f>CT_to_quant!FL34</f>
        <v>0.84392845866221333</v>
      </c>
      <c r="Z33" s="4">
        <f>CT_to_quant!FS34</f>
        <v>0.98710451268196509</v>
      </c>
      <c r="AA33" s="4">
        <f>CT_to_quant!FZ34</f>
        <v>11.602739788426426</v>
      </c>
      <c r="AB33" s="4">
        <f>CT_to_quant!GG34</f>
        <v>1.7001659481408833</v>
      </c>
      <c r="AC33" s="4">
        <f>CT_to_quant!GN34</f>
        <v>1.0760566987030995</v>
      </c>
      <c r="AD33" s="4">
        <f>CT_to_quant!GU34</f>
        <v>0.76480279046639499</v>
      </c>
      <c r="AE33" s="4">
        <f>CT_to_quant!HB34</f>
        <v>0.96154314009184838</v>
      </c>
      <c r="AF33" s="4">
        <f>CT_to_quant!HI34</f>
        <v>1.0774222307997177</v>
      </c>
      <c r="AG33" s="4">
        <f>CT_to_quant!HP34</f>
        <v>0.38065164971909249</v>
      </c>
      <c r="AH33" s="4">
        <f>CT_to_quant!HW34</f>
        <v>2.5297998527693486</v>
      </c>
      <c r="AI33" s="4">
        <f>CT_to_quant!ID34</f>
        <v>0.35374168797223393</v>
      </c>
      <c r="AJ33" s="4">
        <f>CT_to_quant!IK34</f>
        <v>0.74971629987207777</v>
      </c>
      <c r="AK33" s="4">
        <f>CT_to_quant!IR34</f>
        <v>9.7792193819279025E-4</v>
      </c>
      <c r="AL33" s="4">
        <f>CT_to_quant!IY34</f>
        <v>0.57087163281296882</v>
      </c>
      <c r="AM33" s="4">
        <f>CT_to_quant!JF34</f>
        <v>0.99481386816196327</v>
      </c>
      <c r="AN33" s="4">
        <f>CT_to_quant!JM34</f>
        <v>0.77031470332560248</v>
      </c>
      <c r="AO33" s="4">
        <f>CT_to_quant!JT34</f>
        <v>0.80023201537610456</v>
      </c>
      <c r="AP33" s="4">
        <f>CT_to_quant!KA34</f>
        <v>1.0814964550745889</v>
      </c>
      <c r="AQ33" s="4">
        <f>CT_to_quant!KH34</f>
        <v>0.52974181555406041</v>
      </c>
      <c r="AR33" s="4">
        <f>CT_to_quant!KO34</f>
        <v>0.91175305433457965</v>
      </c>
      <c r="AS33" s="4">
        <f>CT_to_quant!KV34</f>
        <v>0.33254440249853762</v>
      </c>
      <c r="AT33" s="4">
        <f>CT_to_quant!LC34</f>
        <v>0.25844127957504981</v>
      </c>
      <c r="AU33" s="4">
        <f>CT_to_quant!LJ34</f>
        <v>1.3785948792755587</v>
      </c>
      <c r="AV33" s="4">
        <f>CT_to_quant!LQ34</f>
        <v>0.64659798965034321</v>
      </c>
      <c r="AW33" s="4">
        <f>CT_to_quant!LX34</f>
        <v>0.562088398522536</v>
      </c>
      <c r="AY33" s="4"/>
      <c r="BD33" s="4"/>
      <c r="BE33" s="4"/>
      <c r="BF33" s="4"/>
      <c r="BG33" s="4"/>
    </row>
    <row r="34" spans="1:59" ht="18.75" x14ac:dyDescent="0.25">
      <c r="A34" s="22">
        <v>33</v>
      </c>
      <c r="B34">
        <f>CT_to_quant!G35</f>
        <v>2.757346789386129</v>
      </c>
      <c r="C34">
        <f>CT_to_quant!N35</f>
        <v>22.023819906134293</v>
      </c>
      <c r="D34">
        <f>CT_to_quant!U35</f>
        <v>29.259762655479264</v>
      </c>
      <c r="E34">
        <f>CT_to_quant!AB35</f>
        <v>16.656238787132796</v>
      </c>
      <c r="F34">
        <f>CT_to_quant!AI35</f>
        <v>4.4604631980986618</v>
      </c>
      <c r="G34" s="3">
        <f>CT_to_quant!AP35</f>
        <v>117972.89989949446</v>
      </c>
      <c r="H34" s="4">
        <f>CT_to_quant!AW35</f>
        <v>4.5917676758643573</v>
      </c>
      <c r="I34" s="4">
        <f>CT_to_quant!BD35</f>
        <v>11.606228522756943</v>
      </c>
      <c r="J34" s="8">
        <f>CT_to_quant!BK35</f>
        <v>470768.46503773815</v>
      </c>
      <c r="K34" s="8">
        <f>CT_to_quant!BR35</f>
        <v>45.136550370650923</v>
      </c>
      <c r="L34" s="8">
        <f>CT_to_quant!BY35</f>
        <v>37.617626758442647</v>
      </c>
      <c r="M34" s="8">
        <f>CT_to_quant!CF35</f>
        <v>4.7435405786183686</v>
      </c>
      <c r="N34" s="8">
        <f>CT_to_quant!CM35</f>
        <v>16.893686405653916</v>
      </c>
      <c r="O34" s="9">
        <f>CT_to_quant!CT35</f>
        <v>12.035093566842885</v>
      </c>
      <c r="P34" s="3">
        <f>CT_to_quant!DA35</f>
        <v>235.45595061346236</v>
      </c>
      <c r="Q34" s="3">
        <f>CT_to_quant!DH35</f>
        <v>37.818423122273359</v>
      </c>
      <c r="R34" s="3">
        <f>CT_to_quant!DO35</f>
        <v>36.818463754788354</v>
      </c>
      <c r="S34" s="4">
        <f>CT_to_quant!DV35</f>
        <v>31.866766644258195</v>
      </c>
      <c r="T34" s="4">
        <f>CT_to_quant!EC35</f>
        <v>12.18404939644453</v>
      </c>
      <c r="U34" s="4">
        <f>CT_to_quant!EJ35</f>
        <v>58143.921676708691</v>
      </c>
      <c r="V34" s="4">
        <f>CT_to_quant!EQ35</f>
        <v>6.2704739478540246</v>
      </c>
      <c r="W34" s="4">
        <f>CT_to_quant!EX35</f>
        <v>35.866856386162119</v>
      </c>
      <c r="X34" s="4">
        <f>CT_to_quant!FE35</f>
        <v>76.97859759702088</v>
      </c>
      <c r="Y34" s="4">
        <f>CT_to_quant!FL35</f>
        <v>75.348626215203467</v>
      </c>
      <c r="Z34" s="4">
        <f>CT_to_quant!FS35</f>
        <v>10.250893338915482</v>
      </c>
      <c r="AA34" s="4">
        <f>CT_to_quant!FZ35</f>
        <v>16850.49873663604</v>
      </c>
      <c r="AB34" s="4">
        <f>CT_to_quant!GG35</f>
        <v>12.160973125157252</v>
      </c>
      <c r="AC34" s="4">
        <f>CT_to_quant!GN35</f>
        <v>20.345649863914847</v>
      </c>
      <c r="AD34" s="4">
        <f>CT_to_quant!GU35</f>
        <v>2.3186700084121061</v>
      </c>
      <c r="AE34" s="4">
        <f>CT_to_quant!HB35</f>
        <v>31.524701356216148</v>
      </c>
      <c r="AF34" s="4">
        <f>CT_to_quant!HI35</f>
        <v>22.953544638086111</v>
      </c>
      <c r="AG34" s="4">
        <f>CT_to_quant!HP35</f>
        <v>184.02247587318493</v>
      </c>
      <c r="AH34" s="4">
        <f>CT_to_quant!HW35</f>
        <v>33.914403789949425</v>
      </c>
      <c r="AI34" s="4">
        <f>CT_to_quant!ID35</f>
        <v>33.501690531559838</v>
      </c>
      <c r="AJ34" s="4">
        <f>CT_to_quant!IK35</f>
        <v>14.215543191646807</v>
      </c>
      <c r="AK34" s="4">
        <f>CT_to_quant!IR35</f>
        <v>14.757823206387627</v>
      </c>
      <c r="AL34" s="4">
        <f>CT_to_quant!IY35</f>
        <v>3.3795905049703125</v>
      </c>
      <c r="AM34" s="4">
        <f>CT_to_quant!JF35</f>
        <v>13.715095587619757</v>
      </c>
      <c r="AN34" s="4">
        <f>CT_to_quant!JM35</f>
        <v>8.3864848855602556</v>
      </c>
      <c r="AO34" s="4">
        <f>CT_to_quant!JT35</f>
        <v>30.847183096467738</v>
      </c>
      <c r="AP34" s="4">
        <f>CT_to_quant!KA35</f>
        <v>29.310028683687101</v>
      </c>
      <c r="AQ34" s="4">
        <f>CT_to_quant!KH35</f>
        <v>50.680964981210309</v>
      </c>
      <c r="AR34" s="4">
        <f>CT_to_quant!KO35</f>
        <v>3.7089336402250734</v>
      </c>
      <c r="AS34" s="4">
        <f>CT_to_quant!KV35</f>
        <v>233.44615342050659</v>
      </c>
      <c r="AT34" s="4">
        <f>CT_to_quant!LC35</f>
        <v>2.8030231675544415</v>
      </c>
      <c r="AU34" s="4">
        <f>CT_to_quant!LJ35</f>
        <v>345.35881875449661</v>
      </c>
      <c r="AV34" s="4">
        <f>CT_to_quant!LQ35</f>
        <v>66.026751478961231</v>
      </c>
      <c r="AW34" s="4">
        <f>CT_to_quant!LX35</f>
        <v>4.1345675624456018</v>
      </c>
      <c r="AY34" s="4"/>
      <c r="BD34" s="4"/>
      <c r="BE34" s="4"/>
      <c r="BF34" s="4"/>
      <c r="BG34" s="4"/>
    </row>
    <row r="35" spans="1:59" ht="18.75" x14ac:dyDescent="0.25">
      <c r="A35" s="22">
        <v>34</v>
      </c>
      <c r="B35">
        <f>CT_to_quant!G36</f>
        <v>2.5037110105886553</v>
      </c>
      <c r="C35">
        <f>CT_to_quant!N36</f>
        <v>19.169877654999322</v>
      </c>
      <c r="D35">
        <f>CT_to_quant!U36</f>
        <v>31.136655862344721</v>
      </c>
      <c r="E35">
        <f>CT_to_quant!AB36</f>
        <v>14.335113335324589</v>
      </c>
      <c r="F35">
        <f>CT_to_quant!AI36</f>
        <v>4.8694242315695684</v>
      </c>
      <c r="G35" s="3">
        <f>CT_to_quant!AP36</f>
        <v>132227.28747085264</v>
      </c>
      <c r="H35" s="4">
        <f>CT_to_quant!AW36</f>
        <v>4.1778418361662322</v>
      </c>
      <c r="I35" s="4">
        <f>CT_to_quant!BD36</f>
        <v>8.8892160957148221</v>
      </c>
      <c r="J35" s="8">
        <f>CT_to_quant!BK36</f>
        <v>480108.07285400806</v>
      </c>
      <c r="K35" s="8">
        <f>CT_to_quant!BR36</f>
        <v>33.744874023777925</v>
      </c>
      <c r="L35" s="8">
        <f>CT_to_quant!BY36</f>
        <v>35.899981131595908</v>
      </c>
      <c r="M35" s="8">
        <f>CT_to_quant!CF36</f>
        <v>3.7904448808369318</v>
      </c>
      <c r="N35" s="8">
        <f>CT_to_quant!CM36</f>
        <v>16.377579389959561</v>
      </c>
      <c r="O35" s="9">
        <f>CT_to_quant!CT36</f>
        <v>9.9927078216811953</v>
      </c>
      <c r="P35" s="3">
        <f>CT_to_quant!DA36</f>
        <v>243.36920463130605</v>
      </c>
      <c r="Q35" s="3">
        <f>CT_to_quant!DH36</f>
        <v>28.208831990840956</v>
      </c>
      <c r="R35" s="3">
        <f>CT_to_quant!DO36</f>
        <v>36.257017875384989</v>
      </c>
      <c r="S35" s="4">
        <f>CT_to_quant!DV36</f>
        <v>28.45521758325345</v>
      </c>
      <c r="T35" s="4">
        <f>CT_to_quant!EC36</f>
        <v>9.014500435743626</v>
      </c>
      <c r="U35" s="4">
        <f>CT_to_quant!EJ36</f>
        <v>63711.391770065464</v>
      </c>
      <c r="V35" s="4">
        <f>CT_to_quant!EQ36</f>
        <v>5.1770864969312784</v>
      </c>
      <c r="W35" s="4">
        <f>CT_to_quant!EX36</f>
        <v>28.159064494232325</v>
      </c>
      <c r="X35" s="4">
        <f>CT_to_quant!FE36</f>
        <v>76.224830446035114</v>
      </c>
      <c r="Y35" s="4">
        <f>CT_to_quant!FL36</f>
        <v>71.164290686644506</v>
      </c>
      <c r="Z35" s="4">
        <f>CT_to_quant!FS36</f>
        <v>8.2866790136857809</v>
      </c>
      <c r="AA35" s="4">
        <f>CT_to_quant!FZ36</f>
        <v>15776.226714403436</v>
      </c>
      <c r="AB35" s="4">
        <f>CT_to_quant!GG36</f>
        <v>6.6414410598569456</v>
      </c>
      <c r="AC35" s="4">
        <f>CT_to_quant!GN36</f>
        <v>14.151148200644267</v>
      </c>
      <c r="AD35" s="4">
        <f>CT_to_quant!GU36</f>
        <v>2.7305441929974301</v>
      </c>
      <c r="AE35" s="4">
        <f>CT_to_quant!HB36</f>
        <v>30.715484290560134</v>
      </c>
      <c r="AF35" s="4">
        <f>CT_to_quant!HI36</f>
        <v>20.801839638007532</v>
      </c>
      <c r="AG35" s="4">
        <f>CT_to_quant!HP36</f>
        <v>197.6941996384507</v>
      </c>
      <c r="AH35" s="4">
        <f>CT_to_quant!HW36</f>
        <v>27.738869986151318</v>
      </c>
      <c r="AI35" s="4">
        <f>CT_to_quant!ID36</f>
        <v>35.096419259411867</v>
      </c>
      <c r="AJ35" s="4">
        <f>CT_to_quant!IK36</f>
        <v>13.37475163864903</v>
      </c>
      <c r="AK35" s="4">
        <f>CT_to_quant!IR36</f>
        <v>17.900459640209931</v>
      </c>
      <c r="AL35" s="4">
        <f>CT_to_quant!IY36</f>
        <v>3.0583798952661314</v>
      </c>
      <c r="AM35" s="4">
        <f>CT_to_quant!JF36</f>
        <v>12.798962171297081</v>
      </c>
      <c r="AN35" s="4">
        <f>CT_to_quant!JM36</f>
        <v>8.5664517358546757</v>
      </c>
      <c r="AO35" s="4">
        <f>CT_to_quant!JT36</f>
        <v>32.253190430646193</v>
      </c>
      <c r="AP35" s="4">
        <f>CT_to_quant!KA36</f>
        <v>27.252657926095992</v>
      </c>
      <c r="AQ35" s="4">
        <f>CT_to_quant!KH36</f>
        <v>45.547920349738668</v>
      </c>
      <c r="AR35" s="4">
        <f>CT_to_quant!KO36</f>
        <v>3.0135357475810234</v>
      </c>
      <c r="AS35" s="4">
        <f>CT_to_quant!KV36</f>
        <v>266.01835411496899</v>
      </c>
      <c r="AT35" s="4">
        <f>CT_to_quant!LC36</f>
        <v>1.858376092901791</v>
      </c>
      <c r="AU35" s="4">
        <f>CT_to_quant!LJ36</f>
        <v>373.77839686340212</v>
      </c>
      <c r="AV35" s="4">
        <f>CT_to_quant!LQ36</f>
        <v>61.208403380168754</v>
      </c>
      <c r="AW35" s="4">
        <f>CT_to_quant!LX36</f>
        <v>3.8765810121519118</v>
      </c>
      <c r="AY35" s="4"/>
      <c r="BD35" s="4"/>
      <c r="BE35" s="4"/>
      <c r="BF35" s="4"/>
      <c r="BG35" s="4"/>
    </row>
    <row r="36" spans="1:59" ht="18.75" x14ac:dyDescent="0.25">
      <c r="A36" s="22">
        <v>35</v>
      </c>
      <c r="B36">
        <f>CT_to_quant!G37</f>
        <v>1.819160397752805</v>
      </c>
      <c r="C36">
        <f>CT_to_quant!N37</f>
        <v>12.080362191457338</v>
      </c>
      <c r="D36">
        <f>CT_to_quant!U37</f>
        <v>48.6443571570111</v>
      </c>
      <c r="E36">
        <f>CT_to_quant!AB37</f>
        <v>10.706660155167548</v>
      </c>
      <c r="F36">
        <f>CT_to_quant!AI37</f>
        <v>3.1413987245064128</v>
      </c>
      <c r="G36" s="3">
        <f>CT_to_quant!AP37</f>
        <v>92812.977303129606</v>
      </c>
      <c r="H36" s="4">
        <f>CT_to_quant!AW37</f>
        <v>3.907843612098703</v>
      </c>
      <c r="I36" s="4">
        <f>CT_to_quant!BD37</f>
        <v>9.205062731684313</v>
      </c>
      <c r="J36" s="8">
        <f>CT_to_quant!BK37</f>
        <v>421985.7537594153</v>
      </c>
      <c r="K36" s="8">
        <f>CT_to_quant!BR37</f>
        <v>22.045582153968073</v>
      </c>
      <c r="L36" s="8">
        <f>CT_to_quant!BY37</f>
        <v>48.072297781547604</v>
      </c>
      <c r="M36" s="8">
        <f>CT_to_quant!CF37</f>
        <v>3.2663860964231408</v>
      </c>
      <c r="N36" s="8">
        <f>CT_to_quant!CM37</f>
        <v>14.32492423193977</v>
      </c>
      <c r="O36" s="9">
        <f>CT_to_quant!CT37</f>
        <v>6.8873476318192894</v>
      </c>
      <c r="P36" s="3">
        <f>CT_to_quant!DA37</f>
        <v>183.55400715379602</v>
      </c>
      <c r="Q36" s="3">
        <f>CT_to_quant!DH37</f>
        <v>20.532581763920366</v>
      </c>
      <c r="R36" s="3">
        <f>CT_to_quant!DO37</f>
        <v>24.030429529565598</v>
      </c>
      <c r="S36" s="4">
        <f>CT_to_quant!DV37</f>
        <v>27.753298704872492</v>
      </c>
      <c r="T36" s="4">
        <f>CT_to_quant!EC37</f>
        <v>5.819331596872547</v>
      </c>
      <c r="U36" s="4">
        <f>CT_to_quant!EJ37</f>
        <v>53098.219211121388</v>
      </c>
      <c r="V36" s="4">
        <f>CT_to_quant!EQ37</f>
        <v>4.6710612139353929</v>
      </c>
      <c r="W36" s="4">
        <f>CT_to_quant!EX37</f>
        <v>17.657945800721247</v>
      </c>
      <c r="X36" s="4">
        <f>CT_to_quant!FE37</f>
        <v>57.24848059276664</v>
      </c>
      <c r="Y36" s="4">
        <f>CT_to_quant!FL37</f>
        <v>51.874999026641724</v>
      </c>
      <c r="Z36" s="4">
        <f>CT_to_quant!FS37</f>
        <v>6.2626827298551468</v>
      </c>
      <c r="AA36" s="4">
        <f>CT_to_quant!FZ37</f>
        <v>14721.59200845731</v>
      </c>
      <c r="AB36" s="4">
        <f>CT_to_quant!GG37</f>
        <v>6.1044652951386711</v>
      </c>
      <c r="AC36" s="4">
        <f>CT_to_quant!GN37</f>
        <v>11.07479018404071</v>
      </c>
      <c r="AD36" s="4">
        <f>CT_to_quant!GU37</f>
        <v>1.9061320391735566</v>
      </c>
      <c r="AE36" s="4">
        <f>CT_to_quant!HB37</f>
        <v>20.444162093134164</v>
      </c>
      <c r="AF36" s="4">
        <f>CT_to_quant!HI37</f>
        <v>14.432774796179638</v>
      </c>
      <c r="AG36" s="4">
        <f>CT_to_quant!HP37</f>
        <v>167.67972315680325</v>
      </c>
      <c r="AH36" s="4">
        <f>CT_to_quant!HW37</f>
        <v>19.067050336605906</v>
      </c>
      <c r="AI36" s="4">
        <f>CT_to_quant!ID37</f>
        <v>30.712468005598154</v>
      </c>
      <c r="AJ36" s="4">
        <f>CT_to_quant!IK37</f>
        <v>11.956106309952139</v>
      </c>
      <c r="AK36" s="4">
        <f>CT_to_quant!IR37</f>
        <v>38.360651018374753</v>
      </c>
      <c r="AL36" s="4">
        <f>CT_to_quant!IY37</f>
        <v>2.4890547155939289</v>
      </c>
      <c r="AM36" s="4">
        <f>CT_to_quant!JF37</f>
        <v>8.5805727633950628</v>
      </c>
      <c r="AN36" s="4">
        <f>CT_to_quant!JM37</f>
        <v>5.800617154330995</v>
      </c>
      <c r="AO36" s="4">
        <f>CT_to_quant!JT37</f>
        <v>27.647174377124536</v>
      </c>
      <c r="AP36" s="4">
        <f>CT_to_quant!KA37</f>
        <v>19.635407414287172</v>
      </c>
      <c r="AQ36" s="4">
        <f>CT_to_quant!KH37</f>
        <v>44.998302655102037</v>
      </c>
      <c r="AR36" s="4">
        <f>CT_to_quant!KO37</f>
        <v>2.6460168393136945</v>
      </c>
      <c r="AS36" s="4">
        <f>CT_to_quant!KV37</f>
        <v>210.69300566593384</v>
      </c>
      <c r="AT36" s="4">
        <f>CT_to_quant!LC37</f>
        <v>2.4175101290949623</v>
      </c>
      <c r="AU36" s="4">
        <f>CT_to_quant!LJ37</f>
        <v>351.617815420054</v>
      </c>
      <c r="AV36" s="4">
        <f>CT_to_quant!LQ37</f>
        <v>58.090373054031176</v>
      </c>
      <c r="AW36" s="4">
        <f>CT_to_quant!LX37</f>
        <v>3.1318715454634751</v>
      </c>
      <c r="AY36" s="4"/>
      <c r="BD36" s="4"/>
      <c r="BE36" s="4"/>
      <c r="BF36" s="4"/>
      <c r="BG36" s="4"/>
    </row>
    <row r="37" spans="1:59" ht="18.75" x14ac:dyDescent="0.25">
      <c r="A37" s="22">
        <v>36</v>
      </c>
      <c r="B37">
        <f>CT_to_quant!G38</f>
        <v>3.0146804366430038</v>
      </c>
      <c r="C37">
        <f>CT_to_quant!N38</f>
        <v>28.720027055151682</v>
      </c>
      <c r="D37">
        <f>CT_to_quant!U38</f>
        <v>88.18936632093218</v>
      </c>
      <c r="E37">
        <f>CT_to_quant!AB38</f>
        <v>18.221865321060214</v>
      </c>
      <c r="F37">
        <f>CT_to_quant!AI38</f>
        <v>5.8761437324593846</v>
      </c>
      <c r="G37" s="3">
        <f>CT_to_quant!AP38</f>
        <v>232701.22532968747</v>
      </c>
      <c r="H37" s="4">
        <f>CT_to_quant!AW38</f>
        <v>5.1647152883738254</v>
      </c>
      <c r="I37" s="4">
        <f>CT_to_quant!BD38</f>
        <v>18.476881080184864</v>
      </c>
      <c r="J37" s="8">
        <f>CT_to_quant!BK38</f>
        <v>871799.92422918719</v>
      </c>
      <c r="K37" s="8">
        <f>CT_to_quant!BR38</f>
        <v>64.185414658807389</v>
      </c>
      <c r="L37" s="8">
        <f>CT_to_quant!BY38</f>
        <v>82.902901853141131</v>
      </c>
      <c r="M37" s="8">
        <f>CT_to_quant!CF38</f>
        <v>5.775784252516158</v>
      </c>
      <c r="N37" s="8">
        <f>CT_to_quant!CM38</f>
        <v>27.572514164018152</v>
      </c>
      <c r="O37" s="9">
        <f>CT_to_quant!CT38</f>
        <v>13.884539301254163</v>
      </c>
      <c r="P37" s="3">
        <f>CT_to_quant!DA38</f>
        <v>491.29546317592542</v>
      </c>
      <c r="Q37" s="3">
        <f>CT_to_quant!DH38</f>
        <v>42.491837886040507</v>
      </c>
      <c r="R37" s="3">
        <f>CT_to_quant!DO38</f>
        <v>57.264811858870075</v>
      </c>
      <c r="S37" s="4">
        <f>CT_to_quant!DV38</f>
        <v>60.63534321934911</v>
      </c>
      <c r="T37" s="4">
        <f>CT_to_quant!EC38</f>
        <v>11.727756019144589</v>
      </c>
      <c r="U37" s="4">
        <f>CT_to_quant!EJ38</f>
        <v>128585.66076264324</v>
      </c>
      <c r="V37" s="4">
        <f>CT_to_quant!EQ38</f>
        <v>7.3606814999088677</v>
      </c>
      <c r="W37" s="4">
        <f>CT_to_quant!EX38</f>
        <v>45.373624771302005</v>
      </c>
      <c r="X37" s="4">
        <f>CT_to_quant!FE38</f>
        <v>137.62453297927718</v>
      </c>
      <c r="Y37" s="4">
        <f>CT_to_quant!FL38</f>
        <v>118.71154561444011</v>
      </c>
      <c r="Z37" s="4">
        <f>CT_to_quant!FS38</f>
        <v>12.668901546028119</v>
      </c>
      <c r="AA37" s="4">
        <f>CT_to_quant!FZ38</f>
        <v>36911.009660986463</v>
      </c>
      <c r="AB37" s="4">
        <f>CT_to_quant!GG38</f>
        <v>15.369347446980152</v>
      </c>
      <c r="AC37" s="4">
        <f>CT_to_quant!GN38</f>
        <v>25.859164193770098</v>
      </c>
      <c r="AD37" s="4">
        <f>CT_to_quant!GU38</f>
        <v>3.9763315059496129</v>
      </c>
      <c r="AE37" s="4">
        <f>CT_to_quant!HB38</f>
        <v>53.779256693139196</v>
      </c>
      <c r="AF37" s="4">
        <f>CT_to_quant!HI38</f>
        <v>33.068717527330882</v>
      </c>
      <c r="AG37" s="4">
        <f>CT_to_quant!HP38</f>
        <v>373.29384475851509</v>
      </c>
      <c r="AH37" s="4">
        <f>CT_to_quant!HW38</f>
        <v>46.180651808102184</v>
      </c>
      <c r="AI37" s="4">
        <f>CT_to_quant!ID38</f>
        <v>70.924884731857091</v>
      </c>
      <c r="AJ37" s="4">
        <f>CT_to_quant!IK38</f>
        <v>21.627844624685128</v>
      </c>
      <c r="AK37" s="4">
        <f>CT_to_quant!IR38</f>
        <v>66.252664847527555</v>
      </c>
      <c r="AL37" s="4">
        <f>CT_to_quant!IY38</f>
        <v>4.3867017028236228</v>
      </c>
      <c r="AM37" s="4">
        <f>CT_to_quant!JF38</f>
        <v>19.921777343777158</v>
      </c>
      <c r="AN37" s="4">
        <f>CT_to_quant!JM38</f>
        <v>12.787410705513024</v>
      </c>
      <c r="AO37" s="4">
        <f>CT_to_quant!JT38</f>
        <v>55.70958567123045</v>
      </c>
      <c r="AP37" s="4">
        <f>CT_to_quant!KA38</f>
        <v>91.853900966754367</v>
      </c>
      <c r="AQ37" s="4">
        <f>CT_to_quant!KH38</f>
        <v>90.042074194955163</v>
      </c>
      <c r="AR37" s="4">
        <f>CT_to_quant!KO38</f>
        <v>4.0330947398062387</v>
      </c>
      <c r="AS37" s="4">
        <f>CT_to_quant!KV38</f>
        <v>512.56316463128428</v>
      </c>
      <c r="AT37" s="4">
        <f>CT_to_quant!LC38</f>
        <v>2.5556732629936532</v>
      </c>
      <c r="AU37" s="4">
        <f>CT_to_quant!LJ38</f>
        <v>702.83568299101921</v>
      </c>
      <c r="AV37" s="4">
        <f>CT_to_quant!LQ38</f>
        <v>126.61009081145907</v>
      </c>
      <c r="AW37" s="4">
        <f>CT_to_quant!LX38</f>
        <v>4.8287819560567842</v>
      </c>
      <c r="AY37" s="4"/>
      <c r="BD37" s="4"/>
      <c r="BE37" s="4"/>
      <c r="BF37" s="4"/>
      <c r="BG37" s="4"/>
    </row>
    <row r="38" spans="1:59" ht="18.75" x14ac:dyDescent="0.25">
      <c r="A38" s="22">
        <v>37</v>
      </c>
      <c r="B38">
        <f>CT_to_quant!G39</f>
        <v>2.9708303780495178</v>
      </c>
      <c r="C38">
        <f>CT_to_quant!N39</f>
        <v>39.646535743858834</v>
      </c>
      <c r="D38">
        <f>CT_to_quant!U39</f>
        <v>74.603791561518008</v>
      </c>
      <c r="E38">
        <f>CT_to_quant!AB39</f>
        <v>23.23764276376572</v>
      </c>
      <c r="F38">
        <f>CT_to_quant!AI39</f>
        <v>5.7788767997803445</v>
      </c>
      <c r="G38" s="3">
        <f>CT_to_quant!AP39</f>
        <v>383372.34114513616</v>
      </c>
      <c r="H38" s="4">
        <f>CT_to_quant!AW39</f>
        <v>5.7921347886227803</v>
      </c>
      <c r="I38" s="4">
        <f>CT_to_quant!BD39</f>
        <v>29.301742927802838</v>
      </c>
      <c r="J38" s="8">
        <f>CT_to_quant!BK39</f>
        <v>1143299.7696701395</v>
      </c>
      <c r="K38" s="8">
        <f>CT_to_quant!BR39</f>
        <v>75.499758438144667</v>
      </c>
      <c r="L38" s="8">
        <f>CT_to_quant!BY39</f>
        <v>94.533559989831232</v>
      </c>
      <c r="M38" s="8">
        <f>CT_to_quant!CF39</f>
        <v>5.892157231043317</v>
      </c>
      <c r="N38" s="8">
        <f>CT_to_quant!CM39</f>
        <v>34.977106292340423</v>
      </c>
      <c r="O38" s="9">
        <f>CT_to_quant!CT39</f>
        <v>17.980208095659741</v>
      </c>
      <c r="P38" s="3">
        <f>CT_to_quant!DA39</f>
        <v>579.37751546308527</v>
      </c>
      <c r="Q38" s="3">
        <f>CT_to_quant!DH39</f>
        <v>69.834056972475963</v>
      </c>
      <c r="R38" s="3">
        <f>CT_to_quant!DO39</f>
        <v>95.113732304144904</v>
      </c>
      <c r="S38" s="4">
        <f>CT_to_quant!DV39</f>
        <v>73.701745644364379</v>
      </c>
      <c r="T38" s="4">
        <f>CT_to_quant!EC39</f>
        <v>15.245881913372656</v>
      </c>
      <c r="U38" s="4">
        <f>CT_to_quant!EJ39</f>
        <v>156558.85960606599</v>
      </c>
      <c r="V38" s="4">
        <f>CT_to_quant!EQ39</f>
        <v>9.2739828919993386</v>
      </c>
      <c r="W38" s="4">
        <f>CT_to_quant!EX39</f>
        <v>58.458515515005843</v>
      </c>
      <c r="X38" s="4">
        <f>CT_to_quant!FE39</f>
        <v>167.01771953397699</v>
      </c>
      <c r="Y38" s="4">
        <f>CT_to_quant!FL39</f>
        <v>159.65320602738026</v>
      </c>
      <c r="Z38" s="4">
        <f>CT_to_quant!FS39</f>
        <v>14.867264617872392</v>
      </c>
      <c r="AA38" s="4">
        <f>CT_to_quant!FZ39</f>
        <v>44172.512600494127</v>
      </c>
      <c r="AB38" s="4">
        <f>CT_to_quant!GG39</f>
        <v>17.984584715627104</v>
      </c>
      <c r="AC38" s="4">
        <f>CT_to_quant!GN39</f>
        <v>32.577366292297754</v>
      </c>
      <c r="AD38" s="4">
        <f>CT_to_quant!GU39</f>
        <v>4.8016078679217662</v>
      </c>
      <c r="AE38" s="4">
        <f>CT_to_quant!HB39</f>
        <v>74.473254511429857</v>
      </c>
      <c r="AF38" s="4">
        <f>CT_to_quant!HI39</f>
        <v>44.69068253453954</v>
      </c>
      <c r="AG38" s="4">
        <f>CT_to_quant!HP39</f>
        <v>492.62409736785673</v>
      </c>
      <c r="AH38" s="4">
        <f>CT_to_quant!HW39</f>
        <v>59.868489594948336</v>
      </c>
      <c r="AI38" s="4">
        <f>CT_to_quant!ID39</f>
        <v>88.619213965343278</v>
      </c>
      <c r="AJ38" s="4">
        <f>CT_to_quant!IK39</f>
        <v>23.037334212566577</v>
      </c>
      <c r="AK38" s="4">
        <f>CT_to_quant!IR39</f>
        <v>44.363866359888036</v>
      </c>
      <c r="AL38" s="4">
        <f>CT_to_quant!IY39</f>
        <v>4.6596126596439342</v>
      </c>
      <c r="AM38" s="4">
        <f>CT_to_quant!JF39</f>
        <v>24.689103800802283</v>
      </c>
      <c r="AN38" s="4">
        <f>CT_to_quant!JM39</f>
        <v>13.737596225721386</v>
      </c>
      <c r="AO38" s="4">
        <f>CT_to_quant!JT39</f>
        <v>76.52808773744276</v>
      </c>
      <c r="AP38" s="4">
        <f>CT_to_quant!KA39</f>
        <v>65.748101471433387</v>
      </c>
      <c r="AQ38" s="4">
        <f>CT_to_quant!KH39</f>
        <v>115.17744074831569</v>
      </c>
      <c r="AR38" s="4">
        <f>CT_to_quant!KO39</f>
        <v>4.6652021941348343</v>
      </c>
      <c r="AS38" s="4">
        <f>CT_to_quant!KV39</f>
        <v>616.58785535626203</v>
      </c>
      <c r="AT38" s="4">
        <f>CT_to_quant!LC39</f>
        <v>2.2177297684265342</v>
      </c>
      <c r="AU38" s="4">
        <f>CT_to_quant!LJ39</f>
        <v>927.83071564644217</v>
      </c>
      <c r="AV38" s="4">
        <f>CT_to_quant!LQ39</f>
        <v>139.53598636177452</v>
      </c>
      <c r="AW38" s="4">
        <f>CT_to_quant!LX39</f>
        <v>4.698151748784352</v>
      </c>
      <c r="AY38" s="4"/>
      <c r="BD38" s="4"/>
      <c r="BE38" s="4"/>
      <c r="BF38" s="4"/>
      <c r="BG38" s="4"/>
    </row>
    <row r="39" spans="1:59" ht="18.75" x14ac:dyDescent="0.25">
      <c r="A39" s="22">
        <v>38</v>
      </c>
      <c r="B39">
        <f>CT_to_quant!G40</f>
        <v>2.1400216759274655</v>
      </c>
      <c r="C39">
        <f>CT_to_quant!N40</f>
        <v>16.378730225292163</v>
      </c>
      <c r="D39">
        <f>CT_to_quant!U40</f>
        <v>31.173702674335956</v>
      </c>
      <c r="E39">
        <f>CT_to_quant!AB40</f>
        <v>8.7338438443322524</v>
      </c>
      <c r="F39">
        <f>CT_to_quant!AI40</f>
        <v>3.0069522323967677</v>
      </c>
      <c r="G39" s="3">
        <f>CT_to_quant!AP40</f>
        <v>76971.409259547989</v>
      </c>
      <c r="H39" s="4">
        <f>CT_to_quant!AW40</f>
        <v>2.8745997954833333</v>
      </c>
      <c r="I39" s="4">
        <f>CT_to_quant!BD40</f>
        <v>6.5227548852931045</v>
      </c>
      <c r="J39" s="8">
        <f>CT_to_quant!BK40</f>
        <v>324268.81534778432</v>
      </c>
      <c r="K39" s="8">
        <f>CT_to_quant!BR40</f>
        <v>34.345251085742859</v>
      </c>
      <c r="L39" s="8">
        <f>CT_to_quant!BY40</f>
        <v>34.596190600571575</v>
      </c>
      <c r="M39" s="8">
        <f>CT_to_quant!CF40</f>
        <v>3.1837541304821224</v>
      </c>
      <c r="N39" s="8">
        <f>CT_to_quant!CM40</f>
        <v>12.042917689851826</v>
      </c>
      <c r="O39" s="9">
        <f>CT_to_quant!CT40</f>
        <v>6.5187982144293146</v>
      </c>
      <c r="P39" s="3">
        <f>CT_to_quant!DA40</f>
        <v>144.42830863442597</v>
      </c>
      <c r="Q39" s="3">
        <f>CT_to_quant!DH40</f>
        <v>18.2838650612523</v>
      </c>
      <c r="R39" s="3">
        <f>CT_to_quant!DO40</f>
        <v>22.165352960604675</v>
      </c>
      <c r="S39" s="4">
        <f>CT_to_quant!DV40</f>
        <v>22.473521484528547</v>
      </c>
      <c r="T39" s="4">
        <f>CT_to_quant!EC40</f>
        <v>5.2508704832036903</v>
      </c>
      <c r="U39" s="4">
        <f>CT_to_quant!EJ40</f>
        <v>37970.721622902114</v>
      </c>
      <c r="V39" s="4">
        <f>CT_to_quant!EQ40</f>
        <v>5.0615071785072967</v>
      </c>
      <c r="W39" s="4">
        <f>CT_to_quant!EX40</f>
        <v>16.84238504051687</v>
      </c>
      <c r="X39" s="4">
        <f>CT_to_quant!FE40</f>
        <v>42.017617531457525</v>
      </c>
      <c r="Y39" s="4">
        <f>CT_to_quant!FL40</f>
        <v>41.348448805860635</v>
      </c>
      <c r="Z39" s="4">
        <f>CT_to_quant!FS40</f>
        <v>6.125443059916611</v>
      </c>
      <c r="AA39" s="4">
        <f>CT_to_quant!FZ40</f>
        <v>10646.835941368048</v>
      </c>
      <c r="AB39" s="4">
        <f>CT_to_quant!GG40</f>
        <v>6.9007215596648273</v>
      </c>
      <c r="AC39" s="4">
        <f>CT_to_quant!GN40</f>
        <v>9.4885773568208052</v>
      </c>
      <c r="AD39" s="4">
        <f>CT_to_quant!GU40</f>
        <v>1.7818500844542415</v>
      </c>
      <c r="AE39" s="4">
        <f>CT_to_quant!HB40</f>
        <v>19.341922724448821</v>
      </c>
      <c r="AF39" s="4">
        <f>CT_to_quant!HI40</f>
        <v>12.980720331464736</v>
      </c>
      <c r="AG39" s="4">
        <f>CT_to_quant!HP40</f>
        <v>117.29309155360983</v>
      </c>
      <c r="AH39" s="4">
        <f>CT_to_quant!HW40</f>
        <v>18.414430209399583</v>
      </c>
      <c r="AI39" s="4">
        <f>CT_to_quant!ID40</f>
        <v>23.960656834039987</v>
      </c>
      <c r="AJ39" s="4">
        <f>CT_to_quant!IK40</f>
        <v>9.390662937081272</v>
      </c>
      <c r="AK39" s="4">
        <f>CT_to_quant!IR40</f>
        <v>23.673281141790255</v>
      </c>
      <c r="AL39" s="4">
        <f>CT_to_quant!IY40</f>
        <v>2.2965979183334504</v>
      </c>
      <c r="AM39" s="4">
        <f>CT_to_quant!JF40</f>
        <v>7.0498014870901056</v>
      </c>
      <c r="AN39" s="4">
        <f>CT_to_quant!JM40</f>
        <v>5.3205629413326454</v>
      </c>
      <c r="AO39" s="4">
        <f>CT_to_quant!JT40</f>
        <v>22.226962163227608</v>
      </c>
      <c r="AP39" s="4">
        <f>CT_to_quant!KA40</f>
        <v>17.427163179404602</v>
      </c>
      <c r="AQ39" s="4">
        <f>CT_to_quant!KH40</f>
        <v>30.149654698908932</v>
      </c>
      <c r="AR39" s="4">
        <f>CT_to_quant!KO40</f>
        <v>2.1927975804966402</v>
      </c>
      <c r="AS39" s="4">
        <f>CT_to_quant!KV40</f>
        <v>148.24068813697139</v>
      </c>
      <c r="AT39" s="4">
        <f>CT_to_quant!LC40</f>
        <v>1.4813187128464964</v>
      </c>
      <c r="AU39" s="4">
        <f>CT_to_quant!LJ40</f>
        <v>196.83181550866203</v>
      </c>
      <c r="AV39" s="4">
        <f>CT_to_quant!LQ40</f>
        <v>34.995807815339191</v>
      </c>
      <c r="AW39" s="4">
        <f>CT_to_quant!LX40</f>
        <v>2.4905303075573939</v>
      </c>
      <c r="AY39" s="4"/>
      <c r="BD39" s="4"/>
      <c r="BE39" s="4"/>
      <c r="BF39" s="4"/>
      <c r="BG39" s="4"/>
    </row>
    <row r="40" spans="1:59" ht="18.75" x14ac:dyDescent="0.25">
      <c r="A40" s="22">
        <v>39</v>
      </c>
      <c r="B40">
        <f>CT_to_quant!G41</f>
        <v>1.5072415196677522</v>
      </c>
      <c r="C40">
        <f>CT_to_quant!N41</f>
        <v>17.234355211020258</v>
      </c>
      <c r="D40">
        <f>CT_to_quant!U41</f>
        <v>30.042881986536798</v>
      </c>
      <c r="E40">
        <f>CT_to_quant!AB41</f>
        <v>11.915358407543932</v>
      </c>
      <c r="F40">
        <f>CT_to_quant!AI41</f>
        <v>2.2414192023384349</v>
      </c>
      <c r="G40" s="3">
        <f>CT_to_quant!AP41</f>
        <v>98047.887086795177</v>
      </c>
      <c r="H40" s="4">
        <f>CT_to_quant!AW41</f>
        <v>2.52471999997615</v>
      </c>
      <c r="I40" s="4">
        <f>CT_to_quant!BD41</f>
        <v>11.691995489587359</v>
      </c>
      <c r="J40" s="8">
        <f>CT_to_quant!BK41</f>
        <v>389127.70147229958</v>
      </c>
      <c r="K40" s="8">
        <f>CT_to_quant!BR41</f>
        <v>33.41671535756997</v>
      </c>
      <c r="L40" s="8">
        <f>CT_to_quant!BY41</f>
        <v>31.680530346959969</v>
      </c>
      <c r="M40" s="8">
        <f>CT_to_quant!CF41</f>
        <v>3.357019771779469</v>
      </c>
      <c r="N40" s="8">
        <f>CT_to_quant!CM41</f>
        <v>12.820652683757555</v>
      </c>
      <c r="O40" s="9">
        <f>CT_to_quant!CT41</f>
        <v>8.0348976654285433</v>
      </c>
      <c r="P40" s="3">
        <f>CT_to_quant!DA41</f>
        <v>173.94756869897472</v>
      </c>
      <c r="Q40" s="3">
        <f>CT_to_quant!DH41</f>
        <v>28.189877615597641</v>
      </c>
      <c r="R40" s="3">
        <f>CT_to_quant!DO41</f>
        <v>54.141237910041156</v>
      </c>
      <c r="S40" s="4">
        <f>CT_to_quant!DV41</f>
        <v>22.62674613491172</v>
      </c>
      <c r="T40" s="4">
        <f>CT_to_quant!EC41</f>
        <v>6.8319168916162347</v>
      </c>
      <c r="U40" s="4">
        <f>CT_to_quant!EJ41</f>
        <v>47401.95857766665</v>
      </c>
      <c r="V40" s="4">
        <f>CT_to_quant!EQ41</f>
        <v>4.6527630702479383</v>
      </c>
      <c r="W40" s="4">
        <f>CT_to_quant!EX41</f>
        <v>20.952921549152066</v>
      </c>
      <c r="X40" s="4">
        <f>CT_to_quant!FE41</f>
        <v>62.71530816204357</v>
      </c>
      <c r="Y40" s="4">
        <f>CT_to_quant!FL41</f>
        <v>58.85382260833876</v>
      </c>
      <c r="Z40" s="4">
        <f>CT_to_quant!FS41</f>
        <v>7.213351247537215</v>
      </c>
      <c r="AA40" s="4">
        <f>CT_to_quant!FZ41</f>
        <v>13876.771725440271</v>
      </c>
      <c r="AB40" s="4">
        <f>CT_to_quant!GG41</f>
        <v>9.0375147345881786</v>
      </c>
      <c r="AC40" s="4">
        <f>CT_to_quant!GN41</f>
        <v>12.678774180074958</v>
      </c>
      <c r="AD40" s="4">
        <f>CT_to_quant!GU41</f>
        <v>1.3543403028916778</v>
      </c>
      <c r="AE40" s="4">
        <f>CT_to_quant!HB41</f>
        <v>25.663656551989536</v>
      </c>
      <c r="AF40" s="4">
        <f>CT_to_quant!HI41</f>
        <v>20.237504636810296</v>
      </c>
      <c r="AG40" s="4">
        <f>CT_to_quant!HP41</f>
        <v>127.1268062898248</v>
      </c>
      <c r="AH40" s="4">
        <f>CT_to_quant!HW41</f>
        <v>24.970875926050393</v>
      </c>
      <c r="AI40" s="4">
        <f>CT_to_quant!ID41</f>
        <v>23.492675326995752</v>
      </c>
      <c r="AJ40" s="4">
        <f>CT_to_quant!IK41</f>
        <v>9.4104862368648625</v>
      </c>
      <c r="AK40" s="4">
        <f>CT_to_quant!IR41</f>
        <v>17.547240573999979</v>
      </c>
      <c r="AL40" s="4">
        <f>CT_to_quant!IY41</f>
        <v>2.2529092650720686</v>
      </c>
      <c r="AM40" s="4">
        <f>CT_to_quant!JF41</f>
        <v>7.2381558146060314</v>
      </c>
      <c r="AN40" s="4">
        <f>CT_to_quant!JM41</f>
        <v>5.6091547320812936</v>
      </c>
      <c r="AO40" s="4">
        <f>CT_to_quant!JT41</f>
        <v>29.514117734414754</v>
      </c>
      <c r="AP40" s="4">
        <f>CT_to_quant!KA41</f>
        <v>24.135557002566141</v>
      </c>
      <c r="AQ40" s="4">
        <f>CT_to_quant!KH41</f>
        <v>34.94990553991039</v>
      </c>
      <c r="AR40" s="4">
        <f>CT_to_quant!KO41</f>
        <v>2.5541846140326765</v>
      </c>
      <c r="AS40" s="4">
        <f>CT_to_quant!KV41</f>
        <v>176.68134574822304</v>
      </c>
      <c r="AT40" s="4">
        <f>CT_to_quant!LC41</f>
        <v>1.4155657871902576</v>
      </c>
      <c r="AU40" s="4">
        <f>CT_to_quant!LJ41</f>
        <v>274.36576154386989</v>
      </c>
      <c r="AV40" s="4">
        <f>CT_to_quant!LQ41</f>
        <v>40.334415574171643</v>
      </c>
      <c r="AW40" s="4">
        <f>CT_to_quant!LX41</f>
        <v>2.4559735018474438</v>
      </c>
      <c r="AY40" s="4"/>
      <c r="BD40" s="4"/>
      <c r="BE40" s="4"/>
      <c r="BF40" s="4"/>
      <c r="BG40" s="4"/>
    </row>
    <row r="41" spans="1:59" ht="18.75" x14ac:dyDescent="0.25">
      <c r="A41" s="22">
        <v>40</v>
      </c>
      <c r="B41">
        <f>CT_to_quant!G42</f>
        <v>1.4316362418073958</v>
      </c>
      <c r="C41">
        <f>CT_to_quant!N42</f>
        <v>16.161768404014865</v>
      </c>
      <c r="D41">
        <f>CT_to_quant!U42</f>
        <v>16.338488895162442</v>
      </c>
      <c r="E41">
        <f>CT_to_quant!AB42</f>
        <v>9.2637007258920629</v>
      </c>
      <c r="F41">
        <f>CT_to_quant!AI42</f>
        <v>1.5733268143381687</v>
      </c>
      <c r="G41" s="3">
        <f>CT_to_quant!AP42</f>
        <v>36660.853501262231</v>
      </c>
      <c r="H41" s="4">
        <f>CT_to_quant!AW42</f>
        <v>2.2979713708367693</v>
      </c>
      <c r="I41" s="4">
        <f>CT_to_quant!BD42</f>
        <v>9.4055489998740658</v>
      </c>
      <c r="J41" s="8">
        <f>CT_to_quant!BK42</f>
        <v>152651.22608119497</v>
      </c>
      <c r="K41" s="8">
        <f>CT_to_quant!BR42</f>
        <v>23.559779447127244</v>
      </c>
      <c r="L41" s="8">
        <f>CT_to_quant!BY42</f>
        <v>17.437829156405531</v>
      </c>
      <c r="M41" s="8">
        <f>CT_to_quant!CF42</f>
        <v>2.4262614801058651</v>
      </c>
      <c r="N41" s="8">
        <f>CT_to_quant!CM42</f>
        <v>7.2160037025031274</v>
      </c>
      <c r="O41" s="9">
        <f>CT_to_quant!CT42</f>
        <v>6.7938507761718538</v>
      </c>
      <c r="P41" s="3">
        <f>CT_to_quant!DA42</f>
        <v>96.33984447318943</v>
      </c>
      <c r="Q41" s="3">
        <f>CT_to_quant!DH42</f>
        <v>19.531642484711973</v>
      </c>
      <c r="R41" s="3">
        <f>CT_to_quant!DO42</f>
        <v>30.651921237980758</v>
      </c>
      <c r="S41" s="4">
        <f>CT_to_quant!DV42</f>
        <v>14.63769983193246</v>
      </c>
      <c r="T41" s="4">
        <f>CT_to_quant!EC42</f>
        <v>5.5759884912360169</v>
      </c>
      <c r="U41" s="4">
        <f>CT_to_quant!EJ42</f>
        <v>17751.086576779981</v>
      </c>
      <c r="V41" s="4">
        <f>CT_to_quant!EQ42</f>
        <v>4.0103026913132647</v>
      </c>
      <c r="W41" s="4">
        <f>CT_to_quant!EX42</f>
        <v>17.740427810886377</v>
      </c>
      <c r="X41" s="4">
        <f>CT_to_quant!FE42</f>
        <v>24.937274596459964</v>
      </c>
      <c r="Y41" s="4">
        <f>CT_to_quant!FL42</f>
        <v>27.573948493198767</v>
      </c>
      <c r="Z41" s="4">
        <f>CT_to_quant!FS42</f>
        <v>5.2842522500646032</v>
      </c>
      <c r="AA41" s="4">
        <f>CT_to_quant!FZ42</f>
        <v>4642.7206865536727</v>
      </c>
      <c r="AB41" s="4">
        <f>CT_to_quant!GG42</f>
        <v>8.8166794591996211</v>
      </c>
      <c r="AC41" s="4">
        <f>CT_to_quant!GN42</f>
        <v>6.671380184254037</v>
      </c>
      <c r="AD41" s="4">
        <f>CT_to_quant!GU42</f>
        <v>1.5969998005331312</v>
      </c>
      <c r="AE41" s="4">
        <f>CT_to_quant!HB42</f>
        <v>16.988088523009878</v>
      </c>
      <c r="AF41" s="4">
        <f>CT_to_quant!HI42</f>
        <v>14.057936592039946</v>
      </c>
      <c r="AG41" s="4">
        <f>CT_to_quant!HP42</f>
        <v>66.821046988163815</v>
      </c>
      <c r="AH41" s="4">
        <f>CT_to_quant!HW42</f>
        <v>22.694639767249736</v>
      </c>
      <c r="AI41" s="4">
        <f>CT_to_quant!ID42</f>
        <v>10.618526768271769</v>
      </c>
      <c r="AJ41" s="4">
        <f>CT_to_quant!IK42</f>
        <v>5.1374516754399773</v>
      </c>
      <c r="AK41" s="4">
        <f>CT_to_quant!IR42</f>
        <v>12.161618725949467</v>
      </c>
      <c r="AL41" s="4">
        <f>CT_to_quant!IY42</f>
        <v>1.8068673506823061</v>
      </c>
      <c r="AM41" s="4">
        <f>CT_to_quant!JF42</f>
        <v>4.6890109505054776</v>
      </c>
      <c r="AN41" s="4">
        <f>CT_to_quant!JM42</f>
        <v>4.4820082603961415</v>
      </c>
      <c r="AO41" s="4">
        <f>CT_to_quant!JT42</f>
        <v>20.120752809811506</v>
      </c>
      <c r="AP41" s="4">
        <f>CT_to_quant!KA42</f>
        <v>14.935877221718314</v>
      </c>
      <c r="AQ41" s="4">
        <f>CT_to_quant!KH42</f>
        <v>18.868585370532784</v>
      </c>
      <c r="AR41" s="4">
        <f>CT_to_quant!KO42</f>
        <v>2.53336830973854</v>
      </c>
      <c r="AS41" s="4">
        <f>CT_to_quant!KV42</f>
        <v>77.259714088954738</v>
      </c>
      <c r="AT41" s="4">
        <f>CT_to_quant!LC42</f>
        <v>1.0295501440235526</v>
      </c>
      <c r="AU41" s="4">
        <f>CT_to_quant!LJ42</f>
        <v>104.98408946065088</v>
      </c>
      <c r="AV41" s="4">
        <f>CT_to_quant!LQ42</f>
        <v>19.328613092494791</v>
      </c>
      <c r="AW41" s="4">
        <f>CT_to_quant!LX42</f>
        <v>1.6587103472686777</v>
      </c>
      <c r="AY41" s="4"/>
      <c r="BD41" s="4"/>
      <c r="BE41" s="4"/>
      <c r="BF41" s="4"/>
      <c r="BG41" s="4"/>
    </row>
    <row r="42" spans="1:59" x14ac:dyDescent="0.25">
      <c r="G42" s="3"/>
      <c r="O42" s="9"/>
      <c r="P42" s="3"/>
      <c r="Q42" s="3"/>
      <c r="R42" s="3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Y42" s="4"/>
      <c r="BD42" s="4"/>
      <c r="BE42" s="4"/>
      <c r="BF42" s="4"/>
      <c r="BG42" s="4"/>
    </row>
    <row r="43" spans="1:59" x14ac:dyDescent="0.25">
      <c r="G43" s="3"/>
      <c r="O43" s="9"/>
      <c r="P43" s="3"/>
      <c r="Q43" s="3"/>
      <c r="R43" s="3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Y43" s="4"/>
      <c r="BD43" s="4"/>
      <c r="BE43" s="4"/>
      <c r="BF43" s="4"/>
      <c r="BG43" s="4"/>
    </row>
    <row r="44" spans="1:59" x14ac:dyDescent="0.25">
      <c r="G44" s="3"/>
      <c r="O44" s="9"/>
      <c r="P44" s="3"/>
      <c r="Q44" s="3"/>
      <c r="R44" s="3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Y44" s="4"/>
      <c r="BD44" s="4"/>
      <c r="BE44" s="4"/>
      <c r="BF44" s="4"/>
      <c r="BG44" s="4"/>
    </row>
    <row r="45" spans="1:59" x14ac:dyDescent="0.25">
      <c r="G45" s="3"/>
      <c r="O45" s="9"/>
      <c r="P45" s="3"/>
      <c r="Q45" s="3"/>
      <c r="R45" s="3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Y45" s="4"/>
      <c r="BD45" s="4"/>
      <c r="BE45" s="4"/>
      <c r="BF45" s="4"/>
      <c r="BG45" s="4"/>
    </row>
    <row r="46" spans="1:59" x14ac:dyDescent="0.25">
      <c r="G46" s="3"/>
      <c r="O46" s="9"/>
      <c r="P46" s="3"/>
      <c r="Q46" s="3"/>
      <c r="R46" s="3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Y46" s="4"/>
      <c r="BD46" s="4"/>
      <c r="BE46" s="4"/>
      <c r="BF46" s="4"/>
      <c r="BG46" s="4"/>
    </row>
    <row r="47" spans="1:59" x14ac:dyDescent="0.25">
      <c r="G47" s="3"/>
      <c r="O47" s="9"/>
      <c r="P47" s="3"/>
      <c r="Q47" s="3"/>
      <c r="R47" s="3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Y47" s="4"/>
      <c r="BD47" s="4"/>
      <c r="BE47" s="4"/>
      <c r="BF47" s="4"/>
      <c r="BG47" s="4"/>
    </row>
    <row r="48" spans="1:59" x14ac:dyDescent="0.25">
      <c r="G48" s="3"/>
      <c r="O48" s="9"/>
      <c r="P48" s="3"/>
      <c r="Q48" s="3"/>
      <c r="R48" s="3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Y48" s="4"/>
      <c r="BD48" s="4"/>
      <c r="BE48" s="4"/>
      <c r="BF48" s="4"/>
      <c r="BG48" s="4"/>
    </row>
    <row r="49" spans="7:59" x14ac:dyDescent="0.25">
      <c r="G49" s="3"/>
      <c r="O49" s="9"/>
      <c r="P49" s="3"/>
      <c r="Q49" s="3"/>
      <c r="R49" s="3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Y49" s="4"/>
      <c r="BD49" s="4"/>
      <c r="BE49" s="4"/>
      <c r="BF49" s="4"/>
      <c r="BG49" s="4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Y41"/>
  <sheetViews>
    <sheetView tabSelected="1" topLeftCell="B1" workbookViewId="0">
      <selection activeCell="I37" sqref="I37:I41"/>
    </sheetView>
  </sheetViews>
  <sheetFormatPr baseColWidth="10" defaultRowHeight="15" x14ac:dyDescent="0.25"/>
  <cols>
    <col min="7" max="7" width="11.5703125" customWidth="1"/>
    <col min="8" max="8" width="12.85546875" customWidth="1"/>
    <col min="9" max="9" width="13" customWidth="1"/>
    <col min="40" max="40" width="13.42578125" customWidth="1"/>
  </cols>
  <sheetData>
    <row r="1" spans="1:51" s="7" customFormat="1" x14ac:dyDescent="0.25">
      <c r="B1" s="7" t="str">
        <f>CONCATENATE('quant data list'!C1,"/",'quant data list'!$B1)</f>
        <v>Ccl2/Gapdh</v>
      </c>
      <c r="C1" s="7" t="str">
        <f>CONCATENATE('quant data list'!D1,"/",'quant data list'!$B1)</f>
        <v>Ifnb1/Gapdh</v>
      </c>
      <c r="D1" s="7" t="str">
        <f>CONCATENATE('quant data list'!E1,"/",'quant data list'!$B1)</f>
        <v>Cd86/Gapdh</v>
      </c>
      <c r="E1" s="7" t="str">
        <f>CONCATENATE('quant data list'!F1,"/",'quant data list'!$B1)</f>
        <v>Met/Gapdh</v>
      </c>
      <c r="F1" s="7" t="str">
        <f>CONCATENATE('quant data list'!G1,"/",'quant data list'!$B1)</f>
        <v>Il28b/Gapdh</v>
      </c>
      <c r="G1" s="15" t="s">
        <v>118</v>
      </c>
      <c r="H1" s="7" t="str">
        <f>CONCATENATE('quant data list'!H1,"/",'quant data list'!$B1)</f>
        <v>Tnfrsf1a/Gapdh</v>
      </c>
      <c r="I1" s="15" t="s">
        <v>119</v>
      </c>
      <c r="J1" s="7" t="str">
        <f>CONCATENATE('quant data list'!I1,"/",'quant data list'!$B1)</f>
        <v>Il1b/Gapdh</v>
      </c>
      <c r="K1" s="7" t="str">
        <f>CONCATENATE('quant data list'!J1,"/",'quant data list'!$B1)</f>
        <v>Il17a/Gapdh</v>
      </c>
      <c r="L1" s="7" t="str">
        <f>CONCATENATE('quant data list'!K1,"/",'quant data list'!$B1)</f>
        <v>Cxcl5/Gapdh</v>
      </c>
      <c r="M1" s="7" t="str">
        <f>CONCATENATE('quant data list'!L1,"/",'quant data list'!$B1)</f>
        <v>Cxcr1/Gapdh</v>
      </c>
      <c r="N1" s="7" t="str">
        <f>CONCATENATE('quant data list'!M1,"/",'quant data list'!$B1)</f>
        <v>Ifnar1/Gapdh</v>
      </c>
      <c r="O1" s="7" t="str">
        <f>CONCATENATE('quant data list'!N1,"/",'quant data list'!$B1)</f>
        <v>Osmr/Gapdh</v>
      </c>
      <c r="P1" s="7" t="str">
        <f>CONCATENATE('quant data list'!O1,"/",'quant data list'!$B1)</f>
        <v>Tgfb1/Gapdh</v>
      </c>
      <c r="Q1" s="7" t="str">
        <f>CONCATENATE('quant data list'!P1,"/",'quant data list'!$B1)</f>
        <v>Ifng/Gapdh</v>
      </c>
      <c r="R1" s="7" t="str">
        <f>CONCATENATE('quant data list'!Q1,"/",'quant data list'!$B1)</f>
        <v>Ccl4/Gapdh</v>
      </c>
      <c r="S1" s="7" t="str">
        <f>CONCATENATE('quant data list'!R1,"/",'quant data list'!$B1)</f>
        <v>Ccl5/Gapdh</v>
      </c>
      <c r="T1" s="7" t="str">
        <f>CONCATENATE('quant data list'!S1,"/",'quant data list'!$B1)</f>
        <v>Ccr3/Gapdh</v>
      </c>
      <c r="U1" s="7" t="str">
        <f>CONCATENATE('quant data list'!T1,"/",'quant data list'!$B1)</f>
        <v>Il1rn/Gapdh</v>
      </c>
      <c r="V1" s="7" t="str">
        <f>CONCATENATE('quant data list'!U1,"/",'quant data list'!$B1)</f>
        <v>Il13/Gapdh</v>
      </c>
      <c r="W1" s="7" t="str">
        <f>CONCATENATE('quant data list'!V1,"/",'quant data list'!$B1)</f>
        <v>Tnfrsf1b/Gapdh</v>
      </c>
      <c r="X1" s="7" t="str">
        <f>CONCATENATE('quant data list'!W1,"/",'quant data list'!$B1)</f>
        <v>Ccl7/Gapdh</v>
      </c>
      <c r="Y1" s="7" t="str">
        <f>CONCATENATE('quant data list'!X1,"/",'quant data list'!$B1)</f>
        <v>Osm/Gapdh</v>
      </c>
      <c r="Z1" s="7" t="str">
        <f>CONCATENATE('quant data list'!Y1,"/",'quant data list'!$B1)</f>
        <v>Cd69/Gapdh</v>
      </c>
      <c r="AA1" s="7" t="str">
        <f>CONCATENATE('quant data list'!Z1,"/",'quant data list'!$B1)</f>
        <v>Il10rb/Gapdh</v>
      </c>
      <c r="AB1" s="7" t="str">
        <f>CONCATENATE('quant data list'!AA1,"/",'quant data list'!$B1)</f>
        <v>Il2/Gapdh</v>
      </c>
      <c r="AC1" s="15" t="s">
        <v>117</v>
      </c>
      <c r="AD1" s="7" t="str">
        <f>CONCATENATE('quant data list'!AB1,"/",'quant data list'!$B1)</f>
        <v>Cd14/Gapdh</v>
      </c>
      <c r="AE1" s="7" t="str">
        <f>CONCATENATE('quant data list'!AC1,"/",'quant data list'!$B1)</f>
        <v>Cxcr2/Gapdh</v>
      </c>
      <c r="AF1" s="7" t="str">
        <f>CONCATENATE('quant data list'!AD1,"/",'quant data list'!$B1)</f>
        <v>Cxcl1/Gapdh</v>
      </c>
      <c r="AG1" s="7" t="str">
        <f>CONCATENATE('quant data list'!AE1,"/",'quant data list'!$B1)</f>
        <v>Tnf/Gapdh</v>
      </c>
      <c r="AH1" s="7" t="str">
        <f>CONCATENATE('quant data list'!AF1,"/",'quant data list'!$B1)</f>
        <v>Il10ra/Gapdh</v>
      </c>
      <c r="AI1" s="7" t="str">
        <f>CONCATENATE('quant data list'!AG1,"/",'quant data list'!$B1)</f>
        <v>Il10/Gapdh</v>
      </c>
      <c r="AJ1" s="7" t="str">
        <f>CONCATENATE('quant data list'!AH1,"/",'quant data list'!$B1)</f>
        <v>Ccr2/Gapdh</v>
      </c>
      <c r="AK1" s="7" t="str">
        <f>CONCATENATE('quant data list'!AI1,"/",'quant data list'!$B1)</f>
        <v>Egf /Gapdh</v>
      </c>
      <c r="AL1" s="7" t="str">
        <f>CONCATENATE('quant data list'!AJ1,"/",'quant data list'!$B1)</f>
        <v>Hgf/Gapdh</v>
      </c>
      <c r="AM1" s="7" t="str">
        <f>CONCATENATE('quant data list'!AK1,"/",'quant data list'!$B1)</f>
        <v>Ifna1/Gapdh</v>
      </c>
      <c r="AN1" s="7" t="str">
        <f>CONCATENATE('quant data list'!AL1,"/",'quant data list'!$B1)</f>
        <v>Ifnar2/Gapdh</v>
      </c>
      <c r="AO1" s="7" t="str">
        <f>CONCATENATE('quant data list'!AM1,"/",'quant data list'!$B1)</f>
        <v>Cxcl2/Gapdh</v>
      </c>
      <c r="AP1" s="7" t="str">
        <f>CONCATENATE('quant data list'!AN1,"/",'quant data list'!$B1)</f>
        <v>Mrc1/Gapdh</v>
      </c>
      <c r="AQ1" s="7" t="str">
        <f>CONCATENATE('quant data list'!AO1,"/",'quant data list'!$B1)</f>
        <v>Ccr5/Gapdh</v>
      </c>
      <c r="AR1" s="7" t="str">
        <f>CONCATENATE('quant data list'!AP1,"/",'quant data list'!$B1)</f>
        <v>Ccl3/Gapdh</v>
      </c>
      <c r="AS1" s="7" t="str">
        <f>CONCATENATE('quant data list'!AQ1,"/",'quant data list'!$B1)</f>
        <v>Il6/Gapdh</v>
      </c>
      <c r="AT1" s="7" t="str">
        <f>CONCATENATE('quant data list'!AR1,"/",'quant data list'!$B1)</f>
        <v>Actb/Gapdh</v>
      </c>
      <c r="AU1" s="7" t="str">
        <f>CONCATENATE('quant data list'!AS1,"/",'quant data list'!$B1)</f>
        <v>Il4/Gapdh</v>
      </c>
      <c r="AV1" s="7" t="str">
        <f>CONCATENATE('quant data list'!AT1,"/",'quant data list'!$B1)</f>
        <v>Egfr/Gapdh</v>
      </c>
      <c r="AW1" s="7" t="str">
        <f>CONCATENATE('quant data list'!AU1,"/",'quant data list'!$B1)</f>
        <v>Ccl8/Gapdh</v>
      </c>
      <c r="AX1" s="7" t="str">
        <f>CONCATENATE('quant data list'!AV1,"/",'quant data list'!$B1)</f>
        <v>Cxcl3/Gapdh</v>
      </c>
      <c r="AY1" s="7" t="str">
        <f>CONCATENATE('quant data list'!AW1,"/",'quant data list'!$B1)</f>
        <v>Il6st/Gapdh</v>
      </c>
    </row>
    <row r="2" spans="1:51" x14ac:dyDescent="0.25">
      <c r="A2" t="str">
        <f>'raw data (CT)'!A2</f>
        <v>0h</v>
      </c>
      <c r="B2">
        <f>'quant data list'!C2/'quant data list'!$B2</f>
        <v>0.10035569568476596</v>
      </c>
      <c r="C2">
        <f>'quant data list'!D2/'quant data list'!$B2</f>
        <v>0.44632087482110244</v>
      </c>
      <c r="D2">
        <f>'quant data list'!E2/'quant data list'!$B2</f>
        <v>0.44024553350814877</v>
      </c>
      <c r="E2">
        <f>'quant data list'!F2/'quant data list'!$B2</f>
        <v>0.91608204302449503</v>
      </c>
      <c r="F2">
        <f>'quant data list'!G2/'quant data list'!$B2</f>
        <v>33.185596973428787</v>
      </c>
      <c r="G2">
        <f>LOG(F2,2)</f>
        <v>5.0524853218937098</v>
      </c>
      <c r="H2">
        <f>'quant data list'!H2/'quant data list'!$B2</f>
        <v>0.52281121147902598</v>
      </c>
      <c r="I2">
        <f>LOG(H2,2)</f>
        <v>-0.93563801539946367</v>
      </c>
      <c r="J2">
        <f>'quant data list'!I2/'quant data list'!$B2</f>
        <v>1.0460940388411832</v>
      </c>
      <c r="K2">
        <f>'quant data list'!J2/'quant data list'!$B2</f>
        <v>1.5347946539050408E-2</v>
      </c>
      <c r="L2">
        <f>'quant data list'!K2/'quant data list'!$B2</f>
        <v>11.71421526787495</v>
      </c>
      <c r="M2">
        <f>'quant data list'!L2/'quant data list'!$B2</f>
        <v>0.28096362693412508</v>
      </c>
      <c r="N2">
        <f>'quant data list'!M2/'quant data list'!$B2</f>
        <v>0.85339325826459211</v>
      </c>
      <c r="O2">
        <f>'quant data list'!N2/'quant data list'!$B2</f>
        <v>0.21293661164667665</v>
      </c>
      <c r="P2">
        <f>'quant data list'!O2/'quant data list'!$B2</f>
        <v>0.60020781879022012</v>
      </c>
      <c r="Q2">
        <f>'quant data list'!P2/'quant data list'!$B2</f>
        <v>0.28409917035532783</v>
      </c>
      <c r="R2">
        <f>'quant data list'!Q2/'quant data list'!$B2</f>
        <v>0.28601513841864545</v>
      </c>
      <c r="S2">
        <f>'quant data list'!R2/'quant data list'!$B2</f>
        <v>0.38433125709280808</v>
      </c>
      <c r="T2">
        <f>'quant data list'!S2/'quant data list'!$B2</f>
        <v>0.47327904600081372</v>
      </c>
      <c r="U2">
        <f>'quant data list'!T2/'quant data list'!$B2</f>
        <v>0.29442939123508693</v>
      </c>
      <c r="V2">
        <f>'quant data list'!U2/'quant data list'!$B2</f>
        <v>1.9633584208112878E-3</v>
      </c>
      <c r="W2">
        <f>'quant data list'!V2/'quant data list'!$B2</f>
        <v>0.54980588272172493</v>
      </c>
      <c r="X2">
        <f>'quant data list'!W2/'quant data list'!$B2</f>
        <v>0.12402983009724605</v>
      </c>
      <c r="Y2">
        <f>'quant data list'!X2/'quant data list'!$B2</f>
        <v>0.21331578455281408</v>
      </c>
      <c r="Z2">
        <f>'quant data list'!Y2/'quant data list'!$B2</f>
        <v>0.63571716693905223</v>
      </c>
      <c r="AA2">
        <f>'quant data list'!Z2/'quant data list'!$B2</f>
        <v>0.57999474513494453</v>
      </c>
      <c r="AB2">
        <f>'quant data list'!AA2/'quant data list'!$B2</f>
        <v>4.1472981215955231</v>
      </c>
      <c r="AC2">
        <f>LOG(AB2,2)</f>
        <v>2.0521717566937454</v>
      </c>
      <c r="AD2">
        <f>'quant data list'!AB2/'quant data list'!$B2</f>
        <v>0.1708046583169173</v>
      </c>
      <c r="AE2">
        <f>'quant data list'!AC2/'quant data list'!$B2</f>
        <v>0.39237351629472894</v>
      </c>
      <c r="AF2">
        <f>'quant data list'!AD2/'quant data list'!$B2</f>
        <v>4.2848036909371522E-2</v>
      </c>
      <c r="AG2">
        <f>'quant data list'!AE2/'quant data list'!$B2</f>
        <v>0.48311383821052595</v>
      </c>
      <c r="AH2">
        <f>'quant data list'!AF2/'quant data list'!$B2</f>
        <v>0.61762963223515022</v>
      </c>
      <c r="AI2">
        <f>'quant data list'!AG2/'quant data list'!$B2</f>
        <v>0.15982583137454398</v>
      </c>
      <c r="AJ2">
        <f>'quant data list'!AH2/'quant data list'!$B2</f>
        <v>0.18960767359358749</v>
      </c>
      <c r="AK2">
        <f>'quant data list'!AI2/'quant data list'!$B2</f>
        <v>0.38681888750814708</v>
      </c>
      <c r="AL2">
        <f>'quant data list'!AJ2/'quant data list'!$B2</f>
        <v>0.60456972485518301</v>
      </c>
      <c r="AM2">
        <f>'quant data list'!AK2/'quant data list'!$B2</f>
        <v>0.61310197271588041</v>
      </c>
      <c r="AN2">
        <f>'quant data list'!AL2/'quant data list'!$B2</f>
        <v>0.92784766188011725</v>
      </c>
      <c r="AO2">
        <f>'quant data list'!AM2/'quant data list'!$B2</f>
        <v>5.9028005689470545E-2</v>
      </c>
      <c r="AP2">
        <f>'quant data list'!AN2/'quant data list'!$B2</f>
        <v>0.76980345590428423</v>
      </c>
      <c r="AQ2">
        <f>'quant data list'!AO2/'quant data list'!$B2</f>
        <v>0.33876538124106564</v>
      </c>
      <c r="AR2">
        <f>'quant data list'!AP2/'quant data list'!$B2</f>
        <v>0.29628018635708586</v>
      </c>
      <c r="AS2">
        <f>'quant data list'!AQ2/'quant data list'!$B2</f>
        <v>0.22390263466432675</v>
      </c>
      <c r="AT2">
        <f>'quant data list'!AR2/'quant data list'!$B2</f>
        <v>0.60547594938820859</v>
      </c>
      <c r="AU2">
        <f>'quant data list'!AS2/'quant data list'!$B2</f>
        <v>0.23197277471698213</v>
      </c>
      <c r="AV2">
        <f>'quant data list'!AT2/'quant data list'!$B2</f>
        <v>0.76025166912696851</v>
      </c>
      <c r="AW2">
        <f>'quant data list'!AU2/'quant data list'!$B2</f>
        <v>0.44265957811491713</v>
      </c>
      <c r="AX2">
        <f>'quant data list'!AV2/'quant data list'!$B2</f>
        <v>9.4255809973489729E-2</v>
      </c>
      <c r="AY2">
        <f>'quant data list'!AW2/'quant data list'!$B2</f>
        <v>0.63078419145376008</v>
      </c>
    </row>
    <row r="3" spans="1:51" x14ac:dyDescent="0.25">
      <c r="A3" t="str">
        <f>'raw data (CT)'!A3</f>
        <v>0h</v>
      </c>
      <c r="B3">
        <f>'quant data list'!C3/'quant data list'!$B3</f>
        <v>0.26512880229387287</v>
      </c>
      <c r="C3">
        <f>'quant data list'!D3/'quant data list'!$B3</f>
        <v>3.0115539806049441</v>
      </c>
      <c r="D3">
        <f>'quant data list'!E3/'quant data list'!$B3</f>
        <v>0.70603695241700182</v>
      </c>
      <c r="E3">
        <f>'quant data list'!F3/'quant data list'!$B3</f>
        <v>0.94156602685390001</v>
      </c>
      <c r="F3">
        <f>'quant data list'!G3/'quant data list'!$B3</f>
        <v>18.327101802125949</v>
      </c>
      <c r="G3">
        <f t="shared" ref="G3:G41" si="0">LOG(F3,2)</f>
        <v>4.1959067549448665</v>
      </c>
      <c r="H3">
        <f>'quant data list'!H3/'quant data list'!$B3</f>
        <v>0.65079476755472698</v>
      </c>
      <c r="I3">
        <f t="shared" ref="I3:I41" si="1">LOG(H3,2)</f>
        <v>-0.61972544322110357</v>
      </c>
      <c r="J3">
        <f>'quant data list'!I3/'quant data list'!$B3</f>
        <v>0.58593915198324364</v>
      </c>
      <c r="K3">
        <f>'quant data list'!J3/'quant data list'!$B3</f>
        <v>7.2038706350525741E-3</v>
      </c>
      <c r="L3">
        <f>'quant data list'!K3/'quant data list'!$B3</f>
        <v>0.22461119756477119</v>
      </c>
      <c r="M3">
        <f>'quant data list'!L3/'quant data list'!$B3</f>
        <v>2.2489036366322019</v>
      </c>
      <c r="N3">
        <f>'quant data list'!M3/'quant data list'!$B3</f>
        <v>1.020514150186385</v>
      </c>
      <c r="O3">
        <f>'quant data list'!N3/'quant data list'!$B3</f>
        <v>0.49682461770670577</v>
      </c>
      <c r="P3">
        <f>'quant data list'!O3/'quant data list'!$B3</f>
        <v>0.81583354388676244</v>
      </c>
      <c r="Q3">
        <f>'quant data list'!P3/'quant data list'!$B3</f>
        <v>4.3078614289125108</v>
      </c>
      <c r="R3">
        <f>'quant data list'!Q3/'quant data list'!$B3</f>
        <v>0.53523893585578586</v>
      </c>
      <c r="S3">
        <f>'quant data list'!R3/'quant data list'!$B3</f>
        <v>1.3007319197855449</v>
      </c>
      <c r="T3">
        <f>'quant data list'!S3/'quant data list'!$B3</f>
        <v>1.6108825261722399</v>
      </c>
      <c r="U3">
        <f>'quant data list'!T3/'quant data list'!$B3</f>
        <v>0.22125629394872728</v>
      </c>
      <c r="V3">
        <f>'quant data list'!U3/'quant data list'!$B3</f>
        <v>9.2154217750101196E-4</v>
      </c>
      <c r="W3">
        <f>'quant data list'!V3/'quant data list'!$B3</f>
        <v>1.0807756267924922</v>
      </c>
      <c r="X3">
        <f>'quant data list'!W3/'quant data list'!$B3</f>
        <v>0.33575348654074216</v>
      </c>
      <c r="Y3">
        <f>'quant data list'!X3/'quant data list'!$B3</f>
        <v>0.43852924567704815</v>
      </c>
      <c r="Z3">
        <f>'quant data list'!Y3/'quant data list'!$B3</f>
        <v>1.6211419932766513</v>
      </c>
      <c r="AA3">
        <f>'quant data list'!Z3/'quant data list'!$B3</f>
        <v>0.81853710851975225</v>
      </c>
      <c r="AB3">
        <f>'quant data list'!AA3/'quant data list'!$B3</f>
        <v>181.38727808870183</v>
      </c>
      <c r="AC3">
        <f t="shared" ref="AC3:AC41" si="2">LOG(AB3,2)</f>
        <v>7.5029294632709034</v>
      </c>
      <c r="AD3">
        <f>'quant data list'!AB3/'quant data list'!$B3</f>
        <v>0.11616274639028494</v>
      </c>
      <c r="AE3">
        <f>'quant data list'!AC3/'quant data list'!$B3</f>
        <v>0.26905785082690625</v>
      </c>
      <c r="AF3">
        <f>'quant data list'!AD3/'quant data list'!$B3</f>
        <v>0.10945269608731537</v>
      </c>
      <c r="AG3">
        <f>'quant data list'!AE3/'quant data list'!$B3</f>
        <v>0.6291746898918924</v>
      </c>
      <c r="AH3">
        <f>'quant data list'!AF3/'quant data list'!$B3</f>
        <v>0.90925541150700762</v>
      </c>
      <c r="AI3">
        <f>'quant data list'!AG3/'quant data list'!$B3</f>
        <v>2.1567829166623782</v>
      </c>
      <c r="AJ3">
        <f>'quant data list'!AH3/'quant data list'!$B3</f>
        <v>0.40613227648529843</v>
      </c>
      <c r="AK3">
        <f>'quant data list'!AI3/'quant data list'!$B3</f>
        <v>1.4914812580398917</v>
      </c>
      <c r="AL3">
        <f>'quant data list'!AJ3/'quant data list'!$B3</f>
        <v>1.2971741524997689</v>
      </c>
      <c r="AM3">
        <f>'quant data list'!AK3/'quant data list'!$B3</f>
        <v>3.1212844235383193</v>
      </c>
      <c r="AN3">
        <f>'quant data list'!AL3/'quant data list'!$B3</f>
        <v>0.90589010358061495</v>
      </c>
      <c r="AO3">
        <f>'quant data list'!AM3/'quant data list'!$B3</f>
        <v>9.0017975722688839E-2</v>
      </c>
      <c r="AP3">
        <f>'quant data list'!AN3/'quant data list'!$B3</f>
        <v>1.1988159860183936</v>
      </c>
      <c r="AQ3">
        <f>'quant data list'!AO3/'quant data list'!$B3</f>
        <v>1.1270531891672333</v>
      </c>
      <c r="AR3">
        <f>'quant data list'!AP3/'quant data list'!$B3</f>
        <v>0.57457442615133325</v>
      </c>
      <c r="AS3">
        <f>'quant data list'!AQ3/'quant data list'!$B3</f>
        <v>0.47578769768744028</v>
      </c>
      <c r="AT3">
        <f>'quant data list'!AR3/'quant data list'!$B3</f>
        <v>0.6047936129171293</v>
      </c>
      <c r="AU3">
        <f>'quant data list'!AS3/'quant data list'!$B3</f>
        <v>2.814020037559235</v>
      </c>
      <c r="AV3">
        <f>'quant data list'!AT3/'quant data list'!$B3</f>
        <v>1.7309045500477864</v>
      </c>
      <c r="AW3">
        <f>'quant data list'!AU3/'quant data list'!$B3</f>
        <v>2.6528712383794484</v>
      </c>
      <c r="AX3">
        <f>'quant data list'!AV3/'quant data list'!$B3</f>
        <v>0.44197520125100309</v>
      </c>
      <c r="AY3">
        <f>'quant data list'!AW3/'quant data list'!$B3</f>
        <v>0.80696208274685033</v>
      </c>
    </row>
    <row r="4" spans="1:51" x14ac:dyDescent="0.25">
      <c r="A4" t="str">
        <f>'raw data (CT)'!A4</f>
        <v>0h</v>
      </c>
      <c r="B4">
        <f>'quant data list'!C4/'quant data list'!$B4</f>
        <v>0.10548200612759223</v>
      </c>
      <c r="C4">
        <f>'quant data list'!D4/'quant data list'!$B4</f>
        <v>5.4067075802737022E-2</v>
      </c>
      <c r="D4">
        <f>'quant data list'!E4/'quant data list'!$B4</f>
        <v>0.46982186605689619</v>
      </c>
      <c r="E4">
        <f>'quant data list'!F4/'quant data list'!$B4</f>
        <v>0.71846713553925301</v>
      </c>
      <c r="F4">
        <f>'quant data list'!G4/'quant data list'!$B4</f>
        <v>101.908293094763</v>
      </c>
      <c r="G4">
        <f t="shared" si="0"/>
        <v>6.6711276497166772</v>
      </c>
      <c r="H4">
        <f>'quant data list'!H4/'quant data list'!$B4</f>
        <v>0.38909949570303998</v>
      </c>
      <c r="I4">
        <f t="shared" si="1"/>
        <v>-1.3617889843971922</v>
      </c>
      <c r="J4">
        <f>'quant data list'!I4/'quant data list'!$B4</f>
        <v>0.24403873955225169</v>
      </c>
      <c r="K4">
        <f>'quant data list'!J4/'quant data list'!$B4</f>
        <v>2.8169179093962757E-2</v>
      </c>
      <c r="L4">
        <f>'quant data list'!K4/'quant data list'!$B4</f>
        <v>5.7896756458477271E-2</v>
      </c>
      <c r="M4">
        <f>'quant data list'!L4/'quant data list'!$B4</f>
        <v>1.5320098422729973E-2</v>
      </c>
      <c r="N4">
        <f>'quant data list'!M4/'quant data list'!$B4</f>
        <v>0.77160210196051582</v>
      </c>
      <c r="O4">
        <f>'quant data list'!N4/'quant data list'!$B4</f>
        <v>9.4236558199148349E-2</v>
      </c>
      <c r="P4">
        <f>'quant data list'!O4/'quant data list'!$B4</f>
        <v>0.59024674380899689</v>
      </c>
      <c r="Q4">
        <f>'quant data list'!P4/'quant data list'!$B4</f>
        <v>0.66555573942476021</v>
      </c>
      <c r="R4">
        <f>'quant data list'!Q4/'quant data list'!$B4</f>
        <v>0.21628611831395919</v>
      </c>
      <c r="S4">
        <f>'quant data list'!R4/'quant data list'!$B4</f>
        <v>0.2929085085090562</v>
      </c>
      <c r="T4">
        <f>'quant data list'!S4/'quant data list'!$B4</f>
        <v>0.26046419184310227</v>
      </c>
      <c r="U4">
        <f>'quant data list'!T4/'quant data list'!$B4</f>
        <v>9.6518359185943731E-2</v>
      </c>
      <c r="V4">
        <f>'quant data list'!U4/'quant data list'!$B4</f>
        <v>3.6034915055740686E-3</v>
      </c>
      <c r="W4">
        <f>'quant data list'!V4/'quant data list'!$B4</f>
        <v>0.82890560301810701</v>
      </c>
      <c r="X4">
        <f>'quant data list'!W4/'quant data list'!$B4</f>
        <v>3.7845149521488021E-2</v>
      </c>
      <c r="Y4">
        <f>'quant data list'!X4/'quant data list'!$B4</f>
        <v>4.4756231269567646E-2</v>
      </c>
      <c r="Z4">
        <f>'quant data list'!Y4/'quant data list'!$B4</f>
        <v>0.49191039248265134</v>
      </c>
      <c r="AA4">
        <f>'quant data list'!Z4/'quant data list'!$B4</f>
        <v>0.39932383592582149</v>
      </c>
      <c r="AB4">
        <f>'quant data list'!AA4/'quant data list'!$B4</f>
        <v>29.603052201581498</v>
      </c>
      <c r="AC4">
        <f t="shared" si="2"/>
        <v>4.8876740264535172</v>
      </c>
      <c r="AD4">
        <f>'quant data list'!AB4/'quant data list'!$B4</f>
        <v>6.1582194419212193E-2</v>
      </c>
      <c r="AE4">
        <f>'quant data list'!AC4/'quant data list'!$B4</f>
        <v>5.8860820611398683E-2</v>
      </c>
      <c r="AF4">
        <f>'quant data list'!AD4/'quant data list'!$B4</f>
        <v>2.4146633365782648E-2</v>
      </c>
      <c r="AG4">
        <f>'quant data list'!AE4/'quant data list'!$B4</f>
        <v>0.15742811064093065</v>
      </c>
      <c r="AH4">
        <f>'quant data list'!AF4/'quant data list'!$B4</f>
        <v>0.55205064291185213</v>
      </c>
      <c r="AI4">
        <f>'quant data list'!AG4/'quant data list'!$B4</f>
        <v>0.27525120414382565</v>
      </c>
      <c r="AJ4">
        <f>'quant data list'!AH4/'quant data list'!$B4</f>
        <v>9.8070357014539561E-2</v>
      </c>
      <c r="AK4">
        <f>'quant data list'!AI4/'quant data list'!$B4</f>
        <v>0.44792310819615</v>
      </c>
      <c r="AL4">
        <f>'quant data list'!AJ4/'quant data list'!$B4</f>
        <v>0.55932595504126847</v>
      </c>
      <c r="AM4">
        <f>'quant data list'!AK4/'quant data list'!$B4</f>
        <v>2.4758477352687915E-2</v>
      </c>
      <c r="AN4">
        <f>'quant data list'!AL4/'quant data list'!$B4</f>
        <v>0.80302258023069373</v>
      </c>
      <c r="AO4">
        <f>'quant data list'!AM4/'quant data list'!$B4</f>
        <v>1.3516437739237917E-2</v>
      </c>
      <c r="AP4">
        <f>'quant data list'!AN4/'quant data list'!$B4</f>
        <v>0.67835009327628371</v>
      </c>
      <c r="AQ4">
        <f>'quant data list'!AO4/'quant data list'!$B4</f>
        <v>0.40410962562256741</v>
      </c>
      <c r="AR4">
        <f>'quant data list'!AP4/'quant data list'!$B4</f>
        <v>9.6831820652802381E-2</v>
      </c>
      <c r="AS4">
        <f>'quant data list'!AQ4/'quant data list'!$B4</f>
        <v>0.10942124095808639</v>
      </c>
      <c r="AT4">
        <f>'quant data list'!AR4/'quant data list'!$B4</f>
        <v>0.7386116656936943</v>
      </c>
      <c r="AU4">
        <f>'quant data list'!AS4/'quant data list'!$B4</f>
        <v>0.35921242906055367</v>
      </c>
      <c r="AV4">
        <f>'quant data list'!AT4/'quant data list'!$B4</f>
        <v>0.87685088420386581</v>
      </c>
      <c r="AW4">
        <f>'quant data list'!AU4/'quant data list'!$B4</f>
        <v>0.76377440630517734</v>
      </c>
      <c r="AX4">
        <f>'quant data list'!AV4/'quant data list'!$B4</f>
        <v>0.12659165036703013</v>
      </c>
      <c r="AY4">
        <f>'quant data list'!AW4/'quant data list'!$B4</f>
        <v>0.55707575590519776</v>
      </c>
    </row>
    <row r="5" spans="1:51" x14ac:dyDescent="0.25">
      <c r="A5" t="str">
        <f>'raw data (CT)'!A5</f>
        <v>0h</v>
      </c>
      <c r="B5">
        <f>'quant data list'!C5/'quant data list'!$B5</f>
        <v>4.5055736311624621E-2</v>
      </c>
      <c r="C5">
        <f>'quant data list'!D5/'quant data list'!$B5</f>
        <v>0.2495428273942156</v>
      </c>
      <c r="D5">
        <f>'quant data list'!E5/'quant data list'!$B5</f>
        <v>0.38176573505752059</v>
      </c>
      <c r="E5">
        <f>'quant data list'!F5/'quant data list'!$B5</f>
        <v>0.63996142613752915</v>
      </c>
      <c r="F5">
        <f>'quant data list'!G5/'quant data list'!$B5</f>
        <v>122.15893572716858</v>
      </c>
      <c r="G5">
        <f t="shared" si="0"/>
        <v>6.9326155880320766</v>
      </c>
      <c r="H5">
        <f>'quant data list'!H5/'quant data list'!$B5</f>
        <v>0.39815770611415285</v>
      </c>
      <c r="I5">
        <f t="shared" si="1"/>
        <v>-1.3285881144617944</v>
      </c>
      <c r="J5">
        <f>'quant data list'!I5/'quant data list'!$B5</f>
        <v>0.20198248187194923</v>
      </c>
      <c r="K5">
        <f>'quant data list'!J5/'quant data list'!$B5</f>
        <v>1.5857384780731013E-2</v>
      </c>
      <c r="L5">
        <f>'quant data list'!K5/'quant data list'!$B5</f>
        <v>8.1907137870368997E-3</v>
      </c>
      <c r="M5">
        <f>'quant data list'!L5/'quant data list'!$B5</f>
        <v>0.24116384124882737</v>
      </c>
      <c r="N5">
        <f>'quant data list'!M5/'quant data list'!$B5</f>
        <v>0.57837109333121361</v>
      </c>
      <c r="O5">
        <f>'quant data list'!N5/'quant data list'!$B5</f>
        <v>0.19301374412571951</v>
      </c>
      <c r="P5">
        <f>'quant data list'!O5/'quant data list'!$B5</f>
        <v>0.59981454815987656</v>
      </c>
      <c r="Q5">
        <f>'quant data list'!P5/'quant data list'!$B5</f>
        <v>0.36087509774233312</v>
      </c>
      <c r="R5">
        <f>'quant data list'!Q5/'quant data list'!$B5</f>
        <v>0.17639522394507934</v>
      </c>
      <c r="S5">
        <f>'quant data list'!R5/'quant data list'!$B5</f>
        <v>0.3125091685293957</v>
      </c>
      <c r="T5">
        <f>'quant data list'!S5/'quant data list'!$B5</f>
        <v>0.36652622711846394</v>
      </c>
      <c r="U5">
        <f>'quant data list'!T5/'quant data list'!$B5</f>
        <v>0.11405583877751108</v>
      </c>
      <c r="V5">
        <f>'quant data list'!U5/'quant data list'!$B5</f>
        <v>2.0285273904283013E-3</v>
      </c>
      <c r="W5">
        <f>'quant data list'!V5/'quant data list'!$B5</f>
        <v>0.64304878893013506</v>
      </c>
      <c r="X5">
        <f>'quant data list'!W5/'quant data list'!$B5</f>
        <v>6.9515889790266849E-2</v>
      </c>
      <c r="Y5">
        <f>'quant data list'!X5/'quant data list'!$B5</f>
        <v>9.5634265088667472E-2</v>
      </c>
      <c r="Z5">
        <f>'quant data list'!Y5/'quant data list'!$B5</f>
        <v>0.19263489456579938</v>
      </c>
      <c r="AA5">
        <f>'quant data list'!Z5/'quant data list'!$B5</f>
        <v>0.46723992637579004</v>
      </c>
      <c r="AB5">
        <f>'quant data list'!AA5/'quant data list'!$B5</f>
        <v>14.641013174852651</v>
      </c>
      <c r="AC5">
        <f t="shared" si="2"/>
        <v>3.8719434881103134</v>
      </c>
      <c r="AD5">
        <f>'quant data list'!AB5/'quant data list'!$B5</f>
        <v>9.5432014279029073E-2</v>
      </c>
      <c r="AE5">
        <f>'quant data list'!AC5/'quant data list'!$B5</f>
        <v>0.17231532093745827</v>
      </c>
      <c r="AF5">
        <f>'quant data list'!AD5/'quant data list'!$B5</f>
        <v>5.7173326781104823E-2</v>
      </c>
      <c r="AG5">
        <f>'quant data list'!AE5/'quant data list'!$B5</f>
        <v>0.16854022017779716</v>
      </c>
      <c r="AH5">
        <f>'quant data list'!AF5/'quant data list'!$B5</f>
        <v>0.52142818980091465</v>
      </c>
      <c r="AI5">
        <f>'quant data list'!AG5/'quant data list'!$B5</f>
        <v>0.1854556120040832</v>
      </c>
      <c r="AJ5">
        <f>'quant data list'!AH5/'quant data list'!$B5</f>
        <v>0.12812382017885296</v>
      </c>
      <c r="AK5">
        <f>'quant data list'!AI5/'quant data list'!$B5</f>
        <v>0.3070584247934503</v>
      </c>
      <c r="AL5">
        <f>'quant data list'!AJ5/'quant data list'!$B5</f>
        <v>0.45991378520557952</v>
      </c>
      <c r="AM5">
        <f>'quant data list'!AK5/'quant data list'!$B5</f>
        <v>0.31101990167709404</v>
      </c>
      <c r="AN5">
        <f>'quant data list'!AL5/'quant data list'!$B5</f>
        <v>0.71863436052684582</v>
      </c>
      <c r="AO5">
        <f>'quant data list'!AM5/'quant data list'!$B5</f>
        <v>1.6148141034009762E-2</v>
      </c>
      <c r="AP5">
        <f>'quant data list'!AN5/'quant data list'!$B5</f>
        <v>0.93708911367798176</v>
      </c>
      <c r="AQ5">
        <f>'quant data list'!AO5/'quant data list'!$B5</f>
        <v>0.34807912557152976</v>
      </c>
      <c r="AR5">
        <f>'quant data list'!AP5/'quant data list'!$B5</f>
        <v>0.10947825915844454</v>
      </c>
      <c r="AS5">
        <f>'quant data list'!AQ5/'quant data list'!$B5</f>
        <v>7.6678682591979713E-2</v>
      </c>
      <c r="AT5">
        <f>'quant data list'!AR5/'quant data list'!$B5</f>
        <v>0.42161356667641414</v>
      </c>
      <c r="AU5">
        <f>'quant data list'!AS5/'quant data list'!$B5</f>
        <v>0.37744671558296927</v>
      </c>
      <c r="AV5">
        <f>'quant data list'!AT5/'quant data list'!$B5</f>
        <v>1.1429867045927633</v>
      </c>
      <c r="AW5">
        <f>'quant data list'!AU5/'quant data list'!$B5</f>
        <v>0.6497891012373892</v>
      </c>
      <c r="AX5">
        <f>'quant data list'!AV5/'quant data list'!$B5</f>
        <v>3.6577243294544488E-2</v>
      </c>
      <c r="AY5">
        <f>'quant data list'!AW5/'quant data list'!$B5</f>
        <v>0.5349927011956559</v>
      </c>
    </row>
    <row r="6" spans="1:51" x14ac:dyDescent="0.25">
      <c r="A6" t="str">
        <f>'raw data (CT)'!A6</f>
        <v>0h</v>
      </c>
      <c r="B6">
        <f>'quant data list'!C6/'quant data list'!$B6</f>
        <v>4.6607483978330727E-2</v>
      </c>
      <c r="C6">
        <f>'quant data list'!D6/'quant data list'!$B6</f>
        <v>2.6927746785301054</v>
      </c>
      <c r="D6">
        <f>'quant data list'!E6/'quant data list'!$B6</f>
        <v>0.40995337619670408</v>
      </c>
      <c r="E6">
        <f>'quant data list'!F6/'quant data list'!$B6</f>
        <v>0.72114550992421456</v>
      </c>
      <c r="F6">
        <f>'quant data list'!G6/'quant data list'!$B6</f>
        <v>59.617451806614454</v>
      </c>
      <c r="G6">
        <f t="shared" si="0"/>
        <v>5.8976628072757249</v>
      </c>
      <c r="H6">
        <f>'quant data list'!H6/'quant data list'!$B6</f>
        <v>0.46222560429565618</v>
      </c>
      <c r="I6">
        <f t="shared" si="1"/>
        <v>-1.1133309169354444</v>
      </c>
      <c r="J6">
        <f>'quant data list'!I6/'quant data list'!$B6</f>
        <v>0.37027409438087333</v>
      </c>
      <c r="K6">
        <f>'quant data list'!J6/'quant data list'!$B6</f>
        <v>1.5484571699485979E-2</v>
      </c>
      <c r="L6">
        <f>'quant data list'!K6/'quant data list'!$B6</f>
        <v>1.797721753404059E-2</v>
      </c>
      <c r="M6">
        <f>'quant data list'!L6/'quant data list'!$B6</f>
        <v>1.7958467109887088</v>
      </c>
      <c r="N6">
        <f>'quant data list'!M6/'quant data list'!$B6</f>
        <v>0.48883687789078406</v>
      </c>
      <c r="O6">
        <f>'quant data list'!N6/'quant data list'!$B6</f>
        <v>0.183460107042134</v>
      </c>
      <c r="P6">
        <f>'quant data list'!O6/'quant data list'!$B6</f>
        <v>0.54893988097230184</v>
      </c>
      <c r="Q6">
        <f>'quant data list'!P6/'quant data list'!$B6</f>
        <v>0.2014463329410707</v>
      </c>
      <c r="R6">
        <f>'quant data list'!Q6/'quant data list'!$B6</f>
        <v>8.8563145925819764E-2</v>
      </c>
      <c r="S6">
        <f>'quant data list'!R6/'quant data list'!$B6</f>
        <v>0.2900391620781016</v>
      </c>
      <c r="T6">
        <f>'quant data list'!S6/'quant data list'!$B6</f>
        <v>1.2657987461501188</v>
      </c>
      <c r="U6">
        <f>'quant data list'!T6/'quant data list'!$B6</f>
        <v>0.10077418874466779</v>
      </c>
      <c r="V6">
        <f>'quant data list'!U6/'quant data list'!$B6</f>
        <v>1.9808359484110465E-3</v>
      </c>
      <c r="W6">
        <f>'quant data list'!V6/'quant data list'!$B6</f>
        <v>0.59938257770108672</v>
      </c>
      <c r="X6">
        <f>'quant data list'!W6/'quant data list'!$B6</f>
        <v>2.292379708285313E-2</v>
      </c>
      <c r="Y6">
        <f>'quant data list'!X6/'quant data list'!$B6</f>
        <v>0.10908146000076789</v>
      </c>
      <c r="Z6">
        <f>'quant data list'!Y6/'quant data list'!$B6</f>
        <v>0.41225719243230247</v>
      </c>
      <c r="AA6">
        <f>'quant data list'!Z6/'quant data list'!$B6</f>
        <v>0.47214822271746892</v>
      </c>
      <c r="AB6">
        <f>'quant data list'!AA6/'quant data list'!$B6</f>
        <v>4.3829600316662223</v>
      </c>
      <c r="AC6">
        <f t="shared" si="2"/>
        <v>2.1319055229465635</v>
      </c>
      <c r="AD6">
        <f>'quant data list'!AB6/'quant data list'!$B6</f>
        <v>9.2599816547053973E-2</v>
      </c>
      <c r="AE6">
        <f>'quant data list'!AC6/'quant data list'!$B6</f>
        <v>0.24004486379157189</v>
      </c>
      <c r="AF6">
        <f>'quant data list'!AD6/'quant data list'!$B6</f>
        <v>0.46446246184423856</v>
      </c>
      <c r="AG6">
        <f>'quant data list'!AE6/'quant data list'!$B6</f>
        <v>0.25871123249728495</v>
      </c>
      <c r="AH6">
        <f>'quant data list'!AF6/'quant data list'!$B6</f>
        <v>0.48677392790194246</v>
      </c>
      <c r="AI6">
        <f>'quant data list'!AG6/'quant data list'!$B6</f>
        <v>0.14759586523737533</v>
      </c>
      <c r="AJ6">
        <f>'quant data list'!AH6/'quant data list'!$B6</f>
        <v>0.21447613434707441</v>
      </c>
      <c r="AK6">
        <f>'quant data list'!AI6/'quant data list'!$B6</f>
        <v>0.4971187684168546</v>
      </c>
      <c r="AL6">
        <f>'quant data list'!AJ6/'quant data list'!$B6</f>
        <v>0.46301412383404167</v>
      </c>
      <c r="AM6">
        <f>'quant data list'!AK6/'quant data list'!$B6</f>
        <v>3.2976866143834207</v>
      </c>
      <c r="AN6">
        <f>'quant data list'!AL6/'quant data list'!$B6</f>
        <v>0.71308032687304301</v>
      </c>
      <c r="AO6">
        <f>'quant data list'!AM6/'quant data list'!$B6</f>
        <v>4.0709631466154424E-2</v>
      </c>
      <c r="AP6">
        <f>'quant data list'!AN6/'quant data list'!$B6</f>
        <v>0.65828520948580382</v>
      </c>
      <c r="AQ6">
        <f>'quant data list'!AO6/'quant data list'!$B6</f>
        <v>0.46178379126276425</v>
      </c>
      <c r="AR6">
        <f>'quant data list'!AP6/'quant data list'!$B6</f>
        <v>0.23129821108647536</v>
      </c>
      <c r="AS6">
        <f>'quant data list'!AQ6/'quant data list'!$B6</f>
        <v>0.13861459561624309</v>
      </c>
      <c r="AT6">
        <f>'quant data list'!AR6/'quant data list'!$B6</f>
        <v>0.46027855041153926</v>
      </c>
      <c r="AU6">
        <f>'quant data list'!AS6/'quant data list'!$B6</f>
        <v>0.27099755439576512</v>
      </c>
      <c r="AV6">
        <f>'quant data list'!AT6/'quant data list'!$B6</f>
        <v>1.1540862461774624</v>
      </c>
      <c r="AW6">
        <f>'quant data list'!AU6/'quant data list'!$B6</f>
        <v>4.6376998064861334E-2</v>
      </c>
      <c r="AX6">
        <f>'quant data list'!AV6/'quant data list'!$B6</f>
        <v>8.688532613923973E-2</v>
      </c>
      <c r="AY6">
        <f>'quant data list'!AW6/'quant data list'!$B6</f>
        <v>0.57213155524367809</v>
      </c>
    </row>
    <row r="7" spans="1:51" x14ac:dyDescent="0.25">
      <c r="A7" t="str">
        <f>'raw data (CT)'!A7</f>
        <v>6h</v>
      </c>
      <c r="B7">
        <f>'quant data list'!C7/'quant data list'!$B7</f>
        <v>0.10322938261254377</v>
      </c>
      <c r="C7">
        <f>'quant data list'!D7/'quant data list'!$B7</f>
        <v>1.8188918702441297</v>
      </c>
      <c r="D7">
        <f>'quant data list'!E7/'quant data list'!$B7</f>
        <v>0.44560457298453021</v>
      </c>
      <c r="E7">
        <f>'quant data list'!F7/'quant data list'!$B7</f>
        <v>0.49602505447257478</v>
      </c>
      <c r="F7">
        <f>'quant data list'!G7/'quant data list'!$B7</f>
        <v>4.1158496033712397E-3</v>
      </c>
      <c r="G7">
        <f t="shared" si="0"/>
        <v>-7.9245940187651636</v>
      </c>
      <c r="H7">
        <f>'quant data list'!H7/'quant data list'!$B7</f>
        <v>0.96244436077560169</v>
      </c>
      <c r="I7">
        <f t="shared" si="1"/>
        <v>-5.5224954455633642E-2</v>
      </c>
      <c r="J7">
        <f>'quant data list'!I7/'quant data list'!$B7</f>
        <v>0.28068371040059947</v>
      </c>
      <c r="K7">
        <f>'quant data list'!J7/'quant data list'!$B7</f>
        <v>1.3887820949004457E-2</v>
      </c>
      <c r="L7">
        <f>'quant data list'!K7/'quant data list'!$B7</f>
        <v>3.3541316232637473E-2</v>
      </c>
      <c r="M7">
        <f>'quant data list'!L7/'quant data list'!$B7</f>
        <v>1.258558810014669</v>
      </c>
      <c r="N7">
        <f>'quant data list'!M7/'quant data list'!$B7</f>
        <v>0.70511583471849315</v>
      </c>
      <c r="O7">
        <f>'quant data list'!N7/'quant data list'!$B7</f>
        <v>0.66395222543935351</v>
      </c>
      <c r="P7">
        <f>'quant data list'!O7/'quant data list'!$B7</f>
        <v>0.52598394793072611</v>
      </c>
      <c r="Q7">
        <f>'quant data list'!P7/'quant data list'!$B7</f>
        <v>0.20098529436889845</v>
      </c>
      <c r="R7">
        <f>'quant data list'!Q7/'quant data list'!$B7</f>
        <v>0.21918556168040923</v>
      </c>
      <c r="S7">
        <f>'quant data list'!R7/'quant data list'!$B7</f>
        <v>0.29020587790355035</v>
      </c>
      <c r="T7">
        <f>'quant data list'!S7/'quant data list'!$B7</f>
        <v>1.0002712533977616</v>
      </c>
      <c r="U7">
        <f>'quant data list'!T7/'quant data list'!$B7</f>
        <v>0.13594000720670463</v>
      </c>
      <c r="V7">
        <f>'quant data list'!U7/'quant data list'!$B7</f>
        <v>1.776574484252428E-3</v>
      </c>
      <c r="W7">
        <f>'quant data list'!V7/'quant data list'!$B7</f>
        <v>0.56089742859982261</v>
      </c>
      <c r="X7">
        <f>'quant data list'!W7/'quant data list'!$B7</f>
        <v>0.14240717158839278</v>
      </c>
      <c r="Y7">
        <f>'quant data list'!X7/'quant data list'!$B7</f>
        <v>0.14959526317054145</v>
      </c>
      <c r="Z7">
        <f>'quant data list'!Y7/'quant data list'!$B7</f>
        <v>0.22407470759497419</v>
      </c>
      <c r="AA7">
        <f>'quant data list'!Z7/'quant data list'!$B7</f>
        <v>0.49939713011862408</v>
      </c>
      <c r="AB7">
        <f>'quant data list'!AA7/'quant data list'!$B7</f>
        <v>8.2339553406024599</v>
      </c>
      <c r="AC7">
        <f t="shared" si="2"/>
        <v>3.0415856237786763</v>
      </c>
      <c r="AD7">
        <f>'quant data list'!AB7/'quant data list'!$B7</f>
        <v>0.20872993572848847</v>
      </c>
      <c r="AE7">
        <f>'quant data list'!AC7/'quant data list'!$B7</f>
        <v>0.22991357931283998</v>
      </c>
      <c r="AF7">
        <f>'quant data list'!AD7/'quant data list'!$B7</f>
        <v>1.089156759491668</v>
      </c>
      <c r="AG7">
        <f>'quant data list'!AE7/'quant data list'!$B7</f>
        <v>0.18951979256537688</v>
      </c>
      <c r="AH7">
        <f>'quant data list'!AF7/'quant data list'!$B7</f>
        <v>0.41616635333066532</v>
      </c>
      <c r="AI7">
        <f>'quant data list'!AG7/'quant data list'!$B7</f>
        <v>0.1852284630517114</v>
      </c>
      <c r="AJ7">
        <f>'quant data list'!AH7/'quant data list'!$B7</f>
        <v>0.17466497108729301</v>
      </c>
      <c r="AK7">
        <f>'quant data list'!AI7/'quant data list'!$B7</f>
        <v>0.67309034972171167</v>
      </c>
      <c r="AL7">
        <f>'quant data list'!AJ7/'quant data list'!$B7</f>
        <v>0.80897272997603475</v>
      </c>
      <c r="AM7">
        <f>'quant data list'!AK7/'quant data list'!$B7</f>
        <v>2.6754121136850793</v>
      </c>
      <c r="AN7">
        <f>'quant data list'!AL7/'quant data list'!$B7</f>
        <v>0.74155384990413875</v>
      </c>
      <c r="AO7">
        <f>'quant data list'!AM7/'quant data list'!$B7</f>
        <v>0.17873664976607509</v>
      </c>
      <c r="AP7">
        <f>'quant data list'!AN7/'quant data list'!$B7</f>
        <v>0.95989373163122216</v>
      </c>
      <c r="AQ7">
        <f>'quant data list'!AO7/'quant data list'!$B7</f>
        <v>0.45501498759224412</v>
      </c>
      <c r="AR7">
        <f>'quant data list'!AP7/'quant data list'!$B7</f>
        <v>0.21466180651128786</v>
      </c>
      <c r="AS7">
        <f>'quant data list'!AQ7/'quant data list'!$B7</f>
        <v>0.20061330026795476</v>
      </c>
      <c r="AT7">
        <f>'quant data list'!AR7/'quant data list'!$B7</f>
        <v>0.69388410917821131</v>
      </c>
      <c r="AU7">
        <f>'quant data list'!AS7/'quant data list'!$B7</f>
        <v>0.31020764716813848</v>
      </c>
      <c r="AV7">
        <f>'quant data list'!AT7/'quant data list'!$B7</f>
        <v>1.9365552191427002</v>
      </c>
      <c r="AW7">
        <f>'quant data list'!AU7/'quant data list'!$B7</f>
        <v>0.10962339126557405</v>
      </c>
      <c r="AX7">
        <f>'quant data list'!AV7/'quant data list'!$B7</f>
        <v>4.4965326625410952E-2</v>
      </c>
      <c r="AY7">
        <f>'quant data list'!AW7/'quant data list'!$B7</f>
        <v>0.97342053656415461</v>
      </c>
    </row>
    <row r="8" spans="1:51" x14ac:dyDescent="0.25">
      <c r="A8" t="str">
        <f>'raw data (CT)'!A8</f>
        <v>6h</v>
      </c>
      <c r="B8">
        <f>'quant data list'!C8/'quant data list'!$B8</f>
        <v>0.17321197356568255</v>
      </c>
      <c r="C8">
        <f>'quant data list'!D8/'quant data list'!$B8</f>
        <v>0.52566927517743856</v>
      </c>
      <c r="D8">
        <f>'quant data list'!E8/'quant data list'!$B8</f>
        <v>0.4869218180322073</v>
      </c>
      <c r="E8">
        <f>'quant data list'!F8/'quant data list'!$B8</f>
        <v>0.41732351061874184</v>
      </c>
      <c r="F8">
        <f>'quant data list'!G8/'quant data list'!$B8</f>
        <v>3.8514969495886432E-3</v>
      </c>
      <c r="G8">
        <f t="shared" si="0"/>
        <v>-8.0203650019706725</v>
      </c>
      <c r="H8">
        <f>'quant data list'!H8/'quant data list'!$B8</f>
        <v>1.0383995774496317</v>
      </c>
      <c r="I8">
        <f t="shared" si="1"/>
        <v>5.4361701381656725E-2</v>
      </c>
      <c r="J8">
        <f>'quant data list'!I8/'quant data list'!$B8</f>
        <v>0.27066234009427659</v>
      </c>
      <c r="K8">
        <f>'quant data list'!J8/'quant data list'!$B8</f>
        <v>1.2995834439069844E-2</v>
      </c>
      <c r="L8">
        <f>'quant data list'!K8/'quant data list'!$B8</f>
        <v>3.379084606996742E-2</v>
      </c>
      <c r="M8">
        <f>'quant data list'!L8/'quant data list'!$B8</f>
        <v>0.30513273310259542</v>
      </c>
      <c r="N8">
        <f>'quant data list'!M8/'quant data list'!$B8</f>
        <v>0.67628847231309441</v>
      </c>
      <c r="O8">
        <f>'quant data list'!N8/'quant data list'!$B8</f>
        <v>1.0202414502863717</v>
      </c>
      <c r="P8">
        <f>'quant data list'!O8/'quant data list'!$B8</f>
        <v>0.42705876975781731</v>
      </c>
      <c r="Q8">
        <f>'quant data list'!P8/'quant data list'!$B8</f>
        <v>0.24280223661413458</v>
      </c>
      <c r="R8">
        <f>'quant data list'!Q8/'quant data list'!$B8</f>
        <v>0.44500830123919793</v>
      </c>
      <c r="S8">
        <f>'quant data list'!R8/'quant data list'!$B8</f>
        <v>0.22578350604038308</v>
      </c>
      <c r="T8">
        <f>'quant data list'!S8/'quant data list'!$B8</f>
        <v>0.25534223491601776</v>
      </c>
      <c r="U8">
        <f>'quant data list'!T8/'quant data list'!$B8</f>
        <v>0.32234516166574428</v>
      </c>
      <c r="V8">
        <f>'quant data list'!U8/'quant data list'!$B8</f>
        <v>1.662468716352187E-3</v>
      </c>
      <c r="W8">
        <f>'quant data list'!V8/'quant data list'!$B8</f>
        <v>0.40407734305233883</v>
      </c>
      <c r="X8">
        <f>'quant data list'!W8/'quant data list'!$B8</f>
        <v>0.17204099995118349</v>
      </c>
      <c r="Y8">
        <f>'quant data list'!X8/'quant data list'!$B8</f>
        <v>0.22702195960616323</v>
      </c>
      <c r="Z8">
        <f>'quant data list'!Y8/'quant data list'!$B8</f>
        <v>0.17510607132146044</v>
      </c>
      <c r="AA8">
        <f>'quant data list'!Z8/'quant data list'!$B8</f>
        <v>0.47918528157422696</v>
      </c>
      <c r="AB8">
        <f>'quant data list'!AA8/'quant data list'!$B8</f>
        <v>2.7650789521552022</v>
      </c>
      <c r="AC8">
        <f t="shared" si="2"/>
        <v>1.4673206747661653</v>
      </c>
      <c r="AD8">
        <f>'quant data list'!AB8/'quant data list'!$B8</f>
        <v>0.24944911199927949</v>
      </c>
      <c r="AE8">
        <f>'quant data list'!AC8/'quant data list'!$B8</f>
        <v>0.35808081360121147</v>
      </c>
      <c r="AF8">
        <f>'quant data list'!AD8/'quant data list'!$B8</f>
        <v>1.1861435218181569</v>
      </c>
      <c r="AG8">
        <f>'quant data list'!AE8/'quant data list'!$B8</f>
        <v>0.25387216516090244</v>
      </c>
      <c r="AH8">
        <f>'quant data list'!AF8/'quant data list'!$B8</f>
        <v>0.25619569005435916</v>
      </c>
      <c r="AI8">
        <f>'quant data list'!AG8/'quant data list'!$B8</f>
        <v>0.32295801881490843</v>
      </c>
      <c r="AJ8">
        <f>'quant data list'!AH8/'quant data list'!$B8</f>
        <v>0.13557830453719008</v>
      </c>
      <c r="AK8">
        <f>'quant data list'!AI8/'quant data list'!$B8</f>
        <v>0.40929620646148368</v>
      </c>
      <c r="AL8">
        <f>'quant data list'!AJ8/'quant data list'!$B8</f>
        <v>0.66884543181719458</v>
      </c>
      <c r="AM8">
        <f>'quant data list'!AK8/'quant data list'!$B8</f>
        <v>0.63795143276541622</v>
      </c>
      <c r="AN8">
        <f>'quant data list'!AL8/'quant data list'!$B8</f>
        <v>0.67753353133362049</v>
      </c>
      <c r="AO8">
        <f>'quant data list'!AM8/'quant data list'!$B8</f>
        <v>0.35572127369384399</v>
      </c>
      <c r="AP8">
        <f>'quant data list'!AN8/'quant data list'!$B8</f>
        <v>0.58959302864525476</v>
      </c>
      <c r="AQ8">
        <f>'quant data list'!AO8/'quant data list'!$B8</f>
        <v>0.28547824013518791</v>
      </c>
      <c r="AR8">
        <f>'quant data list'!AP8/'quant data list'!$B8</f>
        <v>0.54321845412038205</v>
      </c>
      <c r="AS8">
        <f>'quant data list'!AQ8/'quant data list'!$B8</f>
        <v>0.21809329837261313</v>
      </c>
      <c r="AT8">
        <f>'quant data list'!AR8/'quant data list'!$B8</f>
        <v>0.71273874263052917</v>
      </c>
      <c r="AU8">
        <f>'quant data list'!AS8/'quant data list'!$B8</f>
        <v>0.2204910095881433</v>
      </c>
      <c r="AV8">
        <f>'quant data list'!AT8/'quant data list'!$B8</f>
        <v>1.6408173812947351</v>
      </c>
      <c r="AW8">
        <f>'quant data list'!AU8/'quant data list'!$B8</f>
        <v>8.0599574093779422E-2</v>
      </c>
      <c r="AX8">
        <f>'quant data list'!AV8/'quant data list'!$B8</f>
        <v>7.1158768427288008E-2</v>
      </c>
      <c r="AY8">
        <f>'quant data list'!AW8/'quant data list'!$B8</f>
        <v>1.0196906500129619</v>
      </c>
    </row>
    <row r="9" spans="1:51" x14ac:dyDescent="0.25">
      <c r="A9" t="str">
        <f>'raw data (CT)'!A9</f>
        <v>6h</v>
      </c>
      <c r="B9">
        <f>'quant data list'!C9/'quant data list'!$B9</f>
        <v>0.15187097380452977</v>
      </c>
      <c r="C9">
        <f>'quant data list'!D9/'quant data list'!$B9</f>
        <v>0.4574396362098388</v>
      </c>
      <c r="D9">
        <f>'quant data list'!E9/'quant data list'!$B9</f>
        <v>0.31952654956930759</v>
      </c>
      <c r="E9">
        <f>'quant data list'!F9/'quant data list'!$B9</f>
        <v>0.56425852513103425</v>
      </c>
      <c r="F9">
        <f>'quant data list'!G9/'quant data list'!$B9</f>
        <v>3.6723175889872331E-3</v>
      </c>
      <c r="G9">
        <f t="shared" si="0"/>
        <v>-8.0890934535127528</v>
      </c>
      <c r="H9">
        <f>'quant data list'!H9/'quant data list'!$B9</f>
        <v>0.98616913060035727</v>
      </c>
      <c r="I9">
        <f t="shared" si="1"/>
        <v>-2.009300106962358E-2</v>
      </c>
      <c r="J9">
        <f>'quant data list'!I9/'quant data list'!$B9</f>
        <v>0.30221719554287363</v>
      </c>
      <c r="K9">
        <f>'quant data list'!J9/'quant data list'!$B9</f>
        <v>1.2391242163455289E-2</v>
      </c>
      <c r="L9">
        <f>'quant data list'!K9/'quant data list'!$B9</f>
        <v>5.2991776867818099E-2</v>
      </c>
      <c r="M9">
        <f>'quant data list'!L9/'quant data list'!$B9</f>
        <v>0.21777323693395848</v>
      </c>
      <c r="N9">
        <f>'quant data list'!M9/'quant data list'!$B9</f>
        <v>0.62091499069765299</v>
      </c>
      <c r="O9">
        <f>'quant data list'!N9/'quant data list'!$B9</f>
        <v>0.63214153361016545</v>
      </c>
      <c r="P9">
        <f>'quant data list'!O9/'quant data list'!$B9</f>
        <v>0.43208825651565574</v>
      </c>
      <c r="Q9">
        <f>'quant data list'!P9/'quant data list'!$B9</f>
        <v>0.14638232769099627</v>
      </c>
      <c r="R9">
        <f>'quant data list'!Q9/'quant data list'!$B9</f>
        <v>0.20699102797288521</v>
      </c>
      <c r="S9">
        <f>'quant data list'!R9/'quant data list'!$B9</f>
        <v>0.37230235265903905</v>
      </c>
      <c r="T9">
        <f>'quant data list'!S9/'quant data list'!$B9</f>
        <v>0.23889577937915751</v>
      </c>
      <c r="U9">
        <f>'quant data list'!T9/'quant data list'!$B9</f>
        <v>0.20054920251763872</v>
      </c>
      <c r="V9">
        <f>'quant data list'!U9/'quant data list'!$B9</f>
        <v>1.5851273383075681E-3</v>
      </c>
      <c r="W9">
        <f>'quant data list'!V9/'quant data list'!$B9</f>
        <v>0.68843661117589006</v>
      </c>
      <c r="X9">
        <f>'quant data list'!W9/'quant data list'!$B9</f>
        <v>0.13476143580931491</v>
      </c>
      <c r="Y9">
        <f>'quant data list'!X9/'quant data list'!$B9</f>
        <v>0.39415381759199697</v>
      </c>
      <c r="Z9">
        <f>'quant data list'!Y9/'quant data list'!$B9</f>
        <v>0.14624444889281216</v>
      </c>
      <c r="AA9">
        <f>'quant data list'!Z9/'quant data list'!$B9</f>
        <v>0.34850291525644284</v>
      </c>
      <c r="AB9">
        <f>'quant data list'!AA9/'quant data list'!$B9</f>
        <v>6.5118154958542442</v>
      </c>
      <c r="AC9">
        <f t="shared" si="2"/>
        <v>2.7030598232240841</v>
      </c>
      <c r="AD9">
        <f>'quant data list'!AB9/'quant data list'!$B9</f>
        <v>0.26468329454124656</v>
      </c>
      <c r="AE9">
        <f>'quant data list'!AC9/'quant data list'!$B9</f>
        <v>0.50716225455493102</v>
      </c>
      <c r="AF9">
        <f>'quant data list'!AD9/'quant data list'!$B9</f>
        <v>1.5581238308569272</v>
      </c>
      <c r="AG9">
        <f>'quant data list'!AE9/'quant data list'!$B9</f>
        <v>0.19534577228817865</v>
      </c>
      <c r="AH9">
        <f>'quant data list'!AF9/'quant data list'!$B9</f>
        <v>0.2915696673424169</v>
      </c>
      <c r="AI9">
        <f>'quant data list'!AG9/'quant data list'!$B9</f>
        <v>0.31337135179975134</v>
      </c>
      <c r="AJ9">
        <f>'quant data list'!AH9/'quant data list'!$B9</f>
        <v>0.12581148260957395</v>
      </c>
      <c r="AK9">
        <f>'quant data list'!AI9/'quant data list'!$B9</f>
        <v>0.6279633146806306</v>
      </c>
      <c r="AL9">
        <f>'quant data list'!AJ9/'quant data list'!$B9</f>
        <v>0.53066103841589873</v>
      </c>
      <c r="AM9">
        <f>'quant data list'!AK9/'quant data list'!$B9</f>
        <v>0.39360863116922473</v>
      </c>
      <c r="AN9">
        <f>'quant data list'!AL9/'quant data list'!$B9</f>
        <v>0.69054470970103832</v>
      </c>
      <c r="AO9">
        <f>'quant data list'!AM9/'quant data list'!$B9</f>
        <v>0.92585483556256665</v>
      </c>
      <c r="AP9">
        <f>'quant data list'!AN9/'quant data list'!$B9</f>
        <v>0.59210916233911615</v>
      </c>
      <c r="AQ9">
        <f>'quant data list'!AO9/'quant data list'!$B9</f>
        <v>0.27654309785687453</v>
      </c>
      <c r="AR9">
        <f>'quant data list'!AP9/'quant data list'!$B9</f>
        <v>0.10513323406530928</v>
      </c>
      <c r="AS9">
        <f>'quant data list'!AQ9/'quant data list'!$B9</f>
        <v>0.17789350910368368</v>
      </c>
      <c r="AT9">
        <f>'quant data list'!AR9/'quant data list'!$B9</f>
        <v>0.62975582055104162</v>
      </c>
      <c r="AU9">
        <f>'quant data list'!AS9/'quant data list'!$B9</f>
        <v>0.17026095750887538</v>
      </c>
      <c r="AV9">
        <f>'quant data list'!AT9/'quant data list'!$B9</f>
        <v>1.752755431694154</v>
      </c>
      <c r="AW9">
        <f>'quant data list'!AU9/'quant data list'!$B9</f>
        <v>8.2968794429944134E-2</v>
      </c>
      <c r="AX9">
        <f>'quant data list'!AV9/'quant data list'!$B9</f>
        <v>6.5961000594649113E-2</v>
      </c>
      <c r="AY9">
        <f>'quant data list'!AW9/'quant data list'!$B9</f>
        <v>0.83927928544922692</v>
      </c>
    </row>
    <row r="10" spans="1:51" x14ac:dyDescent="0.25">
      <c r="A10" t="str">
        <f>'raw data (CT)'!A10</f>
        <v>6h</v>
      </c>
      <c r="B10">
        <f>'quant data list'!C10/'quant data list'!$B10</f>
        <v>0.20743059962049101</v>
      </c>
      <c r="C10">
        <f>'quant data list'!D10/'quant data list'!$B10</f>
        <v>2.5083939118854603</v>
      </c>
      <c r="D10">
        <f>'quant data list'!E10/'quant data list'!$B10</f>
        <v>0.67936651996063391</v>
      </c>
      <c r="E10">
        <f>'quant data list'!F10/'quant data list'!$B10</f>
        <v>0.68600821334781081</v>
      </c>
      <c r="F10">
        <f>'quant data list'!G10/'quant data list'!$B10</f>
        <v>6.382395432808715E-3</v>
      </c>
      <c r="G10">
        <f t="shared" si="0"/>
        <v>-7.2916862885050726</v>
      </c>
      <c r="H10">
        <f>'quant data list'!H10/'quant data list'!$B10</f>
        <v>1.2164204988870739</v>
      </c>
      <c r="I10">
        <f t="shared" si="1"/>
        <v>0.28264203370885516</v>
      </c>
      <c r="J10">
        <f>'quant data list'!I10/'quant data list'!$B10</f>
        <v>0.3861607677855996</v>
      </c>
      <c r="K10">
        <f>'quant data list'!J10/'quant data list'!$B10</f>
        <v>2.153566663951699E-2</v>
      </c>
      <c r="L10">
        <f>'quant data list'!K10/'quant data list'!$B10</f>
        <v>0.65237683441759164</v>
      </c>
      <c r="M10">
        <f>'quant data list'!L10/'quant data list'!$B10</f>
        <v>2.1387032448551917</v>
      </c>
      <c r="N10">
        <f>'quant data list'!M10/'quant data list'!$B10</f>
        <v>0.85836003839971386</v>
      </c>
      <c r="O10">
        <f>'quant data list'!N10/'quant data list'!$B10</f>
        <v>0.9959979199554958</v>
      </c>
      <c r="P10">
        <f>'quant data list'!O10/'quant data list'!$B10</f>
        <v>0.56569060708875618</v>
      </c>
      <c r="Q10">
        <f>'quant data list'!P10/'quant data list'!$B10</f>
        <v>0.31986353685869134</v>
      </c>
      <c r="R10">
        <f>'quant data list'!Q10/'quant data list'!$B10</f>
        <v>0.40001095350782245</v>
      </c>
      <c r="S10">
        <f>'quant data list'!R10/'quant data list'!$B10</f>
        <v>0.24881435365398161</v>
      </c>
      <c r="T10">
        <f>'quant data list'!S10/'quant data list'!$B10</f>
        <v>1.4841334791371594</v>
      </c>
      <c r="U10">
        <f>'quant data list'!T10/'quant data list'!$B10</f>
        <v>0.48884698832708423</v>
      </c>
      <c r="V10">
        <f>'quant data list'!U10/'quant data list'!$B10</f>
        <v>2.7549113711661691E-3</v>
      </c>
      <c r="W10">
        <f>'quant data list'!V10/'quant data list'!$B10</f>
        <v>0.79143895195982006</v>
      </c>
      <c r="X10">
        <f>'quant data list'!W10/'quant data list'!$B10</f>
        <v>0.30755128499504747</v>
      </c>
      <c r="Y10">
        <f>'quant data list'!X10/'quant data list'!$B10</f>
        <v>0.33980129700936423</v>
      </c>
      <c r="Z10">
        <f>'quant data list'!Y10/'quant data list'!$B10</f>
        <v>0.31801903945292398</v>
      </c>
      <c r="AA10">
        <f>'quant data list'!Z10/'quant data list'!$B10</f>
        <v>0.48678397981087745</v>
      </c>
      <c r="AB10">
        <f>'quant data list'!AA10/'quant data list'!$B10</f>
        <v>0.23046731606971554</v>
      </c>
      <c r="AC10">
        <f t="shared" si="2"/>
        <v>-2.117365926824935</v>
      </c>
      <c r="AD10">
        <f>'quant data list'!AB10/'quant data list'!$B10</f>
        <v>0.36540167106655824</v>
      </c>
      <c r="AE10">
        <f>'quant data list'!AC10/'quant data list'!$B10</f>
        <v>0.59751598752363433</v>
      </c>
      <c r="AF10">
        <f>'quant data list'!AD10/'quant data list'!$B10</f>
        <v>2.3771285892373113</v>
      </c>
      <c r="AG10">
        <f>'quant data list'!AE10/'quant data list'!$B10</f>
        <v>0.3019468930341227</v>
      </c>
      <c r="AH10">
        <f>'quant data list'!AF10/'quant data list'!$B10</f>
        <v>0.54605547195793269</v>
      </c>
      <c r="AI10">
        <f>'quant data list'!AG10/'quant data list'!$B10</f>
        <v>0.41227357222270011</v>
      </c>
      <c r="AJ10">
        <f>'quant data list'!AH10/'quant data list'!$B10</f>
        <v>0.23032604617942684</v>
      </c>
      <c r="AK10">
        <f>'quant data list'!AI10/'quant data list'!$B10</f>
        <v>0.89391010338825827</v>
      </c>
      <c r="AL10">
        <f>'quant data list'!AJ10/'quant data list'!$B10</f>
        <v>0.5820924449356577</v>
      </c>
      <c r="AM10">
        <f>'quant data list'!AK10/'quant data list'!$B10</f>
        <v>2.7622638776559434</v>
      </c>
      <c r="AN10">
        <f>'quant data list'!AL10/'quant data list'!$B10</f>
        <v>0.67567591764022006</v>
      </c>
      <c r="AO10">
        <f>'quant data list'!AM10/'quant data list'!$B10</f>
        <v>0.3799812975070051</v>
      </c>
      <c r="AP10">
        <f>'quant data list'!AN10/'quant data list'!$B10</f>
        <v>0.80527935304312592</v>
      </c>
      <c r="AQ10">
        <f>'quant data list'!AO10/'quant data list'!$B10</f>
        <v>0.44894145486155546</v>
      </c>
      <c r="AR10">
        <f>'quant data list'!AP10/'quant data list'!$B10</f>
        <v>0.63498925366273329</v>
      </c>
      <c r="AS10">
        <f>'quant data list'!AQ10/'quant data list'!$B10</f>
        <v>0.43932814858053415</v>
      </c>
      <c r="AT10">
        <f>'quant data list'!AR10/'quant data list'!$B10</f>
        <v>0.80897397665339776</v>
      </c>
      <c r="AU10">
        <f>'quant data list'!AS10/'quant data list'!$B10</f>
        <v>5.5747628154730283E-4</v>
      </c>
      <c r="AV10">
        <f>'quant data list'!AT10/'quant data list'!$B10</f>
        <v>1.9414302195133875</v>
      </c>
      <c r="AW10">
        <f>'quant data list'!AU10/'quant data list'!$B10</f>
        <v>0.13706046427903043</v>
      </c>
      <c r="AX10">
        <f>'quant data list'!AV10/'quant data list'!$B10</f>
        <v>0.22205639052505655</v>
      </c>
      <c r="AY10">
        <f>'quant data list'!AW10/'quant data list'!$B10</f>
        <v>1.0631249001391623</v>
      </c>
    </row>
    <row r="11" spans="1:51" x14ac:dyDescent="0.25">
      <c r="A11" t="str">
        <f>'raw data (CT)'!A11</f>
        <v>6h</v>
      </c>
      <c r="B11">
        <f>'quant data list'!C11/'quant data list'!$B11</f>
        <v>0.15951065049212329</v>
      </c>
      <c r="C11">
        <f>'quant data list'!D11/'quant data list'!$B11</f>
        <v>0.74638866921662028</v>
      </c>
      <c r="D11">
        <f>'quant data list'!E11/'quant data list'!$B11</f>
        <v>0.45763774556969011</v>
      </c>
      <c r="E11">
        <f>'quant data list'!F11/'quant data list'!$B11</f>
        <v>0.95579391667423341</v>
      </c>
      <c r="F11">
        <f>'quant data list'!G11/'quant data list'!$B11</f>
        <v>3.5465835644292155E-3</v>
      </c>
      <c r="G11">
        <f t="shared" si="0"/>
        <v>-8.1393543439586029</v>
      </c>
      <c r="H11">
        <f>'quant data list'!H11/'quant data list'!$B11</f>
        <v>1.1027887986749827</v>
      </c>
      <c r="I11">
        <f t="shared" si="1"/>
        <v>0.1411565186902255</v>
      </c>
      <c r="J11">
        <f>'quant data list'!I11/'quant data list'!$B11</f>
        <v>0.3159152160820457</v>
      </c>
      <c r="K11">
        <f>'quant data list'!J11/'quant data list'!$B11</f>
        <v>1.1966986714755412E-2</v>
      </c>
      <c r="L11">
        <f>'quant data list'!K11/'quant data list'!$B11</f>
        <v>0.21786867950733255</v>
      </c>
      <c r="M11">
        <f>'quant data list'!L11/'quant data list'!$B11</f>
        <v>0.37945450553140686</v>
      </c>
      <c r="N11">
        <f>'quant data list'!M11/'quant data list'!$B11</f>
        <v>0.7511738782649342</v>
      </c>
      <c r="O11">
        <f>'quant data list'!N11/'quant data list'!$B11</f>
        <v>0.97064364280246263</v>
      </c>
      <c r="P11">
        <f>'quant data list'!O11/'quant data list'!$B11</f>
        <v>0.46663479017458365</v>
      </c>
      <c r="Q11">
        <f>'quant data list'!P11/'quant data list'!$B11</f>
        <v>4.254975286318974E-3</v>
      </c>
      <c r="R11">
        <f>'quant data list'!Q11/'quant data list'!$B11</f>
        <v>0.27940032501762674</v>
      </c>
      <c r="S11">
        <f>'quant data list'!R11/'quant data list'!$B11</f>
        <v>0.30444453650652681</v>
      </c>
      <c r="T11">
        <f>'quant data list'!S11/'quant data list'!$B11</f>
        <v>0.3600262507169481</v>
      </c>
      <c r="U11">
        <f>'quant data list'!T11/'quant data list'!$B11</f>
        <v>0.27100325305438983</v>
      </c>
      <c r="V11">
        <f>'quant data list'!U11/'quant data list'!$B11</f>
        <v>1.53085522407648E-3</v>
      </c>
      <c r="W11">
        <f>'quant data list'!V11/'quant data list'!$B11</f>
        <v>0.48338330088940684</v>
      </c>
      <c r="X11">
        <f>'quant data list'!W11/'quant data list'!$B11</f>
        <v>0.39207529896978033</v>
      </c>
      <c r="Y11">
        <f>'quant data list'!X11/'quant data list'!$B11</f>
        <v>0.247004625438732</v>
      </c>
      <c r="Z11">
        <f>'quant data list'!Y11/'quant data list'!$B11</f>
        <v>0.29056729412837667</v>
      </c>
      <c r="AA11">
        <f>'quant data list'!Z11/'quant data list'!$B11</f>
        <v>0.46869964791440527</v>
      </c>
      <c r="AB11">
        <f>'quant data list'!AA11/'quant data list'!$B11</f>
        <v>0.28857158364802682</v>
      </c>
      <c r="AC11">
        <f t="shared" si="2"/>
        <v>-1.792998853784864</v>
      </c>
      <c r="AD11">
        <f>'quant data list'!AB11/'quant data list'!$B11</f>
        <v>0.19349218845734842</v>
      </c>
      <c r="AE11">
        <f>'quant data list'!AC11/'quant data list'!$B11</f>
        <v>0.30596821367683508</v>
      </c>
      <c r="AF11">
        <f>'quant data list'!AD11/'quant data list'!$B11</f>
        <v>3.2549285403861026</v>
      </c>
      <c r="AG11">
        <f>'quant data list'!AE11/'quant data list'!$B11</f>
        <v>0.20481241807456271</v>
      </c>
      <c r="AH11">
        <f>'quant data list'!AF11/'quant data list'!$B11</f>
        <v>0.38975555094917369</v>
      </c>
      <c r="AI11">
        <f>'quant data list'!AG11/'quant data list'!$B11</f>
        <v>0.30004653345760923</v>
      </c>
      <c r="AJ11">
        <f>'quant data list'!AH11/'quant data list'!$B11</f>
        <v>0.18746011988359829</v>
      </c>
      <c r="AK11">
        <f>'quant data list'!AI11/'quant data list'!$B11</f>
        <v>0.59923801173484814</v>
      </c>
      <c r="AL11">
        <f>'quant data list'!AJ11/'quant data list'!$B11</f>
        <v>0.92123578443736676</v>
      </c>
      <c r="AM11">
        <f>'quant data list'!AK11/'quant data list'!$B11</f>
        <v>0.42749124205661648</v>
      </c>
      <c r="AN11">
        <f>'quant data list'!AL11/'quant data list'!$B11</f>
        <v>0.82556494223723198</v>
      </c>
      <c r="AO11">
        <f>'quant data list'!AM11/'quant data list'!$B11</f>
        <v>0.65657444833825107</v>
      </c>
      <c r="AP11">
        <f>'quant data list'!AN11/'quant data list'!$B11</f>
        <v>0.82709847096005917</v>
      </c>
      <c r="AQ11">
        <f>'quant data list'!AO11/'quant data list'!$B11</f>
        <v>0.32082336923612303</v>
      </c>
      <c r="AR11">
        <f>'quant data list'!AP11/'quant data list'!$B11</f>
        <v>0.33672701492633594</v>
      </c>
      <c r="AS11">
        <f>'quant data list'!AQ11/'quant data list'!$B11</f>
        <v>0.32850439126305259</v>
      </c>
      <c r="AT11">
        <f>'quant data list'!AR11/'quant data list'!$B11</f>
        <v>0.73109451473269427</v>
      </c>
      <c r="AU11">
        <f>'quant data list'!AS11/'quant data list'!$B11</f>
        <v>0.54688233031149713</v>
      </c>
      <c r="AV11">
        <f>'quant data list'!AT11/'quant data list'!$B11</f>
        <v>1.6350304558421744</v>
      </c>
      <c r="AW11">
        <f>'quant data list'!AU11/'quant data list'!$B11</f>
        <v>9.9591378952947632E-2</v>
      </c>
      <c r="AX11">
        <f>'quant data list'!AV11/'quant data list'!$B11</f>
        <v>0.52715934138750098</v>
      </c>
      <c r="AY11">
        <f>'quant data list'!AW11/'quant data list'!$B11</f>
        <v>1.0905838949059095</v>
      </c>
    </row>
    <row r="12" spans="1:51" x14ac:dyDescent="0.25">
      <c r="A12" t="str">
        <f>'raw data (CT)'!A12</f>
        <v>12h</v>
      </c>
      <c r="B12">
        <f>'quant data list'!C12/'quant data list'!$B12</f>
        <v>1.829674974099033</v>
      </c>
      <c r="C12">
        <f>'quant data list'!D12/'quant data list'!$B12</f>
        <v>1.3891476737522337</v>
      </c>
      <c r="D12">
        <f>'quant data list'!E12/'quant data list'!$B12</f>
        <v>0.80809971985449092</v>
      </c>
      <c r="E12">
        <f>'quant data list'!F12/'quant data list'!$B12</f>
        <v>0.99469366658704395</v>
      </c>
      <c r="F12">
        <f>'quant data list'!G12/'quant data list'!$B12</f>
        <v>4.3570005361608342E-3</v>
      </c>
      <c r="G12">
        <f t="shared" si="0"/>
        <v>-7.8424489938748021</v>
      </c>
      <c r="H12">
        <f>'quant data list'!H12/'quant data list'!$B12</f>
        <v>0.86096708732041471</v>
      </c>
      <c r="I12">
        <f t="shared" si="1"/>
        <v>-0.21597000693677335</v>
      </c>
      <c r="J12">
        <f>'quant data list'!I12/'quant data list'!$B12</f>
        <v>1.5149431200947028</v>
      </c>
      <c r="K12">
        <f>'quant data list'!J12/'quant data list'!$B12</f>
        <v>1.4701519528642577E-2</v>
      </c>
      <c r="L12">
        <f>'quant data list'!K12/'quant data list'!$B12</f>
        <v>1.1195115395734452</v>
      </c>
      <c r="M12">
        <f>'quant data list'!L12/'quant data list'!$B12</f>
        <v>1.1805455262399611</v>
      </c>
      <c r="N12">
        <f>'quant data list'!M12/'quant data list'!$B12</f>
        <v>1.0259346332795676</v>
      </c>
      <c r="O12">
        <f>'quant data list'!N12/'quant data list'!$B12</f>
        <v>1.0439816060341325</v>
      </c>
      <c r="P12">
        <f>'quant data list'!O12/'quant data list'!$B12</f>
        <v>0.75954605398729869</v>
      </c>
      <c r="Q12">
        <f>'quant data list'!P12/'quant data list'!$B12</f>
        <v>1.1295852022044288</v>
      </c>
      <c r="R12">
        <f>'quant data list'!Q12/'quant data list'!$B12</f>
        <v>1.4576487776933822</v>
      </c>
      <c r="S12">
        <f>'quant data list'!R12/'quant data list'!$B12</f>
        <v>1.1608120044283285</v>
      </c>
      <c r="T12">
        <f>'quant data list'!S12/'quant data list'!$B12</f>
        <v>0.67427781739143711</v>
      </c>
      <c r="U12">
        <f>'quant data list'!T12/'quant data list'!$B12</f>
        <v>1.6641490211744909</v>
      </c>
      <c r="V12">
        <f>'quant data list'!U12/'quant data list'!$B12</f>
        <v>240.50567470345572</v>
      </c>
      <c r="W12">
        <f>'quant data list'!V12/'quant data list'!$B12</f>
        <v>0.87018606718428182</v>
      </c>
      <c r="X12">
        <f>'quant data list'!W12/'quant data list'!$B12</f>
        <v>1.4868838248514837</v>
      </c>
      <c r="Y12">
        <f>'quant data list'!X12/'quant data list'!$B12</f>
        <v>2.0486914618620196</v>
      </c>
      <c r="Z12">
        <f>'quant data list'!Y12/'quant data list'!$B12</f>
        <v>0.73639988681078949</v>
      </c>
      <c r="AA12">
        <f>'quant data list'!Z12/'quant data list'!$B12</f>
        <v>0.9814180687628582</v>
      </c>
      <c r="AB12">
        <f>'quant data list'!AA12/'quant data list'!$B12</f>
        <v>46.633360781430426</v>
      </c>
      <c r="AC12">
        <f t="shared" si="2"/>
        <v>5.5432905007175339</v>
      </c>
      <c r="AD12">
        <f>'quant data list'!AB12/'quant data list'!$B12</f>
        <v>1.4009949615021029</v>
      </c>
      <c r="AE12">
        <f>'quant data list'!AC12/'quant data list'!$B12</f>
        <v>1.8699292274779526</v>
      </c>
      <c r="AF12">
        <f>'quant data list'!AD12/'quant data list'!$B12</f>
        <v>1.7130951825734464</v>
      </c>
      <c r="AG12">
        <f>'quant data list'!AE12/'quant data list'!$B12</f>
        <v>1.4247342789566984</v>
      </c>
      <c r="AH12">
        <f>'quant data list'!AF12/'quant data list'!$B12</f>
        <v>0.86416796835792242</v>
      </c>
      <c r="AI12">
        <f>'quant data list'!AG12/'quant data list'!$B12</f>
        <v>1.0540492119460916</v>
      </c>
      <c r="AJ12">
        <f>'quant data list'!AH12/'quant data list'!$B12</f>
        <v>0.92669374679788774</v>
      </c>
      <c r="AK12">
        <f>'quant data list'!AI12/'quant data list'!$B12</f>
        <v>1.1788708116695659</v>
      </c>
      <c r="AL12">
        <f>'quant data list'!AJ12/'quant data list'!$B12</f>
        <v>0.84298685487487202</v>
      </c>
      <c r="AM12">
        <f>'quant data list'!AK12/'quant data list'!$B12</f>
        <v>1.2818323510038867</v>
      </c>
      <c r="AN12">
        <f>'quant data list'!AL12/'quant data list'!$B12</f>
        <v>0.85094908488451326</v>
      </c>
      <c r="AO12">
        <f>'quant data list'!AM12/'quant data list'!$B12</f>
        <v>5.4503442907491735</v>
      </c>
      <c r="AP12">
        <f>'quant data list'!AN12/'quant data list'!$B12</f>
        <v>0.65632852195902314</v>
      </c>
      <c r="AQ12">
        <f>'quant data list'!AO12/'quant data list'!$B12</f>
        <v>0.95604970886869911</v>
      </c>
      <c r="AR12">
        <f>'quant data list'!AP12/'quant data list'!$B12</f>
        <v>1.4352330868954002</v>
      </c>
      <c r="AS12">
        <f>'quant data list'!AQ12/'quant data list'!$B12</f>
        <v>1.4726315780081425</v>
      </c>
      <c r="AT12">
        <f>'quant data list'!AR12/'quant data list'!$B12</f>
        <v>0.84427724474089316</v>
      </c>
      <c r="AU12">
        <f>'quant data list'!AS12/'quant data list'!$B12</f>
        <v>1.6412286878558247</v>
      </c>
      <c r="AV12">
        <f>'quant data list'!AT12/'quant data list'!$B12</f>
        <v>1.0460655182658547</v>
      </c>
      <c r="AW12">
        <f>'quant data list'!AU12/'quant data list'!$B12</f>
        <v>1.0601421114580794</v>
      </c>
      <c r="AX12">
        <f>'quant data list'!AV12/'quant data list'!$B12</f>
        <v>1.8603449323799957</v>
      </c>
      <c r="AY12">
        <f>'quant data list'!AW12/'quant data list'!$B12</f>
        <v>0.90944364034949587</v>
      </c>
    </row>
    <row r="13" spans="1:51" x14ac:dyDescent="0.25">
      <c r="A13" t="str">
        <f>'raw data (CT)'!A13</f>
        <v>12h</v>
      </c>
      <c r="B13">
        <f>'quant data list'!C13/'quant data list'!$B13</f>
        <v>1.0308629110609298</v>
      </c>
      <c r="C13">
        <f>'quant data list'!D13/'quant data list'!$B13</f>
        <v>0.54856256797167746</v>
      </c>
      <c r="D13">
        <f>'quant data list'!E13/'quant data list'!$B13</f>
        <v>0.57382568866068506</v>
      </c>
      <c r="E13">
        <f>'quant data list'!F13/'quant data list'!$B13</f>
        <v>0.97901563618057408</v>
      </c>
      <c r="F13">
        <f>'quant data list'!G13/'quant data list'!$B13</f>
        <v>7.290936244182358E-3</v>
      </c>
      <c r="G13">
        <f t="shared" si="0"/>
        <v>-7.0996801987640312</v>
      </c>
      <c r="H13">
        <f>'quant data list'!H13/'quant data list'!$B13</f>
        <v>0.62280530662299449</v>
      </c>
      <c r="I13">
        <f t="shared" si="1"/>
        <v>-0.68314685791090357</v>
      </c>
      <c r="J13">
        <f>'quant data list'!I13/'quant data list'!$B13</f>
        <v>1.1936413972068658</v>
      </c>
      <c r="K13">
        <f>'quant data list'!J13/'quant data list'!$B13</f>
        <v>2.4601291803003387E-2</v>
      </c>
      <c r="L13">
        <f>'quant data list'!K13/'quant data list'!$B13</f>
        <v>1.1580339657355474</v>
      </c>
      <c r="M13">
        <f>'quant data list'!L13/'quant data list'!$B13</f>
        <v>0.55703350437707733</v>
      </c>
      <c r="N13">
        <f>'quant data list'!M13/'quant data list'!$B13</f>
        <v>0.79540809182497996</v>
      </c>
      <c r="O13">
        <f>'quant data list'!N13/'quant data list'!$B13</f>
        <v>0.45693538271642031</v>
      </c>
      <c r="P13">
        <f>'quant data list'!O13/'quant data list'!$B13</f>
        <v>0.58565600845257726</v>
      </c>
      <c r="Q13">
        <f>'quant data list'!P13/'quant data list'!$B13</f>
        <v>0.8981127763917266</v>
      </c>
      <c r="R13">
        <f>'quant data list'!Q13/'quant data list'!$B13</f>
        <v>0.6610190188962658</v>
      </c>
      <c r="S13">
        <f>'quant data list'!R13/'quant data list'!$B13</f>
        <v>0.39671758301198273</v>
      </c>
      <c r="T13">
        <f>'quant data list'!S13/'quant data list'!$B13</f>
        <v>0.74282632515445912</v>
      </c>
      <c r="U13">
        <f>'quant data list'!T13/'quant data list'!$B13</f>
        <v>1.2210559473289702</v>
      </c>
      <c r="V13">
        <f>'quant data list'!U13/'quant data list'!$B13</f>
        <v>14.408197636871581</v>
      </c>
      <c r="W13">
        <f>'quant data list'!V13/'quant data list'!$B13</f>
        <v>0.7051136185488297</v>
      </c>
      <c r="X13">
        <f>'quant data list'!W13/'quant data list'!$B13</f>
        <v>0.97950594669312852</v>
      </c>
      <c r="Y13">
        <f>'quant data list'!X13/'quant data list'!$B13</f>
        <v>1.0624398534774382</v>
      </c>
      <c r="Z13">
        <f>'quant data list'!Y13/'quant data list'!$B13</f>
        <v>0.37599326085392853</v>
      </c>
      <c r="AA13">
        <f>'quant data list'!Z13/'quant data list'!$B13</f>
        <v>0.73619913488506872</v>
      </c>
      <c r="AB13">
        <f>'quant data list'!AA13/'quant data list'!$B13</f>
        <v>51.207842736416062</v>
      </c>
      <c r="AC13">
        <f t="shared" si="2"/>
        <v>5.6782928779728064</v>
      </c>
      <c r="AD13">
        <f>'quant data list'!AB13/'quant data list'!$B13</f>
        <v>1.1037067891769421</v>
      </c>
      <c r="AE13">
        <f>'quant data list'!AC13/'quant data list'!$B13</f>
        <v>1.291278477797084</v>
      </c>
      <c r="AF13">
        <f>'quant data list'!AD13/'quant data list'!$B13</f>
        <v>1.004435740462075</v>
      </c>
      <c r="AG13">
        <f>'quant data list'!AE13/'quant data list'!$B13</f>
        <v>0.77648737079268026</v>
      </c>
      <c r="AH13">
        <f>'quant data list'!AF13/'quant data list'!$B13</f>
        <v>0.4152642310467935</v>
      </c>
      <c r="AI13">
        <f>'quant data list'!AG13/'quant data list'!$B13</f>
        <v>0.12753143462203617</v>
      </c>
      <c r="AJ13">
        <f>'quant data list'!AH13/'quant data list'!$B13</f>
        <v>0.61570114500362472</v>
      </c>
      <c r="AK13">
        <f>'quant data list'!AI13/'quant data list'!$B13</f>
        <v>0.32570441852716175</v>
      </c>
      <c r="AL13">
        <f>'quant data list'!AJ13/'quant data list'!$B13</f>
        <v>0.67562251714457522</v>
      </c>
      <c r="AM13">
        <f>'quant data list'!AK13/'quant data list'!$B13</f>
        <v>1.0509544702803695</v>
      </c>
      <c r="AN13">
        <f>'quant data list'!AL13/'quant data list'!$B13</f>
        <v>0.89218297913478861</v>
      </c>
      <c r="AO13">
        <f>'quant data list'!AM13/'quant data list'!$B13</f>
        <v>4.5934368561825911</v>
      </c>
      <c r="AP13">
        <f>'quant data list'!AN13/'quant data list'!$B13</f>
        <v>0.70879063790957675</v>
      </c>
      <c r="AQ13">
        <f>'quant data list'!AO13/'quant data list'!$B13</f>
        <v>0.40346089172669541</v>
      </c>
      <c r="AR13">
        <f>'quant data list'!AP13/'quant data list'!$B13</f>
        <v>0.54722579097066248</v>
      </c>
      <c r="AS13">
        <f>'quant data list'!AQ13/'quant data list'!$B13</f>
        <v>0.65220422527119848</v>
      </c>
      <c r="AT13">
        <f>'quant data list'!AR13/'quant data list'!$B13</f>
        <v>0.78135779302595532</v>
      </c>
      <c r="AU13">
        <f>'quant data list'!AS13/'quant data list'!$B13</f>
        <v>0.12645670823586705</v>
      </c>
      <c r="AV13">
        <f>'quant data list'!AT13/'quant data list'!$B13</f>
        <v>0.98395458430389993</v>
      </c>
      <c r="AW13">
        <f>'quant data list'!AU13/'quant data list'!$B13</f>
        <v>0.35708804809584777</v>
      </c>
      <c r="AX13">
        <f>'quant data list'!AV13/'quant data list'!$B13</f>
        <v>0.84717666722104756</v>
      </c>
      <c r="AY13">
        <f>'quant data list'!AW13/'quant data list'!$B13</f>
        <v>0.87352843638498778</v>
      </c>
    </row>
    <row r="14" spans="1:51" x14ac:dyDescent="0.25">
      <c r="A14" t="str">
        <f>'raw data (CT)'!A14</f>
        <v>12h</v>
      </c>
      <c r="B14">
        <f>'quant data list'!C14/'quant data list'!$B14</f>
        <v>0.36349737603997284</v>
      </c>
      <c r="C14">
        <f>'quant data list'!D14/'quant data list'!$B14</f>
        <v>0.25838453958745738</v>
      </c>
      <c r="D14">
        <f>'quant data list'!E14/'quant data list'!$B14</f>
        <v>0.26350340352482426</v>
      </c>
      <c r="E14">
        <f>'quant data list'!F14/'quant data list'!$B14</f>
        <v>0.81931584573011673</v>
      </c>
      <c r="F14">
        <f>'quant data list'!G14/'quant data list'!$B14</f>
        <v>4.1968085741096207E-3</v>
      </c>
      <c r="G14">
        <f t="shared" si="0"/>
        <v>-7.8964916245073624</v>
      </c>
      <c r="H14">
        <f>'quant data list'!H14/'quant data list'!$B14</f>
        <v>0.75415363014496073</v>
      </c>
      <c r="I14">
        <f t="shared" si="1"/>
        <v>-0.40706964716103378</v>
      </c>
      <c r="J14">
        <f>'quant data list'!I14/'quant data list'!$B14</f>
        <v>0.29493423322521134</v>
      </c>
      <c r="K14">
        <f>'quant data list'!J14/'quant data list'!$B14</f>
        <v>1.416099509242053E-2</v>
      </c>
      <c r="L14">
        <f>'quant data list'!K14/'quant data list'!$B14</f>
        <v>0.12266308437704036</v>
      </c>
      <c r="M14">
        <f>'quant data list'!L14/'quant data list'!$B14</f>
        <v>0.36108070085503835</v>
      </c>
      <c r="N14">
        <f>'quant data list'!M14/'quant data list'!$B14</f>
        <v>0.6838848047389865</v>
      </c>
      <c r="O14">
        <f>'quant data list'!N14/'quant data list'!$B14</f>
        <v>0.50843887673548083</v>
      </c>
      <c r="P14">
        <f>'quant data list'!O14/'quant data list'!$B14</f>
        <v>0.30555456162117711</v>
      </c>
      <c r="Q14">
        <f>'quant data list'!P14/'quant data list'!$B14</f>
        <v>6.3031029980175721E-2</v>
      </c>
      <c r="R14">
        <f>'quant data list'!Q14/'quant data list'!$B14</f>
        <v>0.27720688910682162</v>
      </c>
      <c r="S14">
        <f>'quant data list'!R14/'quant data list'!$B14</f>
        <v>0.18114000026437066</v>
      </c>
      <c r="T14">
        <f>'quant data list'!S14/'quant data list'!$B14</f>
        <v>0.16790597368268087</v>
      </c>
      <c r="U14">
        <f>'quant data list'!T14/'quant data list'!$B14</f>
        <v>0.87859561828308241</v>
      </c>
      <c r="V14">
        <f>'quant data list'!U14/'quant data list'!$B14</f>
        <v>5.8396186787204343</v>
      </c>
      <c r="W14">
        <f>'quant data list'!V14/'quant data list'!$B14</f>
        <v>0.68675364737226641</v>
      </c>
      <c r="X14">
        <f>'quant data list'!W14/'quant data list'!$B14</f>
        <v>0.32323199431532706</v>
      </c>
      <c r="Y14">
        <f>'quant data list'!X14/'quant data list'!$B14</f>
        <v>0.37857137850573042</v>
      </c>
      <c r="Z14">
        <f>'quant data list'!Y14/'quant data list'!$B14</f>
        <v>0.14970525932490625</v>
      </c>
      <c r="AA14">
        <f>'quant data list'!Z14/'quant data list'!$B14</f>
        <v>0.54832825404932817</v>
      </c>
      <c r="AB14">
        <f>'quant data list'!AA14/'quant data list'!$B14</f>
        <v>13.872963044782681</v>
      </c>
      <c r="AC14">
        <f t="shared" si="2"/>
        <v>3.7942040522294751</v>
      </c>
      <c r="AD14">
        <f>'quant data list'!AB14/'quant data list'!$B14</f>
        <v>0.64675706646029152</v>
      </c>
      <c r="AE14">
        <f>'quant data list'!AC14/'quant data list'!$B14</f>
        <v>0.49600000738109024</v>
      </c>
      <c r="AF14">
        <f>'quant data list'!AD14/'quant data list'!$B14</f>
        <v>1.2679773836495376</v>
      </c>
      <c r="AG14">
        <f>'quant data list'!AE14/'quant data list'!$B14</f>
        <v>0.35287527436222921</v>
      </c>
      <c r="AH14">
        <f>'quant data list'!AF14/'quant data list'!$B14</f>
        <v>0.26214067336867275</v>
      </c>
      <c r="AI14">
        <f>'quant data list'!AG14/'quant data list'!$B14</f>
        <v>0.17067941477948734</v>
      </c>
      <c r="AJ14">
        <f>'quant data list'!AH14/'quant data list'!$B14</f>
        <v>0.18943681833719919</v>
      </c>
      <c r="AK14">
        <f>'quant data list'!AI14/'quant data list'!$B14</f>
        <v>0.42640213749025813</v>
      </c>
      <c r="AL14">
        <f>'quant data list'!AJ14/'quant data list'!$B14</f>
        <v>0.29509002544712432</v>
      </c>
      <c r="AM14">
        <f>'quant data list'!AK14/'quant data list'!$B14</f>
        <v>0.35529036522350016</v>
      </c>
      <c r="AN14">
        <f>'quant data list'!AL14/'quant data list'!$B14</f>
        <v>0.62831330120788242</v>
      </c>
      <c r="AO14">
        <f>'quant data list'!AM14/'quant data list'!$B14</f>
        <v>0.80919134605057275</v>
      </c>
      <c r="AP14">
        <f>'quant data list'!AN14/'quant data list'!$B14</f>
        <v>0.40780566743676067</v>
      </c>
      <c r="AQ14">
        <f>'quant data list'!AO14/'quant data list'!$B14</f>
        <v>0.23674885468453044</v>
      </c>
      <c r="AR14">
        <f>'quant data list'!AP14/'quant data list'!$B14</f>
        <v>0.26475162486159365</v>
      </c>
      <c r="AS14">
        <f>'quant data list'!AQ14/'quant data list'!$B14</f>
        <v>0.16084137931449419</v>
      </c>
      <c r="AT14">
        <f>'quant data list'!AR14/'quant data list'!$B14</f>
        <v>1.0399175782417232</v>
      </c>
      <c r="AU14">
        <f>'quant data list'!AS14/'quant data list'!$B14</f>
        <v>0.32976919752260903</v>
      </c>
      <c r="AV14">
        <f>'quant data list'!AT14/'quant data list'!$B14</f>
        <v>1.0399371767460093</v>
      </c>
      <c r="AW14">
        <f>'quant data list'!AU14/'quant data list'!$B14</f>
        <v>0.11735287073413016</v>
      </c>
      <c r="AX14">
        <f>'quant data list'!AV14/'quant data list'!$B14</f>
        <v>0.46863988262457484</v>
      </c>
      <c r="AY14">
        <f>'quant data list'!AW14/'quant data list'!$B14</f>
        <v>0.69495964767705187</v>
      </c>
    </row>
    <row r="15" spans="1:51" x14ac:dyDescent="0.25">
      <c r="A15" t="str">
        <f>'raw data (CT)'!A15</f>
        <v>12h</v>
      </c>
      <c r="B15">
        <f>'quant data list'!C15/'quant data list'!$B15</f>
        <v>0.51427036422165961</v>
      </c>
      <c r="C15">
        <f>'quant data list'!D15/'quant data list'!$B15</f>
        <v>0.4540234894566072</v>
      </c>
      <c r="D15">
        <f>'quant data list'!E15/'quant data list'!$B15</f>
        <v>0.46745500308971544</v>
      </c>
      <c r="E15">
        <f>'quant data list'!F15/'quant data list'!$B15</f>
        <v>1.405083948888104</v>
      </c>
      <c r="F15">
        <f>'quant data list'!G15/'quant data list'!$B15</f>
        <v>3.7885986683219874E-3</v>
      </c>
      <c r="G15">
        <f t="shared" si="0"/>
        <v>-8.0441199634714824</v>
      </c>
      <c r="H15">
        <f>'quant data list'!H15/'quant data list'!$B15</f>
        <v>0.76776159415927836</v>
      </c>
      <c r="I15">
        <f t="shared" si="1"/>
        <v>-0.38126970102415397</v>
      </c>
      <c r="J15">
        <f>'quant data list'!I15/'quant data list'!$B15</f>
        <v>0.86279021800734335</v>
      </c>
      <c r="K15">
        <f>'quant data list'!J15/'quant data list'!$B15</f>
        <v>1.2783601205980873E-2</v>
      </c>
      <c r="L15">
        <f>'quant data list'!K15/'quant data list'!$B15</f>
        <v>0.21420946972521607</v>
      </c>
      <c r="M15">
        <f>'quant data list'!L15/'quant data list'!$B15</f>
        <v>0.35189252931153903</v>
      </c>
      <c r="N15">
        <f>'quant data list'!M15/'quant data list'!$B15</f>
        <v>0.84455531717678456</v>
      </c>
      <c r="O15">
        <f>'quant data list'!N15/'quant data list'!$B15</f>
        <v>0.51325589663263838</v>
      </c>
      <c r="P15">
        <f>'quant data list'!O15/'quant data list'!$B15</f>
        <v>0.39085577207842337</v>
      </c>
      <c r="Q15">
        <f>'quant data list'!P15/'quant data list'!$B15</f>
        <v>0.3830176585905225</v>
      </c>
      <c r="R15">
        <f>'quant data list'!Q15/'quant data list'!$B15</f>
        <v>0.49783310273120868</v>
      </c>
      <c r="S15">
        <f>'quant data list'!R15/'quant data list'!$B15</f>
        <v>0.33890359649915547</v>
      </c>
      <c r="T15">
        <f>'quant data list'!S15/'quant data list'!$B15</f>
        <v>0.39233232635107274</v>
      </c>
      <c r="U15">
        <f>'quant data list'!T15/'quant data list'!$B15</f>
        <v>0.96928697177253176</v>
      </c>
      <c r="V15">
        <f>'quant data list'!U15/'quant data list'!$B15</f>
        <v>10.542261998475809</v>
      </c>
      <c r="W15">
        <f>'quant data list'!V15/'quant data list'!$B15</f>
        <v>0.74874484728498014</v>
      </c>
      <c r="X15">
        <f>'quant data list'!W15/'quant data list'!$B15</f>
        <v>0.55919511704470071</v>
      </c>
      <c r="Y15">
        <f>'quant data list'!X15/'quant data list'!$B15</f>
        <v>0.66690351624012123</v>
      </c>
      <c r="Z15">
        <f>'quant data list'!Y15/'quant data list'!$B15</f>
        <v>0.35652456122166759</v>
      </c>
      <c r="AA15">
        <f>'quant data list'!Z15/'quant data list'!$B15</f>
        <v>0.62234774167635132</v>
      </c>
      <c r="AB15">
        <f>'quant data list'!AA15/'quant data list'!$B15</f>
        <v>7.0893068601936351</v>
      </c>
      <c r="AC15">
        <f t="shared" si="2"/>
        <v>2.8256445783469548</v>
      </c>
      <c r="AD15">
        <f>'quant data list'!AB15/'quant data list'!$B15</f>
        <v>0.57165275040365482</v>
      </c>
      <c r="AE15">
        <f>'quant data list'!AC15/'quant data list'!$B15</f>
        <v>0.71459527599658068</v>
      </c>
      <c r="AF15">
        <f>'quant data list'!AD15/'quant data list'!$B15</f>
        <v>0.84403732100106599</v>
      </c>
      <c r="AG15">
        <f>'quant data list'!AE15/'quant data list'!$B15</f>
        <v>0.53823069526219813</v>
      </c>
      <c r="AH15">
        <f>'quant data list'!AF15/'quant data list'!$B15</f>
        <v>0.40921492600975085</v>
      </c>
      <c r="AI15">
        <f>'quant data list'!AG15/'quant data list'!$B15</f>
        <v>0.17701283218820993</v>
      </c>
      <c r="AJ15">
        <f>'quant data list'!AH15/'quant data list'!$B15</f>
        <v>0.36755275523702519</v>
      </c>
      <c r="AK15">
        <f>'quant data list'!AI15/'quant data list'!$B15</f>
        <v>0.34127982675716967</v>
      </c>
      <c r="AL15">
        <f>'quant data list'!AJ15/'quant data list'!$B15</f>
        <v>0.33942247285113897</v>
      </c>
      <c r="AM15">
        <f>'quant data list'!AK15/'quant data list'!$B15</f>
        <v>0.62793338503709095</v>
      </c>
      <c r="AN15">
        <f>'quant data list'!AL15/'quant data list'!$B15</f>
        <v>0.9102221023955287</v>
      </c>
      <c r="AO15">
        <f>'quant data list'!AM15/'quant data list'!$B15</f>
        <v>2.3943595803096267</v>
      </c>
      <c r="AP15">
        <f>'quant data list'!AN15/'quant data list'!$B15</f>
        <v>0.53709608347146398</v>
      </c>
      <c r="AQ15">
        <f>'quant data list'!AO15/'quant data list'!$B15</f>
        <v>0.33294747916833722</v>
      </c>
      <c r="AR15">
        <f>'quant data list'!AP15/'quant data list'!$B15</f>
        <v>0.46127518295557524</v>
      </c>
      <c r="AS15">
        <f>'quant data list'!AQ15/'quant data list'!$B15</f>
        <v>0.40648203820435874</v>
      </c>
      <c r="AT15">
        <f>'quant data list'!AR15/'quant data list'!$B15</f>
        <v>0.73207516689443197</v>
      </c>
      <c r="AU15">
        <f>'quant data list'!AS15/'quant data list'!$B15</f>
        <v>0.6990680305154201</v>
      </c>
      <c r="AV15">
        <f>'quant data list'!AT15/'quant data list'!$B15</f>
        <v>1.0903933596200592</v>
      </c>
      <c r="AW15">
        <f>'quant data list'!AU15/'quant data list'!$B15</f>
        <v>0.11328783457975315</v>
      </c>
      <c r="AX15">
        <f>'quant data list'!AV15/'quant data list'!$B15</f>
        <v>0.48014854622849434</v>
      </c>
      <c r="AY15">
        <f>'quant data list'!AW15/'quant data list'!$B15</f>
        <v>0.89863896281989519</v>
      </c>
    </row>
    <row r="16" spans="1:51" x14ac:dyDescent="0.25">
      <c r="A16" t="str">
        <f>'raw data (CT)'!A16</f>
        <v>12h</v>
      </c>
      <c r="B16">
        <f>'quant data list'!C16/'quant data list'!$B16</f>
        <v>0.38662766254248726</v>
      </c>
      <c r="C16">
        <f>'quant data list'!D16/'quant data list'!$B16</f>
        <v>1.0457612956922266</v>
      </c>
      <c r="D16">
        <f>'quant data list'!E16/'quant data list'!$B16</f>
        <v>0.41462844283189892</v>
      </c>
      <c r="E16">
        <f>'quant data list'!F16/'quant data list'!$B16</f>
        <v>1.1321835397223239</v>
      </c>
      <c r="F16">
        <f>'quant data list'!G16/'quant data list'!$B16</f>
        <v>6.0398063044659724E-3</v>
      </c>
      <c r="G16">
        <f t="shared" si="0"/>
        <v>-7.3712820013480229</v>
      </c>
      <c r="H16">
        <f>'quant data list'!H16/'quant data list'!$B16</f>
        <v>0.80007376549526754</v>
      </c>
      <c r="I16">
        <f t="shared" si="1"/>
        <v>-0.32179507462719498</v>
      </c>
      <c r="J16">
        <f>'quant data list'!I16/'quant data list'!$B16</f>
        <v>0.40266657631742209</v>
      </c>
      <c r="K16">
        <f>'quant data list'!J16/'quant data list'!$B16</f>
        <v>2.0379692312952079E-2</v>
      </c>
      <c r="L16">
        <f>'quant data list'!K16/'quant data list'!$B16</f>
        <v>0.21959113665031174</v>
      </c>
      <c r="M16">
        <f>'quant data list'!L16/'quant data list'!$B16</f>
        <v>0.12395668417107937</v>
      </c>
      <c r="N16">
        <f>'quant data list'!M16/'quant data list'!$B16</f>
        <v>0.89913072468769673</v>
      </c>
      <c r="O16">
        <f>'quant data list'!N16/'quant data list'!$B16</f>
        <v>1.3469122870135446</v>
      </c>
      <c r="P16">
        <f>'quant data list'!O16/'quant data list'!$B16</f>
        <v>0.42524227887796251</v>
      </c>
      <c r="Q16">
        <f>'quant data list'!P16/'quant data list'!$B16</f>
        <v>0.33697149461140297</v>
      </c>
      <c r="R16">
        <f>'quant data list'!Q16/'quant data list'!$B16</f>
        <v>0.21975190438123035</v>
      </c>
      <c r="S16">
        <f>'quant data list'!R16/'quant data list'!$B16</f>
        <v>0.24249909374059381</v>
      </c>
      <c r="T16">
        <f>'quant data list'!S16/'quant data list'!$B16</f>
        <v>0.11428876054916515</v>
      </c>
      <c r="U16">
        <f>'quant data list'!T16/'quant data list'!$B16</f>
        <v>0.81975474157542871</v>
      </c>
      <c r="V16">
        <f>'quant data list'!U16/'quant data list'!$B16</f>
        <v>8.4100122901326611</v>
      </c>
      <c r="W16">
        <f>'quant data list'!V16/'quant data list'!$B16</f>
        <v>0.63068385224634327</v>
      </c>
      <c r="X16">
        <f>'quant data list'!W16/'quant data list'!$B16</f>
        <v>0.4376122700014643</v>
      </c>
      <c r="Y16">
        <f>'quant data list'!X16/'quant data list'!$B16</f>
        <v>0.18733672922193806</v>
      </c>
      <c r="Z16">
        <f>'quant data list'!Y16/'quant data list'!$B16</f>
        <v>0.25809784729703167</v>
      </c>
      <c r="AA16">
        <f>'quant data list'!Z16/'quant data list'!$B16</f>
        <v>0.69961849590264746</v>
      </c>
      <c r="AB16">
        <f>'quant data list'!AA16/'quant data list'!$B16</f>
        <v>42.831439964804368</v>
      </c>
      <c r="AC16">
        <f t="shared" si="2"/>
        <v>5.420598275388814</v>
      </c>
      <c r="AD16">
        <f>'quant data list'!AB16/'quant data list'!$B16</f>
        <v>0.41591930757127255</v>
      </c>
      <c r="AE16">
        <f>'quant data list'!AC16/'quant data list'!$B16</f>
        <v>0.47774689063928455</v>
      </c>
      <c r="AF16">
        <f>'quant data list'!AD16/'quant data list'!$B16</f>
        <v>2.8926470411643521</v>
      </c>
      <c r="AG16">
        <f>'quant data list'!AE16/'quant data list'!$B16</f>
        <v>0.23490453926557872</v>
      </c>
      <c r="AH16">
        <f>'quant data list'!AF16/'quant data list'!$B16</f>
        <v>0.28577493266342191</v>
      </c>
      <c r="AI16">
        <f>'quant data list'!AG16/'quant data list'!$B16</f>
        <v>7.3713242052662109E-2</v>
      </c>
      <c r="AJ16">
        <f>'quant data list'!AH16/'quant data list'!$B16</f>
        <v>0.26983603171209858</v>
      </c>
      <c r="AK16">
        <f>'quant data list'!AI16/'quant data list'!$B16</f>
        <v>0.39858265175442936</v>
      </c>
      <c r="AL16">
        <f>'quant data list'!AJ16/'quant data list'!$B16</f>
        <v>0.58485957001160815</v>
      </c>
      <c r="AM16">
        <f>'quant data list'!AK16/'quant data list'!$B16</f>
        <v>0.13377733740737047</v>
      </c>
      <c r="AN16">
        <f>'quant data list'!AL16/'quant data list'!$B16</f>
        <v>0.78582128145762631</v>
      </c>
      <c r="AO16">
        <f>'quant data list'!AM16/'quant data list'!$B16</f>
        <v>0.82689168795368906</v>
      </c>
      <c r="AP16">
        <f>'quant data list'!AN16/'quant data list'!$B16</f>
        <v>0.60573025771574451</v>
      </c>
      <c r="AQ16">
        <f>'quant data list'!AO16/'quant data list'!$B16</f>
        <v>0.34597072194872586</v>
      </c>
      <c r="AR16">
        <f>'quant data list'!AP16/'quant data list'!$B16</f>
        <v>0.21452027422602132</v>
      </c>
      <c r="AS16">
        <f>'quant data list'!AQ16/'quant data list'!$B16</f>
        <v>0.4743079805628172</v>
      </c>
      <c r="AT16">
        <f>'quant data list'!AR16/'quant data list'!$B16</f>
        <v>1.2583265266808581</v>
      </c>
      <c r="AU16">
        <f>'quant data list'!AS16/'quant data list'!$B16</f>
        <v>0.64384444310605171</v>
      </c>
      <c r="AV16">
        <f>'quant data list'!AT16/'quant data list'!$B16</f>
        <v>1.4218980204703702</v>
      </c>
      <c r="AW16">
        <f>'quant data list'!AU16/'quant data list'!$B16</f>
        <v>0.31757391697626297</v>
      </c>
      <c r="AX16">
        <f>'quant data list'!AV16/'quant data list'!$B16</f>
        <v>0.30898440191340593</v>
      </c>
      <c r="AY16">
        <f>'quant data list'!AW16/'quant data list'!$B16</f>
        <v>1.0736768364716656</v>
      </c>
    </row>
    <row r="17" spans="1:51" x14ac:dyDescent="0.25">
      <c r="A17" t="str">
        <f>'raw data (CT)'!A17</f>
        <v>18h</v>
      </c>
      <c r="B17">
        <f>'quant data list'!C17/'quant data list'!$B17</f>
        <v>1.9725828240898187</v>
      </c>
      <c r="C17">
        <f>'quant data list'!D17/'quant data list'!$B17</f>
        <v>0.90651910753138332</v>
      </c>
      <c r="D17">
        <f>'quant data list'!E17/'quant data list'!$B17</f>
        <v>0.5455438488493296</v>
      </c>
      <c r="E17">
        <f>'quant data list'!F17/'quant data list'!$B17</f>
        <v>1.2082940144910521</v>
      </c>
      <c r="F17">
        <f>'quant data list'!G17/'quant data list'!$B17</f>
        <v>8.0748106259094753E-3</v>
      </c>
      <c r="G17">
        <f t="shared" si="0"/>
        <v>-6.9523558591917425</v>
      </c>
      <c r="H17">
        <f>'quant data list'!H17/'quant data list'!$B17</f>
        <v>0.86215514323107523</v>
      </c>
      <c r="I17">
        <f t="shared" si="1"/>
        <v>-0.21398059189491472</v>
      </c>
      <c r="J17">
        <f>'quant data list'!I17/'quant data list'!$B17</f>
        <v>5.3065284677933207</v>
      </c>
      <c r="K17">
        <f>'quant data list'!J17/'quant data list'!$B17</f>
        <v>2.7246263827982373E-2</v>
      </c>
      <c r="L17">
        <f>'quant data list'!K17/'quant data list'!$B17</f>
        <v>3.7443603500007119</v>
      </c>
      <c r="M17">
        <f>'quant data list'!L17/'quant data list'!$B17</f>
        <v>1.0526686934531508</v>
      </c>
      <c r="N17">
        <f>'quant data list'!M17/'quant data list'!$B17</f>
        <v>1.2281367948530926</v>
      </c>
      <c r="O17">
        <f>'quant data list'!N17/'quant data list'!$B17</f>
        <v>0.51819758051530163</v>
      </c>
      <c r="P17">
        <f>'quant data list'!O17/'quant data list'!$B17</f>
        <v>0.6855415054958155</v>
      </c>
      <c r="Q17">
        <f>'quant data list'!P17/'quant data list'!$B17</f>
        <v>0.50433431368685933</v>
      </c>
      <c r="R17">
        <f>'quant data list'!Q17/'quant data list'!$B17</f>
        <v>5.0267577392027336</v>
      </c>
      <c r="S17">
        <f>'quant data list'!R17/'quant data list'!$B17</f>
        <v>0.60933035250281808</v>
      </c>
      <c r="T17">
        <f>'quant data list'!S17/'quant data list'!$B17</f>
        <v>0.92730692562887074</v>
      </c>
      <c r="U17">
        <f>'quant data list'!T17/'quant data list'!$B17</f>
        <v>1.1043700163786812</v>
      </c>
      <c r="V17">
        <f>'quant data list'!U17/'quant data list'!$B17</f>
        <v>29.136755861746561</v>
      </c>
      <c r="W17">
        <f>'quant data list'!V17/'quant data list'!$B17</f>
        <v>0.77912924725331123</v>
      </c>
      <c r="X17">
        <f>'quant data list'!W17/'quant data list'!$B17</f>
        <v>3.5922136584805684</v>
      </c>
      <c r="Y17">
        <f>'quant data list'!X17/'quant data list'!$B17</f>
        <v>1.5592747926032067</v>
      </c>
      <c r="Z17">
        <f>'quant data list'!Y17/'quant data list'!$B17</f>
        <v>0.57907174950981222</v>
      </c>
      <c r="AA17">
        <f>'quant data list'!Z17/'quant data list'!$B17</f>
        <v>0.85060248163076935</v>
      </c>
      <c r="AB17">
        <f>'quant data list'!AA17/'quant data list'!$B17</f>
        <v>1.1071542255629706E-3</v>
      </c>
      <c r="AC17">
        <f t="shared" si="2"/>
        <v>-9.8189280824549048</v>
      </c>
      <c r="AD17">
        <f>'quant data list'!AB17/'quant data list'!$B17</f>
        <v>1.4027005854844685</v>
      </c>
      <c r="AE17">
        <f>'quant data list'!AC17/'quant data list'!$B17</f>
        <v>0.95772596297164414</v>
      </c>
      <c r="AF17">
        <f>'quant data list'!AD17/'quant data list'!$B17</f>
        <v>3.4337370633550752</v>
      </c>
      <c r="AG17">
        <f>'quant data list'!AE17/'quant data list'!$B17</f>
        <v>11.173600589278163</v>
      </c>
      <c r="AH17">
        <f>'quant data list'!AF17/'quant data list'!$B17</f>
        <v>0.64808895991322402</v>
      </c>
      <c r="AI17">
        <f>'quant data list'!AG17/'quant data list'!$B17</f>
        <v>6.9118728971551269</v>
      </c>
      <c r="AJ17">
        <f>'quant data list'!AH17/'quant data list'!$B17</f>
        <v>0.67109324555987626</v>
      </c>
      <c r="AK17">
        <f>'quant data list'!AI17/'quant data list'!$B17</f>
        <v>0.29740812371825842</v>
      </c>
      <c r="AL17">
        <f>'quant data list'!AJ17/'quant data list'!$B17</f>
        <v>0.52424669476639774</v>
      </c>
      <c r="AM17">
        <f>'quant data list'!AK17/'quant data list'!$B17</f>
        <v>1.6045958362093142</v>
      </c>
      <c r="AN17">
        <f>'quant data list'!AL17/'quant data list'!$B17</f>
        <v>1.2717037314105788</v>
      </c>
      <c r="AO17">
        <f>'quant data list'!AM17/'quant data list'!$B17</f>
        <v>6.9119617580617154</v>
      </c>
      <c r="AP17">
        <f>'quant data list'!AN17/'quant data list'!$B17</f>
        <v>0.57884384016995627</v>
      </c>
      <c r="AQ17">
        <f>'quant data list'!AO17/'quant data list'!$B17</f>
        <v>0.35815720267823359</v>
      </c>
      <c r="AR17">
        <f>'quant data list'!AP17/'quant data list'!$B17</f>
        <v>5.4750909647907209</v>
      </c>
      <c r="AS17">
        <f>'quant data list'!AQ17/'quant data list'!$B17</f>
        <v>19.823125603353613</v>
      </c>
      <c r="AT17">
        <f>'quant data list'!AR17/'quant data list'!$B17</f>
        <v>1.3712894928161612</v>
      </c>
      <c r="AU17">
        <f>'quant data list'!AS17/'quant data list'!$B17</f>
        <v>0.56268070896312528</v>
      </c>
      <c r="AV17">
        <f>'quant data list'!AT17/'quant data list'!$B17</f>
        <v>0.74192550216108621</v>
      </c>
      <c r="AW17">
        <f>'quant data list'!AU17/'quant data list'!$B17</f>
        <v>1.6750308400158946</v>
      </c>
      <c r="AX17">
        <f>'quant data list'!AV17/'quant data list'!$B17</f>
        <v>4.4838165165481358</v>
      </c>
      <c r="AY17">
        <f>'quant data list'!AW17/'quant data list'!$B17</f>
        <v>0.99666522266999691</v>
      </c>
    </row>
    <row r="18" spans="1:51" x14ac:dyDescent="0.25">
      <c r="A18" t="str">
        <f>'raw data (CT)'!A18</f>
        <v>18h</v>
      </c>
      <c r="B18">
        <f>'quant data list'!C18/'quant data list'!$B18</f>
        <v>0.93525100579577847</v>
      </c>
      <c r="C18">
        <f>'quant data list'!D18/'quant data list'!$B18</f>
        <v>1.3291118924341361</v>
      </c>
      <c r="D18">
        <f>'quant data list'!E18/'quant data list'!$B18</f>
        <v>0.52876468247919362</v>
      </c>
      <c r="E18">
        <f>'quant data list'!F18/'quant data list'!$B18</f>
        <v>0.91213730634190426</v>
      </c>
      <c r="F18">
        <f>'quant data list'!G18/'quant data list'!$B18</f>
        <v>4.9500785547138626E-3</v>
      </c>
      <c r="G18">
        <f t="shared" si="0"/>
        <v>-7.6583328646017836</v>
      </c>
      <c r="H18">
        <f>'quant data list'!H18/'quant data list'!$B18</f>
        <v>1.0179673605353472</v>
      </c>
      <c r="I18">
        <f t="shared" si="1"/>
        <v>2.5691304489544875E-2</v>
      </c>
      <c r="J18">
        <f>'quant data list'!I18/'quant data list'!$B18</f>
        <v>0.65607245570142525</v>
      </c>
      <c r="K18">
        <f>'quant data list'!J18/'quant data list'!$B18</f>
        <v>1.6702700845789911E-2</v>
      </c>
      <c r="L18">
        <f>'quant data list'!K18/'quant data list'!$B18</f>
        <v>0.48468970081609997</v>
      </c>
      <c r="M18">
        <f>'quant data list'!L18/'quant data list'!$B18</f>
        <v>0.99157852843062211</v>
      </c>
      <c r="N18">
        <f>'quant data list'!M18/'quant data list'!$B18</f>
        <v>1.0243631475729156</v>
      </c>
      <c r="O18">
        <f>'quant data list'!N18/'quant data list'!$B18</f>
        <v>0.72242166484948134</v>
      </c>
      <c r="P18">
        <f>'quant data list'!O18/'quant data list'!$B18</f>
        <v>0.49593009188867082</v>
      </c>
      <c r="Q18">
        <f>'quant data list'!P18/'quant data list'!$B18</f>
        <v>0.46905290251932658</v>
      </c>
      <c r="R18">
        <f>'quant data list'!Q18/'quant data list'!$B18</f>
        <v>0.71427405346061978</v>
      </c>
      <c r="S18">
        <f>'quant data list'!R18/'quant data list'!$B18</f>
        <v>0.35682578724564185</v>
      </c>
      <c r="T18">
        <f>'quant data list'!S18/'quant data list'!$B18</f>
        <v>0.71752937363967184</v>
      </c>
      <c r="U18">
        <f>'quant data list'!T18/'quant data list'!$B18</f>
        <v>1.0791395647659665</v>
      </c>
      <c r="V18">
        <f>'quant data list'!U18/'quant data list'!$B18</f>
        <v>6.8895860121749362</v>
      </c>
      <c r="W18">
        <f>'quant data list'!V18/'quant data list'!$B18</f>
        <v>0.7380280853832567</v>
      </c>
      <c r="X18">
        <f>'quant data list'!W18/'quant data list'!$B18</f>
        <v>1.4780399441325278</v>
      </c>
      <c r="Y18">
        <f>'quant data list'!X18/'quant data list'!$B18</f>
        <v>0.56933796846275397</v>
      </c>
      <c r="Z18">
        <f>'quant data list'!Y18/'quant data list'!$B18</f>
        <v>0.23294857420833481</v>
      </c>
      <c r="AA18">
        <f>'quant data list'!Z18/'quant data list'!$B18</f>
        <v>0.66887451545421961</v>
      </c>
      <c r="AB18">
        <f>'quant data list'!AA18/'quant data list'!$B18</f>
        <v>6.787156557127084E-4</v>
      </c>
      <c r="AC18">
        <f t="shared" si="2"/>
        <v>-10.524905087864946</v>
      </c>
      <c r="AD18">
        <f>'quant data list'!AB18/'quant data list'!$B18</f>
        <v>1.5846092556351954</v>
      </c>
      <c r="AE18">
        <f>'quant data list'!AC18/'quant data list'!$B18</f>
        <v>1.0338910519746836</v>
      </c>
      <c r="AF18">
        <f>'quant data list'!AD18/'quant data list'!$B18</f>
        <v>1.5552281713950533</v>
      </c>
      <c r="AG18">
        <f>'quant data list'!AE18/'quant data list'!$B18</f>
        <v>0.56291395131111688</v>
      </c>
      <c r="AH18">
        <f>'quant data list'!AF18/'quant data list'!$B18</f>
        <v>0.43555756250080746</v>
      </c>
      <c r="AI18">
        <f>'quant data list'!AG18/'quant data list'!$B18</f>
        <v>0.27797293871142215</v>
      </c>
      <c r="AJ18">
        <f>'quant data list'!AH18/'quant data list'!$B18</f>
        <v>0.35671396575679071</v>
      </c>
      <c r="AK18">
        <f>'quant data list'!AI18/'quant data list'!$B18</f>
        <v>0.49586006874060085</v>
      </c>
      <c r="AL18">
        <f>'quant data list'!AJ18/'quant data list'!$B18</f>
        <v>0.32063520543385138</v>
      </c>
      <c r="AM18">
        <f>'quant data list'!AK18/'quant data list'!$B18</f>
        <v>1.1758656182287173</v>
      </c>
      <c r="AN18">
        <f>'quant data list'!AL18/'quant data list'!$B18</f>
        <v>0.78479642307591901</v>
      </c>
      <c r="AO18">
        <f>'quant data list'!AM18/'quant data list'!$B18</f>
        <v>1.2857111601364946</v>
      </c>
      <c r="AP18">
        <f>'quant data list'!AN18/'quant data list'!$B18</f>
        <v>0.41613865311073561</v>
      </c>
      <c r="AQ18">
        <f>'quant data list'!AO18/'quant data list'!$B18</f>
        <v>0.40274603418272259</v>
      </c>
      <c r="AR18">
        <f>'quant data list'!AP18/'quant data list'!$B18</f>
        <v>0.70534645543929286</v>
      </c>
      <c r="AS18">
        <f>'quant data list'!AQ18/'quant data list'!$B18</f>
        <v>0.7107091871838449</v>
      </c>
      <c r="AT18">
        <f>'quant data list'!AR18/'quant data list'!$B18</f>
        <v>1.1943248355174751</v>
      </c>
      <c r="AU18">
        <f>'quant data list'!AS18/'quant data list'!$B18</f>
        <v>0.33348627995848584</v>
      </c>
      <c r="AV18">
        <f>'quant data list'!AT18/'quant data list'!$B18</f>
        <v>1.0540117718825923</v>
      </c>
      <c r="AW18">
        <f>'quant data list'!AU18/'quant data list'!$B18</f>
        <v>4.2069043627375062E-2</v>
      </c>
      <c r="AX18">
        <f>'quant data list'!AV18/'quant data list'!$B18</f>
        <v>1.7588861701906131</v>
      </c>
      <c r="AY18">
        <f>'quant data list'!AW18/'quant data list'!$B18</f>
        <v>0.90423911770610599</v>
      </c>
    </row>
    <row r="19" spans="1:51" x14ac:dyDescent="0.25">
      <c r="A19" t="str">
        <f>'raw data (CT)'!A19</f>
        <v>18h</v>
      </c>
      <c r="B19">
        <f>'quant data list'!C19/'quant data list'!$B19</f>
        <v>0.56993720600039655</v>
      </c>
      <c r="C19">
        <f>'quant data list'!D19/'quant data list'!$B19</f>
        <v>1.8801501754285699</v>
      </c>
      <c r="D19">
        <f>'quant data list'!E19/'quant data list'!$B19</f>
        <v>0.3877923334236788</v>
      </c>
      <c r="E19">
        <f>'quant data list'!F19/'quant data list'!$B19</f>
        <v>0.80765863216460587</v>
      </c>
      <c r="F19">
        <f>'quant data list'!G19/'quant data list'!$B19</f>
        <v>8.1348603025353742E-3</v>
      </c>
      <c r="G19">
        <f t="shared" si="0"/>
        <v>-6.9416667135116636</v>
      </c>
      <c r="H19">
        <f>'quant data list'!H19/'quant data list'!$B19</f>
        <v>0.72298825668615241</v>
      </c>
      <c r="I19">
        <f t="shared" si="1"/>
        <v>-0.46795588084823514</v>
      </c>
      <c r="J19">
        <f>'quant data list'!I19/'quant data list'!$B19</f>
        <v>0.65179714768895081</v>
      </c>
      <c r="K19">
        <f>'quant data list'!J19/'quant data list'!$B19</f>
        <v>2.7448885215397258E-2</v>
      </c>
      <c r="L19">
        <f>'quant data list'!K19/'quant data list'!$B19</f>
        <v>0.20059020392416671</v>
      </c>
      <c r="M19">
        <f>'quant data list'!L19/'quant data list'!$B19</f>
        <v>1.824666057303111</v>
      </c>
      <c r="N19">
        <f>'quant data list'!M19/'quant data list'!$B19</f>
        <v>0.86838242631358298</v>
      </c>
      <c r="O19">
        <f>'quant data list'!N19/'quant data list'!$B19</f>
        <v>0.23287956952063796</v>
      </c>
      <c r="P19">
        <f>'quant data list'!O19/'quant data list'!$B19</f>
        <v>0.4262510084824121</v>
      </c>
      <c r="Q19">
        <f>'quant data list'!P19/'quant data list'!$B19</f>
        <v>0.31788416049834006</v>
      </c>
      <c r="R19">
        <f>'quant data list'!Q19/'quant data list'!$B19</f>
        <v>0.39968343515744142</v>
      </c>
      <c r="S19">
        <f>'quant data list'!R19/'quant data list'!$B19</f>
        <v>0.31876484947018435</v>
      </c>
      <c r="T19">
        <f>'quant data list'!S19/'quant data list'!$B19</f>
        <v>1.528519528225539</v>
      </c>
      <c r="U19">
        <f>'quant data list'!T19/'quant data list'!$B19</f>
        <v>0.47218396116817068</v>
      </c>
      <c r="V19">
        <f>'quant data list'!U19/'quant data list'!$B19</f>
        <v>1.4148942180171815</v>
      </c>
      <c r="W19">
        <f>'quant data list'!V19/'quant data list'!$B19</f>
        <v>0.75794593774001318</v>
      </c>
      <c r="X19">
        <f>'quant data list'!W19/'quant data list'!$B19</f>
        <v>0.55247236214468254</v>
      </c>
      <c r="Y19">
        <f>'quant data list'!X19/'quant data list'!$B19</f>
        <v>0.70617750460625173</v>
      </c>
      <c r="Z19">
        <f>'quant data list'!Y19/'quant data list'!$B19</f>
        <v>0.36506456974377288</v>
      </c>
      <c r="AA19">
        <f>'quant data list'!Z19/'quant data list'!$B19</f>
        <v>0.49089575004830882</v>
      </c>
      <c r="AB19">
        <f>'quant data list'!AA19/'quant data list'!$B19</f>
        <v>1.1153877627070774E-3</v>
      </c>
      <c r="AC19">
        <f t="shared" si="2"/>
        <v>-9.8082389367748277</v>
      </c>
      <c r="AD19">
        <f>'quant data list'!AB19/'quant data list'!$B19</f>
        <v>0.69711251764764859</v>
      </c>
      <c r="AE19">
        <f>'quant data list'!AC19/'quant data list'!$B19</f>
        <v>0.51501101406478</v>
      </c>
      <c r="AF19">
        <f>'quant data list'!AD19/'quant data list'!$B19</f>
        <v>0.62633325629851777</v>
      </c>
      <c r="AG19">
        <f>'quant data list'!AE19/'quant data list'!$B19</f>
        <v>0.62756640071622138</v>
      </c>
      <c r="AH19">
        <f>'quant data list'!AF19/'quant data list'!$B19</f>
        <v>0.34099832884887071</v>
      </c>
      <c r="AI19">
        <f>'quant data list'!AG19/'quant data list'!$B19</f>
        <v>0.41003552624247425</v>
      </c>
      <c r="AJ19">
        <f>'quant data list'!AH19/'quant data list'!$B19</f>
        <v>0.26807430920859199</v>
      </c>
      <c r="AK19">
        <f>'quant data list'!AI19/'quant data list'!$B19</f>
        <v>0.30472282371950482</v>
      </c>
      <c r="AL19">
        <f>'quant data list'!AJ19/'quant data list'!$B19</f>
        <v>0.28510333230861379</v>
      </c>
      <c r="AM19">
        <f>'quant data list'!AK19/'quant data list'!$B19</f>
        <v>2.9943884383053989</v>
      </c>
      <c r="AN19">
        <f>'quant data list'!AL19/'quant data list'!$B19</f>
        <v>0.78191044934546061</v>
      </c>
      <c r="AO19">
        <f>'quant data list'!AM19/'quant data list'!$B19</f>
        <v>0.62374278895981361</v>
      </c>
      <c r="AP19">
        <f>'quant data list'!AN19/'quant data list'!$B19</f>
        <v>0.34749942160093045</v>
      </c>
      <c r="AQ19">
        <f>'quant data list'!AO19/'quant data list'!$B19</f>
        <v>0.22014643126082994</v>
      </c>
      <c r="AR19">
        <f>'quant data list'!AP19/'quant data list'!$B19</f>
        <v>0.62518012440315651</v>
      </c>
      <c r="AS19">
        <f>'quant data list'!AQ19/'quant data list'!$B19</f>
        <v>0.9723732725280958</v>
      </c>
      <c r="AT19">
        <f>'quant data list'!AR19/'quant data list'!$B19</f>
        <v>1.0449367444947586</v>
      </c>
      <c r="AU19">
        <f>'quant data list'!AS19/'quant data list'!$B19</f>
        <v>0.39438202796908112</v>
      </c>
      <c r="AV19">
        <f>'quant data list'!AT19/'quant data list'!$B19</f>
        <v>0.74025511565402391</v>
      </c>
      <c r="AW19">
        <f>'quant data list'!AU19/'quant data list'!$B19</f>
        <v>8.3234684110026561E-2</v>
      </c>
      <c r="AX19">
        <f>'quant data list'!AV19/'quant data list'!$B19</f>
        <v>1.3295143446040485</v>
      </c>
      <c r="AY19">
        <f>'quant data list'!AW19/'quant data list'!$B19</f>
        <v>0.6669763477176307</v>
      </c>
    </row>
    <row r="20" spans="1:51" x14ac:dyDescent="0.25">
      <c r="A20" t="str">
        <f>'raw data (CT)'!A20</f>
        <v>18h</v>
      </c>
      <c r="B20">
        <f>'quant data list'!C20/'quant data list'!$B20</f>
        <v>2.6662836283802829</v>
      </c>
      <c r="C20">
        <f>'quant data list'!D20/'quant data list'!$B20</f>
        <v>0.20552266934695626</v>
      </c>
      <c r="D20">
        <f>'quant data list'!E20/'quant data list'!$B20</f>
        <v>0.7663411072696783</v>
      </c>
      <c r="E20">
        <f>'quant data list'!F20/'quant data list'!$B20</f>
        <v>1.2239656265047816</v>
      </c>
      <c r="F20">
        <f>'quant data list'!G20/'quant data list'!$B20</f>
        <v>5.8282373007283563E-3</v>
      </c>
      <c r="G20">
        <f t="shared" si="0"/>
        <v>-7.4227246657335222</v>
      </c>
      <c r="H20">
        <f>'quant data list'!H20/'quant data list'!$B20</f>
        <v>1.3664273748793903</v>
      </c>
      <c r="I20">
        <f t="shared" si="1"/>
        <v>0.45040878317930577</v>
      </c>
      <c r="J20">
        <f>'quant data list'!I20/'quant data list'!$B20</f>
        <v>1.4794697985306178</v>
      </c>
      <c r="K20">
        <f>'quant data list'!J20/'quant data list'!$B20</f>
        <v>1.9665809949548762E-2</v>
      </c>
      <c r="L20">
        <f>'quant data list'!K20/'quant data list'!$B20</f>
        <v>1.2225586106281379</v>
      </c>
      <c r="M20">
        <f>'quant data list'!L20/'quant data list'!$B20</f>
        <v>0.44579748893976173</v>
      </c>
      <c r="N20">
        <f>'quant data list'!M20/'quant data list'!$B20</f>
        <v>1.162517233727534</v>
      </c>
      <c r="O20">
        <f>'quant data list'!N20/'quant data list'!$B20</f>
        <v>1.1615975308844091</v>
      </c>
      <c r="P20">
        <f>'quant data list'!O20/'quant data list'!$B20</f>
        <v>0.63803929685874972</v>
      </c>
      <c r="Q20">
        <f>'quant data list'!P20/'quant data list'!$B20</f>
        <v>0.24371306339210771</v>
      </c>
      <c r="R20">
        <f>'quant data list'!Q20/'quant data list'!$B20</f>
        <v>0.97122446461297196</v>
      </c>
      <c r="S20">
        <f>'quant data list'!R20/'quant data list'!$B20</f>
        <v>0.37563291232591994</v>
      </c>
      <c r="T20">
        <f>'quant data list'!S20/'quant data list'!$B20</f>
        <v>0.32187549780759867</v>
      </c>
      <c r="U20">
        <f>'quant data list'!T20/'quant data list'!$B20</f>
        <v>7.5090929099617467</v>
      </c>
      <c r="V20">
        <f>'quant data list'!U20/'quant data list'!$B20</f>
        <v>16.34818619063196</v>
      </c>
      <c r="W20">
        <f>'quant data list'!V20/'quant data list'!$B20</f>
        <v>1.2163801223569699</v>
      </c>
      <c r="X20">
        <f>'quant data list'!W20/'quant data list'!$B20</f>
        <v>1.3843179554594507</v>
      </c>
      <c r="Y20">
        <f>'quant data list'!X20/'quant data list'!$B20</f>
        <v>2.0727845982996049</v>
      </c>
      <c r="Z20">
        <f>'quant data list'!Y20/'quant data list'!$B20</f>
        <v>0.73745265843962593</v>
      </c>
      <c r="AA20">
        <f>'quant data list'!Z20/'quant data list'!$B20</f>
        <v>0.84531116198827005</v>
      </c>
      <c r="AB20">
        <f>'quant data list'!AA20/'quant data list'!$B20</f>
        <v>7.9912184372229035E-4</v>
      </c>
      <c r="AC20">
        <f t="shared" si="2"/>
        <v>-10.289296888996684</v>
      </c>
      <c r="AD20">
        <f>'quant data list'!AB20/'quant data list'!$B20</f>
        <v>4.5516209534650773</v>
      </c>
      <c r="AE20">
        <f>'quant data list'!AC20/'quant data list'!$B20</f>
        <v>2.9842727786010714</v>
      </c>
      <c r="AF20">
        <f>'quant data list'!AD20/'quant data list'!$B20</f>
        <v>6.3657984812356156</v>
      </c>
      <c r="AG20">
        <f>'quant data list'!AE20/'quant data list'!$B20</f>
        <v>0.79877606708680193</v>
      </c>
      <c r="AH20">
        <f>'quant data list'!AF20/'quant data list'!$B20</f>
        <v>0.54700665502390444</v>
      </c>
      <c r="AI20">
        <f>'quant data list'!AG20/'quant data list'!$B20</f>
        <v>0.2802152894998714</v>
      </c>
      <c r="AJ20">
        <f>'quant data list'!AH20/'quant data list'!$B20</f>
        <v>1.031121479781461</v>
      </c>
      <c r="AK20">
        <f>'quant data list'!AI20/'quant data list'!$B20</f>
        <v>0.82411652144131431</v>
      </c>
      <c r="AL20">
        <f>'quant data list'!AJ20/'quant data list'!$B20</f>
        <v>0.59455548392871849</v>
      </c>
      <c r="AM20">
        <f>'quant data list'!AK20/'quant data list'!$B20</f>
        <v>0.54431713810850724</v>
      </c>
      <c r="AN20">
        <f>'quant data list'!AL20/'quant data list'!$B20</f>
        <v>1.2634545553094714</v>
      </c>
      <c r="AO20">
        <f>'quant data list'!AM20/'quant data list'!$B20</f>
        <v>11.728634269799967</v>
      </c>
      <c r="AP20">
        <f>'quant data list'!AN20/'quant data list'!$B20</f>
        <v>0.44539857050947823</v>
      </c>
      <c r="AQ20">
        <f>'quant data list'!AO20/'quant data list'!$B20</f>
        <v>0.38974524853086451</v>
      </c>
      <c r="AR20">
        <f>'quant data list'!AP20/'quant data list'!$B20</f>
        <v>0.90888370664004914</v>
      </c>
      <c r="AS20">
        <f>'quant data list'!AQ20/'quant data list'!$B20</f>
        <v>0.30154643016674049</v>
      </c>
      <c r="AT20">
        <f>'quant data list'!AR20/'quant data list'!$B20</f>
        <v>1.3727411044272824</v>
      </c>
      <c r="AU20">
        <f>'quant data list'!AS20/'quant data list'!$B20</f>
        <v>0.19793081609358854</v>
      </c>
      <c r="AV20">
        <f>'quant data list'!AT20/'quant data list'!$B20</f>
        <v>1.5696879267734589</v>
      </c>
      <c r="AW20">
        <f>'quant data list'!AU20/'quant data list'!$B20</f>
        <v>0.31430368212459314</v>
      </c>
      <c r="AX20">
        <f>'quant data list'!AV20/'quant data list'!$B20</f>
        <v>2.0269227661957943</v>
      </c>
      <c r="AY20">
        <f>'quant data list'!AW20/'quant data list'!$B20</f>
        <v>1.2977403903701248</v>
      </c>
    </row>
    <row r="21" spans="1:51" x14ac:dyDescent="0.25">
      <c r="A21" t="str">
        <f>'raw data (CT)'!A21</f>
        <v>18h</v>
      </c>
      <c r="B21">
        <f>'quant data list'!C21/'quant data list'!$B21</f>
        <v>0.28539887879619963</v>
      </c>
      <c r="C21">
        <f>'quant data list'!D21/'quant data list'!$B21</f>
        <v>0.14245874211380505</v>
      </c>
      <c r="D21">
        <f>'quant data list'!E21/'quant data list'!$B21</f>
        <v>0.40973263631144613</v>
      </c>
      <c r="E21">
        <f>'quant data list'!F21/'quant data list'!$B21</f>
        <v>0.85839866354838723</v>
      </c>
      <c r="F21">
        <f>'quant data list'!G21/'quant data list'!$B21</f>
        <v>5.7161636156095822E-3</v>
      </c>
      <c r="G21">
        <f t="shared" si="0"/>
        <v>-7.4507370729081526</v>
      </c>
      <c r="H21">
        <f>'quant data list'!H21/'quant data list'!$B21</f>
        <v>0.94182269841378952</v>
      </c>
      <c r="I21">
        <f t="shared" si="1"/>
        <v>-8.6472602134824467E-2</v>
      </c>
      <c r="J21">
        <f>'quant data list'!I21/'quant data list'!$B21</f>
        <v>0.3068641953460684</v>
      </c>
      <c r="K21">
        <f>'quant data list'!J21/'quant data list'!$B21</f>
        <v>1.928764762050016E-2</v>
      </c>
      <c r="L21">
        <f>'quant data list'!K21/'quant data list'!$B21</f>
        <v>0.19394985252563221</v>
      </c>
      <c r="M21">
        <f>'quant data list'!L21/'quant data list'!$B21</f>
        <v>0.29423631629694846</v>
      </c>
      <c r="N21">
        <f>'quant data list'!M21/'quant data list'!$B21</f>
        <v>0.84637037901772416</v>
      </c>
      <c r="O21">
        <f>'quant data list'!N21/'quant data list'!$B21</f>
        <v>0.55103458631478208</v>
      </c>
      <c r="P21">
        <f>'quant data list'!O21/'quant data list'!$B21</f>
        <v>0.40449533599270149</v>
      </c>
      <c r="Q21">
        <f>'quant data list'!P21/'quant data list'!$B21</f>
        <v>0.34602916229579783</v>
      </c>
      <c r="R21">
        <f>'quant data list'!Q21/'quant data list'!$B21</f>
        <v>0.3313648493056755</v>
      </c>
      <c r="S21">
        <f>'quant data list'!R21/'quant data list'!$B21</f>
        <v>0.29990384175558066</v>
      </c>
      <c r="T21">
        <f>'quant data list'!S21/'quant data list'!$B21</f>
        <v>0.24414279992079599</v>
      </c>
      <c r="U21">
        <f>'quant data list'!T21/'quant data list'!$B21</f>
        <v>0.70502865978735996</v>
      </c>
      <c r="V21">
        <f>'quant data list'!U21/'quant data list'!$B21</f>
        <v>7.9756131634587888</v>
      </c>
      <c r="W21">
        <f>'quant data list'!V21/'quant data list'!$B21</f>
        <v>0.81895715456750073</v>
      </c>
      <c r="X21">
        <f>'quant data list'!W21/'quant data list'!$B21</f>
        <v>0.29046062254296423</v>
      </c>
      <c r="Y21">
        <f>'quant data list'!X21/'quant data list'!$B21</f>
        <v>0.27615392624856755</v>
      </c>
      <c r="Z21">
        <f>'quant data list'!Y21/'quant data list'!$B21</f>
        <v>0.32332058651063722</v>
      </c>
      <c r="AA21">
        <f>'quant data list'!Z21/'quant data list'!$B21</f>
        <v>0.4997047246731699</v>
      </c>
      <c r="AB21">
        <f>'quant data list'!AA21/'quant data list'!$B21</f>
        <v>7.8375518562934113E-4</v>
      </c>
      <c r="AC21">
        <f t="shared" si="2"/>
        <v>-10.317309296171315</v>
      </c>
      <c r="AD21">
        <f>'quant data list'!AB21/'quant data list'!$B21</f>
        <v>0.58979342116573608</v>
      </c>
      <c r="AE21">
        <f>'quant data list'!AC21/'quant data list'!$B21</f>
        <v>0.44972217999109793</v>
      </c>
      <c r="AF21">
        <f>'quant data list'!AD21/'quant data list'!$B21</f>
        <v>2.5721337460075615</v>
      </c>
      <c r="AG21">
        <f>'quant data list'!AE21/'quant data list'!$B21</f>
        <v>0.14890553508826543</v>
      </c>
      <c r="AH21">
        <f>'quant data list'!AF21/'quant data list'!$B21</f>
        <v>0.34441147765697921</v>
      </c>
      <c r="AI21">
        <f>'quant data list'!AG21/'quant data list'!$B21</f>
        <v>8.3447530254825916E-2</v>
      </c>
      <c r="AJ21">
        <f>'quant data list'!AH21/'quant data list'!$B21</f>
        <v>0.40094311025389123</v>
      </c>
      <c r="AK21">
        <f>'quant data list'!AI21/'quant data list'!$B21</f>
        <v>0.79646005361257599</v>
      </c>
      <c r="AL21">
        <f>'quant data list'!AJ21/'quant data list'!$B21</f>
        <v>0.33347273614037576</v>
      </c>
      <c r="AM21">
        <f>'quant data list'!AK21/'quant data list'!$B21</f>
        <v>0.35819851941484537</v>
      </c>
      <c r="AN21">
        <f>'quant data list'!AL21/'quant data list'!$B21</f>
        <v>0.90076699703979113</v>
      </c>
      <c r="AO21">
        <f>'quant data list'!AM21/'quant data list'!$B21</f>
        <v>0.32741471799454847</v>
      </c>
      <c r="AP21">
        <f>'quant data list'!AN21/'quant data list'!$B21</f>
        <v>0.40901350626390726</v>
      </c>
      <c r="AQ21">
        <f>'quant data list'!AO21/'quant data list'!$B21</f>
        <v>0.25507502538386956</v>
      </c>
      <c r="AR21">
        <f>'quant data list'!AP21/'quant data list'!$B21</f>
        <v>0.4290412620141647</v>
      </c>
      <c r="AS21">
        <f>'quant data list'!AQ21/'quant data list'!$B21</f>
        <v>0.14580313356193242</v>
      </c>
      <c r="AT21">
        <f>'quant data list'!AR21/'quant data list'!$B21</f>
        <v>0.92881570614004416</v>
      </c>
      <c r="AU21">
        <f>'quant data list'!AS21/'quant data list'!$B21</f>
        <v>0.48139154400862882</v>
      </c>
      <c r="AV21">
        <f>'quant data list'!AT21/'quant data list'!$B21</f>
        <v>1.0732818553941053</v>
      </c>
      <c r="AW21">
        <f>'quant data list'!AU21/'quant data list'!$B21</f>
        <v>0.46800324665208848</v>
      </c>
      <c r="AX21">
        <f>'quant data list'!AV21/'quant data list'!$B21</f>
        <v>0.18445445070035241</v>
      </c>
      <c r="AY21">
        <f>'quant data list'!AW21/'quant data list'!$B21</f>
        <v>0.7999964793939649</v>
      </c>
    </row>
    <row r="22" spans="1:51" x14ac:dyDescent="0.25">
      <c r="A22" t="str">
        <f>'raw data (CT)'!A22</f>
        <v>30h</v>
      </c>
      <c r="B22">
        <f>'quant data list'!C22/'quant data list'!$B22</f>
        <v>1.0427935002450439</v>
      </c>
      <c r="C22">
        <f>'quant data list'!D22/'quant data list'!$B22</f>
        <v>0.68621244549875759</v>
      </c>
      <c r="D22">
        <f>'quant data list'!E22/'quant data list'!$B22</f>
        <v>0.87427321810978309</v>
      </c>
      <c r="E22">
        <f>'quant data list'!F22/'quant data list'!$B22</f>
        <v>1.0228252786070058</v>
      </c>
      <c r="F22">
        <f>'quant data list'!G22/'quant data list'!$B22</f>
        <v>5.855041418223253E-3</v>
      </c>
      <c r="G22">
        <f t="shared" si="0"/>
        <v>-7.4161049083584931</v>
      </c>
      <c r="H22">
        <f>'quant data list'!H22/'quant data list'!$B22</f>
        <v>0.99221172861389562</v>
      </c>
      <c r="I22">
        <f t="shared" si="1"/>
        <v>-1.128008392456439E-2</v>
      </c>
      <c r="J22">
        <f>'quant data list'!I22/'quant data list'!$B22</f>
        <v>0.76440390579043227</v>
      </c>
      <c r="K22">
        <f>'quant data list'!J22/'quant data list'!$B22</f>
        <v>1.9756253192217372E-2</v>
      </c>
      <c r="L22">
        <f>'quant data list'!K22/'quant data list'!$B22</f>
        <v>1.2285943494177578</v>
      </c>
      <c r="M22">
        <f>'quant data list'!L22/'quant data list'!$B22</f>
        <v>0.66879473807326384</v>
      </c>
      <c r="N22">
        <f>'quant data list'!M22/'quant data list'!$B22</f>
        <v>0.81781540588455004</v>
      </c>
      <c r="O22">
        <f>'quant data list'!N22/'quant data list'!$B22</f>
        <v>0.34665258558871259</v>
      </c>
      <c r="P22">
        <f>'quant data list'!O22/'quant data list'!$B22</f>
        <v>0.76155607536115677</v>
      </c>
      <c r="Q22">
        <f>'quant data list'!P22/'quant data list'!$B22</f>
        <v>0.1795996999013606</v>
      </c>
      <c r="R22">
        <f>'quant data list'!Q22/'quant data list'!$B22</f>
        <v>0.52358794003357212</v>
      </c>
      <c r="S22">
        <f>'quant data list'!R22/'quant data list'!$B22</f>
        <v>0.56291221341439668</v>
      </c>
      <c r="T22">
        <f>'quant data list'!S22/'quant data list'!$B22</f>
        <v>0.42030445615801454</v>
      </c>
      <c r="U22">
        <f>'quant data list'!T22/'quant data list'!$B22</f>
        <v>0.84421344712368551</v>
      </c>
      <c r="V22">
        <f>'quant data list'!U22/'quant data list'!$B22</f>
        <v>2.527283110475296E-3</v>
      </c>
      <c r="W22">
        <f>'quant data list'!V22/'quant data list'!$B22</f>
        <v>0.80314933838060443</v>
      </c>
      <c r="X22">
        <f>'quant data list'!W22/'quant data list'!$B22</f>
        <v>0.67289556985587495</v>
      </c>
      <c r="Y22">
        <f>'quant data list'!X22/'quant data list'!$B22</f>
        <v>1.0822591711700256</v>
      </c>
      <c r="Z22">
        <f>'quant data list'!Y22/'quant data list'!$B22</f>
        <v>0.36538015350474767</v>
      </c>
      <c r="AA22">
        <f>'quant data list'!Z22/'quant data list'!$B22</f>
        <v>0.74338902976164434</v>
      </c>
      <c r="AB22">
        <f>'quant data list'!AA22/'quant data list'!$B22</f>
        <v>8.0279701250603121E-4</v>
      </c>
      <c r="AC22">
        <f t="shared" si="2"/>
        <v>-10.282677131621657</v>
      </c>
      <c r="AD22">
        <f>'quant data list'!AB22/'quant data list'!$B22</f>
        <v>0.92908196339716975</v>
      </c>
      <c r="AE22">
        <f>'quant data list'!AC22/'quant data list'!$B22</f>
        <v>0.6067462487580948</v>
      </c>
      <c r="AF22">
        <f>'quant data list'!AD22/'quant data list'!$B22</f>
        <v>1.9972231135943284</v>
      </c>
      <c r="AG22">
        <f>'quant data list'!AE22/'quant data list'!$B22</f>
        <v>0.45814152494119642</v>
      </c>
      <c r="AH22">
        <f>'quant data list'!AF22/'quant data list'!$B22</f>
        <v>0.52619902593899182</v>
      </c>
      <c r="AI22">
        <f>'quant data list'!AG22/'quant data list'!$B22</f>
        <v>5.4546888349907889E-2</v>
      </c>
      <c r="AJ22">
        <f>'quant data list'!AH22/'quant data list'!$B22</f>
        <v>0.91605668999738388</v>
      </c>
      <c r="AK22">
        <f>'quant data list'!AI22/'quant data list'!$B22</f>
        <v>0.34605427524671123</v>
      </c>
      <c r="AL22">
        <f>'quant data list'!AJ22/'quant data list'!$B22</f>
        <v>0.5327370329111879</v>
      </c>
      <c r="AM22">
        <f>'quant data list'!AK22/'quant data list'!$B22</f>
        <v>0.881971266613925</v>
      </c>
      <c r="AN22">
        <f>'quant data list'!AL22/'quant data list'!$B22</f>
        <v>1.1720079979660949</v>
      </c>
      <c r="AO22">
        <f>'quant data list'!AM22/'quant data list'!$B22</f>
        <v>1.7027529592802664</v>
      </c>
      <c r="AP22">
        <f>'quant data list'!AN22/'quant data list'!$B22</f>
        <v>0.59926408848361734</v>
      </c>
      <c r="AQ22">
        <f>'quant data list'!AO22/'quant data list'!$B22</f>
        <v>0.57573206544148436</v>
      </c>
      <c r="AR22">
        <f>'quant data list'!AP22/'quant data list'!$B22</f>
        <v>0.45050853689737069</v>
      </c>
      <c r="AS22">
        <f>'quant data list'!AQ22/'quant data list'!$B22</f>
        <v>0.40436582020344103</v>
      </c>
      <c r="AT22">
        <f>'quant data list'!AR22/'quant data list'!$B22</f>
        <v>1.0623693597422796</v>
      </c>
      <c r="AU22">
        <f>'quant data list'!AS22/'quant data list'!$B22</f>
        <v>0.26233262088547094</v>
      </c>
      <c r="AV22">
        <f>'quant data list'!AT22/'quant data list'!$B22</f>
        <v>1.2254543465678303</v>
      </c>
      <c r="AW22">
        <f>'quant data list'!AU22/'quant data list'!$B22</f>
        <v>0.12073224623353299</v>
      </c>
      <c r="AX22">
        <f>'quant data list'!AV22/'quant data list'!$B22</f>
        <v>0.91386455584912807</v>
      </c>
      <c r="AY22">
        <f>'quant data list'!AW22/'quant data list'!$B22</f>
        <v>0.9520655704184956</v>
      </c>
    </row>
    <row r="23" spans="1:51" x14ac:dyDescent="0.25">
      <c r="A23" t="str">
        <f>'raw data (CT)'!A23</f>
        <v>30h</v>
      </c>
      <c r="B23">
        <f>'quant data list'!C23/'quant data list'!$B23</f>
        <v>0.97288749831382604</v>
      </c>
      <c r="C23">
        <f>'quant data list'!D23/'quant data list'!$B23</f>
        <v>1.2249475980522939</v>
      </c>
      <c r="D23">
        <f>'quant data list'!E23/'quant data list'!$B23</f>
        <v>1.0590368651587516</v>
      </c>
      <c r="E23">
        <f>'quant data list'!F23/'quant data list'!$B23</f>
        <v>1.0278688812453087</v>
      </c>
      <c r="F23">
        <f>'quant data list'!G23/'quant data list'!$B23</f>
        <v>5.891285915166666E-3</v>
      </c>
      <c r="G23">
        <f t="shared" si="0"/>
        <v>-7.4072017132634027</v>
      </c>
      <c r="H23">
        <f>'quant data list'!H23/'quant data list'!$B23</f>
        <v>0.95540223301021654</v>
      </c>
      <c r="I23">
        <f t="shared" si="1"/>
        <v>-6.581984614077456E-2</v>
      </c>
      <c r="J23">
        <f>'quant data list'!I23/'quant data list'!$B23</f>
        <v>2.1383163200065582</v>
      </c>
      <c r="K23">
        <f>'quant data list'!J23/'quant data list'!$B23</f>
        <v>1.9878550441253043E-2</v>
      </c>
      <c r="L23">
        <f>'quant data list'!K23/'quant data list'!$B23</f>
        <v>3.0751417743943912</v>
      </c>
      <c r="M23">
        <f>'quant data list'!L23/'quant data list'!$B23</f>
        <v>1.4738055093817601</v>
      </c>
      <c r="N23">
        <f>'quant data list'!M23/'quant data list'!$B23</f>
        <v>0.84392243121670019</v>
      </c>
      <c r="O23">
        <f>'quant data list'!N23/'quant data list'!$B23</f>
        <v>0.57060975960928895</v>
      </c>
      <c r="P23">
        <f>'quant data list'!O23/'quant data list'!$B23</f>
        <v>0.86239583359134342</v>
      </c>
      <c r="Q23">
        <f>'quant data list'!P23/'quant data list'!$B23</f>
        <v>0.18616254412094005</v>
      </c>
      <c r="R23">
        <f>'quant data list'!Q23/'quant data list'!$B23</f>
        <v>0.73704772829860887</v>
      </c>
      <c r="S23">
        <f>'quant data list'!R23/'quant data list'!$B23</f>
        <v>0.81413994811681256</v>
      </c>
      <c r="T23">
        <f>'quant data list'!S23/'quant data list'!$B23</f>
        <v>1.1154466244308257</v>
      </c>
      <c r="U23">
        <f>'quant data list'!T23/'quant data list'!$B23</f>
        <v>0.99366579793639542</v>
      </c>
      <c r="V23">
        <f>'quant data list'!U23/'quant data list'!$B23</f>
        <v>2.5429277658124325E-3</v>
      </c>
      <c r="W23">
        <f>'quant data list'!V23/'quant data list'!$B23</f>
        <v>0.93087345818914213</v>
      </c>
      <c r="X23">
        <f>'quant data list'!W23/'quant data list'!$B23</f>
        <v>1.1454616685118084</v>
      </c>
      <c r="Y23">
        <f>'quant data list'!X23/'quant data list'!$B23</f>
        <v>0.31405961904339125</v>
      </c>
      <c r="Z23">
        <f>'quant data list'!Y23/'quant data list'!$B23</f>
        <v>1.0388543232224905</v>
      </c>
      <c r="AA23">
        <f>'quant data list'!Z23/'quant data list'!$B23</f>
        <v>0.94404564003199876</v>
      </c>
      <c r="AB23">
        <f>'quant data list'!AA23/'quant data list'!$B23</f>
        <v>8.0776657152151383E-4</v>
      </c>
      <c r="AC23">
        <f t="shared" si="2"/>
        <v>-10.273773936526565</v>
      </c>
      <c r="AD23">
        <f>'quant data list'!AB23/'quant data list'!$B23</f>
        <v>2.2383784167432568</v>
      </c>
      <c r="AE23">
        <f>'quant data list'!AC23/'quant data list'!$B23</f>
        <v>1.1270084550508419</v>
      </c>
      <c r="AF23">
        <f>'quant data list'!AD23/'quant data list'!$B23</f>
        <v>1.4430594790879683</v>
      </c>
      <c r="AG23">
        <f>'quant data list'!AE23/'quant data list'!$B23</f>
        <v>0.75623435478060419</v>
      </c>
      <c r="AH23">
        <f>'quant data list'!AF23/'quant data list'!$B23</f>
        <v>0.94066433049962139</v>
      </c>
      <c r="AI23">
        <f>'quant data list'!AG23/'quant data list'!$B23</f>
        <v>1.9638769550593067</v>
      </c>
      <c r="AJ23">
        <f>'quant data list'!AH23/'quant data list'!$B23</f>
        <v>1.1052689634301662</v>
      </c>
      <c r="AK23">
        <f>'quant data list'!AI23/'quant data list'!$B23</f>
        <v>0.29300945533915668</v>
      </c>
      <c r="AL23">
        <f>'quant data list'!AJ23/'quant data list'!$B23</f>
        <v>0.50295958090848569</v>
      </c>
      <c r="AM23">
        <f>'quant data list'!AK23/'quant data list'!$B23</f>
        <v>2.0073073171885629</v>
      </c>
      <c r="AN23">
        <f>'quant data list'!AL23/'quant data list'!$B23</f>
        <v>1.0646613028458463</v>
      </c>
      <c r="AO23">
        <f>'quant data list'!AM23/'quant data list'!$B23</f>
        <v>1.0267970912343971</v>
      </c>
      <c r="AP23">
        <f>'quant data list'!AN23/'quant data list'!$B23</f>
        <v>1.1309328061102852</v>
      </c>
      <c r="AQ23">
        <f>'quant data list'!AO23/'quant data list'!$B23</f>
        <v>0.86149405307124871</v>
      </c>
      <c r="AR23">
        <f>'quant data list'!AP23/'quant data list'!$B23</f>
        <v>0.80268437032225926</v>
      </c>
      <c r="AS23">
        <f>'quant data list'!AQ23/'quant data list'!$B23</f>
        <v>3.0779930182083572</v>
      </c>
      <c r="AT23">
        <f>'quant data list'!AR23/'quant data list'!$B23</f>
        <v>0.96404778492905752</v>
      </c>
      <c r="AU23">
        <f>'quant data list'!AS23/'quant data list'!$B23</f>
        <v>0.19586440443793654</v>
      </c>
      <c r="AV23">
        <f>'quant data list'!AT23/'quant data list'!$B23</f>
        <v>0.97002544627616372</v>
      </c>
      <c r="AW23">
        <f>'quant data list'!AU23/'quant data list'!$B23</f>
        <v>1.5364280627188223</v>
      </c>
      <c r="AX23">
        <f>'quant data list'!AV23/'quant data list'!$B23</f>
        <v>0.83834253700948935</v>
      </c>
      <c r="AY23">
        <f>'quant data list'!AW23/'quant data list'!$B23</f>
        <v>0.92399535753832485</v>
      </c>
    </row>
    <row r="24" spans="1:51" x14ac:dyDescent="0.25">
      <c r="A24" t="str">
        <f>'raw data (CT)'!A24</f>
        <v>30h</v>
      </c>
      <c r="B24">
        <f>'quant data list'!C24/'quant data list'!$B24</f>
        <v>1.4830959716008358</v>
      </c>
      <c r="C24">
        <f>'quant data list'!D24/'quant data list'!$B24</f>
        <v>0.3659477310061966</v>
      </c>
      <c r="D24">
        <f>'quant data list'!E24/'quant data list'!$B24</f>
        <v>0.77049853771969312</v>
      </c>
      <c r="E24">
        <f>'quant data list'!F24/'quant data list'!$B24</f>
        <v>0.92011644759564382</v>
      </c>
      <c r="F24">
        <f>'quant data list'!G24/'quant data list'!$B24</f>
        <v>4.2562613695565042E-3</v>
      </c>
      <c r="G24">
        <f t="shared" si="0"/>
        <v>-7.8761975377268936</v>
      </c>
      <c r="H24">
        <f>'quant data list'!H24/'quant data list'!$B24</f>
        <v>0.94590538227647214</v>
      </c>
      <c r="I24">
        <f t="shared" si="1"/>
        <v>-8.0232215072664162E-2</v>
      </c>
      <c r="J24">
        <f>'quant data list'!I24/'quant data list'!$B24</f>
        <v>0.6781474173207237</v>
      </c>
      <c r="K24">
        <f>'quant data list'!J24/'quant data list'!$B24</f>
        <v>1.436160246578223E-2</v>
      </c>
      <c r="L24">
        <f>'quant data list'!K24/'quant data list'!$B24</f>
        <v>0.89640677364221166</v>
      </c>
      <c r="M24">
        <f>'quant data list'!L24/'quant data list'!$B24</f>
        <v>0.28305395723959331</v>
      </c>
      <c r="N24">
        <f>'quant data list'!M24/'quant data list'!$B24</f>
        <v>0.78826008370437151</v>
      </c>
      <c r="O24">
        <f>'quant data list'!N24/'quant data list'!$B24</f>
        <v>0.74725206449524995</v>
      </c>
      <c r="P24">
        <f>'quant data list'!O24/'quant data list'!$B24</f>
        <v>0.7776684640182504</v>
      </c>
      <c r="Q24">
        <f>'quant data list'!P24/'quant data list'!$B24</f>
        <v>0.14632619415390918</v>
      </c>
      <c r="R24">
        <f>'quant data list'!Q24/'quant data list'!$B24</f>
        <v>0.58094183773223818</v>
      </c>
      <c r="S24">
        <f>'quant data list'!R24/'quant data list'!$B24</f>
        <v>0.47330241231497017</v>
      </c>
      <c r="T24">
        <f>'quant data list'!S24/'quant data list'!$B24</f>
        <v>0.37440246168419794</v>
      </c>
      <c r="U24">
        <f>'quant data list'!T24/'quant data list'!$B24</f>
        <v>1.2051696164518213</v>
      </c>
      <c r="V24">
        <f>'quant data list'!U24/'quant data list'!$B24</f>
        <v>1.8371821315506273E-3</v>
      </c>
      <c r="W24">
        <f>'quant data list'!V24/'quant data list'!$B24</f>
        <v>0.90180856399242215</v>
      </c>
      <c r="X24">
        <f>'quant data list'!W24/'quant data list'!$B24</f>
        <v>1.3928806009020605</v>
      </c>
      <c r="Y24">
        <f>'quant data list'!X24/'quant data list'!$B24</f>
        <v>0.45777724167103739</v>
      </c>
      <c r="Z24">
        <f>'quant data list'!Y24/'quant data list'!$B24</f>
        <v>0.14382238808372788</v>
      </c>
      <c r="AA24">
        <f>'quant data list'!Z24/'quant data list'!$B24</f>
        <v>0.71170603246951247</v>
      </c>
      <c r="AB24">
        <f>'quant data list'!AA24/'quant data list'!$B24</f>
        <v>5.8358492585380763E-4</v>
      </c>
      <c r="AC24">
        <f t="shared" si="2"/>
        <v>-10.742769760990056</v>
      </c>
      <c r="AD24">
        <f>'quant data list'!AB24/'quant data list'!$B24</f>
        <v>1.5241615795003225</v>
      </c>
      <c r="AE24">
        <f>'quant data list'!AC24/'quant data list'!$B24</f>
        <v>1.0389509831862869</v>
      </c>
      <c r="AF24">
        <f>'quant data list'!AD24/'quant data list'!$B24</f>
        <v>1.1653858395533638</v>
      </c>
      <c r="AG24">
        <f>'quant data list'!AE24/'quant data list'!$B24</f>
        <v>0.81680104512735729</v>
      </c>
      <c r="AH24">
        <f>'quant data list'!AF24/'quant data list'!$B24</f>
        <v>0.53068243588854158</v>
      </c>
      <c r="AI24">
        <f>'quant data list'!AG24/'quant data list'!$B24</f>
        <v>0.5750135122806076</v>
      </c>
      <c r="AJ24">
        <f>'quant data list'!AH24/'quant data list'!$B24</f>
        <v>0.70555061625990989</v>
      </c>
      <c r="AK24">
        <f>'quant data list'!AI24/'quant data list'!$B24</f>
        <v>0.27739120645555443</v>
      </c>
      <c r="AL24">
        <f>'quant data list'!AJ24/'quant data list'!$B24</f>
        <v>0.62273979568338433</v>
      </c>
      <c r="AM24">
        <f>'quant data list'!AK24/'quant data list'!$B24</f>
        <v>0.66890874530595457</v>
      </c>
      <c r="AN24">
        <f>'quant data list'!AL24/'quant data list'!$B24</f>
        <v>0.95751172369201631</v>
      </c>
      <c r="AO24">
        <f>'quant data list'!AM24/'quant data list'!$B24</f>
        <v>2.173858243719069</v>
      </c>
      <c r="AP24">
        <f>'quant data list'!AN24/'quant data list'!$B24</f>
        <v>0.59138220191608948</v>
      </c>
      <c r="AQ24">
        <f>'quant data list'!AO24/'quant data list'!$B24</f>
        <v>0.46819607618338649</v>
      </c>
      <c r="AR24">
        <f>'quant data list'!AP24/'quant data list'!$B24</f>
        <v>0.82828149024496256</v>
      </c>
      <c r="AS24">
        <f>'quant data list'!AQ24/'quant data list'!$B24</f>
        <v>0.43846897923542566</v>
      </c>
      <c r="AT24">
        <f>'quant data list'!AR24/'quant data list'!$B24</f>
        <v>0.82629160215658659</v>
      </c>
      <c r="AU24">
        <f>'quant data list'!AS24/'quant data list'!$B24</f>
        <v>0.25481966692273478</v>
      </c>
      <c r="AV24">
        <f>'quant data list'!AT24/'quant data list'!$B24</f>
        <v>0.77471510379227337</v>
      </c>
      <c r="AW24">
        <f>'quant data list'!AU24/'quant data list'!$B24</f>
        <v>0.36946639605778225</v>
      </c>
      <c r="AX24">
        <f>'quant data list'!AV24/'quant data list'!$B24</f>
        <v>1.014722855697779</v>
      </c>
      <c r="AY24">
        <f>'quant data list'!AW24/'quant data list'!$B24</f>
        <v>0.80446664350141484</v>
      </c>
    </row>
    <row r="25" spans="1:51" x14ac:dyDescent="0.25">
      <c r="A25" t="str">
        <f>'raw data (CT)'!A25</f>
        <v>30h</v>
      </c>
      <c r="B25">
        <f>'quant data list'!C25/'quant data list'!$B25</f>
        <v>3.712374010421255</v>
      </c>
      <c r="C25">
        <f>'quant data list'!D25/'quant data list'!$B25</f>
        <v>0.28191403032903223</v>
      </c>
      <c r="D25">
        <f>'quant data list'!E25/'quant data list'!$B25</f>
        <v>0.81813086346754915</v>
      </c>
      <c r="E25">
        <f>'quant data list'!F25/'quant data list'!$B25</f>
        <v>1.2772537846731149</v>
      </c>
      <c r="F25">
        <f>'quant data list'!G25/'quant data list'!$B25</f>
        <v>8.6764850958946146E-3</v>
      </c>
      <c r="G25">
        <f t="shared" si="0"/>
        <v>-6.8486735693792831</v>
      </c>
      <c r="H25">
        <f>'quant data list'!H25/'quant data list'!$B25</f>
        <v>1.1766552929690741</v>
      </c>
      <c r="I25">
        <f t="shared" si="1"/>
        <v>0.23469173757154496</v>
      </c>
      <c r="J25">
        <f>'quant data list'!I25/'quant data list'!$B25</f>
        <v>1.062903178401601</v>
      </c>
      <c r="K25">
        <f>'quant data list'!J25/'quant data list'!$B25</f>
        <v>2.9276451544728996E-2</v>
      </c>
      <c r="L25">
        <f>'quant data list'!K25/'quant data list'!$B25</f>
        <v>2.2106931293881731</v>
      </c>
      <c r="M25">
        <f>'quant data list'!L25/'quant data list'!$B25</f>
        <v>0.27824830731587713</v>
      </c>
      <c r="N25">
        <f>'quant data list'!M25/'quant data list'!$B25</f>
        <v>1.1162464022964373</v>
      </c>
      <c r="O25">
        <f>'quant data list'!N25/'quant data list'!$B25</f>
        <v>1.457552116112381</v>
      </c>
      <c r="P25">
        <f>'quant data list'!O25/'quant data list'!$B25</f>
        <v>1.4404821286607215</v>
      </c>
      <c r="Q25">
        <f>'quant data list'!P25/'quant data list'!$B25</f>
        <v>0.4368661352065083</v>
      </c>
      <c r="R25">
        <f>'quant data list'!Q25/'quant data list'!$B25</f>
        <v>1.1959946628382492</v>
      </c>
      <c r="S25">
        <f>'quant data list'!R25/'quant data list'!$B25</f>
        <v>0.8731421150155394</v>
      </c>
      <c r="T25">
        <f>'quant data list'!S25/'quant data list'!$B25</f>
        <v>0.22829604744486304</v>
      </c>
      <c r="U25">
        <f>'quant data list'!T25/'quant data list'!$B25</f>
        <v>2.2976299440786137</v>
      </c>
      <c r="V25">
        <f>'quant data list'!U25/'quant data list'!$B25</f>
        <v>3.7451373397456252E-3</v>
      </c>
      <c r="W25">
        <f>'quant data list'!V25/'quant data list'!$B25</f>
        <v>1.0963477629899769</v>
      </c>
      <c r="X25">
        <f>'quant data list'!W25/'quant data list'!$B25</f>
        <v>3.0924538397099366</v>
      </c>
      <c r="Y25">
        <f>'quant data list'!X25/'quant data list'!$B25</f>
        <v>0.29137402165478637</v>
      </c>
      <c r="Z25">
        <f>'quant data list'!Y25/'quant data list'!$B25</f>
        <v>0.32689515484719811</v>
      </c>
      <c r="AA25">
        <f>'quant data list'!Z25/'quant data list'!$B25</f>
        <v>1.2972627033996418</v>
      </c>
      <c r="AB25">
        <f>'quant data list'!AA25/'quant data list'!$B25</f>
        <v>1.1896510744327084E-3</v>
      </c>
      <c r="AC25">
        <f t="shared" si="2"/>
        <v>-9.7152457926424454</v>
      </c>
      <c r="AD25">
        <f>'quant data list'!AB25/'quant data list'!$B25</f>
        <v>2.338463848819059</v>
      </c>
      <c r="AE25">
        <f>'quant data list'!AC25/'quant data list'!$B25</f>
        <v>1.2522756970559132</v>
      </c>
      <c r="AF25">
        <f>'quant data list'!AD25/'quant data list'!$B25</f>
        <v>2.4606273754476264</v>
      </c>
      <c r="AG25">
        <f>'quant data list'!AE25/'quant data list'!$B25</f>
        <v>0.95020784203198116</v>
      </c>
      <c r="AH25">
        <f>'quant data list'!AF25/'quant data list'!$B25</f>
        <v>0.65455488512530258</v>
      </c>
      <c r="AI25">
        <f>'quant data list'!AG25/'quant data list'!$B25</f>
        <v>0.25090027442478857</v>
      </c>
      <c r="AJ25">
        <f>'quant data list'!AH25/'quant data list'!$B25</f>
        <v>2.2412400342039716</v>
      </c>
      <c r="AK25">
        <f>'quant data list'!AI25/'quant data list'!$B25</f>
        <v>0.29792667304063064</v>
      </c>
      <c r="AL25">
        <f>'quant data list'!AJ25/'quant data list'!$B25</f>
        <v>1.7662343103630609</v>
      </c>
      <c r="AM25">
        <f>'quant data list'!AK25/'quant data list'!$B25</f>
        <v>0.3892842989235602</v>
      </c>
      <c r="AN25">
        <f>'quant data list'!AL25/'quant data list'!$B25</f>
        <v>1.3226933821378639</v>
      </c>
      <c r="AO25">
        <f>'quant data list'!AM25/'quant data list'!$B25</f>
        <v>2.5501054301715884</v>
      </c>
      <c r="AP25">
        <f>'quant data list'!AN25/'quant data list'!$B25</f>
        <v>0.87073754816441451</v>
      </c>
      <c r="AQ25">
        <f>'quant data list'!AO25/'quant data list'!$B25</f>
        <v>0.54442558074556258</v>
      </c>
      <c r="AR25">
        <f>'quant data list'!AP25/'quant data list'!$B25</f>
        <v>0.98016447681554975</v>
      </c>
      <c r="AS25">
        <f>'quant data list'!AQ25/'quant data list'!$B25</f>
        <v>1.052557553303646</v>
      </c>
      <c r="AT25">
        <f>'quant data list'!AR25/'quant data list'!$B25</f>
        <v>1.3882996200681086</v>
      </c>
      <c r="AU25">
        <f>'quant data list'!AS25/'quant data list'!$B25</f>
        <v>0.33386797234079152</v>
      </c>
      <c r="AV25">
        <f>'quant data list'!AT25/'quant data list'!$B25</f>
        <v>0.6483968691308557</v>
      </c>
      <c r="AW25">
        <f>'quant data list'!AU25/'quant data list'!$B25</f>
        <v>0.95102993832441396</v>
      </c>
      <c r="AX25">
        <f>'quant data list'!AV25/'quant data list'!$B25</f>
        <v>1.1190718238911008</v>
      </c>
      <c r="AY25">
        <f>'quant data list'!AW25/'quant data list'!$B25</f>
        <v>1.4293980626175764</v>
      </c>
    </row>
    <row r="26" spans="1:51" x14ac:dyDescent="0.25">
      <c r="A26" t="str">
        <f>'raw data (CT)'!A26</f>
        <v>30h</v>
      </c>
      <c r="B26">
        <f>'quant data list'!C26/'quant data list'!$B26</f>
        <v>0.97480269996894797</v>
      </c>
      <c r="C26">
        <f>'quant data list'!D26/'quant data list'!$B26</f>
        <v>1.6926116386885153</v>
      </c>
      <c r="D26">
        <f>'quant data list'!E26/'quant data list'!$B26</f>
        <v>0.67533728657134307</v>
      </c>
      <c r="E26">
        <f>'quant data list'!F26/'quant data list'!$B26</f>
        <v>0.87361213322258868</v>
      </c>
      <c r="F26">
        <f>'quant data list'!G26/'quant data list'!$B26</f>
        <v>5.2763522206833065E-3</v>
      </c>
      <c r="G26">
        <f t="shared" si="0"/>
        <v>-7.5662434103546321</v>
      </c>
      <c r="H26">
        <f>'quant data list'!H26/'quant data list'!$B26</f>
        <v>1.1779903883780722</v>
      </c>
      <c r="I26">
        <f t="shared" si="1"/>
        <v>0.23632776777969691</v>
      </c>
      <c r="J26">
        <f>'quant data list'!I26/'quant data list'!$B26</f>
        <v>0.40682603834412756</v>
      </c>
      <c r="K26">
        <f>'quant data list'!J26/'quant data list'!$B26</f>
        <v>1.7803623058702516E-2</v>
      </c>
      <c r="L26">
        <f>'quant data list'!K26/'quant data list'!$B26</f>
        <v>0.89170305053473298</v>
      </c>
      <c r="M26">
        <f>'quant data list'!L26/'quant data list'!$B26</f>
        <v>1.259733019081658</v>
      </c>
      <c r="N26">
        <f>'quant data list'!M26/'quant data list'!$B26</f>
        <v>1.0075628324223356</v>
      </c>
      <c r="O26">
        <f>'quant data list'!N26/'quant data list'!$B26</f>
        <v>0.27777827745444794</v>
      </c>
      <c r="P26">
        <f>'quant data list'!O26/'quant data list'!$B26</f>
        <v>0.73771084330449843</v>
      </c>
      <c r="Q26">
        <f>'quant data list'!P26/'quant data list'!$B26</f>
        <v>0.42324080823994131</v>
      </c>
      <c r="R26">
        <f>'quant data list'!Q26/'quant data list'!$B26</f>
        <v>0.3904473420929277</v>
      </c>
      <c r="S26">
        <f>'quant data list'!R26/'quant data list'!$B26</f>
        <v>0.49830960208119024</v>
      </c>
      <c r="T26">
        <f>'quant data list'!S26/'quant data list'!$B26</f>
        <v>0.72873588651517196</v>
      </c>
      <c r="U26">
        <f>'quant data list'!T26/'quant data list'!$B26</f>
        <v>0.93840897676831425</v>
      </c>
      <c r="V26">
        <f>'quant data list'!U26/'quant data list'!$B26</f>
        <v>2.2774964171471696E-3</v>
      </c>
      <c r="W26">
        <f>'quant data list'!V26/'quant data list'!$B26</f>
        <v>0.79072426583703592</v>
      </c>
      <c r="X26">
        <f>'quant data list'!W26/'quant data list'!$B26</f>
        <v>0.81421387384677857</v>
      </c>
      <c r="Y26">
        <f>'quant data list'!X26/'quant data list'!$B26</f>
        <v>8.6627994371433856E-2</v>
      </c>
      <c r="Z26">
        <f>'quant data list'!Y26/'quant data list'!$B26</f>
        <v>0.42563890510008778</v>
      </c>
      <c r="AA26">
        <f>'quant data list'!Z26/'quant data list'!$B26</f>
        <v>0.73596330980186597</v>
      </c>
      <c r="AB26">
        <f>'quant data list'!AA26/'quant data list'!$B26</f>
        <v>7.2345172256347797E-4</v>
      </c>
      <c r="AC26">
        <f t="shared" si="2"/>
        <v>-10.432815633617794</v>
      </c>
      <c r="AD26">
        <f>'quant data list'!AB26/'quant data list'!$B26</f>
        <v>0.94209656677740505</v>
      </c>
      <c r="AE26">
        <f>'quant data list'!AC26/'quant data list'!$B26</f>
        <v>0.44202911554260294</v>
      </c>
      <c r="AF26">
        <f>'quant data list'!AD26/'quant data list'!$B26</f>
        <v>1.3768195122484579</v>
      </c>
      <c r="AG26">
        <f>'quant data list'!AE26/'quant data list'!$B26</f>
        <v>0.77539906109580914</v>
      </c>
      <c r="AH26">
        <f>'quant data list'!AF26/'quant data list'!$B26</f>
        <v>0.54303180982817101</v>
      </c>
      <c r="AI26">
        <f>'quant data list'!AG26/'quant data list'!$B26</f>
        <v>0.25642368109142988</v>
      </c>
      <c r="AJ26">
        <f>'quant data list'!AH26/'quant data list'!$B26</f>
        <v>0.46081473674044615</v>
      </c>
      <c r="AK26">
        <f>'quant data list'!AI26/'quant data list'!$B26</f>
        <v>0.58449199394139573</v>
      </c>
      <c r="AL26">
        <f>'quant data list'!AJ26/'quant data list'!$B26</f>
        <v>0.39298068650858986</v>
      </c>
      <c r="AM26">
        <f>'quant data list'!AK26/'quant data list'!$B26</f>
        <v>2.2873862554380207</v>
      </c>
      <c r="AN26">
        <f>'quant data list'!AL26/'quant data list'!$B26</f>
        <v>1.0937002214767557</v>
      </c>
      <c r="AO26">
        <f>'quant data list'!AM26/'quant data list'!$B26</f>
        <v>0.46780826178474</v>
      </c>
      <c r="AP26">
        <f>'quant data list'!AN26/'quant data list'!$B26</f>
        <v>0.46438397390972558</v>
      </c>
      <c r="AQ26">
        <f>'quant data list'!AO26/'quant data list'!$B26</f>
        <v>0.77365369871467804</v>
      </c>
      <c r="AR26">
        <f>'quant data list'!AP26/'quant data list'!$B26</f>
        <v>0.34489658296758841</v>
      </c>
      <c r="AS26">
        <f>'quant data list'!AQ26/'quant data list'!$B26</f>
        <v>0.37900275431875924</v>
      </c>
      <c r="AT26">
        <f>'quant data list'!AR26/'quant data list'!$B26</f>
        <v>0.92854433641933509</v>
      </c>
      <c r="AU26">
        <f>'quant data list'!AS26/'quant data list'!$B26</f>
        <v>0.22630917749352822</v>
      </c>
      <c r="AV26">
        <f>'quant data list'!AT26/'quant data list'!$B26</f>
        <v>0.81880267041521793</v>
      </c>
      <c r="AW26">
        <f>'quant data list'!AU26/'quant data list'!$B26</f>
        <v>0.35553803509068616</v>
      </c>
      <c r="AX26">
        <f>'quant data list'!AV26/'quant data list'!$B26</f>
        <v>0.27801946008029271</v>
      </c>
      <c r="AY26">
        <f>'quant data list'!AW26/'quant data list'!$B26</f>
        <v>0.82582855939515076</v>
      </c>
    </row>
    <row r="27" spans="1:51" x14ac:dyDescent="0.25">
      <c r="A27" t="str">
        <f>'raw data (CT)'!A27</f>
        <v>2d</v>
      </c>
      <c r="B27">
        <f>'quant data list'!C27/'quant data list'!$B27</f>
        <v>1.0526482209362438</v>
      </c>
      <c r="C27">
        <f>'quant data list'!D27/'quant data list'!$B27</f>
        <v>1.0869114171602627</v>
      </c>
      <c r="D27">
        <f>'quant data list'!E27/'quant data list'!$B27</f>
        <v>0.96610611115999967</v>
      </c>
      <c r="E27">
        <f>'quant data list'!F27/'quant data list'!$B27</f>
        <v>0.94740778801277103</v>
      </c>
      <c r="F27">
        <f>'quant data list'!G27/'quant data list'!$B27</f>
        <v>1.0660130911727583E-2</v>
      </c>
      <c r="G27">
        <f t="shared" si="0"/>
        <v>-6.5516310345537629</v>
      </c>
      <c r="H27">
        <f>'quant data list'!H27/'quant data list'!$B27</f>
        <v>1.235967253925687</v>
      </c>
      <c r="I27">
        <f t="shared" si="1"/>
        <v>0.30564052056846547</v>
      </c>
      <c r="J27">
        <f>'quant data list'!I27/'quant data list'!$B27</f>
        <v>0.69428216223859995</v>
      </c>
      <c r="K27">
        <f>'quant data list'!J27/'quant data list'!$B27</f>
        <v>3.5969727677551126E-2</v>
      </c>
      <c r="L27">
        <f>'quant data list'!K27/'quant data list'!$B27</f>
        <v>1.0362305144192741</v>
      </c>
      <c r="M27">
        <f>'quant data list'!L27/'quant data list'!$B27</f>
        <v>0.77798694902695831</v>
      </c>
      <c r="N27">
        <f>'quant data list'!M27/'quant data list'!$B27</f>
        <v>0.98034248741219665</v>
      </c>
      <c r="O27">
        <f>'quant data list'!N27/'quant data list'!$B27</f>
        <v>1.0707421265198371</v>
      </c>
      <c r="P27">
        <f>'quant data list'!O27/'quant data list'!$B27</f>
        <v>1.5045177275584347</v>
      </c>
      <c r="Q27">
        <f>'quant data list'!P27/'quant data list'!$B27</f>
        <v>0.42337433356021614</v>
      </c>
      <c r="R27">
        <f>'quant data list'!Q27/'quant data list'!$B27</f>
        <v>0.38576018966717235</v>
      </c>
      <c r="S27">
        <f>'quant data list'!R27/'quant data list'!$B27</f>
        <v>0.87599113090421288</v>
      </c>
      <c r="T27">
        <f>'quant data list'!S27/'quant data list'!$B27</f>
        <v>0.75847915779674135</v>
      </c>
      <c r="U27">
        <f>'quant data list'!T27/'quant data list'!$B27</f>
        <v>0.82886168980295938</v>
      </c>
      <c r="V27">
        <f>'quant data list'!U27/'quant data list'!$B27</f>
        <v>4.6013626350811018E-3</v>
      </c>
      <c r="W27">
        <f>'quant data list'!V27/'quant data list'!$B27</f>
        <v>0.84697582880738409</v>
      </c>
      <c r="X27">
        <f>'quant data list'!W27/'quant data list'!$B27</f>
        <v>0.62626716984571607</v>
      </c>
      <c r="Y27">
        <f>'quant data list'!X27/'quant data list'!$B27</f>
        <v>0.34594269047979392</v>
      </c>
      <c r="Z27">
        <f>'quant data list'!Y27/'quant data list'!$B27</f>
        <v>0.74128737587404991</v>
      </c>
      <c r="AA27">
        <f>'quant data list'!Z27/'quant data list'!$B27</f>
        <v>1.155445988459457</v>
      </c>
      <c r="AB27">
        <f>'quant data list'!AA27/'quant data list'!$B27</f>
        <v>1.4616329138547835E-3</v>
      </c>
      <c r="AC27">
        <f t="shared" si="2"/>
        <v>-9.418203257816927</v>
      </c>
      <c r="AD27">
        <f>'quant data list'!AB27/'quant data list'!$B27</f>
        <v>0.93850267259203679</v>
      </c>
      <c r="AE27">
        <f>'quant data list'!AC27/'quant data list'!$B27</f>
        <v>0.58743190166752735</v>
      </c>
      <c r="AF27">
        <f>'quant data list'!AD27/'quant data list'!$B27</f>
        <v>1.8874965787672613</v>
      </c>
      <c r="AG27">
        <f>'quant data list'!AE27/'quant data list'!$B27</f>
        <v>0.5044382120827956</v>
      </c>
      <c r="AH27">
        <f>'quant data list'!AF27/'quant data list'!$B27</f>
        <v>0.65902199573266929</v>
      </c>
      <c r="AI27">
        <f>'quant data list'!AG27/'quant data list'!$B27</f>
        <v>3.300009705510646E-2</v>
      </c>
      <c r="AJ27">
        <f>'quant data list'!AH27/'quant data list'!$B27</f>
        <v>1.476135839177471</v>
      </c>
      <c r="AK27">
        <f>'quant data list'!AI27/'quant data list'!$B27</f>
        <v>0.40512597469482481</v>
      </c>
      <c r="AL27">
        <f>'quant data list'!AJ27/'quant data list'!$B27</f>
        <v>1.6123284362110177</v>
      </c>
      <c r="AM27">
        <f>'quant data list'!AK27/'quant data list'!$B27</f>
        <v>1.9659857000369607</v>
      </c>
      <c r="AN27">
        <f>'quant data list'!AL27/'quant data list'!$B27</f>
        <v>1.1622056718824501</v>
      </c>
      <c r="AO27">
        <f>'quant data list'!AM27/'quant data list'!$B27</f>
        <v>0.39348278464167818</v>
      </c>
      <c r="AP27">
        <f>'quant data list'!AN27/'quant data list'!$B27</f>
        <v>1.0778937572684755</v>
      </c>
      <c r="AQ27">
        <f>'quant data list'!AO27/'quant data list'!$B27</f>
        <v>0.80301477636326735</v>
      </c>
      <c r="AR27">
        <f>'quant data list'!AP27/'quant data list'!$B27</f>
        <v>0.42206793075442317</v>
      </c>
      <c r="AS27">
        <f>'quant data list'!AQ27/'quant data list'!$B27</f>
        <v>0.41725078746434446</v>
      </c>
      <c r="AT27">
        <f>'quant data list'!AR27/'quant data list'!$B27</f>
        <v>1.3125182918037119</v>
      </c>
      <c r="AU27">
        <f>'quant data list'!AS27/'quant data list'!$B27</f>
        <v>0.32361094373052818</v>
      </c>
      <c r="AV27">
        <f>'quant data list'!AT27/'quant data list'!$B27</f>
        <v>0.8256227737661842</v>
      </c>
      <c r="AW27">
        <f>'quant data list'!AU27/'quant data list'!$B27</f>
        <v>0.15963248738711544</v>
      </c>
      <c r="AX27">
        <f>'quant data list'!AV27/'quant data list'!$B27</f>
        <v>0.30624236813257405</v>
      </c>
      <c r="AY27">
        <f>'quant data list'!AW27/'quant data list'!$B27</f>
        <v>1.1501861541041116</v>
      </c>
    </row>
    <row r="28" spans="1:51" x14ac:dyDescent="0.25">
      <c r="A28" t="str">
        <f>'raw data (CT)'!A28</f>
        <v>2d</v>
      </c>
      <c r="B28">
        <f>'quant data list'!C28/'quant data list'!$B28</f>
        <v>3.9313422190172638</v>
      </c>
      <c r="C28">
        <f>'quant data list'!D28/'quant data list'!$B28</f>
        <v>0.12313462036532734</v>
      </c>
      <c r="D28">
        <f>'quant data list'!E28/'quant data list'!$B28</f>
        <v>1.0610875058810565</v>
      </c>
      <c r="E28">
        <f>'quant data list'!F28/'quant data list'!$B28</f>
        <v>0.78620962589589993</v>
      </c>
      <c r="F28">
        <f>'quant data list'!G28/'quant data list'!$B28</f>
        <v>7.5999134821080399E-3</v>
      </c>
      <c r="G28">
        <f t="shared" si="0"/>
        <v>-7.0398012897432531</v>
      </c>
      <c r="H28">
        <f>'quant data list'!H28/'quant data list'!$B28</f>
        <v>1.6208353418088997</v>
      </c>
      <c r="I28">
        <f t="shared" si="1"/>
        <v>0.69673753710987529</v>
      </c>
      <c r="J28">
        <f>'quant data list'!I28/'quant data list'!$B28</f>
        <v>1.3820293417151968</v>
      </c>
      <c r="K28">
        <f>'quant data list'!J28/'quant data list'!$B28</f>
        <v>2.5643851899007648E-2</v>
      </c>
      <c r="L28">
        <f>'quant data list'!K28/'quant data list'!$B28</f>
        <v>3.0857702759798555</v>
      </c>
      <c r="M28">
        <f>'quant data list'!L28/'quant data list'!$B28</f>
        <v>0.31298685862226433</v>
      </c>
      <c r="N28">
        <f>'quant data list'!M28/'quant data list'!$B28</f>
        <v>1.0918098590769911</v>
      </c>
      <c r="O28">
        <f>'quant data list'!N28/'quant data list'!$B28</f>
        <v>1.8075497116146373</v>
      </c>
      <c r="P28">
        <f>'quant data list'!O28/'quant data list'!$B28</f>
        <v>1.6230635164262093</v>
      </c>
      <c r="Q28">
        <f>'quant data list'!P28/'quant data list'!$B28</f>
        <v>0.21151531735556264</v>
      </c>
      <c r="R28">
        <f>'quant data list'!Q28/'quant data list'!$B28</f>
        <v>2.2220058060189576</v>
      </c>
      <c r="S28">
        <f>'quant data list'!R28/'quant data list'!$B28</f>
        <v>1.0415994549461651</v>
      </c>
      <c r="T28">
        <f>'quant data list'!S28/'quant data list'!$B28</f>
        <v>0.31167858901960299</v>
      </c>
      <c r="U28">
        <f>'quant data list'!T28/'quant data list'!$B28</f>
        <v>6.5202679870755906</v>
      </c>
      <c r="V28">
        <f>'quant data list'!U28/'quant data list'!$B28</f>
        <v>3.2804435720343137E-3</v>
      </c>
      <c r="W28">
        <f>'quant data list'!V28/'quant data list'!$B28</f>
        <v>1.1882774861064604</v>
      </c>
      <c r="X28">
        <f>'quant data list'!W28/'quant data list'!$B28</f>
        <v>2.4568610587154716</v>
      </c>
      <c r="Y28">
        <f>'quant data list'!X28/'quant data list'!$B28</f>
        <v>1.7454426682140594</v>
      </c>
      <c r="Z28">
        <f>'quant data list'!Y28/'quant data list'!$B28</f>
        <v>0.36184622563019381</v>
      </c>
      <c r="AA28">
        <f>'quant data list'!Z28/'quant data list'!$B28</f>
        <v>1.3617118016598881</v>
      </c>
      <c r="AB28">
        <f>'quant data list'!AA28/'quant data list'!$B28</f>
        <v>1.0420400818602722E-3</v>
      </c>
      <c r="AC28">
        <f t="shared" si="2"/>
        <v>-9.9063735130064163</v>
      </c>
      <c r="AD28">
        <f>'quant data list'!AB28/'quant data list'!$B28</f>
        <v>5.2249974246162987</v>
      </c>
      <c r="AE28">
        <f>'quant data list'!AC28/'quant data list'!$B28</f>
        <v>1.7985104392176259</v>
      </c>
      <c r="AF28">
        <f>'quant data list'!AD28/'quant data list'!$B28</f>
        <v>2.2012190052437117</v>
      </c>
      <c r="AG28">
        <f>'quant data list'!AE28/'quant data list'!$B28</f>
        <v>1.361181855425651</v>
      </c>
      <c r="AH28">
        <f>'quant data list'!AF28/'quant data list'!$B28</f>
        <v>0.99617595657763913</v>
      </c>
      <c r="AI28">
        <f>'quant data list'!AG28/'quant data list'!$B28</f>
        <v>0.49847708892634501</v>
      </c>
      <c r="AJ28">
        <f>'quant data list'!AH28/'quant data list'!$B28</f>
        <v>2.5509785966669871</v>
      </c>
      <c r="AK28">
        <f>'quant data list'!AI28/'quant data list'!$B28</f>
        <v>0.43231946842528052</v>
      </c>
      <c r="AL28">
        <f>'quant data list'!AJ28/'quant data list'!$B28</f>
        <v>0.93704856168394601</v>
      </c>
      <c r="AM28">
        <f>'quant data list'!AK28/'quant data list'!$B28</f>
        <v>0.15619563152195379</v>
      </c>
      <c r="AN28">
        <f>'quant data list'!AL28/'quant data list'!$B28</f>
        <v>1.0902792573711755</v>
      </c>
      <c r="AO28">
        <f>'quant data list'!AM28/'quant data list'!$B28</f>
        <v>4.6363952566630537</v>
      </c>
      <c r="AP28">
        <f>'quant data list'!AN28/'quant data list'!$B28</f>
        <v>0.92272230135155564</v>
      </c>
      <c r="AQ28">
        <f>'quant data list'!AO28/'quant data list'!$B28</f>
        <v>1.0255257303595795</v>
      </c>
      <c r="AR28">
        <f>'quant data list'!AP28/'quant data list'!$B28</f>
        <v>2.3509666803553935</v>
      </c>
      <c r="AS28">
        <f>'quant data list'!AQ28/'quant data list'!$B28</f>
        <v>0.64489112951541727</v>
      </c>
      <c r="AT28">
        <f>'quant data list'!AR28/'quant data list'!$B28</f>
        <v>1.5241528413657357</v>
      </c>
      <c r="AU28">
        <f>'quant data list'!AS28/'quant data list'!$B28</f>
        <v>0.64555822984572853</v>
      </c>
      <c r="AV28">
        <f>'quant data list'!AT28/'quant data list'!$B28</f>
        <v>0.77099923591033659</v>
      </c>
      <c r="AW28">
        <f>'quant data list'!AU28/'quant data list'!$B28</f>
        <v>0.1017947485946129</v>
      </c>
      <c r="AX28">
        <f>'quant data list'!AV28/'quant data list'!$B28</f>
        <v>1.8763050178345599</v>
      </c>
      <c r="AY28">
        <f>'quant data list'!AW28/'quant data list'!$B28</f>
        <v>1.2691347910205053</v>
      </c>
    </row>
    <row r="29" spans="1:51" x14ac:dyDescent="0.25">
      <c r="A29" t="str">
        <f>'raw data (CT)'!A29</f>
        <v>2d</v>
      </c>
      <c r="B29">
        <f>'quant data list'!C29/'quant data list'!$B29</f>
        <v>2.4525914214933739</v>
      </c>
      <c r="C29">
        <f>'quant data list'!D29/'quant data list'!$B29</f>
        <v>0.15465889223130508</v>
      </c>
      <c r="D29">
        <f>'quant data list'!E29/'quant data list'!$B29</f>
        <v>1.4837080524703357</v>
      </c>
      <c r="E29">
        <f>'quant data list'!F29/'quant data list'!$B29</f>
        <v>1.2465653993098345</v>
      </c>
      <c r="F29">
        <f>'quant data list'!G29/'quant data list'!$B29</f>
        <v>2.1192624538087191E-3</v>
      </c>
      <c r="G29">
        <f t="shared" si="0"/>
        <v>-8.8822220195751722</v>
      </c>
      <c r="H29">
        <f>'quant data list'!H29/'quant data list'!$B29</f>
        <v>0.88284325389716656</v>
      </c>
      <c r="I29">
        <f t="shared" si="1"/>
        <v>-0.17977078034204369</v>
      </c>
      <c r="J29">
        <f>'quant data list'!I29/'quant data list'!$B29</f>
        <v>1.0158181245455704</v>
      </c>
      <c r="K29">
        <f>'quant data list'!J29/'quant data list'!$B29</f>
        <v>7.1508777867723824E-3</v>
      </c>
      <c r="L29">
        <f>'quant data list'!K29/'quant data list'!$B29</f>
        <v>2.8948989613555303</v>
      </c>
      <c r="M29">
        <f>'quant data list'!L29/'quant data list'!$B29</f>
        <v>0.61757050619691067</v>
      </c>
      <c r="N29">
        <f>'quant data list'!M29/'quant data list'!$B29</f>
        <v>1.0133268788730856</v>
      </c>
      <c r="O29">
        <f>'quant data list'!N29/'quant data list'!$B29</f>
        <v>1.007169258621835</v>
      </c>
      <c r="P29">
        <f>'quant data list'!O29/'quant data list'!$B29</f>
        <v>1.474515391927113</v>
      </c>
      <c r="Q29">
        <f>'quant data list'!P29/'quant data list'!$B29</f>
        <v>2.703384062261545</v>
      </c>
      <c r="R29">
        <f>'quant data list'!Q29/'quant data list'!$B29</f>
        <v>1.572921868511018</v>
      </c>
      <c r="S29">
        <f>'quant data list'!R29/'quant data list'!$B29</f>
        <v>1.9620661136961912</v>
      </c>
      <c r="T29">
        <f>'quant data list'!S29/'quant data list'!$B29</f>
        <v>1.4104022561978347</v>
      </c>
      <c r="U29">
        <f>'quant data list'!T29/'quant data list'!$B29</f>
        <v>1.5107082713809377</v>
      </c>
      <c r="V29">
        <f>'quant data list'!U29/'quant data list'!$B29</f>
        <v>9.1476316281986455E-4</v>
      </c>
      <c r="W29">
        <f>'quant data list'!V29/'quant data list'!$B29</f>
        <v>1.0871803386654981</v>
      </c>
      <c r="X29">
        <f>'quant data list'!W29/'quant data list'!$B29</f>
        <v>1.9697242653466567</v>
      </c>
      <c r="Y29">
        <f>'quant data list'!X29/'quant data list'!$B29</f>
        <v>1.1667541466781792</v>
      </c>
      <c r="Z29">
        <f>'quant data list'!Y29/'quant data list'!$B29</f>
        <v>2.5849023288464932</v>
      </c>
      <c r="AA29">
        <f>'quant data list'!Z29/'quant data list'!$B29</f>
        <v>1.1918412708527759</v>
      </c>
      <c r="AB29">
        <f>'quant data list'!AA29/'quant data list'!$B29</f>
        <v>2.9057652117346107E-4</v>
      </c>
      <c r="AC29">
        <f t="shared" si="2"/>
        <v>-11.748794242838336</v>
      </c>
      <c r="AD29">
        <f>'quant data list'!AB29/'quant data list'!$B29</f>
        <v>2.0512248903736685</v>
      </c>
      <c r="AE29">
        <f>'quant data list'!AC29/'quant data list'!$B29</f>
        <v>1.9571584276330052</v>
      </c>
      <c r="AF29">
        <f>'quant data list'!AD29/'quant data list'!$B29</f>
        <v>0.56865455095473827</v>
      </c>
      <c r="AG29">
        <f>'quant data list'!AE29/'quant data list'!$B29</f>
        <v>1.0709407397304997</v>
      </c>
      <c r="AH29">
        <f>'quant data list'!AF29/'quant data list'!$B29</f>
        <v>1.671604720749001</v>
      </c>
      <c r="AI29">
        <f>'quant data list'!AG29/'quant data list'!$B29</f>
        <v>3.8576842025640867</v>
      </c>
      <c r="AJ29">
        <f>'quant data list'!AH29/'quant data list'!$B29</f>
        <v>4.5632040392324411</v>
      </c>
      <c r="AK29">
        <f>'quant data list'!AI29/'quant data list'!$B29</f>
        <v>1.0778752945723584</v>
      </c>
      <c r="AL29">
        <f>'quant data list'!AJ29/'quant data list'!$B29</f>
        <v>1.1206889657700798</v>
      </c>
      <c r="AM29">
        <f>'quant data list'!AK29/'quant data list'!$B29</f>
        <v>0.70900298856176358</v>
      </c>
      <c r="AN29">
        <f>'quant data list'!AL29/'quant data list'!$B29</f>
        <v>1.2032137773519038</v>
      </c>
      <c r="AO29">
        <f>'quant data list'!AM29/'quant data list'!$B29</f>
        <v>1.724449850953365</v>
      </c>
      <c r="AP29">
        <f>'quant data list'!AN29/'quant data list'!$B29</f>
        <v>1.602270708545616</v>
      </c>
      <c r="AQ29">
        <f>'quant data list'!AO29/'quant data list'!$B29</f>
        <v>2.221030596234892</v>
      </c>
      <c r="AR29">
        <f>'quant data list'!AP29/'quant data list'!$B29</f>
        <v>1.1330238122028731</v>
      </c>
      <c r="AS29">
        <f>'quant data list'!AQ29/'quant data list'!$B29</f>
        <v>1.206764345789147</v>
      </c>
      <c r="AT29">
        <f>'quant data list'!AR29/'quant data list'!$B29</f>
        <v>1.5054786932178859</v>
      </c>
      <c r="AU29">
        <f>'quant data list'!AS29/'quant data list'!$B29</f>
        <v>2.8357750022993944</v>
      </c>
      <c r="AV29">
        <f>'quant data list'!AT29/'quant data list'!$B29</f>
        <v>0.90021219627311955</v>
      </c>
      <c r="AW29">
        <f>'quant data list'!AU29/'quant data list'!$B29</f>
        <v>3.7264129267190422</v>
      </c>
      <c r="AX29">
        <f>'quant data list'!AV29/'quant data list'!$B29</f>
        <v>2.048495237040155</v>
      </c>
      <c r="AY29">
        <f>'quant data list'!AW29/'quant data list'!$B29</f>
        <v>1.1780721533534098</v>
      </c>
    </row>
    <row r="30" spans="1:51" x14ac:dyDescent="0.25">
      <c r="A30" t="str">
        <f>'raw data (CT)'!A30</f>
        <v>2d</v>
      </c>
      <c r="B30">
        <f>'quant data list'!C30/'quant data list'!$B30</f>
        <v>0.61143219585291642</v>
      </c>
      <c r="C30">
        <f>'quant data list'!D30/'quant data list'!$B30</f>
        <v>0.75175843562360478</v>
      </c>
      <c r="D30">
        <f>'quant data list'!E30/'quant data list'!$B30</f>
        <v>0.33595770872010261</v>
      </c>
      <c r="E30">
        <f>'quant data list'!F30/'quant data list'!$B30</f>
        <v>0.88464669219883119</v>
      </c>
      <c r="F30">
        <f>'quant data list'!G30/'quant data list'!$B30</f>
        <v>3.9180483371030507E-3</v>
      </c>
      <c r="G30">
        <f t="shared" si="0"/>
        <v>-7.9956490883662621</v>
      </c>
      <c r="H30">
        <f>'quant data list'!H30/'quant data list'!$B30</f>
        <v>0.68844798160315013</v>
      </c>
      <c r="I30">
        <f t="shared" si="1"/>
        <v>-0.53858044491103385</v>
      </c>
      <c r="J30">
        <f>'quant data list'!I30/'quant data list'!$B30</f>
        <v>0.37519351647593369</v>
      </c>
      <c r="K30">
        <f>'quant data list'!J30/'quant data list'!$B30</f>
        <v>1.3220394090848875E-2</v>
      </c>
      <c r="L30">
        <f>'quant data list'!K30/'quant data list'!$B30</f>
        <v>0.74097794052724064</v>
      </c>
      <c r="M30">
        <f>'quant data list'!L30/'quant data list'!$B30</f>
        <v>0.46198774752041666</v>
      </c>
      <c r="N30">
        <f>'quant data list'!M30/'quant data list'!$B30</f>
        <v>0.6054228123054205</v>
      </c>
      <c r="O30">
        <f>'quant data list'!N30/'quant data list'!$B30</f>
        <v>0.28984787308531496</v>
      </c>
      <c r="P30">
        <f>'quant data list'!O30/'quant data list'!$B30</f>
        <v>0.47208384575456663</v>
      </c>
      <c r="Q30">
        <f>'quant data list'!P30/'quant data list'!$B30</f>
        <v>0.15264614515434796</v>
      </c>
      <c r="R30">
        <f>'quant data list'!Q30/'quant data list'!$B30</f>
        <v>0.16932113193598927</v>
      </c>
      <c r="S30">
        <f>'quant data list'!R30/'quant data list'!$B30</f>
        <v>0.40380261230300324</v>
      </c>
      <c r="T30">
        <f>'quant data list'!S30/'quant data list'!$B30</f>
        <v>0.35339110654318767</v>
      </c>
      <c r="U30">
        <f>'quant data list'!T30/'quant data list'!$B30</f>
        <v>0.75916644619174856</v>
      </c>
      <c r="V30">
        <f>'quant data list'!U30/'quant data list'!$B30</f>
        <v>1.6911951053953749E-3</v>
      </c>
      <c r="W30">
        <f>'quant data list'!V30/'quant data list'!$B30</f>
        <v>0.60341516796566597</v>
      </c>
      <c r="X30">
        <f>'quant data list'!W30/'quant data list'!$B30</f>
        <v>0.48989286067076693</v>
      </c>
      <c r="Y30">
        <f>'quant data list'!X30/'quant data list'!$B30</f>
        <v>0.20005528432960765</v>
      </c>
      <c r="Z30">
        <f>'quant data list'!Y30/'quant data list'!$B30</f>
        <v>0.19841753705406201</v>
      </c>
      <c r="AA30">
        <f>'quant data list'!Z30/'quant data list'!$B30</f>
        <v>0.47298765296463452</v>
      </c>
      <c r="AB30">
        <f>'quant data list'!AA30/'quant data list'!$B30</f>
        <v>5.3721182741608032E-4</v>
      </c>
      <c r="AC30">
        <f t="shared" si="2"/>
        <v>-10.862221311629426</v>
      </c>
      <c r="AD30">
        <f>'quant data list'!AB30/'quant data list'!$B30</f>
        <v>0.93821967511285997</v>
      </c>
      <c r="AE30">
        <f>'quant data list'!AC30/'quant data list'!$B30</f>
        <v>0.50907083801860298</v>
      </c>
      <c r="AF30">
        <f>'quant data list'!AD30/'quant data list'!$B30</f>
        <v>0.75173309253669718</v>
      </c>
      <c r="AG30">
        <f>'quant data list'!AE30/'quant data list'!$B30</f>
        <v>0.22100176652383027</v>
      </c>
      <c r="AH30">
        <f>'quant data list'!AF30/'quant data list'!$B30</f>
        <v>0.39756239145199734</v>
      </c>
      <c r="AI30">
        <f>'quant data list'!AG30/'quant data list'!$B30</f>
        <v>0.26849164079553078</v>
      </c>
      <c r="AJ30">
        <f>'quant data list'!AH30/'quant data list'!$B30</f>
        <v>0.60066269462421285</v>
      </c>
      <c r="AK30">
        <f>'quant data list'!AI30/'quant data list'!$B30</f>
        <v>0.6082313137095996</v>
      </c>
      <c r="AL30">
        <f>'quant data list'!AJ30/'quant data list'!$B30</f>
        <v>0.42174499639474378</v>
      </c>
      <c r="AM30">
        <f>'quant data list'!AK30/'quant data list'!$B30</f>
        <v>0.77685539190647956</v>
      </c>
      <c r="AN30">
        <f>'quant data list'!AL30/'quant data list'!$B30</f>
        <v>0.98618493786973116</v>
      </c>
      <c r="AO30">
        <f>'quant data list'!AM30/'quant data list'!$B30</f>
        <v>0.45695219458355707</v>
      </c>
      <c r="AP30">
        <f>'quant data list'!AN30/'quant data list'!$B30</f>
        <v>0.67547591334388257</v>
      </c>
      <c r="AQ30">
        <f>'quant data list'!AO30/'quant data list'!$B30</f>
        <v>0.24004458832207765</v>
      </c>
      <c r="AR30">
        <f>'quant data list'!AP30/'quant data list'!$B30</f>
        <v>0.28668942405570802</v>
      </c>
      <c r="AS30">
        <f>'quant data list'!AQ30/'quant data list'!$B30</f>
        <v>0.33435363756953346</v>
      </c>
      <c r="AT30">
        <f>'quant data list'!AR30/'quant data list'!$B30</f>
        <v>0.61483651877812706</v>
      </c>
      <c r="AU30">
        <f>'quant data list'!AS30/'quant data list'!$B30</f>
        <v>6.9886362401690952E-2</v>
      </c>
      <c r="AV30">
        <f>'quant data list'!AT30/'quant data list'!$B30</f>
        <v>0.56555928060425809</v>
      </c>
      <c r="AW30">
        <f>'quant data list'!AU30/'quant data list'!$B30</f>
        <v>6.3897550724754809E-2</v>
      </c>
      <c r="AX30">
        <f>'quant data list'!AV30/'quant data list'!$B30</f>
        <v>0.22222247810627407</v>
      </c>
      <c r="AY30">
        <f>'quant data list'!AW30/'quant data list'!$B30</f>
        <v>0.60238113977499852</v>
      </c>
    </row>
    <row r="31" spans="1:51" x14ac:dyDescent="0.25">
      <c r="A31" t="str">
        <f>'raw data (CT)'!A31</f>
        <v>2d</v>
      </c>
      <c r="B31">
        <f>'quant data list'!C31/'quant data list'!$B31</f>
        <v>0.85989680224258991</v>
      </c>
      <c r="C31">
        <f>'quant data list'!D31/'quant data list'!$B31</f>
        <v>3.7380327534485433E-2</v>
      </c>
      <c r="D31">
        <f>'quant data list'!E31/'quant data list'!$B31</f>
        <v>0.99835985101354185</v>
      </c>
      <c r="E31">
        <f>'quant data list'!F31/'quant data list'!$B31</f>
        <v>1.1111585153540333</v>
      </c>
      <c r="F31">
        <f>'quant data list'!G31/'quant data list'!$B31</f>
        <v>7.4767464200051715E-3</v>
      </c>
      <c r="G31">
        <f t="shared" si="0"/>
        <v>-7.0633736809768726</v>
      </c>
      <c r="H31">
        <f>'quant data list'!H31/'quant data list'!$B31</f>
        <v>1.2110547179002547</v>
      </c>
      <c r="I31">
        <f t="shared" si="1"/>
        <v>0.27626405038315494</v>
      </c>
      <c r="J31">
        <f>'quant data list'!I31/'quant data list'!$B31</f>
        <v>0.42704719129679741</v>
      </c>
      <c r="K31">
        <f>'quant data list'!J31/'quant data list'!$B31</f>
        <v>2.5228257970624435E-2</v>
      </c>
      <c r="L31">
        <f>'quant data list'!K31/'quant data list'!$B31</f>
        <v>0.59860727308484041</v>
      </c>
      <c r="M31">
        <f>'quant data list'!L31/'quant data list'!$B31</f>
        <v>0.10057967797666008</v>
      </c>
      <c r="N31">
        <f>'quant data list'!M31/'quant data list'!$B31</f>
        <v>0.9336697003986526</v>
      </c>
      <c r="O31">
        <f>'quant data list'!N31/'quant data list'!$B31</f>
        <v>0.7456077570679831</v>
      </c>
      <c r="P31">
        <f>'quant data list'!O31/'quant data list'!$B31</f>
        <v>0.80773060490484494</v>
      </c>
      <c r="Q31">
        <f>'quant data list'!P31/'quant data list'!$B31</f>
        <v>0.31503713700622232</v>
      </c>
      <c r="R31">
        <f>'quant data list'!Q31/'quant data list'!$B31</f>
        <v>0.38891945984211879</v>
      </c>
      <c r="S31">
        <f>'quant data list'!R31/'quant data list'!$B31</f>
        <v>0.82417838028198132</v>
      </c>
      <c r="T31">
        <f>'quant data list'!S31/'quant data list'!$B31</f>
        <v>0.44890335431976053</v>
      </c>
      <c r="U31">
        <f>'quant data list'!T31/'quant data list'!$B31</f>
        <v>0.89670202327770043</v>
      </c>
      <c r="V31">
        <f>'quant data list'!U31/'quant data list'!$B31</f>
        <v>3.2272794671911582E-3</v>
      </c>
      <c r="W31">
        <f>'quant data list'!V31/'quant data list'!$B31</f>
        <v>0.87684434670362355</v>
      </c>
      <c r="X31">
        <f>'quant data list'!W31/'quant data list'!$B31</f>
        <v>0.49824547386556611</v>
      </c>
      <c r="Y31">
        <f>'quant data list'!X31/'quant data list'!$B31</f>
        <v>0.31738181803234439</v>
      </c>
      <c r="Z31">
        <f>'quant data list'!Y31/'quant data list'!$B31</f>
        <v>0.56395258587207031</v>
      </c>
      <c r="AA31">
        <f>'quant data list'!Z31/'quant data list'!$B31</f>
        <v>0.82785170227042493</v>
      </c>
      <c r="AB31">
        <f>'quant data list'!AA31/'quant data list'!$B31</f>
        <v>1.0251523875755523E-3</v>
      </c>
      <c r="AC31">
        <f t="shared" si="2"/>
        <v>-9.9299459042400358</v>
      </c>
      <c r="AD31">
        <f>'quant data list'!AB31/'quant data list'!$B31</f>
        <v>0.93941543523693971</v>
      </c>
      <c r="AE31">
        <f>'quant data list'!AC31/'quant data list'!$B31</f>
        <v>0.45360332460804004</v>
      </c>
      <c r="AF31">
        <f>'quant data list'!AD31/'quant data list'!$B31</f>
        <v>2.3953127926168696</v>
      </c>
      <c r="AG31">
        <f>'quant data list'!AE31/'quant data list'!$B31</f>
        <v>0.32263543431373437</v>
      </c>
      <c r="AH31">
        <f>'quant data list'!AF31/'quant data list'!$B31</f>
        <v>0.64802130659809254</v>
      </c>
      <c r="AI31">
        <f>'quant data list'!AG31/'quant data list'!$B31</f>
        <v>0.34294965903766877</v>
      </c>
      <c r="AJ31">
        <f>'quant data list'!AH31/'quant data list'!$B31</f>
        <v>0.92995643612449586</v>
      </c>
      <c r="AK31">
        <f>'quant data list'!AI31/'quant data list'!$B31</f>
        <v>0.48826646533548862</v>
      </c>
      <c r="AL31">
        <f>'quant data list'!AJ31/'quant data list'!$B31</f>
        <v>0.68706649214750692</v>
      </c>
      <c r="AM31">
        <f>'quant data list'!AK31/'quant data list'!$B31</f>
        <v>0.19717853324391943</v>
      </c>
      <c r="AN31">
        <f>'quant data list'!AL31/'quant data list'!$B31</f>
        <v>1.3044314940497337</v>
      </c>
      <c r="AO31">
        <f>'quant data list'!AM31/'quant data list'!$B31</f>
        <v>0.40966756738567595</v>
      </c>
      <c r="AP31">
        <f>'quant data list'!AN31/'quant data list'!$B31</f>
        <v>1.0707696359299868</v>
      </c>
      <c r="AQ31">
        <f>'quant data list'!AO31/'quant data list'!$B31</f>
        <v>0.81334584654852971</v>
      </c>
      <c r="AR31">
        <f>'quant data list'!AP31/'quant data list'!$B31</f>
        <v>0.32606119964349478</v>
      </c>
      <c r="AS31">
        <f>'quant data list'!AQ31/'quant data list'!$B31</f>
        <v>0.17991160790644337</v>
      </c>
      <c r="AT31">
        <f>'quant data list'!AR31/'quant data list'!$B31</f>
        <v>0.96182344943933529</v>
      </c>
      <c r="AU31">
        <f>'quant data list'!AS31/'quant data list'!$B31</f>
        <v>0.27092714391402756</v>
      </c>
      <c r="AV31">
        <f>'quant data list'!AT31/'quant data list'!$B31</f>
        <v>1.2552629834835987</v>
      </c>
      <c r="AW31">
        <f>'quant data list'!AU31/'quant data list'!$B31</f>
        <v>7.4441786697220916E-2</v>
      </c>
      <c r="AX31">
        <f>'quant data list'!AV31/'quant data list'!$B31</f>
        <v>0.19719565808298792</v>
      </c>
      <c r="AY31">
        <f>'quant data list'!AW31/'quant data list'!$B31</f>
        <v>1.2024225030241888</v>
      </c>
    </row>
    <row r="32" spans="1:51" x14ac:dyDescent="0.25">
      <c r="A32" t="str">
        <f>'raw data (CT)'!A32</f>
        <v>5d</v>
      </c>
      <c r="B32">
        <f>'quant data list'!C32/'quant data list'!$B32</f>
        <v>1.9789908918958965</v>
      </c>
      <c r="C32">
        <f>'quant data list'!D32/'quant data list'!$B32</f>
        <v>4.987108855948489E-2</v>
      </c>
      <c r="D32">
        <f>'quant data list'!E32/'quant data list'!$B32</f>
        <v>1.6900061656320788</v>
      </c>
      <c r="E32">
        <f>'quant data list'!F32/'quant data list'!$B32</f>
        <v>0.85591534798166236</v>
      </c>
      <c r="F32">
        <f>'quant data list'!G32/'quant data list'!$B32</f>
        <v>134271.16873509766</v>
      </c>
      <c r="G32">
        <f t="shared" si="0"/>
        <v>17.034790030964835</v>
      </c>
      <c r="H32">
        <f>'quant data list'!H32/'quant data list'!$B32</f>
        <v>0.90149262165437472</v>
      </c>
      <c r="I32">
        <f t="shared" si="1"/>
        <v>-0.14961241104583495</v>
      </c>
      <c r="J32">
        <f>'quant data list'!I32/'quant data list'!$B32</f>
        <v>0.81816745241745115</v>
      </c>
      <c r="K32">
        <f>'quant data list'!J32/'quant data list'!$B32</f>
        <v>28068.327739607626</v>
      </c>
      <c r="L32">
        <f>'quant data list'!K32/'quant data list'!$B32</f>
        <v>4.6252552117507912</v>
      </c>
      <c r="M32">
        <f>'quant data list'!L32/'quant data list'!$B32</f>
        <v>0.22250394604256415</v>
      </c>
      <c r="N32">
        <f>'quant data list'!M32/'quant data list'!$B32</f>
        <v>0.84320005901246398</v>
      </c>
      <c r="O32">
        <f>'quant data list'!N32/'quant data list'!$B32</f>
        <v>1.4793893056921179</v>
      </c>
      <c r="P32">
        <f>'quant data list'!O32/'quant data list'!$B32</f>
        <v>1.5674575320475677</v>
      </c>
      <c r="Q32">
        <f>'quant data list'!P32/'quant data list'!$B32</f>
        <v>0.59772612687485771</v>
      </c>
      <c r="R32">
        <f>'quant data list'!Q32/'quant data list'!$B32</f>
        <v>1.1838596786293649</v>
      </c>
      <c r="S32">
        <f>'quant data list'!R32/'quant data list'!$B32</f>
        <v>0.67159745322546094</v>
      </c>
      <c r="T32">
        <f>'quant data list'!S32/'quant data list'!$B32</f>
        <v>0.36005421271892168</v>
      </c>
      <c r="U32">
        <f>'quant data list'!T32/'quant data list'!$B32</f>
        <v>1.5862820646920579</v>
      </c>
      <c r="V32">
        <f>'quant data list'!U32/'quant data list'!$B32</f>
        <v>3589.8267927257716</v>
      </c>
      <c r="W32">
        <f>'quant data list'!V32/'quant data list'!$B32</f>
        <v>1.0184734751187636</v>
      </c>
      <c r="X32">
        <f>'quant data list'!W32/'quant data list'!$B32</f>
        <v>1.4318350757870224</v>
      </c>
      <c r="Y32">
        <f>'quant data list'!X32/'quant data list'!$B32</f>
        <v>1.2777347132327441</v>
      </c>
      <c r="Z32">
        <f>'quant data list'!Y32/'quant data list'!$B32</f>
        <v>1.0729242454094916</v>
      </c>
      <c r="AA32">
        <f>'quant data list'!Z32/'quant data list'!$B32</f>
        <v>1.3781534431257279</v>
      </c>
      <c r="AB32">
        <f>'quant data list'!AA32/'quant data list'!$B32</f>
        <v>0.60163554893541571</v>
      </c>
      <c r="AC32">
        <f t="shared" si="2"/>
        <v>-0.73303828060182674</v>
      </c>
      <c r="AD32">
        <f>'quant data list'!AB32/'quant data list'!$B32</f>
        <v>2.1989280370581681</v>
      </c>
      <c r="AE32">
        <f>'quant data list'!AC32/'quant data list'!$B32</f>
        <v>0.75459295596856635</v>
      </c>
      <c r="AF32">
        <f>'quant data list'!AD32/'quant data list'!$B32</f>
        <v>0.40174524936733785</v>
      </c>
      <c r="AG32">
        <f>'quant data list'!AE32/'quant data list'!$B32</f>
        <v>0.9137102448041724</v>
      </c>
      <c r="AH32">
        <f>'quant data list'!AF32/'quant data list'!$B32</f>
        <v>1.6244063028907878</v>
      </c>
      <c r="AI32">
        <f>'quant data list'!AG32/'quant data list'!$B32</f>
        <v>0.5515158780852859</v>
      </c>
      <c r="AJ32">
        <f>'quant data list'!AH32/'quant data list'!$B32</f>
        <v>2.563797511529212</v>
      </c>
      <c r="AK32">
        <f>'quant data list'!AI32/'quant data list'!$B32</f>
        <v>0.57030119030308457</v>
      </c>
      <c r="AL32">
        <f>'quant data list'!AJ32/'quant data list'!$B32</f>
        <v>1.8069925430343989</v>
      </c>
      <c r="AM32">
        <f>'quant data list'!AK32/'quant data list'!$B32</f>
        <v>2.042571434839965E-2</v>
      </c>
      <c r="AN32">
        <f>'quant data list'!AL32/'quant data list'!$B32</f>
        <v>0.93517393786232328</v>
      </c>
      <c r="AO32">
        <f>'quant data list'!AM32/'quant data list'!$B32</f>
        <v>0.64740542303686488</v>
      </c>
      <c r="AP32">
        <f>'quant data list'!AN32/'quant data list'!$B32</f>
        <v>1.578926021903345</v>
      </c>
      <c r="AQ32">
        <f>'quant data list'!AO32/'quant data list'!$B32</f>
        <v>0.97891462219749226</v>
      </c>
      <c r="AR32">
        <f>'quant data list'!AP32/'quant data list'!$B32</f>
        <v>1.2433333328055756</v>
      </c>
      <c r="AS32">
        <f>'quant data list'!AQ32/'quant data list'!$B32</f>
        <v>1.4981956686698685</v>
      </c>
      <c r="AT32">
        <f>'quant data list'!AR32/'quant data list'!$B32</f>
        <v>0.96783829351847805</v>
      </c>
      <c r="AU32">
        <f>'quant data list'!AS32/'quant data list'!$B32</f>
        <v>0.31597910938545931</v>
      </c>
      <c r="AV32">
        <f>'quant data list'!AT32/'quant data list'!$B32</f>
        <v>0.52316750255870159</v>
      </c>
      <c r="AW32">
        <f>'quant data list'!AU32/'quant data list'!$B32</f>
        <v>0.31336877371852995</v>
      </c>
      <c r="AX32">
        <f>'quant data list'!AV32/'quant data list'!$B32</f>
        <v>1.1115485714375155</v>
      </c>
      <c r="AY32">
        <f>'quant data list'!AW32/'quant data list'!$B32</f>
        <v>0.95830918661508346</v>
      </c>
    </row>
    <row r="33" spans="1:51" x14ac:dyDescent="0.25">
      <c r="A33" t="str">
        <f>'raw data (CT)'!A33</f>
        <v>5d</v>
      </c>
      <c r="B33">
        <f>'quant data list'!C33/'quant data list'!$B33</f>
        <v>5.9027671032591877</v>
      </c>
      <c r="C33">
        <f>'quant data list'!D33/'quant data list'!$B33</f>
        <v>0.11026934245856757</v>
      </c>
      <c r="D33">
        <f>'quant data list'!E33/'quant data list'!$B33</f>
        <v>3.5739988735096513</v>
      </c>
      <c r="E33">
        <f>'quant data list'!F33/'quant data list'!$B33</f>
        <v>0.96423787119096083</v>
      </c>
      <c r="F33">
        <f>'quant data list'!G33/'quant data list'!$B33</f>
        <v>162902.47335933536</v>
      </c>
      <c r="G33">
        <f t="shared" si="0"/>
        <v>17.313648983003485</v>
      </c>
      <c r="H33">
        <f>'quant data list'!H33/'quant data list'!$B33</f>
        <v>1.2863719587077267</v>
      </c>
      <c r="I33">
        <f t="shared" si="1"/>
        <v>0.36330786303321522</v>
      </c>
      <c r="J33">
        <f>'quant data list'!I33/'quant data list'!$B33</f>
        <v>3.8444381713504252</v>
      </c>
      <c r="K33">
        <f>'quant data list'!J33/'quant data list'!$B33</f>
        <v>560714.89340281882</v>
      </c>
      <c r="L33">
        <f>'quant data list'!K33/'quant data list'!$B33</f>
        <v>7.5308271805191218</v>
      </c>
      <c r="M33">
        <f>'quant data list'!L33/'quant data list'!$B33</f>
        <v>0.47714228791308611</v>
      </c>
      <c r="N33">
        <f>'quant data list'!M33/'quant data list'!$B33</f>
        <v>1.9174508728033175</v>
      </c>
      <c r="O33">
        <f>'quant data list'!N33/'quant data list'!$B33</f>
        <v>2.3915723963176201</v>
      </c>
      <c r="P33">
        <f>'quant data list'!O33/'quant data list'!$B33</f>
        <v>2.9334434506994702</v>
      </c>
      <c r="Q33">
        <f>'quant data list'!P33/'quant data list'!$B33</f>
        <v>0.37790499696071056</v>
      </c>
      <c r="R33">
        <f>'quant data list'!Q33/'quant data list'!$B33</f>
        <v>4.5795864472574888</v>
      </c>
      <c r="S33">
        <f>'quant data list'!R33/'quant data list'!$B33</f>
        <v>1.630123787706153</v>
      </c>
      <c r="T33">
        <f>'quant data list'!S33/'quant data list'!$B33</f>
        <v>1.2324074879317706</v>
      </c>
      <c r="U33">
        <f>'quant data list'!T33/'quant data list'!$B33</f>
        <v>3.3249250591016111</v>
      </c>
      <c r="V33">
        <f>'quant data list'!U33/'quant data list'!$B33</f>
        <v>4384.3817154699818</v>
      </c>
      <c r="W33">
        <f>'quant data list'!V33/'quant data list'!$B33</f>
        <v>1.5747234092698796</v>
      </c>
      <c r="X33">
        <f>'quant data list'!W33/'quant data list'!$B33</f>
        <v>4.5085807333178725</v>
      </c>
      <c r="Y33">
        <f>'quant data list'!X33/'quant data list'!$B33</f>
        <v>2.5155925015059823</v>
      </c>
      <c r="Z33">
        <f>'quant data list'!Y33/'quant data list'!$B33</f>
        <v>2.4288250541587377</v>
      </c>
      <c r="AA33">
        <f>'quant data list'!Z33/'quant data list'!$B33</f>
        <v>2.8408855595124818</v>
      </c>
      <c r="AB33">
        <f>'quant data list'!AA33/'quant data list'!$B33</f>
        <v>33.392670676951482</v>
      </c>
      <c r="AC33">
        <f t="shared" si="2"/>
        <v>5.0614595766775263</v>
      </c>
      <c r="AD33">
        <f>'quant data list'!AB33/'quant data list'!$B33</f>
        <v>4.8930754836944512</v>
      </c>
      <c r="AE33">
        <f>'quant data list'!AC33/'quant data list'!$B33</f>
        <v>3.096889840222246</v>
      </c>
      <c r="AF33">
        <f>'quant data list'!AD33/'quant data list'!$B33</f>
        <v>2.2011014795257644</v>
      </c>
      <c r="AG33">
        <f>'quant data list'!AE33/'quant data list'!$B33</f>
        <v>2.7673199609972037</v>
      </c>
      <c r="AH33">
        <f>'quant data list'!AF33/'quant data list'!$B33</f>
        <v>3.1008198398975519</v>
      </c>
      <c r="AI33">
        <f>'quant data list'!AG33/'quant data list'!$B33</f>
        <v>1.0955149743500212</v>
      </c>
      <c r="AJ33">
        <f>'quant data list'!AH33/'quant data list'!$B33</f>
        <v>7.2807608291268959</v>
      </c>
      <c r="AK33">
        <f>'quant data list'!AI33/'quant data list'!$B33</f>
        <v>1.0180681379193235</v>
      </c>
      <c r="AL33">
        <f>'quant data list'!AJ33/'quant data list'!$B33</f>
        <v>2.1576825783633446</v>
      </c>
      <c r="AM33">
        <f>'quant data list'!AK33/'quant data list'!$B33</f>
        <v>2.8144581215560215E-3</v>
      </c>
      <c r="AN33">
        <f>'quant data list'!AL33/'quant data list'!$B33</f>
        <v>1.6429678490551041</v>
      </c>
      <c r="AO33">
        <f>'quant data list'!AM33/'quant data list'!$B33</f>
        <v>2.8630730749932578</v>
      </c>
      <c r="AP33">
        <f>'quant data list'!AN33/'quant data list'!$B33</f>
        <v>2.2169647578775864</v>
      </c>
      <c r="AQ33">
        <f>'quant data list'!AO33/'quant data list'!$B33</f>
        <v>2.3030667447409403</v>
      </c>
      <c r="AR33">
        <f>'quant data list'!AP33/'quant data list'!$B33</f>
        <v>3.11254545229218</v>
      </c>
      <c r="AS33">
        <f>'quant data list'!AQ33/'quant data list'!$B33</f>
        <v>1.5245962861506335</v>
      </c>
      <c r="AT33">
        <f>'quant data list'!AR33/'quant data list'!$B33</f>
        <v>2.6240241561280735</v>
      </c>
      <c r="AU33">
        <f>'quant data list'!AS33/'quant data list'!$B33</f>
        <v>0.95706237669605432</v>
      </c>
      <c r="AV33">
        <f>'quant data list'!AT33/'quant data list'!$B33</f>
        <v>0.74379368110865829</v>
      </c>
      <c r="AW33">
        <f>'quant data list'!AU33/'quant data list'!$B33</f>
        <v>3.9675943475436437</v>
      </c>
      <c r="AX33">
        <f>'quant data list'!AV33/'quant data list'!$B33</f>
        <v>1.8609082098273164</v>
      </c>
      <c r="AY33">
        <f>'quant data list'!AW33/'quant data list'!$B33</f>
        <v>1.6176897116938329</v>
      </c>
    </row>
    <row r="34" spans="1:51" x14ac:dyDescent="0.25">
      <c r="A34" t="str">
        <f>'raw data (CT)'!A34</f>
        <v>5d</v>
      </c>
      <c r="B34">
        <f>'quant data list'!C34/'quant data list'!$B34</f>
        <v>7.9873231727364544</v>
      </c>
      <c r="C34">
        <f>'quant data list'!D34/'quant data list'!$B34</f>
        <v>10.611564264643475</v>
      </c>
      <c r="D34">
        <f>'quant data list'!E34/'quant data list'!$B34</f>
        <v>6.0406760771796106</v>
      </c>
      <c r="E34">
        <f>'quant data list'!F34/'quant data list'!$B34</f>
        <v>1.6176649289339842</v>
      </c>
      <c r="F34">
        <f>'quant data list'!G34/'quant data list'!$B34</f>
        <v>42784.933818846519</v>
      </c>
      <c r="G34">
        <f t="shared" si="0"/>
        <v>15.384815238526338</v>
      </c>
      <c r="H34">
        <f>'quant data list'!H34/'quant data list'!$B34</f>
        <v>1.6652847924459395</v>
      </c>
      <c r="I34">
        <f t="shared" si="1"/>
        <v>0.73576892415216566</v>
      </c>
      <c r="J34">
        <f>'quant data list'!I34/'quant data list'!$B34</f>
        <v>4.2092016018561269</v>
      </c>
      <c r="K34">
        <f>'quant data list'!J34/'quant data list'!$B34</f>
        <v>170732.41089944507</v>
      </c>
      <c r="L34">
        <f>'quant data list'!K34/'quant data list'!$B34</f>
        <v>16.3695587890487</v>
      </c>
      <c r="M34">
        <f>'quant data list'!L34/'quant data list'!$B34</f>
        <v>13.64268974190856</v>
      </c>
      <c r="N34">
        <f>'quant data list'!M34/'quant data list'!$B34</f>
        <v>1.7203278879819206</v>
      </c>
      <c r="O34">
        <f>'quant data list'!N34/'quant data list'!$B34</f>
        <v>6.1267906056223618</v>
      </c>
      <c r="P34">
        <f>'quant data list'!O34/'quant data list'!$B34</f>
        <v>4.3647370048517802</v>
      </c>
      <c r="Q34">
        <f>'quant data list'!P34/'quant data list'!$B34</f>
        <v>85.392215270057548</v>
      </c>
      <c r="R34">
        <f>'quant data list'!Q34/'quant data list'!$B34</f>
        <v>13.715512052327997</v>
      </c>
      <c r="S34">
        <f>'quant data list'!R34/'quant data list'!$B34</f>
        <v>13.352859312623961</v>
      </c>
      <c r="T34">
        <f>'quant data list'!S34/'quant data list'!$B34</f>
        <v>11.557039820643208</v>
      </c>
      <c r="U34">
        <f>'quant data list'!T34/'quant data list'!$B34</f>
        <v>4.4187584395784612</v>
      </c>
      <c r="V34">
        <f>'quant data list'!U34/'quant data list'!$B34</f>
        <v>21086.909307353875</v>
      </c>
      <c r="W34">
        <f>'quant data list'!V34/'quant data list'!$B34</f>
        <v>2.2740969587108144</v>
      </c>
      <c r="X34">
        <f>'quant data list'!W34/'quant data list'!$B34</f>
        <v>13.007742270295713</v>
      </c>
      <c r="Y34">
        <f>'quant data list'!X34/'quant data list'!$B34</f>
        <v>27.917633680803242</v>
      </c>
      <c r="Z34">
        <f>'quant data list'!Y34/'quant data list'!$B34</f>
        <v>27.326496074140319</v>
      </c>
      <c r="AA34">
        <f>'quant data list'!Z34/'quant data list'!$B34</f>
        <v>3.7176656118752653</v>
      </c>
      <c r="AB34">
        <f>'quant data list'!AA34/'quant data list'!$B34</f>
        <v>6111.1278427141497</v>
      </c>
      <c r="AC34">
        <f t="shared" si="2"/>
        <v>12.577222946691874</v>
      </c>
      <c r="AD34">
        <f>'quant data list'!AB34/'quant data list'!$B34</f>
        <v>4.4103894265199273</v>
      </c>
      <c r="AE34">
        <f>'quant data list'!AC34/'quant data list'!$B34</f>
        <v>7.3787054795687927</v>
      </c>
      <c r="AF34">
        <f>'quant data list'!AD34/'quant data list'!$B34</f>
        <v>0.84090619915397513</v>
      </c>
      <c r="AG34">
        <f>'quant data list'!AE34/'quant data list'!$B34</f>
        <v>11.432983866071677</v>
      </c>
      <c r="AH34">
        <f>'quant data list'!AF34/'quant data list'!$B34</f>
        <v>8.3245040944582396</v>
      </c>
      <c r="AI34">
        <f>'quant data list'!AG34/'quant data list'!$B34</f>
        <v>66.738966814600076</v>
      </c>
      <c r="AJ34">
        <f>'quant data list'!AH34/'quant data list'!$B34</f>
        <v>12.299651215616526</v>
      </c>
      <c r="AK34">
        <f>'quant data list'!AI34/'quant data list'!$B34</f>
        <v>12.149973539968963</v>
      </c>
      <c r="AL34">
        <f>'quant data list'!AJ34/'quant data list'!$B34</f>
        <v>5.1555151663790646</v>
      </c>
      <c r="AM34">
        <f>'quant data list'!AK34/'quant data list'!$B34</f>
        <v>5.3521824904995636</v>
      </c>
      <c r="AN34">
        <f>'quant data list'!AL34/'quant data list'!$B34</f>
        <v>1.2256675576606431</v>
      </c>
      <c r="AO34">
        <f>'quant data list'!AM34/'quant data list'!$B34</f>
        <v>4.9740190970585765</v>
      </c>
      <c r="AP34">
        <f>'quant data list'!AN34/'quant data list'!$B34</f>
        <v>3.041505304244791</v>
      </c>
      <c r="AQ34">
        <f>'quant data list'!AO34/'quant data list'!$B34</f>
        <v>11.187270029003235</v>
      </c>
      <c r="AR34">
        <f>'quant data list'!AP34/'quant data list'!$B34</f>
        <v>10.629794118211885</v>
      </c>
      <c r="AS34">
        <f>'quant data list'!AQ34/'quant data list'!$B34</f>
        <v>18.38033764062498</v>
      </c>
      <c r="AT34">
        <f>'quant data list'!AR34/'quant data list'!$B34</f>
        <v>1.3451096011941237</v>
      </c>
      <c r="AU34">
        <f>'quant data list'!AS34/'quant data list'!$B34</f>
        <v>84.663327195227026</v>
      </c>
      <c r="AV34">
        <f>'quant data list'!AT34/'quant data list'!$B34</f>
        <v>1.016565336773791</v>
      </c>
      <c r="AW34">
        <f>'quant data list'!AU34/'quant data list'!$B34</f>
        <v>125.2504110414723</v>
      </c>
      <c r="AX34">
        <f>'quant data list'!AV34/'quant data list'!$B34</f>
        <v>23.945755293863794</v>
      </c>
      <c r="AY34">
        <f>'quant data list'!AW34/'quant data list'!$B34</f>
        <v>1.4994731813788591</v>
      </c>
    </row>
    <row r="35" spans="1:51" x14ac:dyDescent="0.25">
      <c r="A35" t="str">
        <f>'raw data (CT)'!A35</f>
        <v>5d</v>
      </c>
      <c r="B35">
        <f>'quant data list'!C35/'quant data list'!$B35</f>
        <v>7.6565855939149428</v>
      </c>
      <c r="C35">
        <f>'quant data list'!D35/'quant data list'!$B35</f>
        <v>12.436201994024895</v>
      </c>
      <c r="D35">
        <f>'quant data list'!E35/'quant data list'!$B35</f>
        <v>5.7255463089385126</v>
      </c>
      <c r="E35">
        <f>'quant data list'!F35/'quant data list'!$B35</f>
        <v>1.9448827005097138</v>
      </c>
      <c r="F35">
        <f>'quant data list'!G35/'quant data list'!$B35</f>
        <v>52812.519860175184</v>
      </c>
      <c r="G35">
        <f t="shared" si="0"/>
        <v>15.688592358357948</v>
      </c>
      <c r="H35">
        <f>'quant data list'!H35/'quant data list'!$B35</f>
        <v>1.6686597688380844</v>
      </c>
      <c r="I35">
        <f t="shared" si="1"/>
        <v>0.73868982657137494</v>
      </c>
      <c r="J35">
        <f>'quant data list'!I35/'quant data list'!$B35</f>
        <v>3.5504161854625749</v>
      </c>
      <c r="K35">
        <f>'quant data list'!J35/'quant data list'!$B35</f>
        <v>191758.58189045882</v>
      </c>
      <c r="L35">
        <f>'quant data list'!K35/'quant data list'!$B35</f>
        <v>13.477942893994008</v>
      </c>
      <c r="M35">
        <f>'quant data list'!L35/'quant data list'!$B35</f>
        <v>14.338708013731726</v>
      </c>
      <c r="N35">
        <f>'quant data list'!M35/'quant data list'!$B35</f>
        <v>1.5139306672401254</v>
      </c>
      <c r="O35">
        <f>'quant data list'!N35/'quant data list'!$B35</f>
        <v>6.5413217902129119</v>
      </c>
      <c r="P35">
        <f>'quant data list'!O35/'quant data list'!$B35</f>
        <v>3.9911586358889632</v>
      </c>
      <c r="Q35">
        <f>'quant data list'!P35/'quant data list'!$B35</f>
        <v>97.203392724660645</v>
      </c>
      <c r="R35">
        <f>'quant data list'!Q35/'quant data list'!$B35</f>
        <v>11.26680829837813</v>
      </c>
      <c r="S35">
        <f>'quant data list'!R35/'quant data list'!$B35</f>
        <v>14.481311030724942</v>
      </c>
      <c r="T35">
        <f>'quant data list'!S35/'quant data list'!$B35</f>
        <v>11.365216457854396</v>
      </c>
      <c r="U35">
        <f>'quant data list'!T35/'quant data list'!$B35</f>
        <v>3.6004556426918453</v>
      </c>
      <c r="V35">
        <f>'quant data list'!U35/'quant data list'!$B35</f>
        <v>25446.783394975795</v>
      </c>
      <c r="W35">
        <f>'quant data list'!V35/'quant data list'!$B35</f>
        <v>2.0677651993526509</v>
      </c>
      <c r="X35">
        <f>'quant data list'!W35/'quant data list'!$B35</f>
        <v>11.246930805968601</v>
      </c>
      <c r="Y35">
        <f>'quant data list'!X35/'quant data list'!$B35</f>
        <v>30.444739877592205</v>
      </c>
      <c r="Z35">
        <f>'quant data list'!Y35/'quant data list'!$B35</f>
        <v>28.423524274837472</v>
      </c>
      <c r="AA35">
        <f>'quant data list'!Z35/'quant data list'!$B35</f>
        <v>3.3097585858111773</v>
      </c>
      <c r="AB35">
        <f>'quant data list'!AA35/'quant data list'!$B35</f>
        <v>6301.1372509378543</v>
      </c>
      <c r="AC35">
        <f t="shared" si="2"/>
        <v>12.621396519341186</v>
      </c>
      <c r="AD35">
        <f>'quant data list'!AB35/'quant data list'!$B35</f>
        <v>2.6526388356200323</v>
      </c>
      <c r="AE35">
        <f>'quant data list'!AC35/'quant data list'!$B35</f>
        <v>5.6520693246131257</v>
      </c>
      <c r="AF35">
        <f>'quant data list'!AD35/'quant data list'!$B35</f>
        <v>1.090598787739262</v>
      </c>
      <c r="AG35">
        <f>'quant data list'!AE35/'quant data list'!$B35</f>
        <v>12.267983070194081</v>
      </c>
      <c r="AH35">
        <f>'quant data list'!AF35/'quant data list'!$B35</f>
        <v>8.3084028268569003</v>
      </c>
      <c r="AI35">
        <f>'quant data list'!AG35/'quant data list'!$B35</f>
        <v>78.960470598389946</v>
      </c>
      <c r="AJ35">
        <f>'quant data list'!AH35/'quant data list'!$B35</f>
        <v>11.079102128336107</v>
      </c>
      <c r="AK35">
        <f>'quant data list'!AI35/'quant data list'!$B35</f>
        <v>14.017759681921213</v>
      </c>
      <c r="AL35">
        <f>'quant data list'!AJ35/'quant data list'!$B35</f>
        <v>5.3419710110650716</v>
      </c>
      <c r="AM35">
        <f>'quant data list'!AK35/'quant data list'!$B35</f>
        <v>7.1495710026059669</v>
      </c>
      <c r="AN35">
        <f>'quant data list'!AL35/'quant data list'!$B35</f>
        <v>1.2215387008850778</v>
      </c>
      <c r="AO35">
        <f>'quant data list'!AM35/'quant data list'!$B35</f>
        <v>5.1119965991154377</v>
      </c>
      <c r="AP35">
        <f>'quant data list'!AN35/'quant data list'!$B35</f>
        <v>3.4215018025744874</v>
      </c>
      <c r="AQ35">
        <f>'quant data list'!AO35/'quant data list'!$B35</f>
        <v>12.882153848523853</v>
      </c>
      <c r="AR35">
        <f>'quant data list'!AP35/'quant data list'!$B35</f>
        <v>10.88490557050693</v>
      </c>
      <c r="AS35">
        <f>'quant data list'!AQ35/'quant data list'!$B35</f>
        <v>18.192163615172884</v>
      </c>
      <c r="AT35">
        <f>'quant data list'!AR35/'quant data list'!$B35</f>
        <v>1.203627629081881</v>
      </c>
      <c r="AU35">
        <f>'quant data list'!AS35/'quant data list'!$B35</f>
        <v>106.2496242537291</v>
      </c>
      <c r="AV35">
        <f>'quant data list'!AT35/'quant data list'!$B35</f>
        <v>0.74224864013553316</v>
      </c>
      <c r="AW35">
        <f>'quant data list'!AU35/'quant data list'!$B35</f>
        <v>149.28975240458041</v>
      </c>
      <c r="AX35">
        <f>'quant data list'!AV35/'quant data list'!$B35</f>
        <v>24.447072014824048</v>
      </c>
      <c r="AY35">
        <f>'quant data list'!AW35/'quant data list'!$B35</f>
        <v>1.5483340512371979</v>
      </c>
    </row>
    <row r="36" spans="1:51" x14ac:dyDescent="0.25">
      <c r="A36" t="str">
        <f>'raw data (CT)'!A36</f>
        <v>5d</v>
      </c>
      <c r="B36">
        <f>'quant data list'!C36/'quant data list'!$B36</f>
        <v>6.6406250962697504</v>
      </c>
      <c r="C36">
        <f>'quant data list'!D36/'quant data list'!$B36</f>
        <v>26.740004464202883</v>
      </c>
      <c r="D36">
        <f>'quant data list'!E36/'quant data list'!$B36</f>
        <v>5.885495401281494</v>
      </c>
      <c r="E36">
        <f>'quant data list'!F36/'quant data list'!$B36</f>
        <v>1.726839880852155</v>
      </c>
      <c r="F36">
        <f>'quant data list'!G36/'quant data list'!$B36</f>
        <v>51019.677768810696</v>
      </c>
      <c r="G36">
        <f t="shared" si="0"/>
        <v>15.638766166713925</v>
      </c>
      <c r="H36">
        <f>'quant data list'!H36/'quant data list'!$B36</f>
        <v>2.148157807813996</v>
      </c>
      <c r="I36">
        <f t="shared" si="1"/>
        <v>1.1030999803754558</v>
      </c>
      <c r="J36">
        <f>'quant data list'!I36/'quant data list'!$B36</f>
        <v>5.0600610826045118</v>
      </c>
      <c r="K36">
        <f>'quant data list'!J36/'quant data list'!$B36</f>
        <v>231967.31540588234</v>
      </c>
      <c r="L36">
        <f>'quant data list'!K36/'quant data list'!$B36</f>
        <v>12.118547754887812</v>
      </c>
      <c r="M36">
        <f>'quant data list'!L36/'quant data list'!$B36</f>
        <v>26.425541057803891</v>
      </c>
      <c r="N36">
        <f>'quant data list'!M36/'quant data list'!$B36</f>
        <v>1.7955459565072343</v>
      </c>
      <c r="O36">
        <f>'quant data list'!N36/'quant data list'!$B36</f>
        <v>7.8744701399806409</v>
      </c>
      <c r="P36">
        <f>'quant data list'!O36/'quant data list'!$B36</f>
        <v>3.786003499376513</v>
      </c>
      <c r="Q36">
        <f>'quant data list'!P36/'quant data list'!$B36</f>
        <v>100.90039744738226</v>
      </c>
      <c r="R36">
        <f>'quant data list'!Q36/'quant data list'!$B36</f>
        <v>11.286845178294397</v>
      </c>
      <c r="S36">
        <f>'quant data list'!R36/'quant data list'!$B36</f>
        <v>13.20962657237383</v>
      </c>
      <c r="T36">
        <f>'quant data list'!S36/'quant data list'!$B36</f>
        <v>15.256103166689385</v>
      </c>
      <c r="U36">
        <f>'quant data list'!T36/'quant data list'!$B36</f>
        <v>3.198910664535751</v>
      </c>
      <c r="V36">
        <f>'quant data list'!U36/'quant data list'!$B36</f>
        <v>29188.310869516077</v>
      </c>
      <c r="W36">
        <f>'quant data list'!V36/'quant data list'!$B36</f>
        <v>2.5677016824385137</v>
      </c>
      <c r="X36">
        <f>'quant data list'!W36/'quant data list'!$B36</f>
        <v>9.706645891441994</v>
      </c>
      <c r="Y36">
        <f>'quant data list'!X36/'quant data list'!$B36</f>
        <v>31.469726728597024</v>
      </c>
      <c r="Z36">
        <f>'quant data list'!Y36/'quant data list'!$B36</f>
        <v>28.515901671299858</v>
      </c>
      <c r="AA36">
        <f>'quant data list'!Z36/'quant data list'!$B36</f>
        <v>3.4426226173301657</v>
      </c>
      <c r="AB36">
        <f>'quant data list'!AA36/'quant data list'!$B36</f>
        <v>8092.5200585076391</v>
      </c>
      <c r="AC36">
        <f t="shared" si="2"/>
        <v>12.982373321033963</v>
      </c>
      <c r="AD36">
        <f>'quant data list'!AB36/'quant data list'!$B36</f>
        <v>3.3556498386175679</v>
      </c>
      <c r="AE36">
        <f>'quant data list'!AC36/'quant data list'!$B36</f>
        <v>6.0878580018129869</v>
      </c>
      <c r="AF36">
        <f>'quant data list'!AD36/'quant data list'!$B36</f>
        <v>1.0478086712574586</v>
      </c>
      <c r="AG36">
        <f>'quant data list'!AE36/'quant data list'!$B36</f>
        <v>11.238240519301476</v>
      </c>
      <c r="AH36">
        <f>'quant data list'!AF36/'quant data list'!$B36</f>
        <v>7.9337560415279134</v>
      </c>
      <c r="AI36">
        <f>'quant data list'!AG36/'quant data list'!$B36</f>
        <v>92.174237831879324</v>
      </c>
      <c r="AJ36">
        <f>'quant data list'!AH36/'quant data list'!$B36</f>
        <v>10.481236486985583</v>
      </c>
      <c r="AK36">
        <f>'quant data list'!AI36/'quant data list'!$B36</f>
        <v>16.882770779056663</v>
      </c>
      <c r="AL36">
        <f>'quant data list'!AJ36/'quant data list'!$B36</f>
        <v>6.5723211239214674</v>
      </c>
      <c r="AM36">
        <f>'quant data list'!AK36/'quant data list'!$B36</f>
        <v>21.087008636380482</v>
      </c>
      <c r="AN36">
        <f>'quant data list'!AL36/'quant data list'!$B36</f>
        <v>1.368243679154757</v>
      </c>
      <c r="AO36">
        <f>'quant data list'!AM36/'quant data list'!$B36</f>
        <v>4.716776362323289</v>
      </c>
      <c r="AP36">
        <f>'quant data list'!AN36/'quant data list'!$B36</f>
        <v>3.1886232580131213</v>
      </c>
      <c r="AQ36">
        <f>'quant data list'!AO36/'quant data list'!$B36</f>
        <v>15.19776618448647</v>
      </c>
      <c r="AR36">
        <f>'quant data list'!AP36/'quant data list'!$B36</f>
        <v>10.79366472497018</v>
      </c>
      <c r="AS36">
        <f>'quant data list'!AQ36/'quant data list'!$B36</f>
        <v>24.735753213783731</v>
      </c>
      <c r="AT36">
        <f>'quant data list'!AR36/'quant data list'!$B36</f>
        <v>1.4545264082168339</v>
      </c>
      <c r="AU36">
        <f>'quant data list'!AS36/'quant data list'!$B36</f>
        <v>115.81881725558742</v>
      </c>
      <c r="AV36">
        <f>'quant data list'!AT36/'quant data list'!$B36</f>
        <v>1.3289153238391151</v>
      </c>
      <c r="AW36">
        <f>'quant data list'!AU36/'quant data list'!$B36</f>
        <v>193.28576845362554</v>
      </c>
      <c r="AX36">
        <f>'quant data list'!AV36/'quant data list'!$B36</f>
        <v>31.932518499077801</v>
      </c>
      <c r="AY36">
        <f>'quant data list'!AW36/'quant data list'!$B36</f>
        <v>1.7216027511000416</v>
      </c>
    </row>
    <row r="37" spans="1:51" x14ac:dyDescent="0.25">
      <c r="A37" t="str">
        <f>'raw data (CT)'!A37</f>
        <v>14d</v>
      </c>
      <c r="B37">
        <f>'quant data list'!C37/'quant data list'!$B37</f>
        <v>9.5267235313116156</v>
      </c>
      <c r="C37">
        <f>'quant data list'!D37/'quant data list'!$B37</f>
        <v>29.253305010044585</v>
      </c>
      <c r="D37">
        <f>'quant data list'!E37/'quant data list'!$B37</f>
        <v>6.0443770754525366</v>
      </c>
      <c r="E37">
        <f>'quant data list'!F37/'quant data list'!$B37</f>
        <v>1.9491763243081122</v>
      </c>
      <c r="F37">
        <f>'quant data list'!G37/'quant data list'!$B37</f>
        <v>77189.350652638939</v>
      </c>
      <c r="G37">
        <f t="shared" si="0"/>
        <v>16.236114200871818</v>
      </c>
      <c r="H37">
        <f>'quant data list'!H37/'quant data list'!$B37</f>
        <v>1.713188311967484</v>
      </c>
      <c r="I37">
        <f t="shared" si="1"/>
        <v>0.77668373975224625</v>
      </c>
      <c r="J37">
        <f>'quant data list'!I37/'quant data list'!$B37</f>
        <v>6.1289683827184636</v>
      </c>
      <c r="K37">
        <f>'quant data list'!J37/'quant data list'!$B37</f>
        <v>289184.85476357146</v>
      </c>
      <c r="L37">
        <f>'quant data list'!K37/'quant data list'!$B37</f>
        <v>21.2909513985771</v>
      </c>
      <c r="M37">
        <f>'quant data list'!L37/'quant data list'!$B37</f>
        <v>27.499731263542355</v>
      </c>
      <c r="N37">
        <f>'quant data list'!M37/'quant data list'!$B37</f>
        <v>1.9158860694859521</v>
      </c>
      <c r="O37">
        <f>'quant data list'!N37/'quant data list'!$B37</f>
        <v>9.1460818960703882</v>
      </c>
      <c r="P37">
        <f>'quant data list'!O37/'quant data list'!$B37</f>
        <v>4.6056421544683808</v>
      </c>
      <c r="Q37">
        <f>'quant data list'!P37/'quant data list'!$B37</f>
        <v>162.96767551356365</v>
      </c>
      <c r="R37">
        <f>'quant data list'!Q37/'quant data list'!$B37</f>
        <v>14.09497251169921</v>
      </c>
      <c r="S37">
        <f>'quant data list'!R37/'quant data list'!$B37</f>
        <v>18.995317434917673</v>
      </c>
      <c r="T37">
        <f>'quant data list'!S37/'quant data list'!$B37</f>
        <v>20.113356786455807</v>
      </c>
      <c r="U37">
        <f>'quant data list'!T37/'quant data list'!$B37</f>
        <v>3.8902153198711926</v>
      </c>
      <c r="V37">
        <f>'quant data list'!U37/'quant data list'!$B37</f>
        <v>42653.164560894467</v>
      </c>
      <c r="W37">
        <f>'quant data list'!V37/'quant data list'!$B37</f>
        <v>2.4416125206641643</v>
      </c>
      <c r="X37">
        <f>'quant data list'!W37/'quant data list'!$B37</f>
        <v>15.050890376237618</v>
      </c>
      <c r="Y37">
        <f>'quant data list'!X37/'quant data list'!$B37</f>
        <v>45.651449920353393</v>
      </c>
      <c r="Z37">
        <f>'quant data list'!Y37/'quant data list'!$B37</f>
        <v>39.377820670980071</v>
      </c>
      <c r="AA37">
        <f>'quant data list'!Z37/'quant data list'!$B37</f>
        <v>4.2024028125964721</v>
      </c>
      <c r="AB37">
        <f>'quant data list'!AA37/'quant data list'!$B37</f>
        <v>12243.755328869518</v>
      </c>
      <c r="AC37">
        <f t="shared" si="2"/>
        <v>13.579758499948953</v>
      </c>
      <c r="AD37">
        <f>'quant data list'!AB37/'quant data list'!$B37</f>
        <v>5.0981680380341352</v>
      </c>
      <c r="AE37">
        <f>'quant data list'!AC37/'quant data list'!$B37</f>
        <v>8.5777463771800502</v>
      </c>
      <c r="AF37">
        <f>'quant data list'!AD37/'quant data list'!$B37</f>
        <v>1.3189893885991628</v>
      </c>
      <c r="AG37">
        <f>'quant data list'!AE37/'quant data list'!$B37</f>
        <v>17.839123523495267</v>
      </c>
      <c r="AH37">
        <f>'quant data list'!AF37/'quant data list'!$B37</f>
        <v>10.969228156120765</v>
      </c>
      <c r="AI37">
        <f>'quant data list'!AG37/'quant data list'!$B37</f>
        <v>123.82534487608787</v>
      </c>
      <c r="AJ37">
        <f>'quant data list'!AH37/'quant data list'!$B37</f>
        <v>15.318589408941344</v>
      </c>
      <c r="AK37">
        <f>'quant data list'!AI37/'quant data list'!$B37</f>
        <v>23.526501804229529</v>
      </c>
      <c r="AL37">
        <f>'quant data list'!AJ37/'quant data list'!$B37</f>
        <v>7.1741748683548048</v>
      </c>
      <c r="AM37">
        <f>'quant data list'!AK37/'quant data list'!$B37</f>
        <v>21.976679200301305</v>
      </c>
      <c r="AN37">
        <f>'quant data list'!AL37/'quant data list'!$B37</f>
        <v>1.4551133345690308</v>
      </c>
      <c r="AO37">
        <f>'quant data list'!AM37/'quant data list'!$B37</f>
        <v>6.6082550911966793</v>
      </c>
      <c r="AP37">
        <f>'quant data list'!AN37/'quant data list'!$B37</f>
        <v>4.2417134997407686</v>
      </c>
      <c r="AQ37">
        <f>'quant data list'!AO37/'quant data list'!$B37</f>
        <v>18.479433174438164</v>
      </c>
      <c r="AR37">
        <f>'quant data list'!AP37/'quant data list'!$B37</f>
        <v>30.468868225727515</v>
      </c>
      <c r="AS37">
        <f>'quant data list'!AQ37/'quant data list'!$B37</f>
        <v>29.867866955484502</v>
      </c>
      <c r="AT37">
        <f>'quant data list'!AR37/'quant data list'!$B37</f>
        <v>1.3378183275363307</v>
      </c>
      <c r="AU37">
        <f>'quant data list'!AS37/'quant data list'!$B37</f>
        <v>170.02238724912706</v>
      </c>
      <c r="AV37">
        <f>'quant data list'!AT37/'quant data list'!$B37</f>
        <v>0.84774267677920856</v>
      </c>
      <c r="AW37">
        <f>'quant data list'!AU37/'quant data list'!$B37</f>
        <v>233.1377065536212</v>
      </c>
      <c r="AX37">
        <f>'quant data list'!AV37/'quant data list'!$B37</f>
        <v>41.997848021479079</v>
      </c>
      <c r="AY37">
        <f>'quant data list'!AW37/'quant data list'!$B37</f>
        <v>1.6017558270401198</v>
      </c>
    </row>
    <row r="38" spans="1:51" x14ac:dyDescent="0.25">
      <c r="A38" t="str">
        <f>'raw data (CT)'!A38</f>
        <v>14d</v>
      </c>
      <c r="B38">
        <f>'quant data list'!C38/'quant data list'!$B38</f>
        <v>13.345270748809478</v>
      </c>
      <c r="C38">
        <f>'quant data list'!D38/'quant data list'!$B38</f>
        <v>25.112100681594185</v>
      </c>
      <c r="D38">
        <f>'quant data list'!E38/'quant data list'!$B38</f>
        <v>7.821935219008453</v>
      </c>
      <c r="E38">
        <f>'quant data list'!F38/'quant data list'!$B38</f>
        <v>1.9452059069001557</v>
      </c>
      <c r="F38">
        <f>'quant data list'!G38/'quant data list'!$B38</f>
        <v>129045.51669383331</v>
      </c>
      <c r="G38">
        <f t="shared" si="0"/>
        <v>16.977520494551928</v>
      </c>
      <c r="H38">
        <f>'quant data list'!H38/'quant data list'!$B38</f>
        <v>1.9496686284814331</v>
      </c>
      <c r="I38">
        <f t="shared" si="1"/>
        <v>0.96322894004095505</v>
      </c>
      <c r="J38">
        <f>'quant data list'!I38/'quant data list'!$B38</f>
        <v>9.8631490859605169</v>
      </c>
      <c r="K38">
        <f>'quant data list'!J38/'quant data list'!$B38</f>
        <v>384841.82002365502</v>
      </c>
      <c r="L38">
        <f>'quant data list'!K38/'quant data list'!$B38</f>
        <v>25.413688710061468</v>
      </c>
      <c r="M38">
        <f>'quant data list'!L38/'quant data list'!$B38</f>
        <v>31.820584806291336</v>
      </c>
      <c r="N38">
        <f>'quant data list'!M38/'quant data list'!$B38</f>
        <v>1.9833368052846492</v>
      </c>
      <c r="O38">
        <f>'quant data list'!N38/'quant data list'!$B38</f>
        <v>11.773511726140503</v>
      </c>
      <c r="P38">
        <f>'quant data list'!O38/'quant data list'!$B38</f>
        <v>6.0522499798405009</v>
      </c>
      <c r="Q38">
        <f>'quant data list'!P38/'quant data list'!$B38</f>
        <v>195.02207858917626</v>
      </c>
      <c r="R38">
        <f>'quant data list'!Q38/'quant data list'!$B38</f>
        <v>23.506578325190389</v>
      </c>
      <c r="S38">
        <f>'quant data list'!R38/'quant data list'!$B38</f>
        <v>32.015874419121602</v>
      </c>
      <c r="T38">
        <f>'quant data list'!S38/'quant data list'!$B38</f>
        <v>24.808466410240779</v>
      </c>
      <c r="U38">
        <f>'quant data list'!T38/'quant data list'!$B38</f>
        <v>5.1318587644785882</v>
      </c>
      <c r="V38">
        <f>'quant data list'!U38/'quant data list'!$B38</f>
        <v>52698.686792362023</v>
      </c>
      <c r="W38">
        <f>'quant data list'!V38/'quant data list'!$B38</f>
        <v>3.1216803761405325</v>
      </c>
      <c r="X38">
        <f>'quant data list'!W38/'quant data list'!$B38</f>
        <v>19.677500252769885</v>
      </c>
      <c r="Y38">
        <f>'quant data list'!X38/'quant data list'!$B38</f>
        <v>56.219204155180194</v>
      </c>
      <c r="Z38">
        <f>'quant data list'!Y38/'quant data list'!$B38</f>
        <v>53.74026306146758</v>
      </c>
      <c r="AA38">
        <f>'quant data list'!Z38/'quant data list'!$B38</f>
        <v>5.0044138257511062</v>
      </c>
      <c r="AB38">
        <f>'quant data list'!AA38/'quant data list'!$B38</f>
        <v>14868.742734984198</v>
      </c>
      <c r="AC38">
        <f t="shared" si="2"/>
        <v>13.859995041284867</v>
      </c>
      <c r="AD38">
        <f>'quant data list'!AB38/'quant data list'!$B38</f>
        <v>6.0537231773679325</v>
      </c>
      <c r="AE38">
        <f>'quant data list'!AC38/'quant data list'!$B38</f>
        <v>10.965744302670771</v>
      </c>
      <c r="AF38">
        <f>'quant data list'!AD38/'quant data list'!$B38</f>
        <v>1.6162511005001354</v>
      </c>
      <c r="AG38">
        <f>'quant data list'!AE38/'quant data list'!$B38</f>
        <v>25.068161097882964</v>
      </c>
      <c r="AH38">
        <f>'quant data list'!AF38/'quant data list'!$B38</f>
        <v>15.043161960623602</v>
      </c>
      <c r="AI38">
        <f>'quant data list'!AG38/'quant data list'!$B38</f>
        <v>165.82033797947304</v>
      </c>
      <c r="AJ38">
        <f>'quant data list'!AH38/'quant data list'!$B38</f>
        <v>20.152106305798132</v>
      </c>
      <c r="AK38">
        <f>'quant data list'!AI38/'quant data list'!$B38</f>
        <v>29.829779114998054</v>
      </c>
      <c r="AL38">
        <f>'quant data list'!AJ38/'quant data list'!$B38</f>
        <v>7.7545101136644536</v>
      </c>
      <c r="AM38">
        <f>'quant data list'!AK38/'quant data list'!$B38</f>
        <v>14.933153601658971</v>
      </c>
      <c r="AN38">
        <f>'quant data list'!AL38/'quant data list'!$B38</f>
        <v>1.5684546294101036</v>
      </c>
      <c r="AO38">
        <f>'quant data list'!AM38/'quant data list'!$B38</f>
        <v>8.3105060400694359</v>
      </c>
      <c r="AP38">
        <f>'quant data list'!AN38/'quant data list'!$B38</f>
        <v>4.6241604122618165</v>
      </c>
      <c r="AQ38">
        <f>'quant data list'!AO38/'quant data list'!$B38</f>
        <v>25.759830754015265</v>
      </c>
      <c r="AR38">
        <f>'quant data list'!AP38/'quant data list'!$B38</f>
        <v>22.131220266638024</v>
      </c>
      <c r="AS38">
        <f>'quant data list'!AQ38/'quant data list'!$B38</f>
        <v>38.769443586992942</v>
      </c>
      <c r="AT38">
        <f>'quant data list'!AR38/'quant data list'!$B38</f>
        <v>1.570336101517094</v>
      </c>
      <c r="AU38">
        <f>'quant data list'!AS38/'quant data list'!$B38</f>
        <v>207.54731064823679</v>
      </c>
      <c r="AV38">
        <f>'quant data list'!AT38/'quant data list'!$B38</f>
        <v>0.74650164641260075</v>
      </c>
      <c r="AW38">
        <f>'quant data list'!AU38/'quant data list'!$B38</f>
        <v>312.31359504799605</v>
      </c>
      <c r="AX38">
        <f>'quant data list'!AV38/'quant data list'!$B38</f>
        <v>46.968681683329933</v>
      </c>
      <c r="AY38">
        <f>'quant data list'!AW38/'quant data list'!$B38</f>
        <v>1.5814271267378441</v>
      </c>
    </row>
    <row r="39" spans="1:51" x14ac:dyDescent="0.25">
      <c r="A39" t="str">
        <f>'raw data (CT)'!A39</f>
        <v>14d</v>
      </c>
      <c r="B39">
        <f>'quant data list'!C39/'quant data list'!$B39</f>
        <v>7.6535347326301135</v>
      </c>
      <c r="C39">
        <f>'quant data list'!D39/'quant data list'!$B39</f>
        <v>14.567003234126386</v>
      </c>
      <c r="D39">
        <f>'quant data list'!E39/'quant data list'!$B39</f>
        <v>4.0811941031144396</v>
      </c>
      <c r="E39">
        <f>'quant data list'!F39/'quant data list'!$B39</f>
        <v>1.4051036333982845</v>
      </c>
      <c r="F39">
        <f>'quant data list'!G39/'quant data list'!$B39</f>
        <v>35967.583938695061</v>
      </c>
      <c r="G39">
        <f t="shared" si="0"/>
        <v>15.134409631690758</v>
      </c>
      <c r="H39">
        <f>'quant data list'!H39/'quant data list'!$B39</f>
        <v>1.3432573266985759</v>
      </c>
      <c r="I39">
        <f t="shared" si="1"/>
        <v>0.4257357071407864</v>
      </c>
      <c r="J39">
        <f>'quant data list'!I39/'quant data list'!$B39</f>
        <v>3.0479854286831944</v>
      </c>
      <c r="K39">
        <f>'quant data list'!J39/'quant data list'!$B39</f>
        <v>151525.94901042263</v>
      </c>
      <c r="L39">
        <f>'quant data list'!K39/'quant data list'!$B39</f>
        <v>16.049020190815565</v>
      </c>
      <c r="M39">
        <f>'quant data list'!L39/'quant data list'!$B39</f>
        <v>16.166280458621014</v>
      </c>
      <c r="N39">
        <f>'quant data list'!M39/'quant data list'!$B39</f>
        <v>1.4877205059627787</v>
      </c>
      <c r="O39">
        <f>'quant data list'!N39/'quant data list'!$B39</f>
        <v>5.6274746304298704</v>
      </c>
      <c r="P39">
        <f>'quant data list'!O39/'quant data list'!$B39</f>
        <v>3.046136535791923</v>
      </c>
      <c r="Q39">
        <f>'quant data list'!P39/'quant data list'!$B39</f>
        <v>67.489180254135547</v>
      </c>
      <c r="R39">
        <f>'quant data list'!Q39/'quant data list'!$B39</f>
        <v>8.5437756387809678</v>
      </c>
      <c r="S39">
        <f>'quant data list'!R39/'quant data list'!$B39</f>
        <v>10.357536659528655</v>
      </c>
      <c r="T39">
        <f>'quant data list'!S39/'quant data list'!$B39</f>
        <v>10.501539184077998</v>
      </c>
      <c r="U39">
        <f>'quant data list'!T39/'quant data list'!$B39</f>
        <v>2.4536529429908751</v>
      </c>
      <c r="V39">
        <f>'quant data list'!U39/'quant data list'!$B39</f>
        <v>17743.148141920552</v>
      </c>
      <c r="W39">
        <f>'quant data list'!V39/'quant data list'!$B39</f>
        <v>2.3651663137074004</v>
      </c>
      <c r="X39">
        <f>'quant data list'!W39/'quant data list'!$B39</f>
        <v>7.8701936667148651</v>
      </c>
      <c r="Y39">
        <f>'quant data list'!X39/'quant data list'!$B39</f>
        <v>19.634201842019884</v>
      </c>
      <c r="Z39">
        <f>'quant data list'!Y39/'quant data list'!$B39</f>
        <v>19.321509343096071</v>
      </c>
      <c r="AA39">
        <f>'quant data list'!Z39/'quant data list'!$B39</f>
        <v>2.862327577715726</v>
      </c>
      <c r="AB39">
        <f>'quant data list'!AA39/'quant data list'!$B39</f>
        <v>4975.1065894011608</v>
      </c>
      <c r="AC39">
        <f t="shared" si="2"/>
        <v>12.280511719736094</v>
      </c>
      <c r="AD39">
        <f>'quant data list'!AB39/'quant data list'!$B39</f>
        <v>3.2246035810240654</v>
      </c>
      <c r="AE39">
        <f>'quant data list'!AC39/'quant data list'!$B39</f>
        <v>4.4338697423279809</v>
      </c>
      <c r="AF39">
        <f>'quant data list'!AD39/'quant data list'!$B39</f>
        <v>0.83263179270462495</v>
      </c>
      <c r="AG39">
        <f>'quant data list'!AE39/'quant data list'!$B39</f>
        <v>9.0381900996709348</v>
      </c>
      <c r="AH39">
        <f>'quant data list'!AF39/'quant data list'!$B39</f>
        <v>6.065695725179518</v>
      </c>
      <c r="AI39">
        <f>'quant data list'!AG39/'quant data list'!$B39</f>
        <v>54.809300706160414</v>
      </c>
      <c r="AJ39">
        <f>'quant data list'!AH39/'quant data list'!$B39</f>
        <v>8.6047867722736697</v>
      </c>
      <c r="AK39">
        <f>'quant data list'!AI39/'quant data list'!$B39</f>
        <v>11.196455205836017</v>
      </c>
      <c r="AL39">
        <f>'quant data list'!AJ39/'quant data list'!$B39</f>
        <v>4.3881158040193426</v>
      </c>
      <c r="AM39">
        <f>'quant data list'!AK39/'quant data list'!$B39</f>
        <v>11.062168859355349</v>
      </c>
      <c r="AN39">
        <f>'quant data list'!AL39/'quant data list'!$B39</f>
        <v>1.0731657273228909</v>
      </c>
      <c r="AO39">
        <f>'quant data list'!AM39/'quant data list'!$B39</f>
        <v>3.2942663929022062</v>
      </c>
      <c r="AP39">
        <f>'quant data list'!AN39/'quant data list'!$B39</f>
        <v>2.4862191823485915</v>
      </c>
      <c r="AQ39">
        <f>'quant data list'!AO39/'quant data list'!$B39</f>
        <v>10.386325714946159</v>
      </c>
      <c r="AR39">
        <f>'quant data list'!AP39/'quant data list'!$B39</f>
        <v>8.1434517114654135</v>
      </c>
      <c r="AS39">
        <f>'quant data list'!AQ39/'quant data list'!$B39</f>
        <v>14.088480989727524</v>
      </c>
      <c r="AT39">
        <f>'quant data list'!AR39/'quant data list'!$B39</f>
        <v>1.0246613878554769</v>
      </c>
      <c r="AU39">
        <f>'quant data list'!AS39/'quant data list'!$B39</f>
        <v>69.2706479586125</v>
      </c>
      <c r="AV39">
        <f>'quant data list'!AT39/'quant data list'!$B39</f>
        <v>0.69219799477241584</v>
      </c>
      <c r="AW39">
        <f>'quant data list'!AU39/'quant data list'!$B39</f>
        <v>91.976552257750825</v>
      </c>
      <c r="AX39">
        <f>'quant data list'!AV39/'quant data list'!$B39</f>
        <v>16.353015583439049</v>
      </c>
      <c r="AY39">
        <f>'quant data list'!AW39/'quant data list'!$B39</f>
        <v>1.1637874212082553</v>
      </c>
    </row>
    <row r="40" spans="1:51" x14ac:dyDescent="0.25">
      <c r="A40" t="str">
        <f>'raw data (CT)'!A40</f>
        <v>14d</v>
      </c>
      <c r="B40">
        <f>'quant data list'!C40/'quant data list'!$B40</f>
        <v>11.434368670270775</v>
      </c>
      <c r="C40">
        <f>'quant data list'!D40/'quant data list'!$B40</f>
        <v>19.932360935199874</v>
      </c>
      <c r="D40">
        <f>'quant data list'!E40/'quant data list'!$B40</f>
        <v>7.9054074957877267</v>
      </c>
      <c r="E40">
        <f>'quant data list'!F40/'quant data list'!$B40</f>
        <v>1.4871002245429921</v>
      </c>
      <c r="F40">
        <f>'quant data list'!G40/'quant data list'!$B40</f>
        <v>65051.211638867469</v>
      </c>
      <c r="G40">
        <f t="shared" si="0"/>
        <v>15.989288308269709</v>
      </c>
      <c r="H40">
        <f>'quant data list'!H40/'quant data list'!$B40</f>
        <v>1.6750600132967974</v>
      </c>
      <c r="I40">
        <f t="shared" si="1"/>
        <v>0.74421278472543573</v>
      </c>
      <c r="J40">
        <f>'quant data list'!I40/'quant data list'!$B40</f>
        <v>7.7572143130483004</v>
      </c>
      <c r="K40">
        <f>'quant data list'!J40/'quant data list'!$B40</f>
        <v>258172.09544365303</v>
      </c>
      <c r="L40">
        <f>'quant data list'!K40/'quant data list'!$B40</f>
        <v>22.170776827416592</v>
      </c>
      <c r="M40">
        <f>'quant data list'!L40/'quant data list'!$B40</f>
        <v>21.01888113720716</v>
      </c>
      <c r="N40">
        <f>'quant data list'!M40/'quant data list'!$B40</f>
        <v>2.2272606798407937</v>
      </c>
      <c r="O40">
        <f>'quant data list'!N40/'quant data list'!$B40</f>
        <v>8.5060373645914868</v>
      </c>
      <c r="P40">
        <f>'quant data list'!O40/'quant data list'!$B40</f>
        <v>5.3308627453413777</v>
      </c>
      <c r="Q40">
        <f>'quant data list'!P40/'quant data list'!$B40</f>
        <v>115.4078934458485</v>
      </c>
      <c r="R40">
        <f>'quant data list'!Q40/'quant data list'!$B40</f>
        <v>18.702959842701027</v>
      </c>
      <c r="S40">
        <f>'quant data list'!R40/'quant data list'!$B40</f>
        <v>35.920744753618351</v>
      </c>
      <c r="T40">
        <f>'quant data list'!S40/'quant data list'!$B40</f>
        <v>15.012024177717338</v>
      </c>
      <c r="U40">
        <f>'quant data list'!T40/'quant data list'!$B40</f>
        <v>4.5327286983987962</v>
      </c>
      <c r="V40">
        <f>'quant data list'!U40/'quant data list'!$B40</f>
        <v>31449.477710855303</v>
      </c>
      <c r="W40">
        <f>'quant data list'!V40/'quant data list'!$B40</f>
        <v>3.086939292432421</v>
      </c>
      <c r="X40">
        <f>'quant data list'!W40/'quant data list'!$B40</f>
        <v>13.901502364246713</v>
      </c>
      <c r="Y40">
        <f>'quant data list'!X40/'quant data list'!$B40</f>
        <v>41.609328925511669</v>
      </c>
      <c r="Z40">
        <f>'quant data list'!Y40/'quant data list'!$B40</f>
        <v>39.047373523330329</v>
      </c>
      <c r="AA40">
        <f>'quant data list'!Z40/'quant data list'!$B40</f>
        <v>4.7857965385184489</v>
      </c>
      <c r="AB40">
        <f>'quant data list'!AA40/'quant data list'!$B40</f>
        <v>9206.7339867993996</v>
      </c>
      <c r="AC40">
        <f t="shared" si="2"/>
        <v>13.168473747526347</v>
      </c>
      <c r="AD40">
        <f>'quant data list'!AB40/'quant data list'!$B40</f>
        <v>5.9960627521595589</v>
      </c>
      <c r="AE40">
        <f>'quant data list'!AC40/'quant data list'!$B40</f>
        <v>8.4119061309230627</v>
      </c>
      <c r="AF40">
        <f>'quant data list'!AD40/'quant data list'!$B40</f>
        <v>0.89855559657766126</v>
      </c>
      <c r="AG40">
        <f>'quant data list'!AE40/'quant data list'!$B40</f>
        <v>17.026903928208327</v>
      </c>
      <c r="AH40">
        <f>'quant data list'!AF40/'quant data list'!$B40</f>
        <v>13.426849229359961</v>
      </c>
      <c r="AI40">
        <f>'quant data list'!AG40/'quant data list'!$B40</f>
        <v>84.344018281720309</v>
      </c>
      <c r="AJ40">
        <f>'quant data list'!AH40/'quant data list'!$B40</f>
        <v>16.567269147120385</v>
      </c>
      <c r="AK40">
        <f>'quant data list'!AI40/'quant data list'!$B40</f>
        <v>15.586536743079067</v>
      </c>
      <c r="AL40">
        <f>'quant data list'!AJ40/'quant data list'!$B40</f>
        <v>6.2435157962867533</v>
      </c>
      <c r="AM40">
        <f>'quant data list'!AK40/'quant data list'!$B40</f>
        <v>11.641956743513802</v>
      </c>
      <c r="AN40">
        <f>'quant data list'!AL40/'quant data list'!$B40</f>
        <v>1.4947234638073712</v>
      </c>
      <c r="AO40">
        <f>'quant data list'!AM40/'quant data list'!$B40</f>
        <v>4.8022534677797157</v>
      </c>
      <c r="AP40">
        <f>'quant data list'!AN40/'quant data list'!$B40</f>
        <v>3.7214704205585738</v>
      </c>
      <c r="AQ40">
        <f>'quant data list'!AO40/'quant data list'!$B40</f>
        <v>19.581545060489496</v>
      </c>
      <c r="AR40">
        <f>'quant data list'!AP40/'quant data list'!$B40</f>
        <v>16.013065383102269</v>
      </c>
      <c r="AS40">
        <f>'quant data list'!AQ40/'quant data list'!$B40</f>
        <v>23.187992822553447</v>
      </c>
      <c r="AT40">
        <f>'quant data list'!AR40/'quant data list'!$B40</f>
        <v>1.6946087144651552</v>
      </c>
      <c r="AU40">
        <f>'quant data list'!AS40/'quant data list'!$B40</f>
        <v>117.22165521765196</v>
      </c>
      <c r="AV40">
        <f>'quant data list'!AT40/'quant data list'!$B40</f>
        <v>0.9391764814853939</v>
      </c>
      <c r="AW40">
        <f>'quant data list'!AU40/'quant data list'!$B40</f>
        <v>182.03171685739491</v>
      </c>
      <c r="AX40">
        <f>'quant data list'!AV40/'quant data list'!$B40</f>
        <v>26.760419645991927</v>
      </c>
      <c r="AY40">
        <f>'quant data list'!AW40/'quant data list'!$B40</f>
        <v>1.6294492089023827</v>
      </c>
    </row>
    <row r="41" spans="1:51" x14ac:dyDescent="0.25">
      <c r="A41" t="str">
        <f>'raw data (CT)'!A41</f>
        <v>14d</v>
      </c>
      <c r="B41">
        <f>'quant data list'!C41/'quant data list'!$B41</f>
        <v>11.28901876890958</v>
      </c>
      <c r="C41">
        <f>'quant data list'!D41/'quant data list'!$B41</f>
        <v>11.412458289359602</v>
      </c>
      <c r="D41">
        <f>'quant data list'!E41/'quant data list'!$B41</f>
        <v>6.4707084490938369</v>
      </c>
      <c r="E41">
        <f>'quant data list'!F41/'quant data list'!$B41</f>
        <v>1.0989710712770815</v>
      </c>
      <c r="F41">
        <f>'quant data list'!G41/'quant data list'!$B41</f>
        <v>25607.659565099479</v>
      </c>
      <c r="G41">
        <f t="shared" si="0"/>
        <v>14.644287782109178</v>
      </c>
      <c r="H41">
        <f>'quant data list'!H41/'quant data list'!$B41</f>
        <v>1.6051363493953272</v>
      </c>
      <c r="I41">
        <f t="shared" si="1"/>
        <v>0.68269585326120641</v>
      </c>
      <c r="J41">
        <f>'quant data list'!I41/'quant data list'!$B41</f>
        <v>6.5697896750642855</v>
      </c>
      <c r="K41">
        <f>'quant data list'!J41/'quant data list'!$B41</f>
        <v>106627.10374562576</v>
      </c>
      <c r="L41">
        <f>'quant data list'!K41/'quant data list'!$B41</f>
        <v>16.456540257309889</v>
      </c>
      <c r="M41">
        <f>'quant data list'!L41/'quant data list'!$B41</f>
        <v>12.180349062965059</v>
      </c>
      <c r="N41">
        <f>'quant data list'!M41/'quant data list'!$B41</f>
        <v>1.6947471775671075</v>
      </c>
      <c r="O41">
        <f>'quant data list'!N41/'quant data list'!$B41</f>
        <v>5.0403890959013093</v>
      </c>
      <c r="P41">
        <f>'quant data list'!O41/'quant data list'!$B41</f>
        <v>4.7455146620169595</v>
      </c>
      <c r="Q41">
        <f>'quant data list'!P41/'quant data list'!$B41</f>
        <v>67.293521678078918</v>
      </c>
      <c r="R41">
        <f>'quant data list'!Q41/'quant data list'!$B41</f>
        <v>13.642880722308265</v>
      </c>
      <c r="S41">
        <f>'quant data list'!R41/'quant data list'!$B41</f>
        <v>21.410411627526049</v>
      </c>
      <c r="T41">
        <f>'quant data list'!S41/'quant data list'!$B41</f>
        <v>10.224454651590005</v>
      </c>
      <c r="U41">
        <f>'quant data list'!T41/'quant data list'!$B41</f>
        <v>3.8948360822414685</v>
      </c>
      <c r="V41">
        <f>'quant data list'!U41/'quant data list'!$B41</f>
        <v>12399.159827338397</v>
      </c>
      <c r="W41">
        <f>'quant data list'!V41/'quant data list'!$B41</f>
        <v>2.8012022706622624</v>
      </c>
      <c r="X41">
        <f>'quant data list'!W41/'quant data list'!$B41</f>
        <v>12.391714663837822</v>
      </c>
      <c r="Y41">
        <f>'quant data list'!X41/'quant data list'!$B41</f>
        <v>17.418722625362879</v>
      </c>
      <c r="Z41">
        <f>'quant data list'!Y41/'quant data list'!$B41</f>
        <v>19.260443182401922</v>
      </c>
      <c r="AA41">
        <f>'quant data list'!Z41/'quant data list'!$B41</f>
        <v>3.6910578928858357</v>
      </c>
      <c r="AB41">
        <f>'quant data list'!AA41/'quant data list'!$B41</f>
        <v>3242.9471614188697</v>
      </c>
      <c r="AC41">
        <f t="shared" si="2"/>
        <v>11.663089802264013</v>
      </c>
      <c r="AD41">
        <f>'quant data list'!AB41/'quant data list'!$B41</f>
        <v>6.1584634432478742</v>
      </c>
      <c r="AE41">
        <f>'quant data list'!AC41/'quant data list'!$B41</f>
        <v>4.6599687751908467</v>
      </c>
      <c r="AF41">
        <f>'quant data list'!AD41/'quant data list'!$B41</f>
        <v>1.1155066866126335</v>
      </c>
      <c r="AG41">
        <f>'quant data list'!AE41/'quant data list'!$B41</f>
        <v>11.866204575516299</v>
      </c>
      <c r="AH41">
        <f>'quant data list'!AF41/'quant data list'!$B41</f>
        <v>9.8194891841325855</v>
      </c>
      <c r="AI41">
        <f>'quant data list'!AG41/'quant data list'!$B41</f>
        <v>46.674598642322955</v>
      </c>
      <c r="AJ41">
        <f>'quant data list'!AH41/'quant data list'!$B41</f>
        <v>15.852238930888245</v>
      </c>
      <c r="AK41">
        <f>'quant data list'!AI41/'quant data list'!$B41</f>
        <v>7.4170564129238672</v>
      </c>
      <c r="AL41">
        <f>'quant data list'!AJ41/'quant data list'!$B41</f>
        <v>3.5885174777037676</v>
      </c>
      <c r="AM41">
        <f>'quant data list'!AK41/'quant data list'!$B41</f>
        <v>8.4949083927882434</v>
      </c>
      <c r="AN41">
        <f>'quant data list'!AL41/'quant data list'!$B41</f>
        <v>1.262099476052096</v>
      </c>
      <c r="AO41">
        <f>'quant data list'!AM41/'quant data list'!$B41</f>
        <v>3.2752809782083672</v>
      </c>
      <c r="AP41">
        <f>'quant data list'!AN41/'quant data list'!$B41</f>
        <v>3.1306892976792393</v>
      </c>
      <c r="AQ41">
        <f>'quant data list'!AO41/'quant data list'!$B41</f>
        <v>14.054375142396289</v>
      </c>
      <c r="AR41">
        <f>'quant data list'!AP41/'quant data list'!$B41</f>
        <v>10.432731992633993</v>
      </c>
      <c r="AS41">
        <f>'quant data list'!AQ41/'quant data list'!$B41</f>
        <v>13.179734362348768</v>
      </c>
      <c r="AT41">
        <f>'quant data list'!AR41/'quant data list'!$B41</f>
        <v>1.7695614540605944</v>
      </c>
      <c r="AU41">
        <f>'quant data list'!AS41/'quant data list'!$B41</f>
        <v>53.966022815555981</v>
      </c>
      <c r="AV41">
        <f>'quant data list'!AT41/'quant data list'!$B41</f>
        <v>0.71914227508223594</v>
      </c>
      <c r="AW41">
        <f>'quant data list'!AU41/'quant data list'!$B41</f>
        <v>73.331539391676586</v>
      </c>
      <c r="AX41">
        <f>'quant data list'!AV41/'quant data list'!$B41</f>
        <v>13.501064396143692</v>
      </c>
      <c r="AY41">
        <f>'quant data list'!AW41/'quant data list'!$B41</f>
        <v>1.1586115933853476</v>
      </c>
    </row>
  </sheetData>
  <conditionalFormatting sqref="A1:XFD1048576">
    <cfRule type="colorScale" priority="1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W80"/>
  <sheetViews>
    <sheetView workbookViewId="0">
      <selection activeCell="AT34" sqref="AT34"/>
    </sheetView>
  </sheetViews>
  <sheetFormatPr baseColWidth="10" defaultRowHeight="15" x14ac:dyDescent="0.25"/>
  <sheetData>
    <row r="1" spans="1:49" s="7" customFormat="1" ht="15.75" x14ac:dyDescent="0.25">
      <c r="C1" s="27" t="str">
        <f>'raw data (CT)'!C1</f>
        <v>Ccl2</v>
      </c>
      <c r="D1" s="27" t="str">
        <f>'raw data (CT)'!D1</f>
        <v>Ifnb1</v>
      </c>
      <c r="E1" s="27" t="str">
        <f>'raw data (CT)'!E1</f>
        <v>Cd86</v>
      </c>
      <c r="F1" s="27" t="str">
        <f>'raw data (CT)'!F1</f>
        <v>Met</v>
      </c>
      <c r="G1" s="27" t="str">
        <f>'raw data (CT)'!G1</f>
        <v>Il28b</v>
      </c>
      <c r="H1" s="27" t="str">
        <f>'raw data (CT)'!H1</f>
        <v>Tnfrsf1a</v>
      </c>
      <c r="I1" s="27" t="str">
        <f>'raw data (CT)'!I1</f>
        <v>Il1b</v>
      </c>
      <c r="J1" s="27" t="str">
        <f>'raw data (CT)'!J1</f>
        <v>Il17a</v>
      </c>
      <c r="K1" s="27" t="str">
        <f>'raw data (CT)'!K1</f>
        <v>Cxcl5</v>
      </c>
      <c r="L1" s="27" t="str">
        <f>'raw data (CT)'!L1</f>
        <v>Cxcr1</v>
      </c>
      <c r="M1" s="27" t="str">
        <f>'raw data (CT)'!M1</f>
        <v>Ifnar1</v>
      </c>
      <c r="N1" s="27" t="str">
        <f>'raw data (CT)'!N1</f>
        <v>Osmr</v>
      </c>
      <c r="O1" s="27" t="str">
        <f>'raw data (CT)'!O1</f>
        <v>Tgfb1</v>
      </c>
      <c r="P1" s="27" t="str">
        <f>'raw data (CT)'!P1</f>
        <v>Ifng</v>
      </c>
      <c r="Q1" s="27" t="str">
        <f>'raw data (CT)'!Q1</f>
        <v>Ccl4</v>
      </c>
      <c r="R1" s="27" t="str">
        <f>'raw data (CT)'!R1</f>
        <v>Ccl5</v>
      </c>
      <c r="S1" s="27" t="str">
        <f>'raw data (CT)'!S1</f>
        <v>Ccr3</v>
      </c>
      <c r="T1" s="27" t="str">
        <f>'raw data (CT)'!T1</f>
        <v>Il1rn</v>
      </c>
      <c r="U1" s="27" t="str">
        <f>'raw data (CT)'!U1</f>
        <v>Il13</v>
      </c>
      <c r="V1" s="27" t="str">
        <f>'raw data (CT)'!V1</f>
        <v>Tnfrsf1b</v>
      </c>
      <c r="W1" s="27" t="str">
        <f>'raw data (CT)'!W1</f>
        <v>Ccl7</v>
      </c>
      <c r="X1" s="27" t="str">
        <f>'raw data (CT)'!X1</f>
        <v>Osm</v>
      </c>
      <c r="Y1" s="27" t="str">
        <f>'raw data (CT)'!Y1</f>
        <v>Cd69</v>
      </c>
      <c r="Z1" s="27" t="str">
        <f>'raw data (CT)'!Z1</f>
        <v>Il10rb</v>
      </c>
      <c r="AA1" s="27" t="str">
        <f>'raw data (CT)'!AA1</f>
        <v>Il2</v>
      </c>
      <c r="AB1" s="27" t="str">
        <f>'raw data (CT)'!AB1</f>
        <v>Cd14</v>
      </c>
      <c r="AC1" s="27" t="str">
        <f>'raw data (CT)'!AC1</f>
        <v>Cxcr2</v>
      </c>
      <c r="AD1" s="27" t="str">
        <f>'raw data (CT)'!AD1</f>
        <v>Cxcl1</v>
      </c>
      <c r="AE1" s="27" t="str">
        <f>'raw data (CT)'!AE1</f>
        <v>Tnf</v>
      </c>
      <c r="AF1" s="27" t="str">
        <f>'raw data (CT)'!AF1</f>
        <v>Il10ra</v>
      </c>
      <c r="AG1" s="27" t="str">
        <f>'raw data (CT)'!AG1</f>
        <v>Il10</v>
      </c>
      <c r="AH1" s="27" t="str">
        <f>'raw data (CT)'!AH1</f>
        <v>Ccr2</v>
      </c>
      <c r="AI1" s="27" t="str">
        <f>'raw data (CT)'!AI1</f>
        <v xml:space="preserve">Egf </v>
      </c>
      <c r="AJ1" s="27" t="str">
        <f>'raw data (CT)'!AJ1</f>
        <v>Hgf</v>
      </c>
      <c r="AK1" s="27" t="str">
        <f>'raw data (CT)'!AK1</f>
        <v>Ifna1</v>
      </c>
      <c r="AL1" s="27" t="str">
        <f>'raw data (CT)'!AL1</f>
        <v>Ifnar2</v>
      </c>
      <c r="AM1" s="27" t="str">
        <f>'raw data (CT)'!AM1</f>
        <v>Cxcl2</v>
      </c>
      <c r="AN1" s="27" t="str">
        <f>'raw data (CT)'!AN1</f>
        <v>Mrc1</v>
      </c>
      <c r="AO1" s="27" t="str">
        <f>'raw data (CT)'!AO1</f>
        <v>Ccr5</v>
      </c>
      <c r="AP1" s="27" t="str">
        <f>'raw data (CT)'!AP1</f>
        <v>Ccl3</v>
      </c>
      <c r="AQ1" s="27" t="str">
        <f>'raw data (CT)'!AQ1</f>
        <v>Il6</v>
      </c>
      <c r="AR1" s="27" t="str">
        <f>'raw data (CT)'!AR1</f>
        <v>Actb</v>
      </c>
      <c r="AS1" s="27" t="str">
        <f>'raw data (CT)'!AS1</f>
        <v>Il4</v>
      </c>
      <c r="AT1" s="27" t="str">
        <f>'raw data (CT)'!AT1</f>
        <v>Egfr</v>
      </c>
      <c r="AU1" s="27" t="str">
        <f>'raw data (CT)'!AU1</f>
        <v>Ccl8</v>
      </c>
      <c r="AV1" s="27" t="str">
        <f>'raw data (CT)'!AV1</f>
        <v>Cxcl3</v>
      </c>
      <c r="AW1" s="27" t="str">
        <f>'raw data (CT)'!AW1</f>
        <v>Il6st</v>
      </c>
    </row>
    <row r="2" spans="1:49" ht="15.75" x14ac:dyDescent="0.25">
      <c r="A2" s="31" t="s">
        <v>48</v>
      </c>
      <c r="B2" s="28" t="str">
        <f>'Gapdh normalized'!A2</f>
        <v>0h</v>
      </c>
      <c r="C2">
        <f>AVERAGE('Gapdh normalized'!B2:B6)</f>
        <v>0.11252594487923726</v>
      </c>
      <c r="D2">
        <f>AVERAGE('Gapdh normalized'!C2:C6)</f>
        <v>1.290851887430621</v>
      </c>
      <c r="E2">
        <f>AVERAGE('Gapdh normalized'!D2:D6)</f>
        <v>0.48156469264725432</v>
      </c>
      <c r="F2">
        <f>AVERAGE('Gapdh normalized'!E2:E6)</f>
        <v>0.78744442829587835</v>
      </c>
      <c r="G2">
        <f>AVERAGE('Gapdh normalized'!F2:F6)</f>
        <v>67.039475880820149</v>
      </c>
      <c r="H2">
        <f>AVERAGE('Gapdh normalized'!H2:H6)</f>
        <v>0.48461775702932036</v>
      </c>
      <c r="I2">
        <f>AVERAGE('Gapdh normalized'!J2:J6)</f>
        <v>0.4896657013259002</v>
      </c>
      <c r="J2">
        <f>AVERAGE('Gapdh normalized'!K2:K6)</f>
        <v>1.6412590549656547E-2</v>
      </c>
      <c r="K2">
        <f>AVERAGE('Gapdh normalized'!L2:L6)</f>
        <v>2.4045782306438555</v>
      </c>
      <c r="L2">
        <f>AVERAGE('Gapdh normalized'!M2:M6)</f>
        <v>0.91643958284531857</v>
      </c>
      <c r="M2">
        <f>AVERAGE('Gapdh normalized'!N2:N6)</f>
        <v>0.74254349632669814</v>
      </c>
      <c r="N2">
        <f>AVERAGE('Gapdh normalized'!O2:O6)</f>
        <v>0.23609432774407685</v>
      </c>
      <c r="O2">
        <f>AVERAGE('Gapdh normalized'!P2:P6)</f>
        <v>0.63100850712363155</v>
      </c>
      <c r="P2">
        <f>AVERAGE('Gapdh normalized'!Q2:Q6)</f>
        <v>1.1639675538752006</v>
      </c>
      <c r="Q2">
        <f>AVERAGE('Gapdh normalized'!R2:R6)</f>
        <v>0.26049971249185788</v>
      </c>
      <c r="R2">
        <f>AVERAGE('Gapdh normalized'!S2:S6)</f>
        <v>0.51610400319898131</v>
      </c>
      <c r="S2">
        <f>AVERAGE('Gapdh normalized'!T2:T6)</f>
        <v>0.79539014745694769</v>
      </c>
      <c r="T2">
        <f>AVERAGE('Gapdh normalized'!U2:U6)</f>
        <v>0.16540681437838739</v>
      </c>
      <c r="U2">
        <f>AVERAGE('Gapdh normalized'!V2:V6)</f>
        <v>2.0995510885451433E-3</v>
      </c>
      <c r="V2">
        <f>AVERAGE('Gapdh normalized'!W2:W6)</f>
        <v>0.74038369583270913</v>
      </c>
      <c r="W2">
        <f>AVERAGE('Gapdh normalized'!X2:X6)</f>
        <v>0.11801363060651923</v>
      </c>
      <c r="X2">
        <f>AVERAGE('Gapdh normalized'!Y2:Y6)</f>
        <v>0.18026339731777302</v>
      </c>
      <c r="Y2">
        <f>AVERAGE('Gapdh normalized'!Z2:Z6)</f>
        <v>0.67073232793929127</v>
      </c>
      <c r="Z2">
        <f>AVERAGE('Gapdh normalized'!AA2:AA6)</f>
        <v>0.54744876773475559</v>
      </c>
      <c r="AA2">
        <f>AVERAGE('Gapdh normalized'!AB2:AB6)</f>
        <v>46.832320323679546</v>
      </c>
      <c r="AB2">
        <f>AVERAGE('Gapdh normalized'!AD2:AD6)</f>
        <v>0.1073162859904995</v>
      </c>
      <c r="AC2">
        <f>AVERAGE('Gapdh normalized'!AE2:AE6)</f>
        <v>0.22653047449241281</v>
      </c>
      <c r="AD2">
        <f>AVERAGE('Gapdh normalized'!AF2:AF6)</f>
        <v>0.13961663099756258</v>
      </c>
      <c r="AE2">
        <f>AVERAGE('Gapdh normalized'!AG2:AG6)</f>
        <v>0.33939361828368625</v>
      </c>
      <c r="AF2">
        <f>AVERAGE('Gapdh normalized'!AH2:AH6)</f>
        <v>0.6174275608713734</v>
      </c>
      <c r="AG2">
        <f>AVERAGE('Gapdh normalized'!AI2:AI6)</f>
        <v>0.58498228588444134</v>
      </c>
      <c r="AH2">
        <f>AVERAGE('Gapdh normalized'!AJ2:AJ6)</f>
        <v>0.20728205232387059</v>
      </c>
      <c r="AI2">
        <f>AVERAGE('Gapdh normalized'!AK2:AK6)</f>
        <v>0.62608008939089876</v>
      </c>
      <c r="AJ2">
        <f>AVERAGE('Gapdh normalized'!AL2:AL6)</f>
        <v>0.67679954828716826</v>
      </c>
      <c r="AK2">
        <f>AVERAGE('Gapdh normalized'!AM2:AM6)</f>
        <v>1.4735702779334805</v>
      </c>
      <c r="AL2">
        <f>AVERAGE('Gapdh normalized'!AN2:AN6)</f>
        <v>0.81369500661826299</v>
      </c>
      <c r="AM2">
        <f>AVERAGE('Gapdh normalized'!AO2:AO6)</f>
        <v>4.3884038330312299E-2</v>
      </c>
      <c r="AN2">
        <f>AVERAGE('Gapdh normalized'!AP2:AP6)</f>
        <v>0.84846877167254942</v>
      </c>
      <c r="AO2">
        <f>AVERAGE('Gapdh normalized'!AQ2:AQ6)</f>
        <v>0.53595822257303205</v>
      </c>
      <c r="AP2">
        <f>AVERAGE('Gapdh normalized'!AR2:AR6)</f>
        <v>0.2616925806812283</v>
      </c>
      <c r="AQ2">
        <f>AVERAGE('Gapdh normalized'!AS2:AS6)</f>
        <v>0.20488097030361524</v>
      </c>
      <c r="AR2">
        <f>AVERAGE('Gapdh normalized'!AT2:AT6)</f>
        <v>0.56615466901739708</v>
      </c>
      <c r="AS2">
        <f>AVERAGE('Gapdh normalized'!AU2:AU6)</f>
        <v>0.81072990226310093</v>
      </c>
      <c r="AT2">
        <f>AVERAGE('Gapdh normalized'!AV2:AV6)</f>
        <v>1.1330160108297693</v>
      </c>
      <c r="AU2">
        <f>AVERAGE('Gapdh normalized'!AW2:AW6)</f>
        <v>0.91109426442035857</v>
      </c>
      <c r="AV2">
        <f>AVERAGE('Gapdh normalized'!AX2:AX6)</f>
        <v>0.15725704620506142</v>
      </c>
      <c r="AW2">
        <f>AVERAGE('Gapdh normalized'!AY2:AY6)</f>
        <v>0.62038925730902839</v>
      </c>
    </row>
    <row r="3" spans="1:49" ht="15.75" x14ac:dyDescent="0.25">
      <c r="A3" s="7"/>
      <c r="B3" s="28" t="str">
        <f>'Gapdh normalized'!A7</f>
        <v>6h</v>
      </c>
      <c r="C3">
        <f>AVERAGE('Gapdh normalized'!B7:B11)</f>
        <v>0.15905071601907408</v>
      </c>
      <c r="D3">
        <f>AVERAGE('Gapdh normalized'!C7:C11)</f>
        <v>1.2113566725466975</v>
      </c>
      <c r="E3">
        <f>AVERAGE('Gapdh normalized'!D7:D11)</f>
        <v>0.47781144122327379</v>
      </c>
      <c r="F3">
        <f>AVERAGE('Gapdh normalized'!E7:E11)</f>
        <v>0.62388184404887892</v>
      </c>
      <c r="G3">
        <f>AVERAGE('Gapdh normalized'!F7:F11)</f>
        <v>4.3137286278370091E-3</v>
      </c>
      <c r="H3">
        <f>AVERAGE('Gapdh normalized'!H7:H11)</f>
        <v>1.0612444732775295</v>
      </c>
      <c r="I3">
        <f>AVERAGE('Gapdh normalized'!J7:J11)</f>
        <v>0.31112784598107901</v>
      </c>
      <c r="J3">
        <f>AVERAGE('Gapdh normalized'!K7:K11)</f>
        <v>1.4555510181160396E-2</v>
      </c>
      <c r="K3">
        <f>AVERAGE('Gapdh normalized'!L7:L11)</f>
        <v>0.19811389061906942</v>
      </c>
      <c r="L3">
        <f>AVERAGE('Gapdh normalized'!M7:M11)</f>
        <v>0.85992450608756421</v>
      </c>
      <c r="M3">
        <f>AVERAGE('Gapdh normalized'!N7:N11)</f>
        <v>0.72237064287877772</v>
      </c>
      <c r="N3">
        <f>AVERAGE('Gapdh normalized'!O7:O11)</f>
        <v>0.85659535441876977</v>
      </c>
      <c r="O3">
        <f>AVERAGE('Gapdh normalized'!P7:P11)</f>
        <v>0.4834912742935078</v>
      </c>
      <c r="P3">
        <f>AVERAGE('Gapdh normalized'!Q7:Q11)</f>
        <v>0.18285767416380794</v>
      </c>
      <c r="Q3">
        <f>AVERAGE('Gapdh normalized'!R7:R11)</f>
        <v>0.31011923388358831</v>
      </c>
      <c r="R3">
        <f>AVERAGE('Gapdh normalized'!S7:S11)</f>
        <v>0.28831012535269618</v>
      </c>
      <c r="S3">
        <f>AVERAGE('Gapdh normalized'!T7:T11)</f>
        <v>0.66773379950940881</v>
      </c>
      <c r="T3">
        <f>AVERAGE('Gapdh normalized'!U7:U11)</f>
        <v>0.28373692255431232</v>
      </c>
      <c r="U3">
        <f>AVERAGE('Gapdh normalized'!V7:V11)</f>
        <v>1.8619874268309667E-3</v>
      </c>
      <c r="V3">
        <f>AVERAGE('Gapdh normalized'!W7:W11)</f>
        <v>0.58564672713545574</v>
      </c>
      <c r="W3">
        <f>AVERAGE('Gapdh normalized'!X7:X11)</f>
        <v>0.22976723826274376</v>
      </c>
      <c r="X3">
        <f>AVERAGE('Gapdh normalized'!Y7:Y11)</f>
        <v>0.27151539256335955</v>
      </c>
      <c r="Y3">
        <f>AVERAGE('Gapdh normalized'!Z7:Z11)</f>
        <v>0.23080231227810949</v>
      </c>
      <c r="Z3">
        <f>AVERAGE('Gapdh normalized'!AA7:AA11)</f>
        <v>0.45651379093491534</v>
      </c>
      <c r="AA3">
        <f>AVERAGE('Gapdh normalized'!AB7:AB11)</f>
        <v>3.6059777376659299</v>
      </c>
      <c r="AB3">
        <f>AVERAGE('Gapdh normalized'!AD7:AD11)</f>
        <v>0.25635124035858425</v>
      </c>
      <c r="AC3">
        <f>AVERAGE('Gapdh normalized'!AE7:AE11)</f>
        <v>0.39972816973389036</v>
      </c>
      <c r="AD3">
        <f>AVERAGE('Gapdh normalized'!AF7:AF11)</f>
        <v>1.8930962483580331</v>
      </c>
      <c r="AE3">
        <f>AVERAGE('Gapdh normalized'!AG7:AG11)</f>
        <v>0.22909940822462865</v>
      </c>
      <c r="AF3">
        <f>AVERAGE('Gapdh normalized'!AH7:AH11)</f>
        <v>0.37994854672690959</v>
      </c>
      <c r="AG3">
        <f>AVERAGE('Gapdh normalized'!AI7:AI11)</f>
        <v>0.30677558786933606</v>
      </c>
      <c r="AH3">
        <f>AVERAGE('Gapdh normalized'!AJ7:AJ11)</f>
        <v>0.17076818485941642</v>
      </c>
      <c r="AI3">
        <f>AVERAGE('Gapdh normalized'!AK7:AK11)</f>
        <v>0.64069959719738656</v>
      </c>
      <c r="AJ3">
        <f>AVERAGE('Gapdh normalized'!AL7:AL11)</f>
        <v>0.70236148591643044</v>
      </c>
      <c r="AK3">
        <f>AVERAGE('Gapdh normalized'!AM7:AM11)</f>
        <v>1.379345459466456</v>
      </c>
      <c r="AL3">
        <f>AVERAGE('Gapdh normalized'!AN7:AN11)</f>
        <v>0.72217459016325003</v>
      </c>
      <c r="AM3">
        <f>AVERAGE('Gapdh normalized'!AO7:AO11)</f>
        <v>0.49937370097354838</v>
      </c>
      <c r="AN3">
        <f>AVERAGE('Gapdh normalized'!AP7:AP11)</f>
        <v>0.75479474932375568</v>
      </c>
      <c r="AO3">
        <f>AVERAGE('Gapdh normalized'!AQ7:AQ11)</f>
        <v>0.35736022993639704</v>
      </c>
      <c r="AP3">
        <f>AVERAGE('Gapdh normalized'!AR7:AR11)</f>
        <v>0.3669459526572097</v>
      </c>
      <c r="AQ3">
        <f>AVERAGE('Gapdh normalized'!AS7:AS11)</f>
        <v>0.27288652951756764</v>
      </c>
      <c r="AR3">
        <f>AVERAGE('Gapdh normalized'!AT7:AT11)</f>
        <v>0.71528943274917478</v>
      </c>
      <c r="AS3">
        <f>AVERAGE('Gapdh normalized'!AU7:AU11)</f>
        <v>0.24967988417164033</v>
      </c>
      <c r="AT3">
        <f>AVERAGE('Gapdh normalized'!AV7:AV11)</f>
        <v>1.7813177414974302</v>
      </c>
      <c r="AU3">
        <f>AVERAGE('Gapdh normalized'!AW7:AW11)</f>
        <v>0.10196872060425514</v>
      </c>
      <c r="AV3">
        <f>AVERAGE('Gapdh normalized'!AX7:AX11)</f>
        <v>0.18626016551198113</v>
      </c>
      <c r="AW3">
        <f>AVERAGE('Gapdh normalized'!AY7:AY11)</f>
        <v>0.99721985341428299</v>
      </c>
    </row>
    <row r="4" spans="1:49" ht="15.75" x14ac:dyDescent="0.25">
      <c r="A4" s="7"/>
      <c r="B4" s="28" t="str">
        <f>'Gapdh normalized'!A12</f>
        <v>12h</v>
      </c>
      <c r="C4">
        <f>AVERAGE('Gapdh normalized'!B12:B16)</f>
        <v>0.82498665759281642</v>
      </c>
      <c r="D4">
        <f>AVERAGE('Gapdh normalized'!C12:C16)</f>
        <v>0.73917591329204035</v>
      </c>
      <c r="E4">
        <f>AVERAGE('Gapdh normalized'!D12:D16)</f>
        <v>0.50550245159232288</v>
      </c>
      <c r="F4">
        <f>AVERAGE('Gapdh normalized'!E12:E16)</f>
        <v>1.0660585274216325</v>
      </c>
      <c r="G4">
        <f>AVERAGE('Gapdh normalized'!F12:F16)</f>
        <v>5.134630065448155E-3</v>
      </c>
      <c r="H4">
        <f>AVERAGE('Gapdh normalized'!H12:H16)</f>
        <v>0.7611522767485831</v>
      </c>
      <c r="I4">
        <f>AVERAGE('Gapdh normalized'!J12:J16)</f>
        <v>0.85379510897030908</v>
      </c>
      <c r="J4">
        <f>AVERAGE('Gapdh normalized'!K12:K16)</f>
        <v>1.7325419988599888E-2</v>
      </c>
      <c r="K4">
        <f>AVERAGE('Gapdh normalized'!L12:L16)</f>
        <v>0.5668018392123122</v>
      </c>
      <c r="L4">
        <f>AVERAGE('Gapdh normalized'!M12:M16)</f>
        <v>0.51490178899093908</v>
      </c>
      <c r="M4">
        <f>AVERAGE('Gapdh normalized'!N12:N16)</f>
        <v>0.84978271434160302</v>
      </c>
      <c r="N4">
        <f>AVERAGE('Gapdh normalized'!O12:O16)</f>
        <v>0.77390480982644327</v>
      </c>
      <c r="O4">
        <f>AVERAGE('Gapdh normalized'!P12:P16)</f>
        <v>0.49337093500348778</v>
      </c>
      <c r="P4">
        <f>AVERAGE('Gapdh normalized'!Q12:Q16)</f>
        <v>0.56214363235565135</v>
      </c>
      <c r="Q4">
        <f>AVERAGE('Gapdh normalized'!R12:R16)</f>
        <v>0.62269193856178173</v>
      </c>
      <c r="R4">
        <f>AVERAGE('Gapdh normalized'!S12:S16)</f>
        <v>0.46401445558888621</v>
      </c>
      <c r="S4">
        <f>AVERAGE('Gapdh normalized'!T12:T16)</f>
        <v>0.41832624062576296</v>
      </c>
      <c r="T4">
        <f>AVERAGE('Gapdh normalized'!U12:U16)</f>
        <v>1.1105684600269008</v>
      </c>
      <c r="U4">
        <f>AVERAGE('Gapdh normalized'!V12:V16)</f>
        <v>55.941153061531246</v>
      </c>
      <c r="V4">
        <f>AVERAGE('Gapdh normalized'!W12:W16)</f>
        <v>0.72829640652734029</v>
      </c>
      <c r="W4">
        <f>AVERAGE('Gapdh normalized'!X12:X16)</f>
        <v>0.7572858305812209</v>
      </c>
      <c r="X4">
        <f>AVERAGE('Gapdh normalized'!Y12:Y16)</f>
        <v>0.86878858786144941</v>
      </c>
      <c r="Y4">
        <f>AVERAGE('Gapdh normalized'!Z12:Z16)</f>
        <v>0.37534416310166469</v>
      </c>
      <c r="Z4">
        <f>AVERAGE('Gapdh normalized'!AA12:AA16)</f>
        <v>0.71758233905525082</v>
      </c>
      <c r="AA4">
        <f>AVERAGE('Gapdh normalized'!AB12:AB16)</f>
        <v>32.326982677525436</v>
      </c>
      <c r="AB4">
        <f>AVERAGE('Gapdh normalized'!AD12:AD16)</f>
        <v>0.8278061750228527</v>
      </c>
      <c r="AC4">
        <f>AVERAGE('Gapdh normalized'!AE12:AE16)</f>
        <v>0.96990997585839855</v>
      </c>
      <c r="AD4">
        <f>AVERAGE('Gapdh normalized'!AF12:AF16)</f>
        <v>1.5444385337700954</v>
      </c>
      <c r="AE4">
        <f>AVERAGE('Gapdh normalized'!AG12:AG16)</f>
        <v>0.66544643172787699</v>
      </c>
      <c r="AF4">
        <f>AVERAGE('Gapdh normalized'!AH12:AH16)</f>
        <v>0.44731254628931227</v>
      </c>
      <c r="AG4">
        <f>AVERAGE('Gapdh normalized'!AI12:AI16)</f>
        <v>0.32059722711769745</v>
      </c>
      <c r="AH4">
        <f>AVERAGE('Gapdh normalized'!AJ12:AJ16)</f>
        <v>0.47384409941756706</v>
      </c>
      <c r="AI4">
        <f>AVERAGE('Gapdh normalized'!AK12:AK16)</f>
        <v>0.53416796923971688</v>
      </c>
      <c r="AJ4">
        <f>AVERAGE('Gapdh normalized'!AL12:AL16)</f>
        <v>0.54759628806586369</v>
      </c>
      <c r="AK4">
        <f>AVERAGE('Gapdh normalized'!AM12:AM16)</f>
        <v>0.68995758179044353</v>
      </c>
      <c r="AL4">
        <f>AVERAGE('Gapdh normalized'!AN12:AN16)</f>
        <v>0.81349774981606782</v>
      </c>
      <c r="AM4">
        <f>AVERAGE('Gapdh normalized'!AO12:AO16)</f>
        <v>2.8148447522491304</v>
      </c>
      <c r="AN4">
        <f>AVERAGE('Gapdh normalized'!AP12:AP16)</f>
        <v>0.58315023369851382</v>
      </c>
      <c r="AO4">
        <f>AVERAGE('Gapdh normalized'!AQ12:AQ16)</f>
        <v>0.45503553127939761</v>
      </c>
      <c r="AP4">
        <f>AVERAGE('Gapdh normalized'!AR12:AR16)</f>
        <v>0.58460119198185057</v>
      </c>
      <c r="AQ4">
        <f>AVERAGE('Gapdh normalized'!AS12:AS16)</f>
        <v>0.63329344027220213</v>
      </c>
      <c r="AR4">
        <f>AVERAGE('Gapdh normalized'!AT12:AT16)</f>
        <v>0.93119086191677236</v>
      </c>
      <c r="AS4">
        <f>AVERAGE('Gapdh normalized'!AU12:AU16)</f>
        <v>0.68807341344715456</v>
      </c>
      <c r="AT4">
        <f>AVERAGE('Gapdh normalized'!AV12:AV16)</f>
        <v>1.1164497318812385</v>
      </c>
      <c r="AU4">
        <f>AVERAGE('Gapdh normalized'!AW12:AW16)</f>
        <v>0.39308895636881475</v>
      </c>
      <c r="AV4">
        <f>AVERAGE('Gapdh normalized'!AX12:AX16)</f>
        <v>0.79305888607350361</v>
      </c>
      <c r="AW4">
        <f>AVERAGE('Gapdh normalized'!AY12:AY16)</f>
        <v>0.89004950474061917</v>
      </c>
    </row>
    <row r="5" spans="1:49" ht="15.75" x14ac:dyDescent="0.25">
      <c r="A5" s="7"/>
      <c r="B5" s="28" t="str">
        <f>'Gapdh normalized'!A17</f>
        <v>18h</v>
      </c>
      <c r="C5">
        <f>AVERAGE('Gapdh normalized'!B17:B21)</f>
        <v>1.2858907086124951</v>
      </c>
      <c r="D5">
        <f>AVERAGE('Gapdh normalized'!C17:C21)</f>
        <v>0.89275251737097006</v>
      </c>
      <c r="E5">
        <f>AVERAGE('Gapdh normalized'!D17:D21)</f>
        <v>0.52763492166666537</v>
      </c>
      <c r="F5">
        <f>AVERAGE('Gapdh normalized'!E17:E21)</f>
        <v>1.0020908486101461</v>
      </c>
      <c r="G5">
        <f>AVERAGE('Gapdh normalized'!F17:F21)</f>
        <v>6.5408300798993303E-3</v>
      </c>
      <c r="H5">
        <f>AVERAGE('Gapdh normalized'!H17:H21)</f>
        <v>0.98227216674915085</v>
      </c>
      <c r="I5">
        <f>AVERAGE('Gapdh normalized'!J17:J21)</f>
        <v>1.6801464130120767</v>
      </c>
      <c r="J5">
        <f>AVERAGE('Gapdh normalized'!K17:K21)</f>
        <v>2.2070261491843692E-2</v>
      </c>
      <c r="K5">
        <f>AVERAGE('Gapdh normalized'!L17:L21)</f>
        <v>1.1692297435789496</v>
      </c>
      <c r="L5">
        <f>AVERAGE('Gapdh normalized'!M17:M21)</f>
        <v>0.92178941688471883</v>
      </c>
      <c r="M5">
        <f>AVERAGE('Gapdh normalized'!N17:N21)</f>
        <v>1.0259539962969699</v>
      </c>
      <c r="N5">
        <f>AVERAGE('Gapdh normalized'!O17:O21)</f>
        <v>0.63722618641692241</v>
      </c>
      <c r="O5">
        <f>AVERAGE('Gapdh normalized'!P17:P21)</f>
        <v>0.53005144774366986</v>
      </c>
      <c r="P5">
        <f>AVERAGE('Gapdh normalized'!Q17:Q21)</f>
        <v>0.37620272047848624</v>
      </c>
      <c r="Q5">
        <f>AVERAGE('Gapdh normalized'!R17:R21)</f>
        <v>1.4886609083478883</v>
      </c>
      <c r="R5">
        <f>AVERAGE('Gapdh normalized'!S17:S21)</f>
        <v>0.39209154866002899</v>
      </c>
      <c r="S5">
        <f>AVERAGE('Gapdh normalized'!T17:T21)</f>
        <v>0.74787482504449521</v>
      </c>
      <c r="T5">
        <f>AVERAGE('Gapdh normalized'!U17:U21)</f>
        <v>2.1739630224123849</v>
      </c>
      <c r="U5">
        <f>AVERAGE('Gapdh normalized'!V17:V21)</f>
        <v>12.353007089205885</v>
      </c>
      <c r="V5">
        <f>AVERAGE('Gapdh normalized'!W17:W21)</f>
        <v>0.86208810946021042</v>
      </c>
      <c r="W5">
        <f>AVERAGE('Gapdh normalized'!X17:X21)</f>
        <v>1.4595009085520387</v>
      </c>
      <c r="X5">
        <f>AVERAGE('Gapdh normalized'!Y17:Y21)</f>
        <v>1.0367457580440769</v>
      </c>
      <c r="Y5">
        <f>AVERAGE('Gapdh normalized'!Z17:Z21)</f>
        <v>0.44757162768243663</v>
      </c>
      <c r="Z5">
        <f>AVERAGE('Gapdh normalized'!AA17:AA21)</f>
        <v>0.6710777267589475</v>
      </c>
      <c r="AA5">
        <f>AVERAGE('Gapdh normalized'!AB17:AB21)</f>
        <v>8.9682693466687762E-4</v>
      </c>
      <c r="AB5">
        <f>AVERAGE('Gapdh normalized'!AD17:AD21)</f>
        <v>1.7651673466796249</v>
      </c>
      <c r="AC5">
        <f>AVERAGE('Gapdh normalized'!AE17:AE21)</f>
        <v>1.1881245975206556</v>
      </c>
      <c r="AD5">
        <f>AVERAGE('Gapdh normalized'!AF17:AF21)</f>
        <v>2.910646143658365</v>
      </c>
      <c r="AE5">
        <f>AVERAGE('Gapdh normalized'!AG17:AG21)</f>
        <v>2.662352508696114</v>
      </c>
      <c r="AF5">
        <f>AVERAGE('Gapdh normalized'!AH17:AH21)</f>
        <v>0.4632125967887572</v>
      </c>
      <c r="AG5">
        <f>AVERAGE('Gapdh normalized'!AI17:AI21)</f>
        <v>1.5927088363727442</v>
      </c>
      <c r="AH5">
        <f>AVERAGE('Gapdh normalized'!AJ17:AJ21)</f>
        <v>0.54558922211212224</v>
      </c>
      <c r="AI5">
        <f>AVERAGE('Gapdh normalized'!AK17:AK21)</f>
        <v>0.54371351824645087</v>
      </c>
      <c r="AJ5">
        <f>AVERAGE('Gapdh normalized'!AL17:AL21)</f>
        <v>0.41160269051559145</v>
      </c>
      <c r="AK5">
        <f>AVERAGE('Gapdh normalized'!AM17:AM21)</f>
        <v>1.3354731100533566</v>
      </c>
      <c r="AL5">
        <f>AVERAGE('Gapdh normalized'!AN17:AN21)</f>
        <v>1.0005264312362443</v>
      </c>
      <c r="AM5">
        <f>AVERAGE('Gapdh normalized'!AO17:AO21)</f>
        <v>4.1754929389905078</v>
      </c>
      <c r="AN5">
        <f>AVERAGE('Gapdh normalized'!AP17:AP21)</f>
        <v>0.43937879833100152</v>
      </c>
      <c r="AO5">
        <f>AVERAGE('Gapdh normalized'!AQ17:AQ21)</f>
        <v>0.32517398840730405</v>
      </c>
      <c r="AP5">
        <f>AVERAGE('Gapdh normalized'!AR17:AR21)</f>
        <v>1.6287085026574768</v>
      </c>
      <c r="AQ5">
        <f>AVERAGE('Gapdh normalized'!AS17:AS21)</f>
        <v>4.3907115253588458</v>
      </c>
      <c r="AR5">
        <f>AVERAGE('Gapdh normalized'!AT17:AT21)</f>
        <v>1.1824215766791444</v>
      </c>
      <c r="AS5">
        <f>AVERAGE('Gapdh normalized'!AU17:AU21)</f>
        <v>0.39397427539858187</v>
      </c>
      <c r="AT5">
        <f>AVERAGE('Gapdh normalized'!AV17:AV21)</f>
        <v>1.0358324343730534</v>
      </c>
      <c r="AU5">
        <f>AVERAGE('Gapdh normalized'!AW17:AW21)</f>
        <v>0.51652829930599553</v>
      </c>
      <c r="AV5">
        <f>AVERAGE('Gapdh normalized'!AX17:AX21)</f>
        <v>1.9567188496477885</v>
      </c>
      <c r="AW5">
        <f>AVERAGE('Gapdh normalized'!AY17:AY21)</f>
        <v>0.93312351157156459</v>
      </c>
    </row>
    <row r="6" spans="1:49" ht="15.75" x14ac:dyDescent="0.25">
      <c r="A6" s="7"/>
      <c r="B6" s="28" t="str">
        <f>'Gapdh normalized'!A22</f>
        <v>30h</v>
      </c>
      <c r="C6">
        <f>AVERAGE('Gapdh normalized'!B22:B26)</f>
        <v>1.6371907361099816</v>
      </c>
      <c r="D6">
        <f>AVERAGE('Gapdh normalized'!C22:C26)</f>
        <v>0.85032668871495909</v>
      </c>
      <c r="E6">
        <f>AVERAGE('Gapdh normalized'!D22:D26)</f>
        <v>0.83945535420542394</v>
      </c>
      <c r="F6">
        <f>AVERAGE('Gapdh normalized'!E22:E26)</f>
        <v>1.0243353050687323</v>
      </c>
      <c r="G6">
        <f>AVERAGE('Gapdh normalized'!F22:F26)</f>
        <v>5.9910852039048688E-3</v>
      </c>
      <c r="H6">
        <f>AVERAGE('Gapdh normalized'!H22:H26)</f>
        <v>1.0496330050495462</v>
      </c>
      <c r="I6">
        <f>AVERAGE('Gapdh normalized'!J22:J26)</f>
        <v>1.0101193719726884</v>
      </c>
      <c r="J6">
        <f>AVERAGE('Gapdh normalized'!K22:K26)</f>
        <v>2.0215296140536833E-2</v>
      </c>
      <c r="K6">
        <f>AVERAGE('Gapdh normalized'!L22:L26)</f>
        <v>1.6605078154754533</v>
      </c>
      <c r="L6">
        <f>AVERAGE('Gapdh normalized'!M22:M26)</f>
        <v>0.79272710621843046</v>
      </c>
      <c r="M6">
        <f>AVERAGE('Gapdh normalized'!N22:N26)</f>
        <v>0.91476143110487895</v>
      </c>
      <c r="N6">
        <f>AVERAGE('Gapdh normalized'!O22:O26)</f>
        <v>0.67996896065201606</v>
      </c>
      <c r="O6">
        <f>AVERAGE('Gapdh normalized'!P22:P26)</f>
        <v>0.91596266898719403</v>
      </c>
      <c r="P6">
        <f>AVERAGE('Gapdh normalized'!Q22:Q26)</f>
        <v>0.27443907632453191</v>
      </c>
      <c r="Q6">
        <f>AVERAGE('Gapdh normalized'!R22:R26)</f>
        <v>0.68560390219911915</v>
      </c>
      <c r="R6">
        <f>AVERAGE('Gapdh normalized'!S22:S26)</f>
        <v>0.64436125818858181</v>
      </c>
      <c r="S6">
        <f>AVERAGE('Gapdh normalized'!T22:T26)</f>
        <v>0.57343709524661457</v>
      </c>
      <c r="T6">
        <f>AVERAGE('Gapdh normalized'!U22:U26)</f>
        <v>1.255817556471766</v>
      </c>
      <c r="U6">
        <f>AVERAGE('Gapdh normalized'!V22:V26)</f>
        <v>2.5860053529462301E-3</v>
      </c>
      <c r="V6">
        <f>AVERAGE('Gapdh normalized'!W22:W26)</f>
        <v>0.90458067787783636</v>
      </c>
      <c r="W6">
        <f>AVERAGE('Gapdh normalized'!X22:X26)</f>
        <v>1.4235811105652918</v>
      </c>
      <c r="X6">
        <f>AVERAGE('Gapdh normalized'!Y22:Y26)</f>
        <v>0.44641960958213484</v>
      </c>
      <c r="Y6">
        <f>AVERAGE('Gapdh normalized'!Z22:Z26)</f>
        <v>0.46011818495165036</v>
      </c>
      <c r="Z6">
        <f>AVERAGE('Gapdh normalized'!AA22:AA26)</f>
        <v>0.88647334309293269</v>
      </c>
      <c r="AA6">
        <f>AVERAGE('Gapdh normalized'!AB22:AB26)</f>
        <v>8.2145026137550787E-4</v>
      </c>
      <c r="AB6">
        <f>AVERAGE('Gapdh normalized'!AD22:AD26)</f>
        <v>1.5944364750474425</v>
      </c>
      <c r="AC6">
        <f>AVERAGE('Gapdh normalized'!AE22:AE26)</f>
        <v>0.89340209991874797</v>
      </c>
      <c r="AD6">
        <f>AVERAGE('Gapdh normalized'!AF22:AF26)</f>
        <v>1.6886230639863489</v>
      </c>
      <c r="AE6">
        <f>AVERAGE('Gapdh normalized'!AG22:AG26)</f>
        <v>0.75135676559538966</v>
      </c>
      <c r="AF6">
        <f>AVERAGE('Gapdh normalized'!AH22:AH26)</f>
        <v>0.63902649745612572</v>
      </c>
      <c r="AG6">
        <f>AVERAGE('Gapdh normalized'!AI22:AI26)</f>
        <v>0.62015226224120812</v>
      </c>
      <c r="AH6">
        <f>AVERAGE('Gapdh normalized'!AJ22:AJ26)</f>
        <v>1.0857862081263756</v>
      </c>
      <c r="AI6">
        <f>AVERAGE('Gapdh normalized'!AK22:AK26)</f>
        <v>0.35977472080468975</v>
      </c>
      <c r="AJ6">
        <f>AVERAGE('Gapdh normalized'!AL22:AL26)</f>
        <v>0.76353028127494171</v>
      </c>
      <c r="AK6">
        <f>AVERAGE('Gapdh normalized'!AM22:AM26)</f>
        <v>1.2469715766940048</v>
      </c>
      <c r="AL6">
        <f>AVERAGE('Gapdh normalized'!AN22:AN26)</f>
        <v>1.1221149256237155</v>
      </c>
      <c r="AM6">
        <f>AVERAGE('Gapdh normalized'!AO22:AO26)</f>
        <v>1.5842643972380122</v>
      </c>
      <c r="AN6">
        <f>AVERAGE('Gapdh normalized'!AP22:AP26)</f>
        <v>0.73134012371682633</v>
      </c>
      <c r="AO6">
        <f>AVERAGE('Gapdh normalized'!AQ22:AQ26)</f>
        <v>0.644700294831272</v>
      </c>
      <c r="AP6">
        <f>AVERAGE('Gapdh normalized'!AR22:AR26)</f>
        <v>0.68130709144954604</v>
      </c>
      <c r="AQ6">
        <f>AVERAGE('Gapdh normalized'!AS22:AS26)</f>
        <v>1.0704776250539259</v>
      </c>
      <c r="AR6">
        <f>AVERAGE('Gapdh normalized'!AT22:AT26)</f>
        <v>1.0339105406630735</v>
      </c>
      <c r="AS6">
        <f>AVERAGE('Gapdh normalized'!AU22:AU26)</f>
        <v>0.2546387684160924</v>
      </c>
      <c r="AT6">
        <f>AVERAGE('Gapdh normalized'!AV22:AV26)</f>
        <v>0.88747888723646828</v>
      </c>
      <c r="AU6">
        <f>AVERAGE('Gapdh normalized'!AW22:AW26)</f>
        <v>0.66663893568504751</v>
      </c>
      <c r="AV6">
        <f>AVERAGE('Gapdh normalized'!AX22:AX26)</f>
        <v>0.83280424650555795</v>
      </c>
      <c r="AW6">
        <f>AVERAGE('Gapdh normalized'!AY22:AY26)</f>
        <v>0.98715083869419262</v>
      </c>
    </row>
    <row r="7" spans="1:49" ht="15.75" x14ac:dyDescent="0.25">
      <c r="A7" s="7"/>
      <c r="B7" s="28" t="str">
        <f>'Gapdh normalized'!A27</f>
        <v>2d</v>
      </c>
      <c r="C7">
        <f>AVERAGE('Gapdh normalized'!B27:B31)</f>
        <v>1.7815821719084777</v>
      </c>
      <c r="D7">
        <f>AVERAGE('Gapdh normalized'!C27:C31)</f>
        <v>0.43076873858299713</v>
      </c>
      <c r="E7">
        <f>AVERAGE('Gapdh normalized'!D27:D31)</f>
        <v>0.96904384584900727</v>
      </c>
      <c r="F7">
        <f>AVERAGE('Gapdh normalized'!E27:E31)</f>
        <v>0.99519760415427394</v>
      </c>
      <c r="G7">
        <f>AVERAGE('Gapdh normalized'!F27:F31)</f>
        <v>6.3548203209505133E-3</v>
      </c>
      <c r="H7">
        <f>AVERAGE('Gapdh normalized'!H27:H31)</f>
        <v>1.1278297098270316</v>
      </c>
      <c r="I7">
        <f>AVERAGE('Gapdh normalized'!J27:J31)</f>
        <v>0.77887406725441966</v>
      </c>
      <c r="J7">
        <f>AVERAGE('Gapdh normalized'!K27:K31)</f>
        <v>2.1442621884960895E-2</v>
      </c>
      <c r="K7">
        <f>AVERAGE('Gapdh normalized'!L27:L31)</f>
        <v>1.6712969930733479</v>
      </c>
      <c r="L7">
        <f>AVERAGE('Gapdh normalized'!M27:M31)</f>
        <v>0.45422234786864202</v>
      </c>
      <c r="M7">
        <f>AVERAGE('Gapdh normalized'!N27:N31)</f>
        <v>0.92491434761326929</v>
      </c>
      <c r="N7">
        <f>AVERAGE('Gapdh normalized'!O27:O31)</f>
        <v>0.98418334538192165</v>
      </c>
      <c r="O7">
        <f>AVERAGE('Gapdh normalized'!P27:P31)</f>
        <v>1.1763822173142338</v>
      </c>
      <c r="P7">
        <f>AVERAGE('Gapdh normalized'!Q27:Q31)</f>
        <v>0.76119139906757882</v>
      </c>
      <c r="Q7">
        <f>AVERAGE('Gapdh normalized'!R27:R31)</f>
        <v>0.94778569119505129</v>
      </c>
      <c r="R7">
        <f>AVERAGE('Gapdh normalized'!S27:S31)</f>
        <v>1.0215275384263109</v>
      </c>
      <c r="S7">
        <f>AVERAGE('Gapdh normalized'!T27:T31)</f>
        <v>0.65657089277542546</v>
      </c>
      <c r="T7">
        <f>AVERAGE('Gapdh normalized'!U27:U31)</f>
        <v>2.1031412835457877</v>
      </c>
      <c r="U7">
        <f>AVERAGE('Gapdh normalized'!V27:V31)</f>
        <v>2.7430087885043624E-3</v>
      </c>
      <c r="V7">
        <f>AVERAGE('Gapdh normalized'!W27:W31)</f>
        <v>0.92053863364972643</v>
      </c>
      <c r="W7">
        <f>AVERAGE('Gapdh normalized'!X27:X31)</f>
        <v>1.2081981656888354</v>
      </c>
      <c r="X7">
        <f>AVERAGE('Gapdh normalized'!Y27:Y31)</f>
        <v>0.75511532154679684</v>
      </c>
      <c r="Y7">
        <f>AVERAGE('Gapdh normalized'!Z27:Z31)</f>
        <v>0.89008121065537382</v>
      </c>
      <c r="Z7">
        <f>AVERAGE('Gapdh normalized'!AA27:AA31)</f>
        <v>1.0019676832414359</v>
      </c>
      <c r="AA7">
        <f>AVERAGE('Gapdh normalized'!AB27:AB31)</f>
        <v>8.7132274637602978E-4</v>
      </c>
      <c r="AB7">
        <f>AVERAGE('Gapdh normalized'!AD27:AD31)</f>
        <v>2.018472019586361</v>
      </c>
      <c r="AC7">
        <f>AVERAGE('Gapdh normalized'!AE27:AE31)</f>
        <v>1.0611549862289604</v>
      </c>
      <c r="AD7">
        <f>AVERAGE('Gapdh normalized'!AF27:AF31)</f>
        <v>1.5608832040238556</v>
      </c>
      <c r="AE7">
        <f>AVERAGE('Gapdh normalized'!AG27:AG31)</f>
        <v>0.69603960161530221</v>
      </c>
      <c r="AF7">
        <f>AVERAGE('Gapdh normalized'!AH27:AH31)</f>
        <v>0.87447727422187982</v>
      </c>
      <c r="AG7">
        <f>AVERAGE('Gapdh normalized'!AI27:AI31)</f>
        <v>1.0001205376757476</v>
      </c>
      <c r="AH7">
        <f>AVERAGE('Gapdh normalized'!AJ27:AJ31)</f>
        <v>2.0241875211651212</v>
      </c>
      <c r="AI7">
        <f>AVERAGE('Gapdh normalized'!AK27:AK31)</f>
        <v>0.60236370334751044</v>
      </c>
      <c r="AJ7">
        <f>AVERAGE('Gapdh normalized'!AL27:AL31)</f>
        <v>0.95577549044145871</v>
      </c>
      <c r="AK7">
        <f>AVERAGE('Gapdh normalized'!AM27:AM31)</f>
        <v>0.7610436490542154</v>
      </c>
      <c r="AL7">
        <f>AVERAGE('Gapdh normalized'!AN27:AN31)</f>
        <v>1.1492630277049989</v>
      </c>
      <c r="AM7">
        <f>AVERAGE('Gapdh normalized'!AO27:AO31)</f>
        <v>1.524189530845466</v>
      </c>
      <c r="AN7">
        <f>AVERAGE('Gapdh normalized'!AP27:AP31)</f>
        <v>1.0698264632879035</v>
      </c>
      <c r="AO7">
        <f>AVERAGE('Gapdh normalized'!AQ27:AQ31)</f>
        <v>1.0205923075656691</v>
      </c>
      <c r="AP7">
        <f>AVERAGE('Gapdh normalized'!AR27:AR31)</f>
        <v>0.90376180940237849</v>
      </c>
      <c r="AQ7">
        <f>AVERAGE('Gapdh normalized'!AS27:AS31)</f>
        <v>0.55663430164897709</v>
      </c>
      <c r="AR7">
        <f>AVERAGE('Gapdh normalized'!AT27:AT31)</f>
        <v>1.1837619589209594</v>
      </c>
      <c r="AS7">
        <f>AVERAGE('Gapdh normalized'!AU27:AU31)</f>
        <v>0.82915153643827377</v>
      </c>
      <c r="AT7">
        <f>AVERAGE('Gapdh normalized'!AV27:AV31)</f>
        <v>0.86353129400749928</v>
      </c>
      <c r="AU7">
        <f>AVERAGE('Gapdh normalized'!AW27:AW31)</f>
        <v>0.82523590002454927</v>
      </c>
      <c r="AV7">
        <f>AVERAGE('Gapdh normalized'!AX27:AX31)</f>
        <v>0.93009215183931016</v>
      </c>
      <c r="AW7">
        <f>AVERAGE('Gapdh normalized'!AY27:AY31)</f>
        <v>1.0804393482554429</v>
      </c>
    </row>
    <row r="8" spans="1:49" ht="15.75" x14ac:dyDescent="0.25">
      <c r="A8" s="7"/>
      <c r="B8" s="28" t="str">
        <f>'Gapdh normalized'!A32</f>
        <v>5d</v>
      </c>
      <c r="C8">
        <f>AVERAGE('Gapdh normalized'!B32:B36)</f>
        <v>6.0332583716152461</v>
      </c>
      <c r="D8">
        <f>AVERAGE('Gapdh normalized'!C32:C36)</f>
        <v>9.9895822307778612</v>
      </c>
      <c r="E8">
        <f>AVERAGE('Gapdh normalized'!D32:D36)</f>
        <v>4.5831445653082694</v>
      </c>
      <c r="F8">
        <f>AVERAGE('Gapdh normalized'!E32:E36)</f>
        <v>1.4219081458936951</v>
      </c>
      <c r="G8">
        <f>AVERAGE('Gapdh normalized'!F32:F36)</f>
        <v>88758.15470845309</v>
      </c>
      <c r="H8">
        <f>AVERAGE('Gapdh normalized'!H32:H36)</f>
        <v>1.5339933898920244</v>
      </c>
      <c r="I8">
        <f>AVERAGE('Gapdh normalized'!J32:J36)</f>
        <v>3.4964568987382179</v>
      </c>
      <c r="J8">
        <f>AVERAGE('Gapdh normalized'!K32:K36)</f>
        <v>236648.30586764254</v>
      </c>
      <c r="K8">
        <f>AVERAGE('Gapdh normalized'!L32:L36)</f>
        <v>10.824426366040086</v>
      </c>
      <c r="L8">
        <f>AVERAGE('Gapdh normalized'!M32:M36)</f>
        <v>11.021317009479965</v>
      </c>
      <c r="M8">
        <f>AVERAGE('Gapdh normalized'!N32:N36)</f>
        <v>1.5580910887090123</v>
      </c>
      <c r="N8">
        <f>AVERAGE('Gapdh normalized'!O32:O36)</f>
        <v>4.8827088475651301</v>
      </c>
      <c r="O8">
        <f>AVERAGE('Gapdh normalized'!P32:P36)</f>
        <v>3.3285600245728588</v>
      </c>
      <c r="P8">
        <f>AVERAGE('Gapdh normalized'!Q32:Q36)</f>
        <v>56.894327313187205</v>
      </c>
      <c r="Q8">
        <f>AVERAGE('Gapdh normalized'!R32:R36)</f>
        <v>8.4065223309774755</v>
      </c>
      <c r="R8">
        <f>AVERAGE('Gapdh normalized'!S32:S36)</f>
        <v>8.66910363133087</v>
      </c>
      <c r="S8">
        <f>AVERAGE('Gapdh normalized'!T32:T36)</f>
        <v>7.9541642291675361</v>
      </c>
      <c r="T8">
        <f>AVERAGE('Gapdh normalized'!U32:U36)</f>
        <v>3.2258663741199456</v>
      </c>
      <c r="U8">
        <f>AVERAGE('Gapdh normalized'!V32:V36)</f>
        <v>16739.242416008299</v>
      </c>
      <c r="V8">
        <f>AVERAGE('Gapdh normalized'!W32:W36)</f>
        <v>1.9005521449781244</v>
      </c>
      <c r="W8">
        <f>AVERAGE('Gapdh normalized'!X32:X36)</f>
        <v>7.9803469553622408</v>
      </c>
      <c r="X8">
        <f>AVERAGE('Gapdh normalized'!Y32:Y36)</f>
        <v>18.725085500346239</v>
      </c>
      <c r="Y8">
        <f>AVERAGE('Gapdh normalized'!Z32:Z36)</f>
        <v>17.553534263969176</v>
      </c>
      <c r="Z8">
        <f>AVERAGE('Gapdh normalized'!AA32:AA36)</f>
        <v>2.9378171635309638</v>
      </c>
      <c r="AA8">
        <f>AVERAGE('Gapdh normalized'!AB32:AB36)</f>
        <v>4107.7558916771059</v>
      </c>
      <c r="AB8">
        <f>AVERAGE('Gapdh normalized'!AD32:AD36)</f>
        <v>3.5021363243020289</v>
      </c>
      <c r="AC8">
        <f>AVERAGE('Gapdh normalized'!AE32:AE36)</f>
        <v>4.5940231204371438</v>
      </c>
      <c r="AD8">
        <f>AVERAGE('Gapdh normalized'!AF32:AF36)</f>
        <v>1.1164320774087595</v>
      </c>
      <c r="AE8">
        <f>AVERAGE('Gapdh normalized'!AG32:AG36)</f>
        <v>7.7240475322737225</v>
      </c>
      <c r="AF8">
        <f>AVERAGE('Gapdh normalized'!AH32:AH36)</f>
        <v>5.858377821126278</v>
      </c>
      <c r="AG8">
        <f>AVERAGE('Gapdh normalized'!AI32:AI36)</f>
        <v>47.904141219460925</v>
      </c>
      <c r="AH8">
        <f>AVERAGE('Gapdh normalized'!AJ32:AJ36)</f>
        <v>8.7409096343188644</v>
      </c>
      <c r="AI8">
        <f>AVERAGE('Gapdh normalized'!AK32:AK36)</f>
        <v>8.9277746658338479</v>
      </c>
      <c r="AJ8">
        <f>AVERAGE('Gapdh normalized'!AL32:AL36)</f>
        <v>4.2068964845526695</v>
      </c>
      <c r="AK8">
        <f>AVERAGE('Gapdh normalized'!AM32:AM36)</f>
        <v>6.722400460391194</v>
      </c>
      <c r="AL8">
        <f>AVERAGE('Gapdh normalized'!AN32:AN36)</f>
        <v>1.2787183449235811</v>
      </c>
      <c r="AM8">
        <f>AVERAGE('Gapdh normalized'!AO32:AO36)</f>
        <v>3.6626541113054856</v>
      </c>
      <c r="AN8">
        <f>AVERAGE('Gapdh normalized'!AP32:AP36)</f>
        <v>2.6895042289226661</v>
      </c>
      <c r="AO8">
        <f>AVERAGE('Gapdh normalized'!AQ32:AQ36)</f>
        <v>8.509834285790399</v>
      </c>
      <c r="AP8">
        <f>AVERAGE('Gapdh normalized'!AR32:AR36)</f>
        <v>7.3328486397573496</v>
      </c>
      <c r="AQ8">
        <f>AVERAGE('Gapdh normalized'!AS32:AS36)</f>
        <v>12.866209284880421</v>
      </c>
      <c r="AR8">
        <f>AVERAGE('Gapdh normalized'!AT32:AT36)</f>
        <v>1.519025217627878</v>
      </c>
      <c r="AS8">
        <f>AVERAGE('Gapdh normalized'!AU32:AU36)</f>
        <v>61.600962038125012</v>
      </c>
      <c r="AT8">
        <f>AVERAGE('Gapdh normalized'!AV32:AV36)</f>
        <v>0.87093809688315971</v>
      </c>
      <c r="AU8">
        <f>AVERAGE('Gapdh normalized'!AW32:AW36)</f>
        <v>94.421379004188083</v>
      </c>
      <c r="AV8">
        <f>AVERAGE('Gapdh normalized'!AX32:AX36)</f>
        <v>16.659560517806096</v>
      </c>
      <c r="AW8">
        <f>AVERAGE('Gapdh normalized'!AY32:AY36)</f>
        <v>1.469081776405003</v>
      </c>
    </row>
    <row r="9" spans="1:49" ht="15.75" x14ac:dyDescent="0.25">
      <c r="A9" s="7"/>
      <c r="B9" s="28" t="str">
        <f>'Gapdh normalized'!A37</f>
        <v>14d</v>
      </c>
      <c r="C9">
        <f>AVERAGE('Gapdh normalized'!B37:B41)</f>
        <v>10.649783290386312</v>
      </c>
      <c r="D9">
        <f>AVERAGE('Gapdh normalized'!C37:C41)</f>
        <v>20.055445630064927</v>
      </c>
      <c r="E9">
        <f>AVERAGE('Gapdh normalized'!D37:D41)</f>
        <v>6.4647244684913989</v>
      </c>
      <c r="F9">
        <f>AVERAGE('Gapdh normalized'!E37:E41)</f>
        <v>1.5771114320853252</v>
      </c>
      <c r="G9">
        <f>AVERAGE('Gapdh normalized'!F37:F41)</f>
        <v>66572.264497826836</v>
      </c>
      <c r="H9">
        <f>AVERAGE('Gapdh normalized'!H37:H41)</f>
        <v>1.6572621259679234</v>
      </c>
      <c r="I9">
        <f>AVERAGE('Gapdh normalized'!J37:J41)</f>
        <v>6.673421377094952</v>
      </c>
      <c r="J9">
        <f>AVERAGE('Gapdh normalized'!K37:K41)</f>
        <v>238070.36459738557</v>
      </c>
      <c r="K9">
        <f>AVERAGE('Gapdh normalized'!L37:L41)</f>
        <v>20.276195476836126</v>
      </c>
      <c r="L9">
        <f>AVERAGE('Gapdh normalized'!M37:M41)</f>
        <v>21.737165345725387</v>
      </c>
      <c r="M9">
        <f>AVERAGE('Gapdh normalized'!N37:N41)</f>
        <v>1.8617902476282562</v>
      </c>
      <c r="N9">
        <f>AVERAGE('Gapdh normalized'!O37:O41)</f>
        <v>8.0186989426267115</v>
      </c>
      <c r="O9">
        <f>AVERAGE('Gapdh normalized'!P37:P41)</f>
        <v>4.7560812154918279</v>
      </c>
      <c r="P9">
        <f>AVERAGE('Gapdh normalized'!Q37:Q41)</f>
        <v>121.63606989616058</v>
      </c>
      <c r="Q9">
        <f>AVERAGE('Gapdh normalized'!R37:R41)</f>
        <v>15.698233408135973</v>
      </c>
      <c r="R9">
        <f>AVERAGE('Gapdh normalized'!S37:S41)</f>
        <v>23.739976978942465</v>
      </c>
      <c r="S9">
        <f>AVERAGE('Gapdh normalized'!T37:T41)</f>
        <v>16.131968242016388</v>
      </c>
      <c r="T9">
        <f>AVERAGE('Gapdh normalized'!U37:U41)</f>
        <v>3.9806583615961841</v>
      </c>
      <c r="U9">
        <f>AVERAGE('Gapdh normalized'!V37:V41)</f>
        <v>31388.727406674145</v>
      </c>
      <c r="V9">
        <f>AVERAGE('Gapdh normalized'!W37:W41)</f>
        <v>2.7633201547213559</v>
      </c>
      <c r="W9">
        <f>AVERAGE('Gapdh normalized'!X37:X41)</f>
        <v>13.77836026476138</v>
      </c>
      <c r="X9">
        <f>AVERAGE('Gapdh normalized'!Y37:Y41)</f>
        <v>36.106581493685603</v>
      </c>
      <c r="Y9">
        <f>AVERAGE('Gapdh normalized'!Z37:Z41)</f>
        <v>34.149481956255194</v>
      </c>
      <c r="Z9">
        <f>AVERAGE('Gapdh normalized'!AA37:AA41)</f>
        <v>4.1091997294935183</v>
      </c>
      <c r="AA9">
        <f>AVERAGE('Gapdh normalized'!AB37:AB41)</f>
        <v>8907.4571602946289</v>
      </c>
      <c r="AB9">
        <f>AVERAGE('Gapdh normalized'!AD37:AD41)</f>
        <v>5.3062041983667134</v>
      </c>
      <c r="AC9">
        <f>AVERAGE('Gapdh normalized'!AE37:AE41)</f>
        <v>7.4098470656585418</v>
      </c>
      <c r="AD9">
        <f>AVERAGE('Gapdh normalized'!AF37:AF41)</f>
        <v>1.1563869129988436</v>
      </c>
      <c r="AE9">
        <f>AVERAGE('Gapdh normalized'!AG37:AG41)</f>
        <v>16.167716644954758</v>
      </c>
      <c r="AF9">
        <f>AVERAGE('Gapdh normalized'!AH37:AH41)</f>
        <v>11.064884851083287</v>
      </c>
      <c r="AG9">
        <f>AVERAGE('Gapdh normalized'!AI37:AI41)</f>
        <v>95.094720097152916</v>
      </c>
      <c r="AH9">
        <f>AVERAGE('Gapdh normalized'!AJ37:AJ41)</f>
        <v>15.298998113004355</v>
      </c>
      <c r="AI9">
        <f>AVERAGE('Gapdh normalized'!AK37:AK41)</f>
        <v>17.511265856213306</v>
      </c>
      <c r="AJ9">
        <f>AVERAGE('Gapdh normalized'!AL37:AL41)</f>
        <v>5.8297668120058246</v>
      </c>
      <c r="AK9">
        <f>AVERAGE('Gapdh normalized'!AM37:AM41)</f>
        <v>13.621773359523536</v>
      </c>
      <c r="AL9">
        <f>AVERAGE('Gapdh normalized'!AN37:AN41)</f>
        <v>1.3707113262322987</v>
      </c>
      <c r="AM9">
        <f>AVERAGE('Gapdh normalized'!AO37:AO41)</f>
        <v>5.2581123940312811</v>
      </c>
      <c r="AN9">
        <f>AVERAGE('Gapdh normalized'!AP37:AP41)</f>
        <v>3.640850562517798</v>
      </c>
      <c r="AO9">
        <f>AVERAGE('Gapdh normalized'!AQ37:AQ41)</f>
        <v>17.652301969257074</v>
      </c>
      <c r="AP9">
        <f>AVERAGE('Gapdh normalized'!AR37:AR41)</f>
        <v>17.437867515913446</v>
      </c>
      <c r="AQ9">
        <f>AVERAGE('Gapdh normalized'!AS37:AS41)</f>
        <v>23.818703743421441</v>
      </c>
      <c r="AR9">
        <f>AVERAGE('Gapdh normalized'!AT37:AT41)</f>
        <v>1.47939719708693</v>
      </c>
      <c r="AS9">
        <f>AVERAGE('Gapdh normalized'!AU37:AU41)</f>
        <v>123.60560477783686</v>
      </c>
      <c r="AT9">
        <f>AVERAGE('Gapdh normalized'!AV37:AV41)</f>
        <v>0.78895221490637102</v>
      </c>
      <c r="AU9">
        <f>AVERAGE('Gapdh normalized'!AW37:AW41)</f>
        <v>178.55822202168793</v>
      </c>
      <c r="AV9">
        <f>AVERAGE('Gapdh normalized'!AX37:AX41)</f>
        <v>29.116205866076733</v>
      </c>
      <c r="AW9">
        <f>AVERAGE('Gapdh normalized'!AY37:AY41)</f>
        <v>1.4270062354547899</v>
      </c>
    </row>
    <row r="10" spans="1:49" x14ac:dyDescent="0.25">
      <c r="A10" s="7"/>
    </row>
    <row r="11" spans="1:49" s="27" customFormat="1" ht="15.75" x14ac:dyDescent="0.25">
      <c r="C11" s="27" t="str">
        <f>C1</f>
        <v>Ccl2</v>
      </c>
      <c r="D11" s="27" t="str">
        <f t="shared" ref="D11:AW11" si="0">D1</f>
        <v>Ifnb1</v>
      </c>
      <c r="E11" s="27" t="str">
        <f t="shared" si="0"/>
        <v>Cd86</v>
      </c>
      <c r="F11" s="27" t="str">
        <f t="shared" si="0"/>
        <v>Met</v>
      </c>
      <c r="G11" s="27" t="str">
        <f t="shared" si="0"/>
        <v>Il28b</v>
      </c>
      <c r="H11" s="27" t="str">
        <f t="shared" si="0"/>
        <v>Tnfrsf1a</v>
      </c>
      <c r="I11" s="27" t="str">
        <f t="shared" si="0"/>
        <v>Il1b</v>
      </c>
      <c r="J11" s="27" t="str">
        <f t="shared" si="0"/>
        <v>Il17a</v>
      </c>
      <c r="K11" s="27" t="str">
        <f t="shared" si="0"/>
        <v>Cxcl5</v>
      </c>
      <c r="L11" s="27" t="str">
        <f t="shared" si="0"/>
        <v>Cxcr1</v>
      </c>
      <c r="M11" s="27" t="str">
        <f t="shared" si="0"/>
        <v>Ifnar1</v>
      </c>
      <c r="N11" s="27" t="str">
        <f t="shared" si="0"/>
        <v>Osmr</v>
      </c>
      <c r="O11" s="27" t="str">
        <f t="shared" si="0"/>
        <v>Tgfb1</v>
      </c>
      <c r="P11" s="27" t="str">
        <f t="shared" si="0"/>
        <v>Ifng</v>
      </c>
      <c r="Q11" s="27" t="str">
        <f t="shared" si="0"/>
        <v>Ccl4</v>
      </c>
      <c r="R11" s="27" t="str">
        <f t="shared" si="0"/>
        <v>Ccl5</v>
      </c>
      <c r="S11" s="27" t="str">
        <f t="shared" si="0"/>
        <v>Ccr3</v>
      </c>
      <c r="T11" s="27" t="str">
        <f t="shared" si="0"/>
        <v>Il1rn</v>
      </c>
      <c r="U11" s="27" t="str">
        <f t="shared" si="0"/>
        <v>Il13</v>
      </c>
      <c r="V11" s="27" t="str">
        <f t="shared" si="0"/>
        <v>Tnfrsf1b</v>
      </c>
      <c r="W11" s="27" t="str">
        <f t="shared" si="0"/>
        <v>Ccl7</v>
      </c>
      <c r="X11" s="27" t="str">
        <f t="shared" si="0"/>
        <v>Osm</v>
      </c>
      <c r="Y11" s="27" t="str">
        <f t="shared" si="0"/>
        <v>Cd69</v>
      </c>
      <c r="Z11" s="27" t="str">
        <f t="shared" si="0"/>
        <v>Il10rb</v>
      </c>
      <c r="AA11" s="27" t="str">
        <f t="shared" si="0"/>
        <v>Il2</v>
      </c>
      <c r="AB11" s="27" t="str">
        <f t="shared" si="0"/>
        <v>Cd14</v>
      </c>
      <c r="AC11" s="27" t="str">
        <f t="shared" si="0"/>
        <v>Cxcr2</v>
      </c>
      <c r="AD11" s="27" t="str">
        <f t="shared" si="0"/>
        <v>Cxcl1</v>
      </c>
      <c r="AE11" s="27" t="str">
        <f t="shared" si="0"/>
        <v>Tnf</v>
      </c>
      <c r="AF11" s="27" t="str">
        <f t="shared" si="0"/>
        <v>Il10ra</v>
      </c>
      <c r="AG11" s="27" t="str">
        <f t="shared" si="0"/>
        <v>Il10</v>
      </c>
      <c r="AH11" s="27" t="str">
        <f t="shared" si="0"/>
        <v>Ccr2</v>
      </c>
      <c r="AI11" s="27" t="str">
        <f t="shared" si="0"/>
        <v xml:space="preserve">Egf </v>
      </c>
      <c r="AJ11" s="27" t="str">
        <f t="shared" si="0"/>
        <v>Hgf</v>
      </c>
      <c r="AK11" s="27" t="str">
        <f t="shared" si="0"/>
        <v>Ifna1</v>
      </c>
      <c r="AL11" s="27" t="str">
        <f t="shared" si="0"/>
        <v>Ifnar2</v>
      </c>
      <c r="AM11" s="27" t="str">
        <f t="shared" si="0"/>
        <v>Cxcl2</v>
      </c>
      <c r="AN11" s="27" t="str">
        <f t="shared" si="0"/>
        <v>Mrc1</v>
      </c>
      <c r="AO11" s="27" t="str">
        <f t="shared" si="0"/>
        <v>Ccr5</v>
      </c>
      <c r="AP11" s="27" t="str">
        <f t="shared" si="0"/>
        <v>Ccl3</v>
      </c>
      <c r="AQ11" s="27" t="str">
        <f t="shared" si="0"/>
        <v>Il6</v>
      </c>
      <c r="AR11" s="27" t="str">
        <f t="shared" si="0"/>
        <v>Actb</v>
      </c>
      <c r="AS11" s="27" t="str">
        <f t="shared" si="0"/>
        <v>Il4</v>
      </c>
      <c r="AT11" s="27" t="str">
        <f t="shared" si="0"/>
        <v>Egfr</v>
      </c>
      <c r="AU11" s="27" t="str">
        <f t="shared" si="0"/>
        <v>Ccl8</v>
      </c>
      <c r="AV11" s="27" t="str">
        <f t="shared" si="0"/>
        <v>Cxcl3</v>
      </c>
      <c r="AW11" s="27" t="str">
        <f t="shared" si="0"/>
        <v>Il6st</v>
      </c>
    </row>
    <row r="12" spans="1:49" ht="15.75" x14ac:dyDescent="0.25">
      <c r="A12" s="15" t="s">
        <v>45</v>
      </c>
      <c r="B12" s="33" t="s">
        <v>52</v>
      </c>
      <c r="C12">
        <f>STDEVP('Gapdh normalized'!B2:B6)</f>
        <v>8.0477123036805404E-2</v>
      </c>
      <c r="D12">
        <f>STDEVP('Gapdh normalized'!C2:C6)</f>
        <v>1.284787691854592</v>
      </c>
      <c r="E12">
        <f>STDEVP('Gapdh normalized'!D2:D6)</f>
        <v>0.11603531779092868</v>
      </c>
      <c r="F12">
        <f>STDEVP('Gapdh normalized'!E2:E6)</f>
        <v>0.11933629161665202</v>
      </c>
      <c r="G12">
        <f>STDEVP('Gapdh normalized'!F2:F6)</f>
        <v>39.567805636576878</v>
      </c>
      <c r="H12">
        <f>STDEVP('Gapdh normalized'!H2:H6)</f>
        <v>9.6097893780311E-2</v>
      </c>
      <c r="I12">
        <f>STDEVP('Gapdh normalized'!J2:J6)</f>
        <v>0.3086193989385479</v>
      </c>
      <c r="J12">
        <f>STDEVP('Gapdh normalized'!K2:K6)</f>
        <v>6.7129849689564359E-3</v>
      </c>
      <c r="K12">
        <f>STDEVP('Gapdh normalized'!L2:L6)</f>
        <v>4.6554709643237038</v>
      </c>
      <c r="L12">
        <f>STDEVP('Gapdh normalized'!M2:M6)</f>
        <v>0.91876664007783249</v>
      </c>
      <c r="M12">
        <f>STDEVP('Gapdh normalized'!N2:N6)</f>
        <v>0.19064070018427343</v>
      </c>
      <c r="N12">
        <f>STDEVP('Gapdh normalized'!O2:O6)</f>
        <v>0.13657707609471334</v>
      </c>
      <c r="O12">
        <f>STDEVP('Gapdh normalized'!P2:P6)</f>
        <v>9.4317358358917289E-2</v>
      </c>
      <c r="P12">
        <f>STDEVP('Gapdh normalized'!Q2:Q6)</f>
        <v>1.5797503600534373</v>
      </c>
      <c r="Q12">
        <f>STDEVP('Gapdh normalized'!R2:R6)</f>
        <v>0.1514749270613461</v>
      </c>
      <c r="R12">
        <f>STDEVP('Gapdh normalized'!S2:S6)</f>
        <v>0.39379624732807156</v>
      </c>
      <c r="S12">
        <f>STDEVP('Gapdh normalized'!T2:T6)</f>
        <v>0.54039572006187486</v>
      </c>
      <c r="T12">
        <f>STDEVP('Gapdh normalized'!U2:U6)</f>
        <v>7.9152900082425787E-2</v>
      </c>
      <c r="U12">
        <f>STDEVP('Gapdh normalized'!V2:V6)</f>
        <v>8.5874651270421271E-4</v>
      </c>
      <c r="V12">
        <f>STDEVP('Gapdh normalized'!W2:W6)</f>
        <v>0.1946165958907593</v>
      </c>
      <c r="W12">
        <f>STDEVP('Gapdh normalized'!X2:X6)</f>
        <v>0.1142522929151869</v>
      </c>
      <c r="X12">
        <f>STDEVP('Gapdh normalized'!Y2:Y6)</f>
        <v>0.14027462992511555</v>
      </c>
      <c r="Y12">
        <f>STDEVP('Gapdh normalized'!Z2:Z6)</f>
        <v>0.49636043950755815</v>
      </c>
      <c r="Z12">
        <f>STDEVP('Gapdh normalized'!AA2:AA6)</f>
        <v>0.14737215129728184</v>
      </c>
      <c r="AA12">
        <f>STDEVP('Gapdh normalized'!AB2:AB6)</f>
        <v>67.914834763420799</v>
      </c>
      <c r="AB12">
        <f>STDEVP('Gapdh normalized'!AD2:AD6)</f>
        <v>3.6217263290054487E-2</v>
      </c>
      <c r="AC12">
        <f>STDEVP('Gapdh normalized'!AE2:AE6)</f>
        <v>0.11004319758879783</v>
      </c>
      <c r="AD12">
        <f>STDEVP('Gapdh normalized'!AF2:AF6)</f>
        <v>0.16488120350892191</v>
      </c>
      <c r="AE12">
        <f>STDEVP('Gapdh normalized'!AG2:AG6)</f>
        <v>0.18624744189943665</v>
      </c>
      <c r="AF12">
        <f>STDEVP('Gapdh normalized'!AH2:AH6)</f>
        <v>0.15213410380014752</v>
      </c>
      <c r="AG12">
        <f>STDEVP('Gapdh normalized'!AI2:AI6)</f>
        <v>0.78716923476847234</v>
      </c>
      <c r="AH12">
        <f>STDEVP('Gapdh normalized'!AJ2:AJ6)</f>
        <v>0.10779496299676604</v>
      </c>
      <c r="AI12">
        <f>STDEVP('Gapdh normalized'!AK2:AK6)</f>
        <v>0.43733530846794094</v>
      </c>
      <c r="AJ12">
        <f>STDEVP('Gapdh normalized'!AL2:AL6)</f>
        <v>0.31515884375696851</v>
      </c>
      <c r="AK12">
        <f>STDEVP('Gapdh normalized'!AM2:AM6)</f>
        <v>1.4306185396289195</v>
      </c>
      <c r="AL12">
        <f>STDEVP('Gapdh normalized'!AN2:AN6)</f>
        <v>9.0337705868344734E-2</v>
      </c>
      <c r="AM12">
        <f>STDEVP('Gapdh normalized'!AO2:AO6)</f>
        <v>2.8492904204830524E-2</v>
      </c>
      <c r="AN12">
        <f>STDEVP('Gapdh normalized'!AP2:AP6)</f>
        <v>0.20094532569199267</v>
      </c>
      <c r="AO12">
        <f>STDEVP('Gapdh normalized'!AQ2:AQ6)</f>
        <v>0.29881858378410192</v>
      </c>
      <c r="AP12">
        <f>STDEVP('Gapdh normalized'!AR2:AR6)</f>
        <v>0.17341478556802548</v>
      </c>
      <c r="AQ12">
        <f>STDEVP('Gapdh normalized'!AS2:AS6)</f>
        <v>0.14400826196596603</v>
      </c>
      <c r="AR12">
        <f>STDEVP('Gapdh normalized'!AT2:AT6)</f>
        <v>0.11391437972028214</v>
      </c>
      <c r="AS12">
        <f>STDEVP('Gapdh normalized'!AU2:AU6)</f>
        <v>1.0030996495524784</v>
      </c>
      <c r="AT12">
        <f>STDEVP('Gapdh normalized'!AV2:AV6)</f>
        <v>0.3354364027425657</v>
      </c>
      <c r="AU12">
        <f>STDEVP('Gapdh normalized'!AW2:AW6)</f>
        <v>0.90453718132342598</v>
      </c>
      <c r="AV12">
        <f>STDEVP('Gapdh normalized'!AX2:AX6)</f>
        <v>0.14525132969919274</v>
      </c>
      <c r="AW12">
        <f>STDEVP('Gapdh normalized'!AY2:AY6)</f>
        <v>9.8536745341411339E-2</v>
      </c>
    </row>
    <row r="13" spans="1:49" ht="15.75" x14ac:dyDescent="0.25">
      <c r="A13" s="7"/>
      <c r="B13" s="28" t="s">
        <v>47</v>
      </c>
      <c r="C13">
        <f>STDEVP('Gapdh normalized'!B7:B11)</f>
        <v>3.3790341382880042E-2</v>
      </c>
      <c r="D13">
        <f>STDEVP('Gapdh normalized'!C7:C11)</f>
        <v>0.81316148032030089</v>
      </c>
      <c r="E13">
        <f>STDEVP('Gapdh normalized'!D7:D11)</f>
        <v>0.11593603065001244</v>
      </c>
      <c r="F13">
        <f>STDEVP('Gapdh normalized'!E7:E11)</f>
        <v>0.18793294209674902</v>
      </c>
      <c r="G13">
        <f>STDEVP('Gapdh normalized'!F7:F11)</f>
        <v>1.051866555391982E-3</v>
      </c>
      <c r="H13">
        <f>STDEVP('Gapdh normalized'!H7:H11)</f>
        <v>9.1351177847446938E-2</v>
      </c>
      <c r="I13">
        <f>STDEVP('Gapdh normalized'!J7:J11)</f>
        <v>4.0734654819100255E-2</v>
      </c>
      <c r="J13">
        <f>STDEVP('Gapdh normalized'!K7:K11)</f>
        <v>3.5492391100891028E-3</v>
      </c>
      <c r="K13">
        <f>STDEVP('Gapdh normalized'!L7:L11)</f>
        <v>0.2374412335304103</v>
      </c>
      <c r="L13">
        <f>STDEVP('Gapdh normalized'!M7:M11)</f>
        <v>0.74097070876970539</v>
      </c>
      <c r="M13">
        <f>STDEVP('Gapdh normalized'!N7:N11)</f>
        <v>8.0046594269901336E-2</v>
      </c>
      <c r="N13">
        <f>STDEVP('Gapdh normalized'!O7:O11)</f>
        <v>0.17129566536999169</v>
      </c>
      <c r="O13">
        <f>STDEVP('Gapdh normalized'!P7:P11)</f>
        <v>5.4172680359228301E-2</v>
      </c>
      <c r="P13">
        <f>STDEVP('Gapdh normalized'!Q7:Q11)</f>
        <v>0.1057562693565398</v>
      </c>
      <c r="Q13">
        <f>STDEVP('Gapdh normalized'!R7:R11)</f>
        <v>9.6045398334016041E-2</v>
      </c>
      <c r="R13">
        <f>STDEVP('Gapdh normalized'!S7:S11)</f>
        <v>5.0572920527885555E-2</v>
      </c>
      <c r="S13">
        <f>STDEVP('Gapdh normalized'!T7:T11)</f>
        <v>0.49512470767993916</v>
      </c>
      <c r="T13">
        <f>STDEVP('Gapdh normalized'!U7:U11)</f>
        <v>0.12040515478890228</v>
      </c>
      <c r="U13">
        <f>STDEVP('Gapdh normalized'!V7:V11)</f>
        <v>4.5403002131497823E-4</v>
      </c>
      <c r="V13">
        <f>STDEVP('Gapdh normalized'!W7:W11)</f>
        <v>0.13925083656561427</v>
      </c>
      <c r="W13">
        <f>STDEVP('Gapdh normalized'!X7:X11)</f>
        <v>0.10235669673773416</v>
      </c>
      <c r="X13">
        <f>STDEVP('Gapdh normalized'!Y7:Y11)</f>
        <v>8.6195254245265113E-2</v>
      </c>
      <c r="Y13">
        <f>STDEVP('Gapdh normalized'!Z7:Z11)</f>
        <v>6.5537736818430115E-2</v>
      </c>
      <c r="Z13">
        <f>STDEVP('Gapdh normalized'!AA7:AA11)</f>
        <v>5.4925596905440563E-2</v>
      </c>
      <c r="AA13">
        <f>STDEVP('Gapdh normalized'!AB7:AB11)</f>
        <v>3.2547944554054089</v>
      </c>
      <c r="AB13">
        <f>STDEVP('Gapdh normalized'!AD7:AD11)</f>
        <v>6.0378983100049612E-2</v>
      </c>
      <c r="AC13">
        <f>STDEVP('Gapdh normalized'!AE7:AE11)</f>
        <v>0.13418236113580334</v>
      </c>
      <c r="AD13">
        <f>STDEVP('Gapdh normalized'!AF7:AF11)</f>
        <v>0.81819091640459018</v>
      </c>
      <c r="AE13">
        <f>STDEVP('Gapdh normalized'!AG7:AG11)</f>
        <v>4.2932871635862166E-2</v>
      </c>
      <c r="AF13">
        <f>STDEVP('Gapdh normalized'!AH7:AH11)</f>
        <v>0.10210290232170953</v>
      </c>
      <c r="AG13">
        <f>STDEVP('Gapdh normalized'!AI7:AI11)</f>
        <v>7.2462657418098958E-2</v>
      </c>
      <c r="AH13">
        <f>STDEVP('Gapdh normalized'!AJ7:AJ11)</f>
        <v>3.7683888432709388E-2</v>
      </c>
      <c r="AI13">
        <f>STDEVP('Gapdh normalized'!AK7:AK11)</f>
        <v>0.1553019809918833</v>
      </c>
      <c r="AJ13">
        <f>STDEVP('Gapdh normalized'!AL7:AL11)</f>
        <v>0.14445824842193652</v>
      </c>
      <c r="AK13">
        <f>STDEVP('Gapdh normalized'!AM7:AM11)</f>
        <v>1.0972347763569597</v>
      </c>
      <c r="AL13">
        <f>STDEVP('Gapdh normalized'!AN7:AN11)</f>
        <v>5.6957037542300255E-2</v>
      </c>
      <c r="AM13">
        <f>STDEVP('Gapdh normalized'!AO7:AO11)</f>
        <v>0.26241071533313937</v>
      </c>
      <c r="AN13">
        <f>STDEVP('Gapdh normalized'!AP7:AP11)</f>
        <v>0.14394465925931016</v>
      </c>
      <c r="AO13">
        <f>STDEVP('Gapdh normalized'!AQ7:AQ11)</f>
        <v>7.8685378485187238E-2</v>
      </c>
      <c r="AP13">
        <f>STDEVP('Gapdh normalized'!AR7:AR11)</f>
        <v>0.19777196513534392</v>
      </c>
      <c r="AQ13">
        <f>STDEVP('Gapdh normalized'!AS7:AS11)</f>
        <v>9.8026068853408366E-2</v>
      </c>
      <c r="AR13">
        <f>STDEVP('Gapdh normalized'!AT7:AT11)</f>
        <v>5.7978077056707718E-2</v>
      </c>
      <c r="AS13">
        <f>STDEVP('Gapdh normalized'!AU7:AU11)</f>
        <v>0.17956293298426002</v>
      </c>
      <c r="AT13">
        <f>STDEVP('Gapdh normalized'!AV7:AV11)</f>
        <v>0.13541846756247383</v>
      </c>
      <c r="AU13">
        <f>STDEVP('Gapdh normalized'!AW7:AW11)</f>
        <v>2.0558763715806758E-2</v>
      </c>
      <c r="AV13">
        <f>STDEVP('Gapdh normalized'!AX7:AX11)</f>
        <v>0.18175701913512601</v>
      </c>
      <c r="AW13">
        <f>STDEVP('Gapdh normalized'!AY7:AY11)</f>
        <v>8.8404622751183284E-2</v>
      </c>
    </row>
    <row r="14" spans="1:49" ht="15.75" x14ac:dyDescent="0.25">
      <c r="A14" s="7"/>
      <c r="B14" s="28" t="s">
        <v>53</v>
      </c>
      <c r="C14">
        <f>STDEVP('Gapdh normalized'!B12:B16)</f>
        <v>0.55739738527592131</v>
      </c>
      <c r="D14">
        <f>STDEVP('Gapdh normalized'!C12:C16)</f>
        <v>0.41599605367343923</v>
      </c>
      <c r="E14">
        <f>STDEVP('Gapdh normalized'!D12:D16)</f>
        <v>0.18138489714116207</v>
      </c>
      <c r="F14">
        <f>STDEVP('Gapdh normalized'!E12:E16)</f>
        <v>0.19639863181710254</v>
      </c>
      <c r="G14">
        <f>STDEVP('Gapdh normalized'!F12:F16)</f>
        <v>1.3240104015161827E-3</v>
      </c>
      <c r="H14">
        <f>STDEVP('Gapdh normalized'!H12:H16)</f>
        <v>7.8371457775898615E-2</v>
      </c>
      <c r="I14">
        <f>STDEVP('Gapdh normalized'!J12:J16)</f>
        <v>0.46228466027776</v>
      </c>
      <c r="J14">
        <f>STDEVP('Gapdh normalized'!K12:K16)</f>
        <v>4.4675148906838649E-3</v>
      </c>
      <c r="K14">
        <f>STDEVP('Gapdh normalized'!L12:L16)</f>
        <v>0.46843982000833978</v>
      </c>
      <c r="L14">
        <f>STDEVP('Gapdh normalized'!M12:M16)</f>
        <v>0.35997991256718015</v>
      </c>
      <c r="M14">
        <f>STDEVP('Gapdh normalized'!N12:N16)</f>
        <v>0.11311124288602672</v>
      </c>
      <c r="N14">
        <f>STDEVP('Gapdh normalized'!O12:O16)</f>
        <v>0.35781522607780664</v>
      </c>
      <c r="O14">
        <f>STDEVP('Gapdh normalized'!P12:P16)</f>
        <v>0.16111585351730967</v>
      </c>
      <c r="P14">
        <f>STDEVP('Gapdh normalized'!Q12:Q16)</f>
        <v>0.39160367640777277</v>
      </c>
      <c r="Q14">
        <f>STDEVP('Gapdh normalized'!R12:R16)</f>
        <v>0.44630308260797052</v>
      </c>
      <c r="R14">
        <f>STDEVP('Gapdh normalized'!S12:S16)</f>
        <v>0.35631318617176627</v>
      </c>
      <c r="S14">
        <f>STDEVP('Gapdh normalized'!T12:T16)</f>
        <v>0.25559197854176013</v>
      </c>
      <c r="T14">
        <f>STDEVP('Gapdh normalized'!U12:U16)</f>
        <v>0.30887000488893335</v>
      </c>
      <c r="U14">
        <f>STDEVP('Gapdh normalized'!V12:V16)</f>
        <v>92.324949429194731</v>
      </c>
      <c r="V14">
        <f>STDEVP('Gapdh normalized'!W12:W16)</f>
        <v>8.0426696787441063E-2</v>
      </c>
      <c r="W14">
        <f>STDEVP('Gapdh normalized'!X12:X16)</f>
        <v>0.42697280057358833</v>
      </c>
      <c r="X14">
        <f>STDEVP('Gapdh normalized'!Y12:Y16)</f>
        <v>0.65956330020473131</v>
      </c>
      <c r="Y14">
        <f>STDEVP('Gapdh normalized'!Z12:Z16)</f>
        <v>0.19767420055903634</v>
      </c>
      <c r="Z14">
        <f>STDEVP('Gapdh normalized'!AA12:AA16)</f>
        <v>0.14696608509941295</v>
      </c>
      <c r="AA14">
        <f>STDEVP('Gapdh normalized'!AB12:AB16)</f>
        <v>18.160363846475985</v>
      </c>
      <c r="AB14">
        <f>STDEVP('Gapdh normalized'!AD12:AD16)</f>
        <v>0.36679985879786703</v>
      </c>
      <c r="AC14">
        <f>STDEVP('Gapdh normalized'!AE12:AE16)</f>
        <v>0.53764544524514046</v>
      </c>
      <c r="AD14">
        <f>STDEVP('Gapdh normalized'!AF12:AF16)</f>
        <v>0.73548717021449139</v>
      </c>
      <c r="AE14">
        <f>STDEVP('Gapdh normalized'!AG12:AG16)</f>
        <v>0.42144964545819552</v>
      </c>
      <c r="AF14">
        <f>STDEVP('Gapdh normalized'!AH12:AH16)</f>
        <v>0.21754539260840888</v>
      </c>
      <c r="AG14">
        <f>STDEVP('Gapdh normalized'!AI12:AI16)</f>
        <v>0.36858370698820181</v>
      </c>
      <c r="AH14">
        <f>STDEVP('Gapdh normalized'!AJ12:AJ16)</f>
        <v>0.26795554391840398</v>
      </c>
      <c r="AI14">
        <f>STDEVP('Gapdh normalized'!AK12:AK16)</f>
        <v>0.32443843648169046</v>
      </c>
      <c r="AJ14">
        <f>STDEVP('Gapdh normalized'!AL12:AL16)</f>
        <v>0.20597602019456945</v>
      </c>
      <c r="AK14">
        <f>STDEVP('Gapdh normalized'!AM12:AM16)</f>
        <v>0.42563367042574385</v>
      </c>
      <c r="AL14">
        <f>STDEVP('Gapdh normalized'!AN12:AN16)</f>
        <v>0.10198905343258936</v>
      </c>
      <c r="AM14">
        <f>STDEVP('Gapdh normalized'!AO12:AO16)</f>
        <v>1.9110551243261877</v>
      </c>
      <c r="AN14">
        <f>STDEVP('Gapdh normalized'!AP12:AP16)</f>
        <v>0.10441947346959216</v>
      </c>
      <c r="AO14">
        <f>STDEVP('Gapdh normalized'!AQ12:AQ16)</f>
        <v>0.2561737097642599</v>
      </c>
      <c r="AP14">
        <f>STDEVP('Gapdh normalized'!AR12:AR16)</f>
        <v>0.44259337478577893</v>
      </c>
      <c r="AQ14">
        <f>STDEVP('Gapdh normalized'!AS12:AS16)</f>
        <v>0.44828046258062298</v>
      </c>
      <c r="AR14">
        <f>STDEVP('Gapdh normalized'!AT12:AT16)</f>
        <v>0.19415984517480006</v>
      </c>
      <c r="AS14">
        <f>STDEVP('Gapdh normalized'!AU12:AU16)</f>
        <v>0.52045697137739722</v>
      </c>
      <c r="AT14">
        <f>STDEVP('Gapdh normalized'!AV12:AV16)</f>
        <v>0.15642292944997727</v>
      </c>
      <c r="AU14">
        <f>STDEVP('Gapdh normalized'!AW12:AW16)</f>
        <v>0.34821762016332114</v>
      </c>
      <c r="AV14">
        <f>STDEVP('Gapdh normalized'!AX12:AX16)</f>
        <v>0.56205282948713242</v>
      </c>
      <c r="AW14">
        <f>STDEVP('Gapdh normalized'!AY12:AY16)</f>
        <v>0.12041752885146767</v>
      </c>
    </row>
    <row r="15" spans="1:49" ht="15.75" x14ac:dyDescent="0.25">
      <c r="A15" s="7"/>
      <c r="B15" s="28" t="s">
        <v>54</v>
      </c>
      <c r="C15">
        <f>STDEVP('Gapdh normalized'!B17:B21)</f>
        <v>0.89594109125844323</v>
      </c>
      <c r="D15">
        <f>STDEVP('Gapdh normalized'!C17:C21)</f>
        <v>0.66344235191198841</v>
      </c>
      <c r="E15">
        <f>STDEVP('Gapdh normalized'!D17:D21)</f>
        <v>0.13472902245318061</v>
      </c>
      <c r="F15">
        <f>STDEVP('Gapdh normalized'!E17:E21)</f>
        <v>0.17792758824390081</v>
      </c>
      <c r="G15">
        <f>STDEVP('Gapdh normalized'!F17:F21)</f>
        <v>1.3124315088678233E-3</v>
      </c>
      <c r="H15">
        <f>STDEVP('Gapdh normalized'!H17:H21)</f>
        <v>0.21547239992074815</v>
      </c>
      <c r="I15">
        <f>STDEVP('Gapdh normalized'!J17:J21)</f>
        <v>1.8538096796451009</v>
      </c>
      <c r="J15">
        <f>STDEVP('Gapdh normalized'!K17:K21)</f>
        <v>4.42844505009579E-3</v>
      </c>
      <c r="K15">
        <f>STDEVP('Gapdh normalized'!L17:L21)</f>
        <v>1.3410570533733623</v>
      </c>
      <c r="L15">
        <f>STDEVP('Gapdh normalized'!M17:M21)</f>
        <v>0.5399217244128498</v>
      </c>
      <c r="M15">
        <f>STDEVP('Gapdh normalized'!N17:N21)</f>
        <v>0.15271477198443681</v>
      </c>
      <c r="N15">
        <f>STDEVP('Gapdh normalized'!O17:O21)</f>
        <v>0.30571770115271807</v>
      </c>
      <c r="O15">
        <f>STDEVP('Gapdh normalized'!P17:P21)</f>
        <v>0.11273124582874289</v>
      </c>
      <c r="P15">
        <f>STDEVP('Gapdh normalized'!Q17:Q21)</f>
        <v>9.6854394602992971E-2</v>
      </c>
      <c r="Q15">
        <f>STDEVP('Gapdh normalized'!R17:R21)</f>
        <v>1.7838582210603635</v>
      </c>
      <c r="R15">
        <f>STDEVP('Gapdh normalized'!S17:S21)</f>
        <v>0.11187728692772196</v>
      </c>
      <c r="S15">
        <f>STDEVP('Gapdh normalized'!T17:T21)</f>
        <v>0.46427238937658477</v>
      </c>
      <c r="T15">
        <f>STDEVP('Gapdh normalized'!U17:U21)</f>
        <v>2.678062682387452</v>
      </c>
      <c r="U15">
        <f>STDEVP('Gapdh normalized'!V17:V21)</f>
        <v>9.6572101513968303</v>
      </c>
      <c r="V15">
        <f>STDEVP('Gapdh normalized'!W17:W21)</f>
        <v>0.17916571323533467</v>
      </c>
      <c r="W15">
        <f>STDEVP('Gapdh normalized'!X17:X21)</f>
        <v>1.1613626324532496</v>
      </c>
      <c r="X15">
        <f>STDEVP('Gapdh normalized'!Y17:Y21)</f>
        <v>0.67121656967205423</v>
      </c>
      <c r="Y15">
        <f>STDEVP('Gapdh normalized'!Z17:Z21)</f>
        <v>0.18419125112663876</v>
      </c>
      <c r="Z15">
        <f>STDEVP('Gapdh normalized'!AA17:AA21)</f>
        <v>0.15775013932095058</v>
      </c>
      <c r="AA15">
        <f>STDEVP('Gapdh normalized'!AB17:AB21)</f>
        <v>1.7995023761208464E-4</v>
      </c>
      <c r="AB15">
        <f>STDEVP('Gapdh normalized'!AD17:AD21)</f>
        <v>1.4457214159427141</v>
      </c>
      <c r="AC15">
        <f>STDEVP('Gapdh normalized'!AE17:AE21)</f>
        <v>0.9275063161206526</v>
      </c>
      <c r="AD15">
        <f>STDEVP('Gapdh normalized'!AF17:AF21)</f>
        <v>1.9688339532012666</v>
      </c>
      <c r="AE15">
        <f>STDEVP('Gapdh normalized'!AG17:AG21)</f>
        <v>4.2609781387266947</v>
      </c>
      <c r="AF15">
        <f>STDEVP('Gapdh normalized'!AH17:AH21)</f>
        <v>0.11917679971719132</v>
      </c>
      <c r="AG15">
        <f>STDEVP('Gapdh normalized'!AI17:AI21)</f>
        <v>2.6616258920194036</v>
      </c>
      <c r="AH15">
        <f>STDEVP('Gapdh normalized'!AJ17:AJ21)</f>
        <v>0.27752611414492501</v>
      </c>
      <c r="AI15">
        <f>STDEVP('Gapdh normalized'!AK17:AK21)</f>
        <v>0.22916348200097153</v>
      </c>
      <c r="AJ15">
        <f>STDEVP('Gapdh normalized'!AL17:AL21)</f>
        <v>0.12372700356096007</v>
      </c>
      <c r="AK15">
        <f>STDEVP('Gapdh normalized'!AM17:AM21)</f>
        <v>0.94137081502895714</v>
      </c>
      <c r="AL15">
        <f>STDEVP('Gapdh normalized'!AN17:AN21)</f>
        <v>0.22223980526837625</v>
      </c>
      <c r="AM15">
        <f>STDEVP('Gapdh normalized'!AO17:AO21)</f>
        <v>4.4790998964853239</v>
      </c>
      <c r="AN15">
        <f>STDEVP('Gapdh normalized'!AP17:AP21)</f>
        <v>7.6669042947864696E-2</v>
      </c>
      <c r="AO15">
        <f>STDEVP('Gapdh normalized'!AQ17:AQ21)</f>
        <v>7.3782673739146473E-2</v>
      </c>
      <c r="AP15">
        <f>STDEVP('Gapdh normalized'!AR17:AR21)</f>
        <v>1.9293353231849133</v>
      </c>
      <c r="AQ15">
        <f>STDEVP('Gapdh normalized'!AS17:AS21)</f>
        <v>7.72175338022286</v>
      </c>
      <c r="AR15">
        <f>STDEVP('Gapdh normalized'!AT17:AT21)</f>
        <v>0.17621141654946629</v>
      </c>
      <c r="AS15">
        <f>STDEVP('Gapdh normalized'!AU17:AU21)</f>
        <v>0.12505650032533094</v>
      </c>
      <c r="AT15">
        <f>STDEVP('Gapdh normalized'!AV17:AV21)</f>
        <v>0.30347384413044837</v>
      </c>
      <c r="AU15">
        <f>STDEVP('Gapdh normalized'!AW17:AW21)</f>
        <v>0.59970535359111543</v>
      </c>
      <c r="AV15">
        <f>STDEVP('Gapdh normalized'!AX17:AX21)</f>
        <v>1.4117078711926732</v>
      </c>
      <c r="AW15">
        <f>STDEVP('Gapdh normalized'!AY17:AY21)</f>
        <v>0.21277896751653075</v>
      </c>
    </row>
    <row r="16" spans="1:49" ht="15.75" x14ac:dyDescent="0.25">
      <c r="A16" s="7"/>
      <c r="B16" s="28" t="s">
        <v>55</v>
      </c>
      <c r="C16">
        <f>STDEVP('Gapdh normalized'!B22:B26)</f>
        <v>1.0548455426841887</v>
      </c>
      <c r="D16">
        <f>STDEVP('Gapdh normalized'!C22:C26)</f>
        <v>0.53561817974663595</v>
      </c>
      <c r="E16">
        <f>STDEVP('Gapdh normalized'!D22:D26)</f>
        <v>0.12772849342917214</v>
      </c>
      <c r="F16">
        <f>STDEVP('Gapdh normalized'!E22:E26)</f>
        <v>0.13968648356248461</v>
      </c>
      <c r="G16">
        <f>STDEVP('Gapdh normalized'!F22:F26)</f>
        <v>1.4669899360992037E-3</v>
      </c>
      <c r="H16">
        <f>STDEVP('Gapdh normalized'!H22:H26)</f>
        <v>0.10540051289821914</v>
      </c>
      <c r="I16">
        <f>STDEVP('Gapdh normalized'!J22:J26)</f>
        <v>0.60169075099611358</v>
      </c>
      <c r="J16">
        <f>STDEVP('Gapdh normalized'!K22:K26)</f>
        <v>4.9499606472135794E-3</v>
      </c>
      <c r="K16">
        <f>STDEVP('Gapdh normalized'!L22:L26)</f>
        <v>0.85619548331675732</v>
      </c>
      <c r="L16">
        <f>STDEVP('Gapdh normalized'!M22:M26)</f>
        <v>0.49432311276917157</v>
      </c>
      <c r="M16">
        <f>STDEVP('Gapdh normalized'!N22:N26)</f>
        <v>0.12619633933507682</v>
      </c>
      <c r="N16">
        <f>STDEVP('Gapdh normalized'!O22:O26)</f>
        <v>0.42284256316209434</v>
      </c>
      <c r="O16">
        <f>STDEVP('Gapdh normalized'!P22:P26)</f>
        <v>0.26560514530894835</v>
      </c>
      <c r="P16">
        <f>STDEVP('Gapdh normalized'!Q22:Q26)</f>
        <v>0.12784730651395515</v>
      </c>
      <c r="Q16">
        <f>STDEVP('Gapdh normalized'!R22:R26)</f>
        <v>0.27837597256162805</v>
      </c>
      <c r="R16">
        <f>STDEVP('Gapdh normalized'!S22:S26)</f>
        <v>0.16636805336492608</v>
      </c>
      <c r="S16">
        <f>STDEVP('Gapdh normalized'!T22:T26)</f>
        <v>0.31625267672708196</v>
      </c>
      <c r="T16">
        <f>STDEVP('Gapdh normalized'!U22:U26)</f>
        <v>0.53419621088212921</v>
      </c>
      <c r="U16">
        <f>STDEVP('Gapdh normalized'!V22:V26)</f>
        <v>6.3321480138492576E-4</v>
      </c>
      <c r="V16">
        <f>STDEVP('Gapdh normalized'!W22:W26)</f>
        <v>0.11020454531398131</v>
      </c>
      <c r="W16">
        <f>STDEVP('Gapdh normalized'!X22:X26)</f>
        <v>0.87158319644662352</v>
      </c>
      <c r="X16">
        <f>STDEVP('Gapdh normalized'!Y22:Y26)</f>
        <v>0.3392430549603121</v>
      </c>
      <c r="Y16">
        <f>STDEVP('Gapdh normalized'!Z22:Z26)</f>
        <v>0.30426667249263023</v>
      </c>
      <c r="Z16">
        <f>STDEVP('Gapdh normalized'!AA22:AA26)</f>
        <v>0.2216900862110627</v>
      </c>
      <c r="AA16">
        <f>STDEVP('Gapdh normalized'!AB22:AB26)</f>
        <v>2.0114206782746093E-4</v>
      </c>
      <c r="AB16">
        <f>STDEVP('Gapdh normalized'!AD22:AD26)</f>
        <v>0.60686415287702666</v>
      </c>
      <c r="AC16">
        <f>STDEVP('Gapdh normalized'!AE22:AE26)</f>
        <v>0.31319508723157347</v>
      </c>
      <c r="AD16">
        <f>STDEVP('Gapdh normalized'!AF22:AF26)</f>
        <v>0.4738195373071255</v>
      </c>
      <c r="AE16">
        <f>STDEVP('Gapdh normalized'!AG22:AG26)</f>
        <v>0.16149408938071688</v>
      </c>
      <c r="AF16">
        <f>STDEVP('Gapdh normalized'!AH22:AH26)</f>
        <v>0.15805693101251753</v>
      </c>
      <c r="AG16">
        <f>STDEVP('Gapdh normalized'!AI22:AI26)</f>
        <v>0.69226996281269138</v>
      </c>
      <c r="AH16">
        <f>STDEVP('Gapdh normalized'!AJ22:AJ26)</f>
        <v>0.61634887468774024</v>
      </c>
      <c r="AI16">
        <f>STDEVP('Gapdh normalized'!AK22:AK26)</f>
        <v>0.11467861927467472</v>
      </c>
      <c r="AJ16">
        <f>STDEVP('Gapdh normalized'!AL22:AL26)</f>
        <v>0.50669654554652732</v>
      </c>
      <c r="AK16">
        <f>STDEVP('Gapdh normalized'!AM22:AM26)</f>
        <v>0.75678034750641099</v>
      </c>
      <c r="AL16">
        <f>STDEVP('Gapdh normalized'!AN22:AN26)</f>
        <v>0.12159240449435028</v>
      </c>
      <c r="AM16">
        <f>STDEVP('Gapdh normalized'!AO22:AO26)</f>
        <v>0.75521565710670358</v>
      </c>
      <c r="AN16">
        <f>STDEVP('Gapdh normalized'!AP22:AP26)</f>
        <v>0.2397514707535944</v>
      </c>
      <c r="AO16">
        <f>STDEVP('Gapdh normalized'!AQ22:AQ26)</f>
        <v>0.14804991599833098</v>
      </c>
      <c r="AP16">
        <f>STDEVP('Gapdh normalized'!AR22:AR26)</f>
        <v>0.24169801716856748</v>
      </c>
      <c r="AQ16">
        <f>STDEVP('Gapdh normalized'!AS22:AS26)</f>
        <v>1.0345739745936244</v>
      </c>
      <c r="AR16">
        <f>STDEVP('Gapdh normalized'!AT22:AT26)</f>
        <v>0.19260840544845106</v>
      </c>
      <c r="AS16">
        <f>STDEVP('Gapdh normalized'!AU22:AU26)</f>
        <v>4.6029308983534377E-2</v>
      </c>
      <c r="AT16">
        <f>STDEVP('Gapdh normalized'!AV22:AV26)</f>
        <v>0.19780477775550293</v>
      </c>
      <c r="AU16">
        <f>STDEVP('Gapdh normalized'!AW22:AW26)</f>
        <v>0.51391064790203622</v>
      </c>
      <c r="AV16">
        <f>STDEVP('Gapdh normalized'!AX22:AX26)</f>
        <v>0.29306351253410196</v>
      </c>
      <c r="AW16">
        <f>STDEVP('Gapdh normalized'!AY22:AY26)</f>
        <v>0.22812303298414022</v>
      </c>
    </row>
    <row r="17" spans="1:49" ht="15.75" x14ac:dyDescent="0.25">
      <c r="B17" s="28" t="s">
        <v>56</v>
      </c>
      <c r="C17">
        <f>STDEVP('Gapdh normalized'!B27:B31)</f>
        <v>1.2507454789182826</v>
      </c>
      <c r="D17">
        <f>STDEVP('Gapdh normalized'!C27:C31)</f>
        <v>0.41453285518712762</v>
      </c>
      <c r="E17">
        <f>STDEVP('Gapdh normalized'!D27:D31)</f>
        <v>0.36742819608679067</v>
      </c>
      <c r="F17">
        <f>STDEVP('Gapdh normalized'!E27:E31)</f>
        <v>0.16420356091460916</v>
      </c>
      <c r="G17">
        <f>STDEVP('Gapdh normalized'!F27:F31)</f>
        <v>3.0074069422653489E-3</v>
      </c>
      <c r="H17">
        <f>STDEVP('Gapdh normalized'!H27:H31)</f>
        <v>0.32085802164334204</v>
      </c>
      <c r="I17">
        <f>STDEVP('Gapdh normalized'!J27:J31)</f>
        <v>0.37784512687411359</v>
      </c>
      <c r="J17">
        <f>STDEVP('Gapdh normalized'!K27:K31)</f>
        <v>1.0147681076773043E-2</v>
      </c>
      <c r="K17">
        <f>STDEVP('Gapdh normalized'!L27:L31)</f>
        <v>1.0878789134871347</v>
      </c>
      <c r="L17">
        <f>STDEVP('Gapdh normalized'!M27:M31)</f>
        <v>0.23519227904639442</v>
      </c>
      <c r="M17">
        <f>STDEVP('Gapdh normalized'!N27:N31)</f>
        <v>0.16786581751377352</v>
      </c>
      <c r="N17">
        <f>STDEVP('Gapdh normalized'!O27:O31)</f>
        <v>0.49496929344586915</v>
      </c>
      <c r="O17">
        <f>STDEVP('Gapdh normalized'!P27:P31)</f>
        <v>0.45343592565609081</v>
      </c>
      <c r="P17">
        <f>STDEVP('Gapdh normalized'!Q27:Q31)</f>
        <v>0.97547500809960108</v>
      </c>
      <c r="Q17">
        <f>STDEVP('Gapdh normalized'!R27:R31)</f>
        <v>0.80605748432078539</v>
      </c>
      <c r="R17">
        <f>STDEVP('Gapdh normalized'!S27:S31)</f>
        <v>0.51511694087696902</v>
      </c>
      <c r="S17">
        <f>STDEVP('Gapdh normalized'!T27:T31)</f>
        <v>0.40807879372910377</v>
      </c>
      <c r="T17">
        <f>STDEVP('Gapdh normalized'!U27:U31)</f>
        <v>2.2247488723055993</v>
      </c>
      <c r="U17">
        <f>STDEVP('Gapdh normalized'!V27:V31)</f>
        <v>1.2981238267345695E-3</v>
      </c>
      <c r="V17">
        <f>STDEVP('Gapdh normalized'!W27:W31)</f>
        <v>0.20363767844919178</v>
      </c>
      <c r="W17">
        <f>STDEVP('Gapdh normalized'!X27:X31)</f>
        <v>0.83638747487619314</v>
      </c>
      <c r="X17">
        <f>STDEVP('Gapdh normalized'!Y27:Y31)</f>
        <v>0.60287963689967894</v>
      </c>
      <c r="Y17">
        <f>STDEVP('Gapdh normalized'!Z27:Z31)</f>
        <v>0.86698892087763046</v>
      </c>
      <c r="Z17">
        <f>STDEVP('Gapdh normalized'!AA27:AA31)</f>
        <v>0.31596191145225422</v>
      </c>
      <c r="AA17">
        <f>STDEVP('Gapdh normalized'!AB27:AB31)</f>
        <v>4.1235187527899082E-4</v>
      </c>
      <c r="AB17">
        <f>STDEVP('Gapdh normalized'!AD27:AD31)</f>
        <v>1.660151797521112</v>
      </c>
      <c r="AC17">
        <f>STDEVP('Gapdh normalized'!AE27:AE31)</f>
        <v>0.67005144879328571</v>
      </c>
      <c r="AD17">
        <f>STDEVP('Gapdh normalized'!AF27:AF31)</f>
        <v>0.75527750874704203</v>
      </c>
      <c r="AE17">
        <f>STDEVP('Gapdh normalized'!AG27:AG31)</f>
        <v>0.44379449986707542</v>
      </c>
      <c r="AF17">
        <f>STDEVP('Gapdh normalized'!AH27:AH31)</f>
        <v>0.44167268944381827</v>
      </c>
      <c r="AG17">
        <f>STDEVP('Gapdh normalized'!AI27:AI31)</f>
        <v>1.4366483634981555</v>
      </c>
      <c r="AH17">
        <f>STDEVP('Gapdh normalized'!AJ27:AJ31)</f>
        <v>1.4316591047888541</v>
      </c>
      <c r="AI17">
        <f>STDEVP('Gapdh normalized'!AK27:AK31)</f>
        <v>0.24778282644157443</v>
      </c>
      <c r="AJ17">
        <f>STDEVP('Gapdh normalized'!AL27:AL31)</f>
        <v>0.40398069685079191</v>
      </c>
      <c r="AK17">
        <f>STDEVP('Gapdh normalized'!AM27:AM31)</f>
        <v>0.65400742823357705</v>
      </c>
      <c r="AL17">
        <f>STDEVP('Gapdh normalized'!AN27:AN31)</f>
        <v>0.10698504280567175</v>
      </c>
      <c r="AM17">
        <f>STDEVP('Gapdh normalized'!AO27:AO31)</f>
        <v>1.6361895465060234</v>
      </c>
      <c r="AN17">
        <f>STDEVP('Gapdh normalized'!AP27:AP31)</f>
        <v>0.30355060066321793</v>
      </c>
      <c r="AO17">
        <f>STDEVP('Gapdh normalized'!AQ27:AQ31)</f>
        <v>0.6543121950977514</v>
      </c>
      <c r="AP17">
        <f>STDEVP('Gapdh normalized'!AR27:AR31)</f>
        <v>0.78657591120480597</v>
      </c>
      <c r="AQ17">
        <f>STDEVP('Gapdh normalized'!AS27:AS31)</f>
        <v>0.35811025888388964</v>
      </c>
      <c r="AR17">
        <f>STDEVP('Gapdh normalized'!AT27:AT31)</f>
        <v>0.34896379802732125</v>
      </c>
      <c r="AS17">
        <f>STDEVP('Gapdh normalized'!AU27:AU31)</f>
        <v>1.0201875909615099</v>
      </c>
      <c r="AT17">
        <f>STDEVP('Gapdh normalized'!AV27:AV31)</f>
        <v>0.22520469070824631</v>
      </c>
      <c r="AU17">
        <f>STDEVP('Gapdh normalized'!AW27:AW31)</f>
        <v>1.4509687126494681</v>
      </c>
      <c r="AV17">
        <f>STDEVP('Gapdh normalized'!AX27:AX31)</f>
        <v>0.84540517468772092</v>
      </c>
      <c r="AW17">
        <f>STDEVP('Gapdh normalized'!AY27:AY31)</f>
        <v>0.24224875331797299</v>
      </c>
    </row>
    <row r="18" spans="1:49" ht="15.75" x14ac:dyDescent="0.25">
      <c r="B18" s="28" t="s">
        <v>57</v>
      </c>
      <c r="C18">
        <f>STDEVP('Gapdh normalized'!B32:B36)</f>
        <v>2.1576175575891439</v>
      </c>
      <c r="D18">
        <f>STDEVP('Gapdh normalized'!C32:C36)</f>
        <v>9.832071355013996</v>
      </c>
      <c r="E18">
        <f>STDEVP('Gapdh normalized'!D32:D36)</f>
        <v>1.7037735987427516</v>
      </c>
      <c r="F18">
        <f>STDEVP('Gapdh normalized'!E32:E36)</f>
        <v>0.43234624862525384</v>
      </c>
      <c r="G18">
        <f>STDEVP('Gapdh normalized'!F32:F36)</f>
        <v>49796.85287109483</v>
      </c>
      <c r="H18">
        <f>STDEVP('Gapdh normalized'!H32:H36)</f>
        <v>0.4180775031611787</v>
      </c>
      <c r="I18">
        <f>STDEVP('Gapdh normalized'!J32:J36)</f>
        <v>1.4317890895388632</v>
      </c>
      <c r="J18">
        <f>STDEVP('Gapdh normalized'!K32:K36)</f>
        <v>176015.14970734474</v>
      </c>
      <c r="K18">
        <f>STDEVP('Gapdh normalized'!L32:L36)</f>
        <v>4.2128829159362144</v>
      </c>
      <c r="L18">
        <f>STDEVP('Gapdh normalized'!M32:M36)</f>
        <v>9.8281308573539867</v>
      </c>
      <c r="M18">
        <f>STDEVP('Gapdh normalized'!N32:N36)</f>
        <v>0.38075303672291255</v>
      </c>
      <c r="N18">
        <f>STDEVP('Gapdh normalized'!O32:O36)</f>
        <v>2.4914941969779507</v>
      </c>
      <c r="O18">
        <f>STDEVP('Gapdh normalized'!P32:P36)</f>
        <v>0.99795323366845745</v>
      </c>
      <c r="P18">
        <f>STDEVP('Gapdh normalized'!Q32:Q36)</f>
        <v>46.339827098428508</v>
      </c>
      <c r="Q18">
        <f>STDEVP('Gapdh normalized'!R32:R36)</f>
        <v>4.721761565967058</v>
      </c>
      <c r="R18">
        <f>STDEVP('Gapdh normalized'!S32:S36)</f>
        <v>6.1618668116333577</v>
      </c>
      <c r="S18">
        <f>STDEVP('Gapdh normalized'!T32:T36)</f>
        <v>6.0130994123172812</v>
      </c>
      <c r="T18">
        <f>STDEVP('Gapdh normalized'!U32:U36)</f>
        <v>0.92326426780578064</v>
      </c>
      <c r="U18">
        <f>STDEVP('Gapdh normalized'!V32:V36)</f>
        <v>10726.159581342767</v>
      </c>
      <c r="V18">
        <f>STDEVP('Gapdh normalized'!W32:W36)</f>
        <v>0.54714012530384792</v>
      </c>
      <c r="W18">
        <f>STDEVP('Gapdh normalized'!X32:X36)</f>
        <v>4.3327023959610562</v>
      </c>
      <c r="X18">
        <f>STDEVP('Gapdh normalized'!Y32:Y36)</f>
        <v>13.794468700004321</v>
      </c>
      <c r="Y18">
        <f>STDEVP('Gapdh normalized'!Z32:Z36)</f>
        <v>12.916720170522552</v>
      </c>
      <c r="Z18">
        <f>STDEVP('Gapdh normalized'!AA32:AA36)</f>
        <v>0.82985290585550797</v>
      </c>
      <c r="AA18">
        <f>STDEVP('Gapdh normalized'!AB32:AB36)</f>
        <v>3410.9212294300091</v>
      </c>
      <c r="AB18">
        <f>STDEVP('Gapdh normalized'!AD32:AD36)</f>
        <v>1.0199109330256269</v>
      </c>
      <c r="AC18">
        <f>STDEVP('Gapdh normalized'!AE32:AE36)</f>
        <v>2.3701515694488235</v>
      </c>
      <c r="AD18">
        <f>STDEVP('Gapdh normalized'!AF32:AF36)</f>
        <v>0.59473960930474346</v>
      </c>
      <c r="AE18">
        <f>STDEVP('Gapdh normalized'!AG32:AG36)</f>
        <v>4.8518646608488174</v>
      </c>
      <c r="AF18">
        <f>STDEVP('Gapdh normalized'!AH32:AH36)</f>
        <v>2.8955910249725738</v>
      </c>
      <c r="AG18">
        <f>STDEVP('Gapdh normalized'!AI32:AI36)</f>
        <v>39.274435251037971</v>
      </c>
      <c r="AH18">
        <f>STDEVP('Gapdh normalized'!AJ32:AJ36)</f>
        <v>3.5056888637318258</v>
      </c>
      <c r="AI18">
        <f>STDEVP('Gapdh normalized'!AK32:AK36)</f>
        <v>6.8115093255723513</v>
      </c>
      <c r="AJ18">
        <f>STDEVP('Gapdh normalized'!AL32:AL36)</f>
        <v>1.8837368112671715</v>
      </c>
      <c r="AK18">
        <f>STDEVP('Gapdh normalized'!AM32:AM36)</f>
        <v>7.726205298143995</v>
      </c>
      <c r="AL18">
        <f>STDEVP('Gapdh normalized'!AN32:AN36)</f>
        <v>0.23013002588707249</v>
      </c>
      <c r="AM18">
        <f>STDEVP('Gapdh normalized'!AO32:AO36)</f>
        <v>1.7124543777080272</v>
      </c>
      <c r="AN18">
        <f>STDEVP('Gapdh normalized'!AP32:AP36)</f>
        <v>0.68782592502203699</v>
      </c>
      <c r="AO18">
        <f>STDEVP('Gapdh normalized'!AQ32:AQ36)</f>
        <v>5.7663331136417568</v>
      </c>
      <c r="AP18">
        <f>STDEVP('Gapdh normalized'!AR32:AR36)</f>
        <v>4.251055435314492</v>
      </c>
      <c r="AQ18">
        <f>STDEVP('Gapdh normalized'!AS32:AS36)</f>
        <v>9.5657868795353931</v>
      </c>
      <c r="AR18">
        <f>STDEVP('Gapdh normalized'!AT32:AT36)</f>
        <v>0.57597084237161644</v>
      </c>
      <c r="AS18">
        <f>STDEVP('Gapdh normalized'!AU32:AU36)</f>
        <v>50.790714205227907</v>
      </c>
      <c r="AT18">
        <f>STDEVP('Gapdh normalized'!AV32:AV36)</f>
        <v>0.27735230246956932</v>
      </c>
      <c r="AU18">
        <f>STDEVP('Gapdh normalized'!AW32:AW36)</f>
        <v>78.451691970816782</v>
      </c>
      <c r="AV18">
        <f>STDEVP('Gapdh normalized'!AX32:AX36)</f>
        <v>12.710137691979533</v>
      </c>
      <c r="AW18">
        <f>STDEVP('Gapdh normalized'!AY32:AY36)</f>
        <v>0.26606178234944</v>
      </c>
    </row>
    <row r="19" spans="1:49" s="29" customFormat="1" ht="15.75" x14ac:dyDescent="0.25">
      <c r="B19" s="28" t="s">
        <v>58</v>
      </c>
      <c r="C19">
        <f>STDEVP('Gapdh normalized'!B37:B41)</f>
        <v>1.9250255840459389</v>
      </c>
      <c r="D19">
        <f>STDEVP('Gapdh normalized'!C37:C41)</f>
        <v>6.5575873220457259</v>
      </c>
      <c r="E19">
        <f>STDEVP('Gapdh normalized'!D37:D41)</f>
        <v>1.3982512898611053</v>
      </c>
      <c r="F19">
        <f>STDEVP('Gapdh normalized'!E37:E41)</f>
        <v>0.32870434476598781</v>
      </c>
      <c r="G19">
        <f>STDEVP('Gapdh normalized'!F37:F41)</f>
        <v>36421.665776252499</v>
      </c>
      <c r="H19">
        <f>STDEVP('Gapdh normalized'!H37:H41)</f>
        <v>0.1950703341533476</v>
      </c>
      <c r="I19">
        <f>STDEVP('Gapdh normalized'!J37:J41)</f>
        <v>2.2271023502980132</v>
      </c>
      <c r="J19">
        <f>STDEVP('Gapdh normalized'!K37:K41)</f>
        <v>99323.609991323872</v>
      </c>
      <c r="K19">
        <f>STDEVP('Gapdh normalized'!L37:L41)</f>
        <v>3.5629140234057961</v>
      </c>
      <c r="L19">
        <f>STDEVP('Gapdh normalized'!M37:M41)</f>
        <v>7.1800549032289753</v>
      </c>
      <c r="M19">
        <f>STDEVP('Gapdh normalized'!N37:N41)</f>
        <v>0.25262625331794997</v>
      </c>
      <c r="N19">
        <f>STDEVP('Gapdh normalized'!O37:O41)</f>
        <v>2.457453696606299</v>
      </c>
      <c r="O19">
        <f>STDEVP('Gapdh normalized'!P37:P41)</f>
        <v>0.99569891468227756</v>
      </c>
      <c r="P19">
        <f>STDEVP('Gapdh normalized'!Q37:Q41)</f>
        <v>51.024692613361822</v>
      </c>
      <c r="Q19">
        <f>STDEVP('Gapdh normalized'!R37:R41)</f>
        <v>5.0592453474590435</v>
      </c>
      <c r="R19">
        <f>STDEVP('Gapdh normalized'!S37:S41)</f>
        <v>9.2074965092455336</v>
      </c>
      <c r="S19">
        <f>STDEVP('Gapdh normalized'!T37:T41)</f>
        <v>5.6389324895710935</v>
      </c>
      <c r="T19">
        <f>STDEVP('Gapdh normalized'!U37:U41)</f>
        <v>0.89188956494109128</v>
      </c>
      <c r="U19">
        <f>STDEVP('Gapdh normalized'!V37:V41)</f>
        <v>15018.729069673889</v>
      </c>
      <c r="V19">
        <f>STDEVP('Gapdh normalized'!W37:W41)</f>
        <v>0.31515352837036942</v>
      </c>
      <c r="W19">
        <f>STDEVP('Gapdh normalized'!X37:X41)</f>
        <v>3.827886310543549</v>
      </c>
      <c r="X19">
        <f>STDEVP('Gapdh normalized'!Y37:Y41)</f>
        <v>15.142507674592695</v>
      </c>
      <c r="Y19">
        <f>STDEVP('Gapdh normalized'!Z37:Z41)</f>
        <v>13.241418498461318</v>
      </c>
      <c r="Z19">
        <f>STDEVP('Gapdh normalized'!AA37:AA41)</f>
        <v>0.77426237067566606</v>
      </c>
      <c r="AA19">
        <f>STDEVP('Gapdh normalized'!AB37:AB41)</f>
        <v>4342.9812878088842</v>
      </c>
      <c r="AB19">
        <f>STDEVP('Gapdh normalized'!AD37:AD41)</f>
        <v>1.1079147478773628</v>
      </c>
      <c r="AC19">
        <f>STDEVP('Gapdh normalized'!AE37:AE41)</f>
        <v>2.5072210901189274</v>
      </c>
      <c r="AD19">
        <f>STDEVP('Gapdh normalized'!AF37:AF41)</f>
        <v>0.28666363374909243</v>
      </c>
      <c r="AE19">
        <f>STDEVP('Gapdh normalized'!AG37:AG41)</f>
        <v>5.515122302260008</v>
      </c>
      <c r="AF19">
        <f>STDEVP('Gapdh normalized'!AH37:AH41)</f>
        <v>3.0970184685159925</v>
      </c>
      <c r="AG19">
        <f>STDEVP('Gapdh normalized'!AI37:AI41)</f>
        <v>44.520922254052415</v>
      </c>
      <c r="AH19">
        <f>STDEVP('Gapdh normalized'!AJ37:AJ41)</f>
        <v>3.7491357735551909</v>
      </c>
      <c r="AI19">
        <f>STDEVP('Gapdh normalized'!AK37:AK41)</f>
        <v>8.1658228294669879</v>
      </c>
      <c r="AJ19">
        <f>STDEVP('Gapdh normalized'!AL37:AL41)</f>
        <v>1.5990506076161022</v>
      </c>
      <c r="AK19">
        <f>STDEVP('Gapdh normalized'!AM37:AM41)</f>
        <v>4.6536042626156471</v>
      </c>
      <c r="AL19">
        <f>STDEVP('Gapdh normalized'!AN37:AN41)</f>
        <v>0.1799639078586607</v>
      </c>
      <c r="AM19">
        <f>STDEVP('Gapdh normalized'!AO37:AO41)</f>
        <v>1.9563287644693748</v>
      </c>
      <c r="AN19">
        <f>STDEVP('Gapdh normalized'!AP37:AP41)</f>
        <v>0.76522836221032131</v>
      </c>
      <c r="AO19">
        <f>STDEVP('Gapdh normalized'!AQ37:AQ41)</f>
        <v>5.2130151795480035</v>
      </c>
      <c r="AP19">
        <f>STDEVP('Gapdh normalized'!AR37:AR41)</f>
        <v>8.1156970064814136</v>
      </c>
      <c r="AQ19">
        <f>STDEVP('Gapdh normalized'!AS37:AS41)</f>
        <v>9.6786331476086005</v>
      </c>
      <c r="AR19">
        <f>STDEVP('Gapdh normalized'!AT37:AT41)</f>
        <v>0.27041095025049877</v>
      </c>
      <c r="AS19">
        <f>STDEVP('Gapdh normalized'!AU37:AU41)</f>
        <v>58.383972800478389</v>
      </c>
      <c r="AT19">
        <f>STDEVP('Gapdh normalized'!AV37:AV41)</f>
        <v>9.1717507874832599E-2</v>
      </c>
      <c r="AU19">
        <f>STDEVP('Gapdh normalized'!AW37:AW41)</f>
        <v>88.826263444975126</v>
      </c>
      <c r="AV19">
        <f>STDEVP('Gapdh normalized'!AX37:AX41)</f>
        <v>13.393498388823078</v>
      </c>
      <c r="AW19">
        <f>STDEVP('Gapdh normalized'!AY37:AY41)</f>
        <v>0.21757123752331378</v>
      </c>
    </row>
    <row r="20" spans="1:49" s="26" customFormat="1" x14ac:dyDescent="0.25">
      <c r="A20" s="2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</row>
    <row r="21" spans="1:49" s="27" customFormat="1" ht="15.75" x14ac:dyDescent="0.25">
      <c r="C21" s="27" t="str">
        <f>C11</f>
        <v>Ccl2</v>
      </c>
      <c r="D21" s="27" t="str">
        <f t="shared" ref="D21:AW21" si="1">D11</f>
        <v>Ifnb1</v>
      </c>
      <c r="E21" s="27" t="str">
        <f t="shared" si="1"/>
        <v>Cd86</v>
      </c>
      <c r="F21" s="27" t="str">
        <f t="shared" si="1"/>
        <v>Met</v>
      </c>
      <c r="G21" s="27" t="str">
        <f t="shared" si="1"/>
        <v>Il28b</v>
      </c>
      <c r="H21" s="27" t="str">
        <f t="shared" si="1"/>
        <v>Tnfrsf1a</v>
      </c>
      <c r="I21" s="27" t="str">
        <f t="shared" si="1"/>
        <v>Il1b</v>
      </c>
      <c r="J21" s="27" t="str">
        <f t="shared" si="1"/>
        <v>Il17a</v>
      </c>
      <c r="K21" s="27" t="str">
        <f t="shared" si="1"/>
        <v>Cxcl5</v>
      </c>
      <c r="L21" s="27" t="str">
        <f t="shared" si="1"/>
        <v>Cxcr1</v>
      </c>
      <c r="M21" s="27" t="str">
        <f t="shared" si="1"/>
        <v>Ifnar1</v>
      </c>
      <c r="N21" s="27" t="str">
        <f t="shared" si="1"/>
        <v>Osmr</v>
      </c>
      <c r="O21" s="27" t="str">
        <f t="shared" si="1"/>
        <v>Tgfb1</v>
      </c>
      <c r="P21" s="27" t="str">
        <f t="shared" si="1"/>
        <v>Ifng</v>
      </c>
      <c r="Q21" s="27" t="str">
        <f t="shared" si="1"/>
        <v>Ccl4</v>
      </c>
      <c r="R21" s="27" t="str">
        <f t="shared" si="1"/>
        <v>Ccl5</v>
      </c>
      <c r="S21" s="27" t="str">
        <f t="shared" si="1"/>
        <v>Ccr3</v>
      </c>
      <c r="T21" s="27" t="str">
        <f t="shared" si="1"/>
        <v>Il1rn</v>
      </c>
      <c r="U21" s="27" t="str">
        <f t="shared" si="1"/>
        <v>Il13</v>
      </c>
      <c r="V21" s="27" t="str">
        <f t="shared" si="1"/>
        <v>Tnfrsf1b</v>
      </c>
      <c r="W21" s="27" t="str">
        <f t="shared" si="1"/>
        <v>Ccl7</v>
      </c>
      <c r="X21" s="27" t="str">
        <f t="shared" si="1"/>
        <v>Osm</v>
      </c>
      <c r="Y21" s="27" t="str">
        <f t="shared" si="1"/>
        <v>Cd69</v>
      </c>
      <c r="Z21" s="27" t="str">
        <f t="shared" si="1"/>
        <v>Il10rb</v>
      </c>
      <c r="AA21" s="27" t="str">
        <f t="shared" si="1"/>
        <v>Il2</v>
      </c>
      <c r="AB21" s="27" t="str">
        <f t="shared" si="1"/>
        <v>Cd14</v>
      </c>
      <c r="AC21" s="27" t="str">
        <f t="shared" si="1"/>
        <v>Cxcr2</v>
      </c>
      <c r="AD21" s="27" t="str">
        <f t="shared" si="1"/>
        <v>Cxcl1</v>
      </c>
      <c r="AE21" s="27" t="str">
        <f t="shared" si="1"/>
        <v>Tnf</v>
      </c>
      <c r="AF21" s="27" t="str">
        <f t="shared" si="1"/>
        <v>Il10ra</v>
      </c>
      <c r="AG21" s="27" t="str">
        <f t="shared" si="1"/>
        <v>Il10</v>
      </c>
      <c r="AH21" s="27" t="str">
        <f t="shared" si="1"/>
        <v>Ccr2</v>
      </c>
      <c r="AI21" s="27" t="str">
        <f t="shared" si="1"/>
        <v xml:space="preserve">Egf </v>
      </c>
      <c r="AJ21" s="27" t="str">
        <f t="shared" si="1"/>
        <v>Hgf</v>
      </c>
      <c r="AK21" s="27" t="str">
        <f t="shared" si="1"/>
        <v>Ifna1</v>
      </c>
      <c r="AL21" s="27" t="str">
        <f t="shared" si="1"/>
        <v>Ifnar2</v>
      </c>
      <c r="AM21" s="27" t="str">
        <f t="shared" si="1"/>
        <v>Cxcl2</v>
      </c>
      <c r="AN21" s="27" t="str">
        <f t="shared" si="1"/>
        <v>Mrc1</v>
      </c>
      <c r="AO21" s="27" t="str">
        <f t="shared" si="1"/>
        <v>Ccr5</v>
      </c>
      <c r="AP21" s="27" t="str">
        <f t="shared" si="1"/>
        <v>Ccl3</v>
      </c>
      <c r="AQ21" s="27" t="str">
        <f t="shared" si="1"/>
        <v>Il6</v>
      </c>
      <c r="AR21" s="27" t="str">
        <f t="shared" si="1"/>
        <v>Actb</v>
      </c>
      <c r="AS21" s="27" t="str">
        <f t="shared" si="1"/>
        <v>Il4</v>
      </c>
      <c r="AT21" s="27" t="str">
        <f t="shared" si="1"/>
        <v>Egfr</v>
      </c>
      <c r="AU21" s="27" t="str">
        <f t="shared" si="1"/>
        <v>Ccl8</v>
      </c>
      <c r="AV21" s="27" t="str">
        <f t="shared" si="1"/>
        <v>Cxcl3</v>
      </c>
      <c r="AW21" s="27" t="str">
        <f t="shared" si="1"/>
        <v>Il6st</v>
      </c>
    </row>
    <row r="22" spans="1:49" s="26" customFormat="1" ht="15.75" x14ac:dyDescent="0.25">
      <c r="A22" s="32" t="s">
        <v>60</v>
      </c>
      <c r="B22" s="33" t="s">
        <v>52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</row>
    <row r="23" spans="1:49" s="26" customFormat="1" ht="15.75" x14ac:dyDescent="0.25">
      <c r="A23" s="29"/>
      <c r="B23" s="28" t="s">
        <v>47</v>
      </c>
      <c r="C23" s="34">
        <f>TTEST('Gapdh normalized'!B2:B6,'Gapdh normalized'!B7:B11,2,2)</f>
        <v>0.31750763513423652</v>
      </c>
      <c r="D23" s="34">
        <f>TTEST('Gapdh normalized'!C2:C6,'Gapdh normalized'!C7:C11,2,2)</f>
        <v>0.91929522187356583</v>
      </c>
      <c r="E23" s="34">
        <f>TTEST('Gapdh normalized'!D2:D6,'Gapdh normalized'!D7:D11,2,2)</f>
        <v>0.96462056975302923</v>
      </c>
      <c r="F23" s="34">
        <f>TTEST('Gapdh normalized'!E2:E6,'Gapdh normalized'!E7:E11,2,2)</f>
        <v>0.17991191394081915</v>
      </c>
      <c r="G23" s="34">
        <f>TTEST('Gapdh normalized'!F2:F6,'Gapdh normalized'!F7:F11,2,2)</f>
        <v>9.5229204142553165E-3</v>
      </c>
      <c r="H23" s="34">
        <f>TTEST('Gapdh normalized'!H2:H6,'Gapdh normalized'!H7:H11,2,2)</f>
        <v>2.3800734215235074E-5</v>
      </c>
      <c r="I23" s="34">
        <f>TTEST('Gapdh normalized'!J2:J6,'Gapdh normalized'!J7:J11,2,2)</f>
        <v>0.28450197136926841</v>
      </c>
      <c r="J23" s="34">
        <f>TTEST('Gapdh normalized'!K2:K6,'Gapdh normalized'!K7:K11,2,2)</f>
        <v>0.63788173600701215</v>
      </c>
      <c r="K23" s="34">
        <f>TTEST('Gapdh normalized'!L2:L6,'Gapdh normalized'!L7:L11,2,2)</f>
        <v>0.37151915490399667</v>
      </c>
      <c r="L23" s="34">
        <f>TTEST('Gapdh normalized'!M2:M6,'Gapdh normalized'!M7:M11,2,2)</f>
        <v>0.92606511546404791</v>
      </c>
      <c r="M23" s="34">
        <f>TTEST('Gapdh normalized'!N2:N6,'Gapdh normalized'!N7:N11,2,2)</f>
        <v>0.85015636700514663</v>
      </c>
      <c r="N23" s="34">
        <f>TTEST('Gapdh normalized'!O2:O6,'Gapdh normalized'!O7:O11,2,2)</f>
        <v>4.7332732830807778E-4</v>
      </c>
      <c r="O23" s="34">
        <f>TTEST('Gapdh normalized'!P2:P6,'Gapdh normalized'!P7:P11,2,2)</f>
        <v>2.6554502082396167E-2</v>
      </c>
      <c r="P23" s="34">
        <f>TTEST('Gapdh normalized'!Q2:Q6,'Gapdh normalized'!Q7:Q11,2,2)</f>
        <v>0.25034534878662806</v>
      </c>
      <c r="Q23" s="34">
        <f>TTEST('Gapdh normalized'!R2:R6,'Gapdh normalized'!R7:R11,2,2)</f>
        <v>0.59517766340497813</v>
      </c>
      <c r="R23" s="34">
        <f>TTEST('Gapdh normalized'!S2:S6,'Gapdh normalized'!S7:S11,2,2)</f>
        <v>0.28433554659371352</v>
      </c>
      <c r="S23" s="34">
        <f>TTEST('Gapdh normalized'!T2:T6,'Gapdh normalized'!T7:T11,2,2)</f>
        <v>0.7365677647753337</v>
      </c>
      <c r="T23" s="34">
        <f>TTEST('Gapdh normalized'!U2:U6,'Gapdh normalized'!U7:U11,2,2)</f>
        <v>0.13912817378435419</v>
      </c>
      <c r="U23" s="34">
        <f>TTEST('Gapdh normalized'!V2:V6,'Gapdh normalized'!V7:V11,2,2)</f>
        <v>0.63788173600701215</v>
      </c>
      <c r="V23" s="34">
        <f>TTEST('Gapdh normalized'!W2:W6,'Gapdh normalized'!W7:W11,2,2)</f>
        <v>0.23202456854065748</v>
      </c>
      <c r="W23" s="34">
        <f>TTEST('Gapdh normalized'!X2:X6,'Gapdh normalized'!X7:X11,2,2)</f>
        <v>0.18320356220904038</v>
      </c>
      <c r="X23" s="34">
        <f>TTEST('Gapdh normalized'!Y2:Y6,'Gapdh normalized'!Y7:Y11,2,2)</f>
        <v>0.29985664824978081</v>
      </c>
      <c r="Y23" s="34">
        <f>TTEST('Gapdh normalized'!Z2:Z6,'Gapdh normalized'!Z7:Z11,2,2)</f>
        <v>0.11691392630349255</v>
      </c>
      <c r="Z23" s="34">
        <f>TTEST('Gapdh normalized'!AA2:AA6,'Gapdh normalized'!AA7:AA11,2,2)</f>
        <v>0.28088723426778367</v>
      </c>
      <c r="AA23" s="34">
        <f>TTEST('Gapdh normalized'!AB2:AB6,'Gapdh normalized'!AB7:AB11,2,2)</f>
        <v>0.23927002839910966</v>
      </c>
      <c r="AB23" s="34">
        <f>TTEST('Gapdh normalized'!AD2:AD6,'Gapdh normalized'!AD7:AD11,2,2)</f>
        <v>2.8628568281535509E-3</v>
      </c>
      <c r="AC23" s="34">
        <f>TTEST('Gapdh normalized'!AE2:AE6,'Gapdh normalized'!AE7:AE11,2,2)</f>
        <v>8.1002623444213648E-2</v>
      </c>
      <c r="AD23" s="34">
        <f>TTEST('Gapdh normalized'!AF2:AF6,'Gapdh normalized'!AF7:AF11,2,2)</f>
        <v>2.9892845589563795E-3</v>
      </c>
      <c r="AE23" s="34">
        <f>TTEST('Gapdh normalized'!AG2:AG6,'Gapdh normalized'!AG7:AG11,2,2)</f>
        <v>0.28176246132754579</v>
      </c>
      <c r="AF23" s="34">
        <f>TTEST('Gapdh normalized'!AH2:AH6,'Gapdh normalized'!AH7:AH11,2,2)</f>
        <v>3.1999779348272132E-2</v>
      </c>
      <c r="AG23" s="34">
        <f>TTEST('Gapdh normalized'!AI2:AI6,'Gapdh normalized'!AI7:AI11,2,2)</f>
        <v>0.50147938257246394</v>
      </c>
      <c r="AH23" s="34">
        <f>TTEST('Gapdh normalized'!AJ2:AJ6,'Gapdh normalized'!AJ7:AJ11,2,2)</f>
        <v>0.54036324575108841</v>
      </c>
      <c r="AI23" s="34">
        <f>TTEST('Gapdh normalized'!AK2:AK6,'Gapdh normalized'!AK7:AK11,2,2)</f>
        <v>0.95131006838729215</v>
      </c>
      <c r="AJ23" s="34">
        <f>TTEST('Gapdh normalized'!AL2:AL6,'Gapdh normalized'!AL7:AL11,2,2)</f>
        <v>0.88641517174828943</v>
      </c>
      <c r="AK23" s="34">
        <f>TTEST('Gapdh normalized'!AM2:AM6,'Gapdh normalized'!AM7:AM11,2,2)</f>
        <v>0.91932694721122288</v>
      </c>
      <c r="AL23" s="34">
        <f>TTEST('Gapdh normalized'!AN2:AN6,'Gapdh normalized'!AN7:AN11,2,2)</f>
        <v>0.124884434481749</v>
      </c>
      <c r="AM23" s="34">
        <f>TTEST('Gapdh normalized'!AO2:AO6,'Gapdh normalized'!AO7:AO11,2,2)</f>
        <v>8.6782695968882582E-3</v>
      </c>
      <c r="AN23" s="34">
        <f>TTEST('Gapdh normalized'!AP2:AP6,'Gapdh normalized'!AP7:AP11,2,2)</f>
        <v>0.47022535412148547</v>
      </c>
      <c r="AO23" s="34">
        <f>TTEST('Gapdh normalized'!AQ2:AQ6,'Gapdh normalized'!AQ7:AQ11,2,2)</f>
        <v>0.28105191638108579</v>
      </c>
      <c r="AP23" s="34">
        <f>TTEST('Gapdh normalized'!AR2:AR6,'Gapdh normalized'!AR7:AR11,2,2)</f>
        <v>0.44664651948263145</v>
      </c>
      <c r="AQ23" s="34">
        <f>TTEST('Gapdh normalized'!AS2:AS6,'Gapdh normalized'!AS7:AS11,2,2)</f>
        <v>0.45742659356688764</v>
      </c>
      <c r="AR23" s="34">
        <f>TTEST('Gapdh normalized'!AT2:AT6,'Gapdh normalized'!AT7:AT11,2,2)</f>
        <v>4.7898302578196855E-2</v>
      </c>
      <c r="AS23" s="34">
        <f>TTEST('Gapdh normalized'!AU2:AU6,'Gapdh normalized'!AU7:AU11,2,2)</f>
        <v>0.30286454301078225</v>
      </c>
      <c r="AT23" s="34">
        <f>TTEST('Gapdh normalized'!AV2:AV6,'Gapdh normalized'!AV7:AV11,2,2)</f>
        <v>7.1428963166926419E-3</v>
      </c>
      <c r="AU23" s="34">
        <f>TTEST('Gapdh normalized'!AW2:AW6,'Gapdh normalized'!AW7:AW11,2,2)</f>
        <v>0.11148170745185426</v>
      </c>
      <c r="AV23" s="34">
        <f>TTEST('Gapdh normalized'!AX2:AX6,'Gapdh normalized'!AX7:AX11,2,2)</f>
        <v>0.80940204594482434</v>
      </c>
      <c r="AW23" s="34">
        <f>TTEST('Gapdh normalized'!AY2:AY6,'Gapdh normalized'!AY7:AY11,2,2)</f>
        <v>4.5801099766080901E-4</v>
      </c>
    </row>
    <row r="24" spans="1:49" s="26" customFormat="1" ht="15.95" customHeight="1" x14ac:dyDescent="0.25">
      <c r="B24" s="28" t="s">
        <v>53</v>
      </c>
      <c r="C24" s="34">
        <f>TTEST('Gapdh normalized'!B2:B6,'Gapdh normalized'!B12:B16,2,2)</f>
        <v>3.5247304887157216E-2</v>
      </c>
      <c r="D24" s="34">
        <f>TTEST('Gapdh normalized'!C2:C6,'Gapdh normalized'!C12:C16,2,2)</f>
        <v>0.43756844548903129</v>
      </c>
      <c r="E24" s="34">
        <f>TTEST('Gapdh normalized'!D2:D6,'Gapdh normalized'!D12:D16,2,2)</f>
        <v>0.82961959369421889</v>
      </c>
      <c r="F24" s="34">
        <f>TTEST('Gapdh normalized'!E2:E6,'Gapdh normalized'!E12:E16,2,2)</f>
        <v>4.1543501777360159E-2</v>
      </c>
      <c r="G24" s="34">
        <f>TTEST('Gapdh normalized'!F2:F6,'Gapdh normalized'!F12:F16,2,2)</f>
        <v>9.5235052763064081E-3</v>
      </c>
      <c r="H24" s="34">
        <f>TTEST('Gapdh normalized'!H2:H6,'Gapdh normalized'!H12:H16,2,2)</f>
        <v>2.1107693975182099E-3</v>
      </c>
      <c r="I24" s="34">
        <f>TTEST('Gapdh normalized'!J2:J6,'Gapdh normalized'!J12:J16,2,2)</f>
        <v>0.22649216205166772</v>
      </c>
      <c r="J24" s="34">
        <f>TTEST('Gapdh normalized'!K2:K6,'Gapdh normalized'!K12:K16,2,2)</f>
        <v>0.82656388067470943</v>
      </c>
      <c r="K24" s="34">
        <f>TTEST('Gapdh normalized'!L2:L6,'Gapdh normalized'!L12:L16,2,2)</f>
        <v>0.45476746124433132</v>
      </c>
      <c r="L24" s="34">
        <f>TTEST('Gapdh normalized'!M2:M6,'Gapdh normalized'!M12:M16,2,2)</f>
        <v>0.43928552497574891</v>
      </c>
      <c r="M24" s="34">
        <f>TTEST('Gapdh normalized'!N2:N6,'Gapdh normalized'!N12:N16,2,2)</f>
        <v>0.36160403539195329</v>
      </c>
      <c r="N24" s="34">
        <f>TTEST('Gapdh normalized'!O2:O6,'Gapdh normalized'!O12:O16,2,2)</f>
        <v>2.2897760641573048E-2</v>
      </c>
      <c r="O24" s="34">
        <f>TTEST('Gapdh normalized'!P2:P6,'Gapdh normalized'!P12:P16,2,2)</f>
        <v>0.17858216131883645</v>
      </c>
      <c r="P24" s="34">
        <f>TTEST('Gapdh normalized'!Q2:Q6,'Gapdh normalized'!Q12:Q16,2,2)</f>
        <v>0.4807145214884212</v>
      </c>
      <c r="Q24" s="34">
        <f>TTEST('Gapdh normalized'!R2:R6,'Gapdh normalized'!R12:R16,2,2)</f>
        <v>0.16285619155239475</v>
      </c>
      <c r="R24" s="34">
        <f>TTEST('Gapdh normalized'!S2:S6,'Gapdh normalized'!S12:S16,2,2)</f>
        <v>0.84936968765898713</v>
      </c>
      <c r="S24" s="34">
        <f>TTEST('Gapdh normalized'!T2:T6,'Gapdh normalized'!T12:T16,2,2)</f>
        <v>0.24265986832442291</v>
      </c>
      <c r="T24" s="34">
        <f>TTEST('Gapdh normalized'!U2:U6,'Gapdh normalized'!U12:U16,2,2)</f>
        <v>3.5030861287847732E-4</v>
      </c>
      <c r="U24" s="34">
        <f>TTEST('Gapdh normalized'!V2:V6,'Gapdh normalized'!V12:V16,2,2)</f>
        <v>0.26016798709144384</v>
      </c>
      <c r="V24" s="34">
        <f>TTEST('Gapdh normalized'!W2:W6,'Gapdh normalized'!W12:W16,2,2)</f>
        <v>0.91143286194280027</v>
      </c>
      <c r="W24" s="34">
        <f>TTEST('Gapdh normalized'!X2:X6,'Gapdh normalized'!X12:X16,2,2)</f>
        <v>2.0116625692638172E-2</v>
      </c>
      <c r="X24" s="34">
        <f>TTEST('Gapdh normalized'!Y2:Y6,'Gapdh normalized'!Y12:Y16,2,2)</f>
        <v>7.5422078260203612E-2</v>
      </c>
      <c r="Y24" s="34">
        <f>TTEST('Gapdh normalized'!Z2:Z6,'Gapdh normalized'!Z12:Z16,2,2)</f>
        <v>0.30097348245245653</v>
      </c>
      <c r="Z24" s="34">
        <f>TTEST('Gapdh normalized'!AA2:AA6,'Gapdh normalized'!AA12:AA16,2,2)</f>
        <v>0.14071231694323078</v>
      </c>
      <c r="AA24" s="34">
        <f>TTEST('Gapdh normalized'!AB2:AB6,'Gapdh normalized'!AB12:AB16,2,2)</f>
        <v>0.69069041698524059</v>
      </c>
      <c r="AB24" s="34">
        <f>TTEST('Gapdh normalized'!AD2:AD6,'Gapdh normalized'!AD12:AD16,2,2)</f>
        <v>4.4841641410301647E-3</v>
      </c>
      <c r="AC24" s="34">
        <f>TTEST('Gapdh normalized'!AE2:AE6,'Gapdh normalized'!AE12:AE16,2,2)</f>
        <v>2.6693161313026827E-2</v>
      </c>
      <c r="AD24" s="34">
        <f>TTEST('Gapdh normalized'!AF2:AF6,'Gapdh normalized'!AF12:AF16,2,2)</f>
        <v>5.8077647038183014E-3</v>
      </c>
      <c r="AE24" s="34">
        <f>TTEST('Gapdh normalized'!AG2:AG6,'Gapdh normalized'!AG12:AG16,2,2)</f>
        <v>0.19472049607778197</v>
      </c>
      <c r="AF24" s="34">
        <f>TTEST('Gapdh normalized'!AH2:AH6,'Gapdh normalized'!AH12:AH16,2,2)</f>
        <v>0.23586243763031772</v>
      </c>
      <c r="AG24" s="34">
        <f>TTEST('Gapdh normalized'!AI2:AI6,'Gapdh normalized'!AI12:AI16,2,2)</f>
        <v>0.55982762802230113</v>
      </c>
      <c r="AH24" s="34">
        <f>TTEST('Gapdh normalized'!AJ2:AJ6,'Gapdh normalized'!AJ12:AJ16,2,2)</f>
        <v>0.10212689574653677</v>
      </c>
      <c r="AI24" s="34">
        <f>TTEST('Gapdh normalized'!AK2:AK6,'Gapdh normalized'!AK12:AK16,2,2)</f>
        <v>0.7443682581594665</v>
      </c>
      <c r="AJ24" s="34">
        <f>TTEST('Gapdh normalized'!AL2:AL6,'Gapdh normalized'!AL12:AL16,2,2)</f>
        <v>0.5118961017004291</v>
      </c>
      <c r="AK24" s="34">
        <f>TTEST('Gapdh normalized'!AM2:AM6,'Gapdh normalized'!AM12:AM16,2,2)</f>
        <v>0.32439860063189796</v>
      </c>
      <c r="AL24" s="34">
        <f>TTEST('Gapdh normalized'!AN2:AN6,'Gapdh normalized'!AN12:AN16,2,2)</f>
        <v>0.9977605355669843</v>
      </c>
      <c r="AM24" s="34">
        <f>TTEST('Gapdh normalized'!AO2:AO6,'Gapdh normalized'!AO12:AO16,2,2)</f>
        <v>1.9903746382300476E-2</v>
      </c>
      <c r="AN24" s="34">
        <f>TTEST('Gapdh normalized'!AP2:AP6,'Gapdh normalized'!AP12:AP16,2,2)</f>
        <v>4.7177891230764948E-2</v>
      </c>
      <c r="AO24" s="34">
        <f>TTEST('Gapdh normalized'!AQ2:AQ6,'Gapdh normalized'!AQ12:AQ16,2,2)</f>
        <v>0.69172269935130459</v>
      </c>
      <c r="AP24" s="34">
        <f>TTEST('Gapdh normalized'!AR2:AR6,'Gapdh normalized'!AR12:AR16,2,2)</f>
        <v>0.21133880485356302</v>
      </c>
      <c r="AQ24" s="34">
        <f>TTEST('Gapdh normalized'!AS2:AS6,'Gapdh normalized'!AS12:AS16,2,2)</f>
        <v>0.10629027515509931</v>
      </c>
      <c r="AR24" s="34">
        <f>TTEST('Gapdh normalized'!AT2:AT6,'Gapdh normalized'!AT12:AT16,2,2)</f>
        <v>1.1821185961654721E-2</v>
      </c>
      <c r="AS24" s="34">
        <f>TTEST('Gapdh normalized'!AU2:AU6,'Gapdh normalized'!AU12:AU16,2,2)</f>
        <v>0.83358330413007087</v>
      </c>
      <c r="AT24" s="34">
        <f>TTEST('Gapdh normalized'!AV2:AV6,'Gapdh normalized'!AV12:AV16,2,2)</f>
        <v>0.93086970274296532</v>
      </c>
      <c r="AU24" s="34">
        <f>TTEST('Gapdh normalized'!AW2:AW6,'Gapdh normalized'!AW12:AW16,2,2)</f>
        <v>0.31631182939858454</v>
      </c>
      <c r="AV24" s="34">
        <f>TTEST('Gapdh normalized'!AX2:AX6,'Gapdh normalized'!AX12:AX16,2,2)</f>
        <v>5.9877726026837011E-2</v>
      </c>
      <c r="AW24" s="34">
        <f>TTEST('Gapdh normalized'!AY2:AY6,'Gapdh normalized'!AY12:AY16,2,2)</f>
        <v>8.4903227529080135E-3</v>
      </c>
    </row>
    <row r="25" spans="1:49" s="29" customFormat="1" ht="15.75" x14ac:dyDescent="0.25">
      <c r="B25" s="28" t="s">
        <v>54</v>
      </c>
      <c r="C25" s="34">
        <f>TTEST('Gapdh normalized'!B2:B6,'Gapdh normalized'!B17:B21,2,2)</f>
        <v>3.1189037768824888E-2</v>
      </c>
      <c r="D25" s="34">
        <f>TTEST('Gapdh normalized'!C2:C6,'Gapdh normalized'!C17:C21,2,2)</f>
        <v>0.59692203894653506</v>
      </c>
      <c r="E25" s="34">
        <f>TTEST('Gapdh normalized'!D2:D6,'Gapdh normalized'!D17:D21,2,2)</f>
        <v>0.61834270753367937</v>
      </c>
      <c r="F25" s="34">
        <f>TTEST('Gapdh normalized'!E2:E6,'Gapdh normalized'!E17:E21,2,2)</f>
        <v>8.0045948344341963E-2</v>
      </c>
      <c r="G25" s="34">
        <f>TTEST('Gapdh normalized'!F2:F6,'Gapdh normalized'!F17:F21,2,2)</f>
        <v>9.5245072129618805E-3</v>
      </c>
      <c r="H25" s="34">
        <f>TTEST('Gapdh normalized'!H2:H6,'Gapdh normalized'!H17:H21,2,2)</f>
        <v>2.9211785837695136E-3</v>
      </c>
      <c r="I25" s="34">
        <f>TTEST('Gapdh normalized'!J2:J6,'Gapdh normalized'!J17:J21,2,2)</f>
        <v>0.24081914883291713</v>
      </c>
      <c r="J25" s="34">
        <f>TTEST('Gapdh normalized'!K2:K6,'Gapdh normalized'!K17:K21,2,2)</f>
        <v>0.19706476257896588</v>
      </c>
      <c r="K25" s="34">
        <f>TTEST('Gapdh normalized'!L2:L6,'Gapdh normalized'!L17:L21,2,2)</f>
        <v>0.62383975135071246</v>
      </c>
      <c r="L25" s="34">
        <f>TTEST('Gapdh normalized'!M2:M6,'Gapdh normalized'!M17:M21,2,2)</f>
        <v>0.99223496585697801</v>
      </c>
      <c r="M25" s="34">
        <f>TTEST('Gapdh normalized'!N2:N6,'Gapdh normalized'!N17:N21,2,2)</f>
        <v>4.8880416988936401E-2</v>
      </c>
      <c r="N25" s="34">
        <f>TTEST('Gapdh normalized'!O2:O6,'Gapdh normalized'!O17:O21,2,2)</f>
        <v>4.3448828481613216E-2</v>
      </c>
      <c r="O25" s="34">
        <f>TTEST('Gapdh normalized'!P2:P6,'Gapdh normalized'!P17:P21,2,2)</f>
        <v>0.20678763879930775</v>
      </c>
      <c r="P25" s="34">
        <f>TTEST('Gapdh normalized'!Q2:Q6,'Gapdh normalized'!Q17:Q21,2,2)</f>
        <v>0.34866529381242894</v>
      </c>
      <c r="Q25" s="34">
        <f>TTEST('Gapdh normalized'!R2:R6,'Gapdh normalized'!R17:R21,2,2)</f>
        <v>0.20729124691358988</v>
      </c>
      <c r="R25" s="34">
        <f>TTEST('Gapdh normalized'!S2:S6,'Gapdh normalized'!S17:S21,2,2)</f>
        <v>0.56140258801531195</v>
      </c>
      <c r="S25" s="34">
        <f>TTEST('Gapdh normalized'!T2:T6,'Gapdh normalized'!T17:T21,2,2)</f>
        <v>0.89718176993473797</v>
      </c>
      <c r="T25" s="34">
        <f>TTEST('Gapdh normalized'!U2:U6,'Gapdh normalized'!U17:U21,2,2)</f>
        <v>0.17216762593950174</v>
      </c>
      <c r="U25" s="34">
        <f>TTEST('Gapdh normalized'!V2:V6,'Gapdh normalized'!V17:V21,2,2)</f>
        <v>3.3759068764178904E-2</v>
      </c>
      <c r="V25" s="34">
        <f>TTEST('Gapdh normalized'!W2:W6,'Gapdh normalized'!W17:W21,2,2)</f>
        <v>0.38439737947157282</v>
      </c>
      <c r="W25" s="34">
        <f>TTEST('Gapdh normalized'!X2:X6,'Gapdh normalized'!X17:X21,2,2)</f>
        <v>5.0542057869744472E-2</v>
      </c>
      <c r="X25" s="34">
        <f>TTEST('Gapdh normalized'!Y2:Y6,'Gapdh normalized'!Y17:Y21,2,2)</f>
        <v>3.7053799531333094E-2</v>
      </c>
      <c r="Y25" s="34">
        <f>TTEST('Gapdh normalized'!Z2:Z6,'Gapdh normalized'!Z17:Z21,2,2)</f>
        <v>0.42370580448452444</v>
      </c>
      <c r="Z25" s="34">
        <f>TTEST('Gapdh normalized'!AA2:AA6,'Gapdh normalized'!AA17:AA21,2,2)</f>
        <v>0.28516764026848762</v>
      </c>
      <c r="AA25" s="34">
        <f>TTEST('Gapdh normalized'!AB2:AB6,'Gapdh normalized'!AB17:AB21,2,2)</f>
        <v>0.20518259384109197</v>
      </c>
      <c r="AB25" s="34">
        <f>TTEST('Gapdh normalized'!AD2:AD6,'Gapdh normalized'!AD17:AD21,2,2)</f>
        <v>5.1046121964917264E-2</v>
      </c>
      <c r="AC25" s="34">
        <f>TTEST('Gapdh normalized'!AE2:AE6,'Gapdh normalized'!AE17:AE21,2,2)</f>
        <v>7.3466878394110605E-2</v>
      </c>
      <c r="AD25" s="34">
        <f>TTEST('Gapdh normalized'!AF2:AF6,'Gapdh normalized'!AF17:AF21,2,2)</f>
        <v>2.3017091809949534E-2</v>
      </c>
      <c r="AE25" s="34">
        <f>TTEST('Gapdh normalized'!AG2:AG6,'Gapdh normalized'!AG17:AG21,2,2)</f>
        <v>0.30774339332787687</v>
      </c>
      <c r="AF25" s="34">
        <f>TTEST('Gapdh normalized'!AH2:AH6,'Gapdh normalized'!AH17:AH21,2,2)</f>
        <v>0.14916317191714146</v>
      </c>
      <c r="AG25" s="34">
        <f>TTEST('Gapdh normalized'!AI2:AI6,'Gapdh normalized'!AI17:AI21,2,2)</f>
        <v>0.48845294213321622</v>
      </c>
      <c r="AH25" s="34">
        <f>TTEST('Gapdh normalized'!AJ2:AJ6,'Gapdh normalized'!AJ17:AJ21,2,2)</f>
        <v>5.2675335035843394E-2</v>
      </c>
      <c r="AI25" s="34">
        <f>TTEST('Gapdh normalized'!AK2:AK6,'Gapdh normalized'!AK17:AK21,2,2)</f>
        <v>0.74722499665181408</v>
      </c>
      <c r="AJ25" s="34">
        <f>TTEST('Gapdh normalized'!AL2:AL6,'Gapdh normalized'!AL17:AL21,2,2)</f>
        <v>0.15585536864006921</v>
      </c>
      <c r="AK25" s="34">
        <f>TTEST('Gapdh normalized'!AM2:AM6,'Gapdh normalized'!AM17:AM21,2,2)</f>
        <v>0.87587444351870603</v>
      </c>
      <c r="AL25" s="34">
        <f>TTEST('Gapdh normalized'!AN2:AN6,'Gapdh normalized'!AN17:AN21,2,2)</f>
        <v>0.15794659712772813</v>
      </c>
      <c r="AM25" s="34">
        <f>TTEST('Gapdh normalized'!AO2:AO6,'Gapdh normalized'!AO17:AO21,2,2)</f>
        <v>0.10228928665496884</v>
      </c>
      <c r="AN25" s="34">
        <f>TTEST('Gapdh normalized'!AP2:AP6,'Gapdh normalized'!AP17:AP21,2,2)</f>
        <v>5.2056940439005441E-3</v>
      </c>
      <c r="AO25" s="34">
        <f>TTEST('Gapdh normalized'!AQ2:AQ6,'Gapdh normalized'!AQ17:AQ21,2,2)</f>
        <v>0.20800473717931822</v>
      </c>
      <c r="AP25" s="34">
        <f>TTEST('Gapdh normalized'!AR2:AR6,'Gapdh normalized'!AR17:AR21,2,2)</f>
        <v>0.19581557555001891</v>
      </c>
      <c r="AQ25" s="34">
        <f>TTEST('Gapdh normalized'!AS2:AS6,'Gapdh normalized'!AS17:AS21,2,2)</f>
        <v>0.30995917099805631</v>
      </c>
      <c r="AR25" s="34">
        <f>TTEST('Gapdh normalized'!AT2:AT6,'Gapdh normalized'!AT17:AT21,2,2)</f>
        <v>3.7248702728654028E-4</v>
      </c>
      <c r="AS25" s="34">
        <f>TTEST('Gapdh normalized'!AU2:AU6,'Gapdh normalized'!AU17:AU21,2,2)</f>
        <v>0.43352048443711888</v>
      </c>
      <c r="AT25" s="34">
        <f>TTEST('Gapdh normalized'!AV2:AV6,'Gapdh normalized'!AV17:AV21,2,2)</f>
        <v>0.67876019204726001</v>
      </c>
      <c r="AU25" s="34">
        <f>TTEST('Gapdh normalized'!AW2:AW6,'Gapdh normalized'!AW17:AW21,2,2)</f>
        <v>0.48788045567519756</v>
      </c>
      <c r="AV25" s="34">
        <f>TTEST('Gapdh normalized'!AX2:AX6,'Gapdh normalized'!AX17:AX21,2,2)</f>
        <v>3.4930210332101155E-2</v>
      </c>
      <c r="AW25" s="34">
        <f>TTEST('Gapdh normalized'!AY2:AY6,'Gapdh normalized'!AY17:AY21,2,2)</f>
        <v>2.8477452623804626E-2</v>
      </c>
    </row>
    <row r="26" spans="1:49" s="26" customFormat="1" ht="15.75" x14ac:dyDescent="0.25">
      <c r="A26" s="29"/>
      <c r="B26" s="28" t="s">
        <v>55</v>
      </c>
      <c r="C26" s="34">
        <f>TTEST('Gapdh normalized'!B2:B6,'Gapdh normalized'!B22:B26,2,2)</f>
        <v>2.0435907401435548E-2</v>
      </c>
      <c r="D26" s="34">
        <f>TTEST('Gapdh normalized'!C2:C6,'Gapdh normalized'!C22:C26,2,2)</f>
        <v>0.54442754155716211</v>
      </c>
      <c r="E26" s="34">
        <f>TTEST('Gapdh normalized'!D2:D6,'Gapdh normalized'!D22:D26,2,2)</f>
        <v>3.2182972488927083E-3</v>
      </c>
      <c r="F26" s="34">
        <f>TTEST('Gapdh normalized'!E2:E6,'Gapdh normalized'!E22:E26,2,2)</f>
        <v>3.267679086008999E-2</v>
      </c>
      <c r="G26" s="34">
        <f>TTEST('Gapdh normalized'!F2:F6,'Gapdh normalized'!F22:F26,2,2)</f>
        <v>9.5241155053515901E-3</v>
      </c>
      <c r="H26" s="34">
        <f>TTEST('Gapdh normalized'!H2:H6,'Gapdh normalized'!H22:H26,2,2)</f>
        <v>4.6827926768278565E-5</v>
      </c>
      <c r="I26" s="34">
        <f>TTEST('Gapdh normalized'!J2:J6,'Gapdh normalized'!J22:J26,2,2)</f>
        <v>0.16229479240572797</v>
      </c>
      <c r="J26" s="34">
        <f>TTEST('Gapdh normalized'!K2:K6,'Gapdh normalized'!K22:K26,2,2)</f>
        <v>0.38849871179290085</v>
      </c>
      <c r="K26" s="34">
        <f>TTEST('Gapdh normalized'!L2:L6,'Gapdh normalized'!L22:L26,2,2)</f>
        <v>0.76127355228280025</v>
      </c>
      <c r="L26" s="34">
        <f>TTEST('Gapdh normalized'!M2:M6,'Gapdh normalized'!M22:M26,2,2)</f>
        <v>0.81849699906303175</v>
      </c>
      <c r="M26" s="34">
        <f>TTEST('Gapdh normalized'!N2:N6,'Gapdh normalized'!N22:N26,2,2)</f>
        <v>0.17034878206106954</v>
      </c>
      <c r="N26" s="34">
        <f>TTEST('Gapdh normalized'!O2:O6,'Gapdh normalized'!O22:O26,2,2)</f>
        <v>8.0784951122991722E-2</v>
      </c>
      <c r="O26" s="34">
        <f>TTEST('Gapdh normalized'!P2:P6,'Gapdh normalized'!P22:P26,2,2)</f>
        <v>7.7817356180064967E-2</v>
      </c>
      <c r="P26" s="34">
        <f>TTEST('Gapdh normalized'!Q2:Q6,'Gapdh normalized'!Q22:Q26,2,2)</f>
        <v>0.29420910575863651</v>
      </c>
      <c r="Q26" s="34">
        <f>TTEST('Gapdh normalized'!R2:R6,'Gapdh normalized'!R22:R26,2,2)</f>
        <v>2.7808177321703795E-2</v>
      </c>
      <c r="R26" s="34">
        <f>TTEST('Gapdh normalized'!S2:S6,'Gapdh normalized'!S22:S26,2,2)</f>
        <v>0.56508598736542992</v>
      </c>
      <c r="S26" s="34">
        <f>TTEST('Gapdh normalized'!T2:T6,'Gapdh normalized'!T22:T26,2,2)</f>
        <v>0.4984833125387812</v>
      </c>
      <c r="T26" s="34">
        <f>TTEST('Gapdh normalized'!U2:U6,'Gapdh normalized'!U22:U26,2,2)</f>
        <v>3.744348488326429E-3</v>
      </c>
      <c r="U26" s="34">
        <f>TTEST('Gapdh normalized'!V2:V6,'Gapdh normalized'!V22:V26,2,2)</f>
        <v>0.38849871179290085</v>
      </c>
      <c r="V26" s="34">
        <f>TTEST('Gapdh normalized'!W2:W6,'Gapdh normalized'!W22:W26,2,2)</f>
        <v>0.18020498802428095</v>
      </c>
      <c r="W26" s="34">
        <f>TTEST('Gapdh normalized'!X2:X6,'Gapdh normalized'!X22:X26,2,2)</f>
        <v>1.7859136414282651E-2</v>
      </c>
      <c r="X26" s="34">
        <f>TTEST('Gapdh normalized'!Y2:Y6,'Gapdh normalized'!Y22:Y26,2,2)</f>
        <v>0.18509212907162353</v>
      </c>
      <c r="Y26" s="34">
        <f>TTEST('Gapdh normalized'!Z2:Z6,'Gapdh normalized'!Z22:Z26,2,2)</f>
        <v>0.48997430498191885</v>
      </c>
      <c r="Z26" s="34">
        <f>TTEST('Gapdh normalized'!AA2:AA6,'Gapdh normalized'!AA22:AA26,2,2)</f>
        <v>3.432953350898784E-2</v>
      </c>
      <c r="AA26" s="34">
        <f>TTEST('Gapdh normalized'!AB2:AB6,'Gapdh normalized'!AB22:AB26,2,2)</f>
        <v>0.20518193639410087</v>
      </c>
      <c r="AB26" s="34">
        <f>TTEST('Gapdh normalized'!AD2:AD6,'Gapdh normalized'!AD22:AD26,2,2)</f>
        <v>1.2054558910435499E-3</v>
      </c>
      <c r="AC26" s="34">
        <f>TTEST('Gapdh normalized'!AE2:AE6,'Gapdh normalized'!AE22:AE26,2,2)</f>
        <v>3.8533529186166285E-3</v>
      </c>
      <c r="AD26" s="34">
        <f>TTEST('Gapdh normalized'!AF2:AF6,'Gapdh normalized'!AF22:AF26,2,2)</f>
        <v>2.6655018420147276E-4</v>
      </c>
      <c r="AE26" s="34">
        <f>TTEST('Gapdh normalized'!AG2:AG6,'Gapdh normalized'!AG22:AG26,2,2)</f>
        <v>1.0195801077381442E-2</v>
      </c>
      <c r="AF26" s="34">
        <f>TTEST('Gapdh normalized'!AH2:AH6,'Gapdh normalized'!AH22:AH26,2,2)</f>
        <v>0.84880814667889715</v>
      </c>
      <c r="AG26" s="34">
        <f>TTEST('Gapdh normalized'!AI2:AI6,'Gapdh normalized'!AI22:AI26,2,2)</f>
        <v>0.94814807171579896</v>
      </c>
      <c r="AH26" s="34">
        <f>TTEST('Gapdh normalized'!AJ2:AJ6,'Gapdh normalized'!AJ22:AJ26,2,2)</f>
        <v>2.2911814345152225E-2</v>
      </c>
      <c r="AI26" s="34">
        <f>TTEST('Gapdh normalized'!AK2:AK6,'Gapdh normalized'!AK22:AK26,2,2)</f>
        <v>0.27263797319752237</v>
      </c>
      <c r="AJ26" s="34">
        <f>TTEST('Gapdh normalized'!AL2:AL6,'Gapdh normalized'!AL22:AL26,2,2)</f>
        <v>0.7786782091433927</v>
      </c>
      <c r="AK26" s="34">
        <f>TTEST('Gapdh normalized'!AM2:AM6,'Gapdh normalized'!AM22:AM26,2,2)</f>
        <v>0.78656700599006502</v>
      </c>
      <c r="AL26" s="34">
        <f>TTEST('Gapdh normalized'!AN2:AN6,'Gapdh normalized'!AN22:AN26,2,2)</f>
        <v>3.5728197992541929E-3</v>
      </c>
      <c r="AM26" s="34">
        <f>TTEST('Gapdh normalized'!AO2:AO6,'Gapdh normalized'!AO22:AO26,2,2)</f>
        <v>3.551737680578084E-3</v>
      </c>
      <c r="AN26" s="34">
        <f>TTEST('Gapdh normalized'!AP2:AP6,'Gapdh normalized'!AP22:AP26,2,2)</f>
        <v>0.4753903619185188</v>
      </c>
      <c r="AO26" s="34">
        <f>TTEST('Gapdh normalized'!AQ2:AQ6,'Gapdh normalized'!AQ22:AQ26,2,2)</f>
        <v>0.53258502201504632</v>
      </c>
      <c r="AP26" s="34">
        <f>TTEST('Gapdh normalized'!AR2:AR6,'Gapdh normalized'!AR22:AR26,2,2)</f>
        <v>2.2452799536391736E-2</v>
      </c>
      <c r="AQ26" s="34">
        <f>TTEST('Gapdh normalized'!AS2:AS6,'Gapdh normalized'!AS22:AS26,2,2)</f>
        <v>0.13603525051674753</v>
      </c>
      <c r="AR26" s="34">
        <f>TTEST('Gapdh normalized'!AT2:AT6,'Gapdh normalized'!AT22:AT26,2,2)</f>
        <v>3.0769932495215988E-3</v>
      </c>
      <c r="AS26" s="34">
        <f>TTEST('Gapdh normalized'!AU2:AU6,'Gapdh normalized'!AU22:AU26,2,2)</f>
        <v>0.3002300299124136</v>
      </c>
      <c r="AT26" s="34">
        <f>TTEST('Gapdh normalized'!AV2:AV6,'Gapdh normalized'!AV22:AV26,2,2)</f>
        <v>0.24281980597356526</v>
      </c>
      <c r="AU26" s="34">
        <f>TTEST('Gapdh normalized'!AW2:AW6,'Gapdh normalized'!AW22:AW26,2,2)</f>
        <v>0.65093074322747335</v>
      </c>
      <c r="AV26" s="34">
        <f>TTEST('Gapdh normalized'!AX2:AX6,'Gapdh normalized'!AX22:AX26,2,2)</f>
        <v>3.2951813636435392E-3</v>
      </c>
      <c r="AW26" s="34">
        <f>TTEST('Gapdh normalized'!AY2:AY6,'Gapdh normalized'!AY22:AY26,2,2)</f>
        <v>1.837318469277328E-2</v>
      </c>
    </row>
    <row r="27" spans="1:49" s="26" customFormat="1" ht="15.75" x14ac:dyDescent="0.25">
      <c r="A27" s="29"/>
      <c r="B27" s="28" t="s">
        <v>56</v>
      </c>
      <c r="C27" s="34">
        <f>TTEST('Gapdh normalized'!B2:B6,'Gapdh normalized'!B27:B31,2,2)</f>
        <v>2.8654404393945041E-2</v>
      </c>
      <c r="D27" s="34">
        <f>TTEST('Gapdh normalized'!C2:C6,'Gapdh normalized'!C27:C31,2,2)</f>
        <v>0.2383616014456818</v>
      </c>
      <c r="E27" s="34">
        <f>TTEST('Gapdh normalized'!D2:D6,'Gapdh normalized'!D27:D31,2,2)</f>
        <v>3.5239587155829928E-2</v>
      </c>
      <c r="F27" s="34">
        <f>TTEST('Gapdh normalized'!E2:E6,'Gapdh normalized'!E27:E31,2,2)</f>
        <v>7.4861312488164855E-2</v>
      </c>
      <c r="G27" s="34">
        <f>TTEST('Gapdh normalized'!F2:F6,'Gapdh normalized'!F27:F31,2,2)</f>
        <v>9.524374783707398E-3</v>
      </c>
      <c r="H27" s="34">
        <f>TTEST('Gapdh normalized'!H2:H6,'Gapdh normalized'!H27:H31,2,2)</f>
        <v>4.9418481877907148E-3</v>
      </c>
      <c r="I27" s="34">
        <f>TTEST('Gapdh normalized'!J2:J6,'Gapdh normalized'!J27:J31,2,2)</f>
        <v>0.26979636406902846</v>
      </c>
      <c r="J27" s="34">
        <f>TTEST('Gapdh normalized'!K2:K6,'Gapdh normalized'!K27:K31,2,2)</f>
        <v>0.43230597838896112</v>
      </c>
      <c r="K27" s="34">
        <f>TTEST('Gapdh normalized'!L2:L6,'Gapdh normalized'!L27:L31,2,2)</f>
        <v>0.76686212907117213</v>
      </c>
      <c r="L27" s="34">
        <f>TTEST('Gapdh normalized'!M2:M6,'Gapdh normalized'!M27:M31,2,2)</f>
        <v>0.35823833381766546</v>
      </c>
      <c r="M27" s="34">
        <f>TTEST('Gapdh normalized'!N2:N6,'Gapdh normalized'!N27:N31,2,2)</f>
        <v>0.188950988982694</v>
      </c>
      <c r="N27" s="34">
        <f>TTEST('Gapdh normalized'!O2:O6,'Gapdh normalized'!O27:O31,2,2)</f>
        <v>1.9473092422488177E-2</v>
      </c>
      <c r="O27" s="34">
        <f>TTEST('Gapdh normalized'!P2:P6,'Gapdh normalized'!P27:P31,2,2)</f>
        <v>4.631058977757458E-2</v>
      </c>
      <c r="P27" s="34">
        <f>TTEST('Gapdh normalized'!Q2:Q6,'Gapdh normalized'!Q27:Q31,2,2)</f>
        <v>0.67584348585121368</v>
      </c>
      <c r="Q27" s="34">
        <f>TTEST('Gapdh normalized'!R2:R6,'Gapdh normalized'!R27:R31,2,2)</f>
        <v>0.13227168303989842</v>
      </c>
      <c r="R27" s="34">
        <f>TTEST('Gapdh normalized'!S2:S6,'Gapdh normalized'!S27:S31,2,2)</f>
        <v>0.15761708426077861</v>
      </c>
      <c r="S27" s="34">
        <f>TTEST('Gapdh normalized'!T2:T6,'Gapdh normalized'!T27:T31,2,2)</f>
        <v>0.69256578181966555</v>
      </c>
      <c r="T27" s="34">
        <f>TTEST('Gapdh normalized'!U2:U6,'Gapdh normalized'!U27:U31,2,2)</f>
        <v>0.11988411760182753</v>
      </c>
      <c r="U27" s="34">
        <f>TTEST('Gapdh normalized'!V2:V6,'Gapdh normalized'!V27:V31,2,2)</f>
        <v>0.43230597838896112</v>
      </c>
      <c r="V27" s="34">
        <f>TTEST('Gapdh normalized'!W2:W6,'Gapdh normalized'!W27:W31,2,2)</f>
        <v>0.23669886222210357</v>
      </c>
      <c r="W27" s="34">
        <f>TTEST('Gapdh normalized'!X2:X6,'Gapdh normalized'!X27:X31,2,2)</f>
        <v>3.2469492816352565E-2</v>
      </c>
      <c r="X27" s="34">
        <f>TTEST('Gapdh normalized'!Y2:Y6,'Gapdh normalized'!Y27:Y31,2,2)</f>
        <v>0.10032953737883858</v>
      </c>
      <c r="Y27" s="34">
        <f>TTEST('Gapdh normalized'!Z2:Z6,'Gapdh normalized'!Z27:Z31,2,2)</f>
        <v>0.67218821155401598</v>
      </c>
      <c r="Z27" s="34">
        <f>TTEST('Gapdh normalized'!AA2:AA6,'Gapdh normalized'!AA27:AA31,2,2)</f>
        <v>3.1257492609091997E-2</v>
      </c>
      <c r="AA27" s="34">
        <f>TTEST('Gapdh normalized'!AB2:AB6,'Gapdh normalized'!AB27:AB31,2,2)</f>
        <v>0.20518237139539047</v>
      </c>
      <c r="AB27" s="34">
        <f>TTEST('Gapdh normalized'!AD2:AD6,'Gapdh normalized'!AD27:AD31,2,2)</f>
        <v>5.0326149990275612E-2</v>
      </c>
      <c r="AC27" s="34">
        <f>TTEST('Gapdh normalized'!AE2:AE6,'Gapdh normalized'!AE27:AE31,2,2)</f>
        <v>3.9423533523617368E-2</v>
      </c>
      <c r="AD27" s="34">
        <f>TTEST('Gapdh normalized'!AF2:AF6,'Gapdh normalized'!AF27:AF31,2,2)</f>
        <v>6.246431387051843E-3</v>
      </c>
      <c r="AE27" s="34">
        <f>TTEST('Gapdh normalized'!AG2:AG6,'Gapdh normalized'!AG27:AG31,2,2)</f>
        <v>0.17661190196988624</v>
      </c>
      <c r="AF27" s="34">
        <f>TTEST('Gapdh normalized'!AH2:AH6,'Gapdh normalized'!AH27:AH31,2,2)</f>
        <v>0.30311199399753819</v>
      </c>
      <c r="AG27" s="34">
        <f>TTEST('Gapdh normalized'!AI2:AI6,'Gapdh normalized'!AI27:AI31,2,2)</f>
        <v>0.6259438372471493</v>
      </c>
      <c r="AH27" s="34">
        <f>TTEST('Gapdh normalized'!AJ2:AJ6,'Gapdh normalized'!AJ27:AJ31,2,2)</f>
        <v>3.5199624713911498E-2</v>
      </c>
      <c r="AI27" s="34">
        <f>TTEST('Gapdh normalized'!AK2:AK6,'Gapdh normalized'!AK27:AK31,2,2)</f>
        <v>0.9271398225189238</v>
      </c>
      <c r="AJ27" s="34">
        <f>TTEST('Gapdh normalized'!AL2:AL6,'Gapdh normalized'!AL27:AL31,2,2)</f>
        <v>0.30788574683783376</v>
      </c>
      <c r="AK27" s="34">
        <f>TTEST('Gapdh normalized'!AM2:AM6,'Gapdh normalized'!AM27:AM31,2,2)</f>
        <v>0.39143883063172735</v>
      </c>
      <c r="AL27" s="34">
        <f>TTEST('Gapdh normalized'!AN2:AN6,'Gapdh normalized'!AN27:AN31,2,2)</f>
        <v>1.3677058028255468E-3</v>
      </c>
      <c r="AM27" s="34">
        <f>TTEST('Gapdh normalized'!AO2:AO6,'Gapdh normalized'!AO27:AO31,2,2)</f>
        <v>0.10802596095539362</v>
      </c>
      <c r="AN27" s="34">
        <f>TTEST('Gapdh normalized'!AP2:AP6,'Gapdh normalized'!AP27:AP31,2,2)</f>
        <v>0.25859758764729862</v>
      </c>
      <c r="AO27" s="34">
        <f>TTEST('Gapdh normalized'!AQ2:AQ6,'Gapdh normalized'!AQ27:AQ31,2,2)</f>
        <v>0.21474062529543092</v>
      </c>
      <c r="AP27" s="34">
        <f>TTEST('Gapdh normalized'!AR2:AR6,'Gapdh normalized'!AR27:AR31,2,2)</f>
        <v>0.14953900093022446</v>
      </c>
      <c r="AQ27" s="34">
        <f>TTEST('Gapdh normalized'!AS2:AS6,'Gapdh normalized'!AS27:AS31,2,2)</f>
        <v>0.1058225102306101</v>
      </c>
      <c r="AR27" s="34">
        <f>TTEST('Gapdh normalized'!AT2:AT6,'Gapdh normalized'!AT27:AT31,2,2)</f>
        <v>9.8596010345624527E-3</v>
      </c>
      <c r="AS27" s="34">
        <f>TTEST('Gapdh normalized'!AU2:AU6,'Gapdh normalized'!AU27:AU31,2,2)</f>
        <v>0.980086427051716</v>
      </c>
      <c r="AT27" s="34">
        <f>TTEST('Gapdh normalized'!AV2:AV6,'Gapdh normalized'!AV27:AV31,2,2)</f>
        <v>0.21892750766015798</v>
      </c>
      <c r="AU27" s="34">
        <f>TTEST('Gapdh normalized'!AW2:AW6,'Gapdh normalized'!AW27:AW31,2,2)</f>
        <v>0.92247461809915676</v>
      </c>
      <c r="AV27" s="34">
        <f>TTEST('Gapdh normalized'!AX2:AX6,'Gapdh normalized'!AX27:AX31,2,2)</f>
        <v>0.10923257724539</v>
      </c>
      <c r="AW27" s="34">
        <f>TTEST('Gapdh normalized'!AY2:AY6,'Gapdh normalized'!AY27:AY31,2,2)</f>
        <v>7.8660570989084379E-3</v>
      </c>
    </row>
    <row r="28" spans="1:49" s="26" customFormat="1" ht="15.75" x14ac:dyDescent="0.25">
      <c r="A28" s="29"/>
      <c r="B28" s="28" t="s">
        <v>57</v>
      </c>
      <c r="C28" s="34">
        <f>TTEST('Gapdh normalized'!B2:B6,'Gapdh normalized'!B32:B36,2,2)</f>
        <v>5.844104610896356E-4</v>
      </c>
      <c r="D28" s="34">
        <f>TTEST('Gapdh normalized'!C2:C6,'Gapdh normalized'!C32:C36,2,2)</f>
        <v>0.11741808558258478</v>
      </c>
      <c r="E28" s="34">
        <f>TTEST('Gapdh normalized'!D2:D6,'Gapdh normalized'!D32:D36,2,2)</f>
        <v>1.3493610679989494E-3</v>
      </c>
      <c r="F28" s="34">
        <f>TTEST('Gapdh normalized'!E2:E6,'Gapdh normalized'!E32:E36,2,2)</f>
        <v>2.2178050105429687E-2</v>
      </c>
      <c r="G28" s="34">
        <f>TTEST('Gapdh normalized'!F2:F6,'Gapdh normalized'!F32:F36,2,2)</f>
        <v>7.3779291727478656E-3</v>
      </c>
      <c r="H28" s="34">
        <f>TTEST('Gapdh normalized'!H2:H6,'Gapdh normalized'!H32:H36,2,2)</f>
        <v>1.2052558682198314E-3</v>
      </c>
      <c r="I28" s="34">
        <f>TTEST('Gapdh normalized'!J2:J6,'Gapdh normalized'!J32:J36,2,2)</f>
        <v>3.410568806254548E-3</v>
      </c>
      <c r="J28" s="34">
        <f>TTEST('Gapdh normalized'!K2:K6,'Gapdh normalized'!K32:K36,2,2)</f>
        <v>2.7541243509739972E-2</v>
      </c>
      <c r="K28" s="34">
        <f>TTEST('Gapdh normalized'!L2:L6,'Gapdh normalized'!L32:L36,2,2)</f>
        <v>2.7837639697359223E-2</v>
      </c>
      <c r="L28" s="34">
        <f>TTEST('Gapdh normalized'!M2:M6,'Gapdh normalized'!M32:M36,2,2)</f>
        <v>7.4810658680756176E-2</v>
      </c>
      <c r="M28" s="34">
        <f>TTEST('Gapdh normalized'!N2:N6,'Gapdh normalized'!N32:N36,2,2)</f>
        <v>5.014046891569467E-3</v>
      </c>
      <c r="N28" s="34">
        <f>TTEST('Gapdh normalized'!O2:O6,'Gapdh normalized'!O32:O36,2,2)</f>
        <v>5.8345125016034402E-3</v>
      </c>
      <c r="O28" s="34">
        <f>TTEST('Gapdh normalized'!P2:P6,'Gapdh normalized'!P32:P36,2,2)</f>
        <v>6.5991172746889893E-4</v>
      </c>
      <c r="P28" s="34">
        <f>TTEST('Gapdh normalized'!Q2:Q6,'Gapdh normalized'!Q32:Q36,2,2)</f>
        <v>4.2915189200076885E-2</v>
      </c>
      <c r="Q28" s="34">
        <f>TTEST('Gapdh normalized'!R2:R6,'Gapdh normalized'!R32:R36,2,2)</f>
        <v>8.7121921931362402E-3</v>
      </c>
      <c r="R28" s="34">
        <f>TTEST('Gapdh normalized'!S2:S6,'Gapdh normalized'!S32:S36,2,2)</f>
        <v>2.9672398287348849E-2</v>
      </c>
      <c r="S28" s="34">
        <f>TTEST('Gapdh normalized'!T2:T6,'Gapdh normalized'!T32:T36,2,2)</f>
        <v>4.5140459908144075E-2</v>
      </c>
      <c r="T28" s="34">
        <f>TTEST('Gapdh normalized'!U2:U6,'Gapdh normalized'!U32:U36,2,2)</f>
        <v>1.6843257880967479E-4</v>
      </c>
      <c r="U28" s="34">
        <f>TTEST('Gapdh normalized'!V2:V6,'Gapdh normalized'!V32:V36,2,2)</f>
        <v>1.4202916007778446E-2</v>
      </c>
      <c r="V28" s="34">
        <f>TTEST('Gapdh normalized'!W2:W6,'Gapdh normalized'!W32:W36,2,2)</f>
        <v>3.9740661285546297E-3</v>
      </c>
      <c r="W28" s="34">
        <f>TTEST('Gapdh normalized'!X2:X6,'Gapdh normalized'!X32:X36,2,2)</f>
        <v>6.7040711201825564E-3</v>
      </c>
      <c r="X28" s="34">
        <f>TTEST('Gapdh normalized'!Y2:Y6,'Gapdh normalized'!Y32:Y36,2,2)</f>
        <v>2.7556590362259031E-2</v>
      </c>
      <c r="Y28" s="34">
        <f>TTEST('Gapdh normalized'!Z2:Z6,'Gapdh normalized'!Z32:Z36,2,2)</f>
        <v>3.1025413487932967E-2</v>
      </c>
      <c r="Z28" s="34">
        <f>TTEST('Gapdh normalized'!AA2:AA6,'Gapdh normalized'!AA32:AA36,2,2)</f>
        <v>4.6920658793618401E-4</v>
      </c>
      <c r="AA28" s="34">
        <f>TTEST('Gapdh normalized'!AB2:AB6,'Gapdh normalized'!AB32:AB36,2,2)</f>
        <v>4.4499936014791942E-2</v>
      </c>
      <c r="AB28" s="34">
        <f>TTEST('Gapdh normalized'!AD2:AD6,'Gapdh normalized'!AD32:AD36,2,2)</f>
        <v>1.6032514847394032E-4</v>
      </c>
      <c r="AC28" s="34">
        <f>TTEST('Gapdh normalized'!AE2:AE6,'Gapdh normalized'!AE32:AE36,2,2)</f>
        <v>6.2062035339305772E-3</v>
      </c>
      <c r="AD28" s="34">
        <f>TTEST('Gapdh normalized'!AF2:AF6,'Gapdh normalized'!AF32:AF36,2,2)</f>
        <v>1.3285257843883312E-2</v>
      </c>
      <c r="AE28" s="34">
        <f>TTEST('Gapdh normalized'!AG2:AG6,'Gapdh normalized'!AG32:AG36,2,2)</f>
        <v>1.6019217524811558E-2</v>
      </c>
      <c r="AF28" s="34">
        <f>TTEST('Gapdh normalized'!AH2:AH6,'Gapdh normalized'!AH32:AH36,2,2)</f>
        <v>6.8322812956002031E-3</v>
      </c>
      <c r="AG28" s="34">
        <f>TTEST('Gapdh normalized'!AI2:AI6,'Gapdh normalized'!AI32:AI36,2,2)</f>
        <v>4.2562402789810529E-2</v>
      </c>
      <c r="AH28" s="34">
        <f>TTEST('Gapdh normalized'!AJ2:AJ6,'Gapdh normalized'!AJ32:AJ36,2,2)</f>
        <v>1.2460479095986101E-3</v>
      </c>
      <c r="AI28" s="34">
        <f>TTEST('Gapdh normalized'!AK2:AK6,'Gapdh normalized'!AK32:AK36,2,2)</f>
        <v>4.103927507138326E-2</v>
      </c>
      <c r="AJ28" s="34">
        <f>TTEST('Gapdh normalized'!AL2:AL6,'Gapdh normalized'!AL32:AL36,2,2)</f>
        <v>6.0722921393739195E-3</v>
      </c>
      <c r="AK28" s="34">
        <f>TTEST('Gapdh normalized'!AM2:AM6,'Gapdh normalized'!AM32:AM36,2,2)</f>
        <v>0.21830420936085718</v>
      </c>
      <c r="AL28" s="34">
        <f>TTEST('Gapdh normalized'!AN2:AN6,'Gapdh normalized'!AN32:AN36,2,2)</f>
        <v>5.5290667869160775E-3</v>
      </c>
      <c r="AM28" s="34">
        <f>TTEST('Gapdh normalized'!AO2:AO6,'Gapdh normalized'!AO32:AO36,2,2)</f>
        <v>2.8927512580578618E-3</v>
      </c>
      <c r="AN28" s="34">
        <f>TTEST('Gapdh normalized'!AP2:AP6,'Gapdh normalized'!AP32:AP36,2,2)</f>
        <v>8.868622105151359E-4</v>
      </c>
      <c r="AO28" s="34">
        <f>TTEST('Gapdh normalized'!AQ2:AQ6,'Gapdh normalized'!AQ32:AQ36,2,2)</f>
        <v>2.4600190831911509E-2</v>
      </c>
      <c r="AP28" s="34">
        <f>TTEST('Gapdh normalized'!AR2:AR6,'Gapdh normalized'!AR32:AR36,2,2)</f>
        <v>1.0477324761770736E-2</v>
      </c>
      <c r="AQ28" s="34">
        <f>TTEST('Gapdh normalized'!AS2:AS6,'Gapdh normalized'!AS32:AS36,2,2)</f>
        <v>2.9396353447250466E-2</v>
      </c>
      <c r="AR28" s="34">
        <f>TTEST('Gapdh normalized'!AT2:AT6,'Gapdh normalized'!AT32:AT36,2,2)</f>
        <v>1.1773627820015901E-2</v>
      </c>
      <c r="AS28" s="34">
        <f>TTEST('Gapdh normalized'!AU2:AU6,'Gapdh normalized'!AU32:AU36,2,2)</f>
        <v>4.3631429467454075E-2</v>
      </c>
      <c r="AT28" s="34">
        <f>TTEST('Gapdh normalized'!AV2:AV6,'Gapdh normalized'!AV32:AV36,2,2)</f>
        <v>0.2629043404144471</v>
      </c>
      <c r="AU28" s="34">
        <f>TTEST('Gapdh normalized'!AW2:AW6,'Gapdh normalized'!AW32:AW36,2,2)</f>
        <v>4.4286669383704361E-2</v>
      </c>
      <c r="AV28" s="34">
        <f>TTEST('Gapdh normalized'!AX2:AX6,'Gapdh normalized'!AX32:AX36,2,2)</f>
        <v>3.178802075535906E-2</v>
      </c>
      <c r="AW28" s="34">
        <f>TTEST('Gapdh normalized'!AY2:AY6,'Gapdh normalized'!AY32:AY36,2,2)</f>
        <v>3.2974727800830439E-4</v>
      </c>
    </row>
    <row r="29" spans="1:49" s="26" customFormat="1" ht="15.75" x14ac:dyDescent="0.25">
      <c r="A29" s="29"/>
      <c r="B29" s="28" t="s">
        <v>58</v>
      </c>
      <c r="C29" s="34">
        <f>TTEST('Gapdh normalized'!B2:B6,'Gapdh normalized'!B37:B41,2,2)</f>
        <v>4.3294440781622098E-6</v>
      </c>
      <c r="D29" s="34">
        <f>TTEST('Gapdh normalized'!C2:C6,'Gapdh normalized'!C37:C41,2,2)</f>
        <v>5.0068203266782527E-4</v>
      </c>
      <c r="E29" s="34">
        <f>TTEST('Gapdh normalized'!D2:D6,'Gapdh normalized'!D37:D41,2,2)</f>
        <v>2.7469907495785299E-5</v>
      </c>
      <c r="F29" s="34">
        <f>TTEST('Gapdh normalized'!E2:E6,'Gapdh normalized'!E37:E41,2,2)</f>
        <v>1.9594537720688853E-3</v>
      </c>
      <c r="G29" s="34">
        <f>TTEST('Gapdh normalized'!F2:F6,'Gapdh normalized'!F37:F41,2,2)</f>
        <v>6.4760184255831113E-3</v>
      </c>
      <c r="H29" s="34">
        <f>TTEST('Gapdh normalized'!H2:H6,'Gapdh normalized'!H37:H41,2,2)</f>
        <v>4.8147325404890401E-6</v>
      </c>
      <c r="I29" s="34">
        <f>TTEST('Gapdh normalized'!J2:J6,'Gapdh normalized'!J37:J41,2,2)</f>
        <v>5.7332345588463401E-4</v>
      </c>
      <c r="J29" s="34">
        <f>TTEST('Gapdh normalized'!K2:K6,'Gapdh normalized'!K37:K41,2,2)</f>
        <v>1.3662681118347931E-3</v>
      </c>
      <c r="K29" s="34">
        <f>TTEST('Gapdh normalized'!L2:L6,'Gapdh normalized'!L37:L41,2,2)</f>
        <v>2.9042063193427796E-4</v>
      </c>
      <c r="L29" s="34">
        <f>TTEST('Gapdh normalized'!M2:M6,'Gapdh normalized'!M37:M41,2,2)</f>
        <v>4.2767343863511743E-4</v>
      </c>
      <c r="M29" s="34">
        <f>TTEST('Gapdh normalized'!N2:N6,'Gapdh normalized'!N37:N41,2,2)</f>
        <v>1.0475875963222862E-4</v>
      </c>
      <c r="N29" s="34">
        <f>TTEST('Gapdh normalized'!O2:O6,'Gapdh normalized'!O37:O41,2,2)</f>
        <v>2.2682341668380789E-4</v>
      </c>
      <c r="O29" s="34">
        <f>TTEST('Gapdh normalized'!P2:P6,'Gapdh normalized'!P37:P41,2,2)</f>
        <v>3.5003625106058256E-5</v>
      </c>
      <c r="P29" s="34">
        <f>TTEST('Gapdh normalized'!Q2:Q6,'Gapdh normalized'!Q37:Q41,2,2)</f>
        <v>1.5024588261448603E-3</v>
      </c>
      <c r="Q29" s="34">
        <f>TTEST('Gapdh normalized'!R2:R6,'Gapdh normalized'!R37:R41,2,2)</f>
        <v>2.8945574905528252E-4</v>
      </c>
      <c r="R29" s="34">
        <f>TTEST('Gapdh normalized'!S2:S6,'Gapdh normalized'!S37:S41,2,2)</f>
        <v>1.0016866479009745E-3</v>
      </c>
      <c r="S29" s="34">
        <f>TTEST('Gapdh normalized'!T2:T6,'Gapdh normalized'!T37:T41,2,2)</f>
        <v>6.3477488582841578E-4</v>
      </c>
      <c r="T29" s="34">
        <f>TTEST('Gapdh normalized'!U2:U6,'Gapdh normalized'!U37:U41,2,2)</f>
        <v>2.7630056907231268E-5</v>
      </c>
      <c r="U29" s="34">
        <f>TTEST('Gapdh normalized'!V2:V6,'Gapdh normalized'!V37:V41,2,2)</f>
        <v>3.0798540666045157E-3</v>
      </c>
      <c r="V29" s="34">
        <f>TTEST('Gapdh normalized'!W2:W6,'Gapdh normalized'!W37:W41,2,2)</f>
        <v>4.3750189030361091E-6</v>
      </c>
      <c r="W29" s="34">
        <f>TTEST('Gapdh normalized'!X2:X6,'Gapdh normalized'!X37:X41,2,2)</f>
        <v>9.8621363420074229E-5</v>
      </c>
      <c r="X29" s="34">
        <f>TTEST('Gapdh normalized'!Y2:Y6,'Gapdh normalized'!Y37:Y41,2,2)</f>
        <v>1.4547731180034741E-3</v>
      </c>
      <c r="Y29" s="34">
        <f>TTEST('Gapdh normalized'!Z2:Z6,'Gapdh normalized'!Z37:Z41,2,2)</f>
        <v>9.8542508177862278E-4</v>
      </c>
      <c r="Z29" s="34">
        <f>TTEST('Gapdh normalized'!AA2:AA6,'Gapdh normalized'!AA37:AA41,2,2)</f>
        <v>1.7964195406678607E-5</v>
      </c>
      <c r="AA29" s="34">
        <f>TTEST('Gapdh normalized'!AB2:AB6,'Gapdh normalized'!AB37:AB41,2,2)</f>
        <v>3.5344586410167625E-3</v>
      </c>
      <c r="AB29" s="34">
        <f>TTEST('Gapdh normalized'!AD2:AD6,'Gapdh normalized'!AD37:AD41,2,2)</f>
        <v>1.3659618884193162E-5</v>
      </c>
      <c r="AC29" s="34">
        <f>TTEST('Gapdh normalized'!AE2:AE6,'Gapdh normalized'!AE37:AE41,2,2)</f>
        <v>4.416954407357718E-4</v>
      </c>
      <c r="AD29" s="34">
        <f>TTEST('Gapdh normalized'!AF2:AF6,'Gapdh normalized'!AF37:AF41,2,2)</f>
        <v>2.7423085043797079E-4</v>
      </c>
      <c r="AE29" s="34">
        <f>TTEST('Gapdh normalized'!AG2:AG6,'Gapdh normalized'!AG37:AG41,2,2)</f>
        <v>4.3559203085374263E-4</v>
      </c>
      <c r="AF29" s="34">
        <f>TTEST('Gapdh normalized'!AH2:AH6,'Gapdh normalized'!AH37:AH41,2,2)</f>
        <v>1.4675156418886192E-4</v>
      </c>
      <c r="AG29" s="34">
        <f>TTEST('Gapdh normalized'!AI2:AI6,'Gapdh normalized'!AI37:AI41,2,2)</f>
        <v>2.8183606347728656E-3</v>
      </c>
      <c r="AH29" s="34">
        <f>TTEST('Gapdh normalized'!AJ2:AJ6,'Gapdh normalized'!AJ37:AJ41,2,2)</f>
        <v>4.1847486581036925E-5</v>
      </c>
      <c r="AI29" s="34">
        <f>TTEST('Gapdh normalized'!AK2:AK6,'Gapdh normalized'!AK37:AK41,2,2)</f>
        <v>3.3000167503644544E-3</v>
      </c>
      <c r="AJ29" s="34">
        <f>TTEST('Gapdh normalized'!AL2:AL6,'Gapdh normalized'!AL37:AL41,2,2)</f>
        <v>2.2700142718439808E-4</v>
      </c>
      <c r="AK29" s="34">
        <f>TTEST('Gapdh normalized'!AM2:AM6,'Gapdh normalized'!AM37:AM41,2,2)</f>
        <v>1.0654161370238036E-3</v>
      </c>
      <c r="AL29" s="34">
        <f>TTEST('Gapdh normalized'!AN2:AN6,'Gapdh normalized'!AN37:AN41,2,2)</f>
        <v>5.5226776759883037E-4</v>
      </c>
      <c r="AM29" s="34">
        <f>TTEST('Gapdh normalized'!AO2:AO6,'Gapdh normalized'!AO37:AO41,2,2)</f>
        <v>7.0247863946359631E-4</v>
      </c>
      <c r="AN29" s="34">
        <f>TTEST('Gapdh normalized'!AP2:AP6,'Gapdh normalized'!AP37:AP41,2,2)</f>
        <v>1.0623270678907886E-4</v>
      </c>
      <c r="AO29" s="34">
        <f>TTEST('Gapdh normalized'!AQ2:AQ6,'Gapdh normalized'!AQ37:AQ41,2,2)</f>
        <v>1.7735387452240541E-4</v>
      </c>
      <c r="AP29" s="34">
        <f>TTEST('Gapdh normalized'!AR2:AR6,'Gapdh normalized'!AR37:AR41,2,2)</f>
        <v>2.8690753481330736E-3</v>
      </c>
      <c r="AQ29" s="34">
        <f>TTEST('Gapdh normalized'!AS2:AS6,'Gapdh normalized'!AS37:AS41,2,2)</f>
        <v>1.2258511111991903E-3</v>
      </c>
      <c r="AR29" s="34">
        <f>TTEST('Gapdh normalized'!AT2:AT6,'Gapdh normalized'!AT37:AT41,2,2)</f>
        <v>2.525495404220872E-4</v>
      </c>
      <c r="AS29" s="34">
        <f>TTEST('Gapdh normalized'!AU2:AU6,'Gapdh normalized'!AU37:AU41,2,2)</f>
        <v>2.9727153632485063E-3</v>
      </c>
      <c r="AT29" s="34">
        <f>TTEST('Gapdh normalized'!AV2:AV6,'Gapdh normalized'!AV37:AV41,2,2)</f>
        <v>8.3202727617927061E-2</v>
      </c>
      <c r="AU29" s="34">
        <f>TTEST('Gapdh normalized'!AW2:AW6,'Gapdh normalized'!AW37:AW41,2,2)</f>
        <v>3.9515865669638023E-3</v>
      </c>
      <c r="AV29" s="34">
        <f>TTEST('Gapdh normalized'!AX2:AX6,'Gapdh normalized'!AX37:AX41,2,2)</f>
        <v>2.5321186278936935E-3</v>
      </c>
      <c r="AW29" s="34">
        <f>TTEST('Gapdh normalized'!AY2:AY6,'Gapdh normalized'!AY37:AY41,2,2)</f>
        <v>1.4441195066076422E-4</v>
      </c>
    </row>
    <row r="30" spans="1:49" s="26" customFormat="1" x14ac:dyDescent="0.25"/>
    <row r="31" spans="1:49" s="26" customFormat="1" x14ac:dyDescent="0.25"/>
    <row r="32" spans="1:49" s="26" customFormat="1" ht="15.75" x14ac:dyDescent="0.25">
      <c r="B32" s="35" t="s">
        <v>61</v>
      </c>
      <c r="C32" s="36">
        <v>0.01</v>
      </c>
      <c r="D32" s="26" t="s">
        <v>51</v>
      </c>
    </row>
    <row r="33" spans="3:4" s="26" customFormat="1" x14ac:dyDescent="0.25">
      <c r="C33" s="26">
        <v>5.0000000000000001E-3</v>
      </c>
      <c r="D33" s="26" t="s">
        <v>50</v>
      </c>
    </row>
    <row r="34" spans="3:4" s="26" customFormat="1" x14ac:dyDescent="0.25">
      <c r="C34" s="26">
        <v>1E-3</v>
      </c>
      <c r="D34" s="26" t="s">
        <v>49</v>
      </c>
    </row>
    <row r="35" spans="3:4" s="26" customFormat="1" x14ac:dyDescent="0.25"/>
    <row r="36" spans="3:4" s="26" customFormat="1" x14ac:dyDescent="0.25"/>
    <row r="37" spans="3:4" s="26" customFormat="1" x14ac:dyDescent="0.25"/>
    <row r="38" spans="3:4" s="26" customFormat="1" x14ac:dyDescent="0.25"/>
    <row r="39" spans="3:4" s="26" customFormat="1" x14ac:dyDescent="0.25"/>
    <row r="40" spans="3:4" s="26" customFormat="1" x14ac:dyDescent="0.25"/>
    <row r="41" spans="3:4" s="26" customFormat="1" x14ac:dyDescent="0.25"/>
    <row r="42" spans="3:4" s="26" customFormat="1" x14ac:dyDescent="0.25"/>
    <row r="43" spans="3:4" s="26" customFormat="1" x14ac:dyDescent="0.25"/>
    <row r="44" spans="3:4" s="26" customFormat="1" x14ac:dyDescent="0.25"/>
    <row r="45" spans="3:4" s="26" customFormat="1" x14ac:dyDescent="0.25"/>
    <row r="46" spans="3:4" s="26" customFormat="1" x14ac:dyDescent="0.25"/>
    <row r="47" spans="3:4" s="26" customFormat="1" x14ac:dyDescent="0.25"/>
    <row r="48" spans="3:4" s="26" customFormat="1" x14ac:dyDescent="0.25"/>
    <row r="49" s="26" customFormat="1" x14ac:dyDescent="0.25"/>
    <row r="50" s="26" customFormat="1" x14ac:dyDescent="0.25"/>
    <row r="51" s="26" customFormat="1" x14ac:dyDescent="0.25"/>
    <row r="52" s="26" customFormat="1" x14ac:dyDescent="0.25"/>
    <row r="53" s="26" customFormat="1" x14ac:dyDescent="0.25"/>
    <row r="54" s="26" customFormat="1" x14ac:dyDescent="0.25"/>
    <row r="55" s="26" customFormat="1" x14ac:dyDescent="0.25"/>
    <row r="56" s="26" customFormat="1" x14ac:dyDescent="0.25"/>
    <row r="57" s="26" customFormat="1" x14ac:dyDescent="0.25"/>
    <row r="58" s="26" customFormat="1" x14ac:dyDescent="0.25"/>
    <row r="59" s="26" customFormat="1" x14ac:dyDescent="0.25"/>
    <row r="60" s="26" customFormat="1" x14ac:dyDescent="0.25"/>
    <row r="61" s="26" customFormat="1" x14ac:dyDescent="0.25"/>
    <row r="62" s="26" customFormat="1" x14ac:dyDescent="0.25"/>
    <row r="63" s="26" customFormat="1" x14ac:dyDescent="0.25"/>
    <row r="64" s="26" customFormat="1" x14ac:dyDescent="0.25"/>
    <row r="65" s="26" customFormat="1" x14ac:dyDescent="0.25"/>
    <row r="66" s="26" customFormat="1" x14ac:dyDescent="0.25"/>
    <row r="67" s="26" customFormat="1" x14ac:dyDescent="0.25"/>
    <row r="68" s="26" customFormat="1" x14ac:dyDescent="0.25"/>
    <row r="69" s="26" customFormat="1" x14ac:dyDescent="0.25"/>
    <row r="70" s="26" customFormat="1" x14ac:dyDescent="0.25"/>
    <row r="71" s="26" customFormat="1" x14ac:dyDescent="0.25"/>
    <row r="72" s="26" customFormat="1" x14ac:dyDescent="0.25"/>
    <row r="73" s="26" customFormat="1" x14ac:dyDescent="0.25"/>
    <row r="74" s="26" customFormat="1" x14ac:dyDescent="0.25"/>
    <row r="75" s="26" customFormat="1" x14ac:dyDescent="0.25"/>
    <row r="76" s="26" customFormat="1" x14ac:dyDescent="0.25"/>
    <row r="77" s="26" customFormat="1" x14ac:dyDescent="0.25"/>
    <row r="78" s="26" customFormat="1" x14ac:dyDescent="0.25"/>
    <row r="79" s="26" customFormat="1" x14ac:dyDescent="0.25"/>
    <row r="80" s="26" customFormat="1" x14ac:dyDescent="0.25"/>
  </sheetData>
  <conditionalFormatting sqref="C2:AW9">
    <cfRule type="colorScale" priority="4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conditionalFormatting sqref="C23:AW29">
    <cfRule type="cellIs" dxfId="2" priority="1" operator="lessThan">
      <formula>0.001</formula>
    </cfRule>
    <cfRule type="cellIs" dxfId="1" priority="2" operator="lessThan">
      <formula>0.005</formula>
    </cfRule>
    <cfRule type="cellIs" dxfId="0" priority="3" operator="lessThan">
      <formula>0.01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C1:V101"/>
  <sheetViews>
    <sheetView workbookViewId="0">
      <selection activeCell="C2" sqref="C2:K49"/>
    </sheetView>
  </sheetViews>
  <sheetFormatPr baseColWidth="10" defaultRowHeight="24" customHeight="1" x14ac:dyDescent="0.25"/>
  <cols>
    <col min="2" max="2" width="15.140625" customWidth="1"/>
    <col min="3" max="3" width="9.28515625" style="44" customWidth="1"/>
    <col min="4" max="10" width="5" style="40" customWidth="1"/>
    <col min="11" max="11" width="5" style="41" customWidth="1"/>
  </cols>
  <sheetData>
    <row r="1" spans="3:22" ht="24" customHeight="1" thickBot="1" x14ac:dyDescent="0.3"/>
    <row r="2" spans="3:22" s="45" customFormat="1" ht="24" customHeight="1" x14ac:dyDescent="0.2">
      <c r="C2" s="50"/>
      <c r="D2" s="51" t="s">
        <v>109</v>
      </c>
      <c r="E2" s="51" t="s">
        <v>110</v>
      </c>
      <c r="F2" s="51" t="s">
        <v>111</v>
      </c>
      <c r="G2" s="51" t="s">
        <v>112</v>
      </c>
      <c r="H2" s="51" t="s">
        <v>113</v>
      </c>
      <c r="I2" s="51" t="s">
        <v>114</v>
      </c>
      <c r="J2" s="51" t="s">
        <v>115</v>
      </c>
      <c r="K2" s="52" t="s">
        <v>116</v>
      </c>
      <c r="M2" s="46"/>
      <c r="N2" s="49"/>
      <c r="O2" s="49"/>
      <c r="P2" s="49"/>
      <c r="Q2" s="49"/>
      <c r="R2" s="49"/>
      <c r="S2" s="49"/>
      <c r="T2" s="49"/>
      <c r="U2" s="49"/>
      <c r="V2" s="46"/>
    </row>
    <row r="3" spans="3:22" ht="24" customHeight="1" x14ac:dyDescent="0.25">
      <c r="C3" s="47" t="s">
        <v>62</v>
      </c>
      <c r="D3" s="48">
        <v>0.11252594487923726</v>
      </c>
      <c r="E3" s="48">
        <v>0.15905071601907408</v>
      </c>
      <c r="F3" s="48">
        <v>0.82498665759281642</v>
      </c>
      <c r="G3" s="48">
        <v>1.2858907086124951</v>
      </c>
      <c r="H3" s="48">
        <v>1.6371907361099816</v>
      </c>
      <c r="I3" s="48">
        <v>1.7815821719084777</v>
      </c>
      <c r="J3" s="48">
        <v>6.0332583716152461</v>
      </c>
      <c r="K3" s="48">
        <v>10.649783290386312</v>
      </c>
      <c r="M3" s="42"/>
      <c r="N3" s="43"/>
      <c r="O3" s="43"/>
      <c r="P3" s="43"/>
      <c r="Q3" s="43"/>
      <c r="R3" s="43"/>
      <c r="S3" s="43"/>
      <c r="T3" s="43"/>
      <c r="U3" s="43"/>
      <c r="V3" s="40"/>
    </row>
    <row r="4" spans="3:22" ht="24" customHeight="1" x14ac:dyDescent="0.25">
      <c r="C4" s="47" t="s">
        <v>63</v>
      </c>
      <c r="D4" s="48">
        <v>1.290851887430621</v>
      </c>
      <c r="E4" s="48">
        <v>1.2113566725466975</v>
      </c>
      <c r="F4" s="48">
        <v>0.73917591329204035</v>
      </c>
      <c r="G4" s="48">
        <v>0.89275251737097006</v>
      </c>
      <c r="H4" s="48">
        <v>0.85032668871495909</v>
      </c>
      <c r="I4" s="48">
        <v>0.43076873858299713</v>
      </c>
      <c r="J4" s="48">
        <v>9.9895822307778612</v>
      </c>
      <c r="K4" s="48">
        <v>20.055445630064927</v>
      </c>
      <c r="M4" s="42"/>
      <c r="N4" s="43"/>
      <c r="O4" s="43"/>
      <c r="P4" s="43"/>
      <c r="Q4" s="43"/>
      <c r="R4" s="43"/>
      <c r="S4" s="43"/>
      <c r="T4" s="43"/>
      <c r="U4" s="43"/>
      <c r="V4" s="40"/>
    </row>
    <row r="5" spans="3:22" ht="24" customHeight="1" x14ac:dyDescent="0.25">
      <c r="C5" s="47" t="s">
        <v>64</v>
      </c>
      <c r="D5" s="48">
        <v>0.48156469264725432</v>
      </c>
      <c r="E5" s="48">
        <v>0.47781144122327379</v>
      </c>
      <c r="F5" s="48">
        <v>0.50550245159232288</v>
      </c>
      <c r="G5" s="48">
        <v>0.52763492166666537</v>
      </c>
      <c r="H5" s="48">
        <v>0.83945535420542394</v>
      </c>
      <c r="I5" s="48">
        <v>0.96904384584900727</v>
      </c>
      <c r="J5" s="48">
        <v>4.5831445653082694</v>
      </c>
      <c r="K5" s="48">
        <v>6.4647244684913989</v>
      </c>
      <c r="M5" s="42"/>
      <c r="N5" s="43"/>
      <c r="O5" s="43"/>
      <c r="P5" s="43"/>
      <c r="Q5" s="43"/>
      <c r="R5" s="43"/>
      <c r="S5" s="43"/>
      <c r="T5" s="43"/>
      <c r="U5" s="43"/>
      <c r="V5" s="40"/>
    </row>
    <row r="6" spans="3:22" ht="24" customHeight="1" x14ac:dyDescent="0.25">
      <c r="C6" s="47" t="s">
        <v>65</v>
      </c>
      <c r="D6" s="48">
        <v>0.78744442829587835</v>
      </c>
      <c r="E6" s="48">
        <v>0.62388184404887892</v>
      </c>
      <c r="F6" s="48">
        <v>1.0660585274216325</v>
      </c>
      <c r="G6" s="48">
        <v>1.0020908486101461</v>
      </c>
      <c r="H6" s="48">
        <v>1.0243353050687323</v>
      </c>
      <c r="I6" s="48">
        <v>0.99519760415427394</v>
      </c>
      <c r="J6" s="48">
        <v>1.4219081458936951</v>
      </c>
      <c r="K6" s="48">
        <v>1.5771114320853252</v>
      </c>
      <c r="M6" s="42"/>
      <c r="N6" s="43"/>
      <c r="O6" s="43"/>
      <c r="P6" s="43"/>
      <c r="Q6" s="43"/>
      <c r="R6" s="43"/>
      <c r="S6" s="43"/>
      <c r="T6" s="43"/>
      <c r="U6" s="43"/>
      <c r="V6" s="40"/>
    </row>
    <row r="7" spans="3:22" ht="24" customHeight="1" x14ac:dyDescent="0.25">
      <c r="C7" s="47" t="s">
        <v>66</v>
      </c>
      <c r="D7" s="48">
        <v>67.039475880820149</v>
      </c>
      <c r="E7" s="48">
        <v>4.3137286278370091E-3</v>
      </c>
      <c r="F7" s="48">
        <v>5.134630065448155E-3</v>
      </c>
      <c r="G7" s="48">
        <v>6.5408300798993303E-3</v>
      </c>
      <c r="H7" s="48">
        <v>5.9910852039048688E-3</v>
      </c>
      <c r="I7" s="48">
        <v>6.3548203209505133E-3</v>
      </c>
      <c r="J7" s="48">
        <v>88758.15470845309</v>
      </c>
      <c r="K7" s="48">
        <v>66572.264497826836</v>
      </c>
      <c r="M7" s="42"/>
      <c r="N7" s="43"/>
      <c r="O7" s="43"/>
      <c r="P7" s="43"/>
      <c r="Q7" s="43"/>
      <c r="R7" s="43"/>
      <c r="S7" s="43"/>
      <c r="T7" s="43"/>
      <c r="U7" s="43"/>
      <c r="V7" s="40"/>
    </row>
    <row r="8" spans="3:22" ht="24" customHeight="1" x14ac:dyDescent="0.25">
      <c r="C8" s="47" t="s">
        <v>67</v>
      </c>
      <c r="D8" s="48">
        <v>0.48461775702932036</v>
      </c>
      <c r="E8" s="48">
        <v>1.0612444732775295</v>
      </c>
      <c r="F8" s="48">
        <v>0.7611522767485831</v>
      </c>
      <c r="G8" s="48">
        <v>0.98227216674915085</v>
      </c>
      <c r="H8" s="48">
        <v>1.0496330050495462</v>
      </c>
      <c r="I8" s="48">
        <v>1.1278297098270316</v>
      </c>
      <c r="J8" s="48">
        <v>1.5339933898920244</v>
      </c>
      <c r="K8" s="48">
        <v>1.6572621259679234</v>
      </c>
      <c r="M8" s="42"/>
      <c r="N8" s="43"/>
      <c r="O8" s="43"/>
      <c r="P8" s="43"/>
      <c r="Q8" s="43"/>
      <c r="R8" s="43"/>
      <c r="S8" s="43"/>
      <c r="T8" s="43"/>
      <c r="U8" s="43"/>
      <c r="V8" s="40"/>
    </row>
    <row r="9" spans="3:22" ht="24" customHeight="1" x14ac:dyDescent="0.25">
      <c r="C9" s="47" t="s">
        <v>68</v>
      </c>
      <c r="D9" s="48">
        <v>0.4896657013259002</v>
      </c>
      <c r="E9" s="48">
        <v>0.31112784598107901</v>
      </c>
      <c r="F9" s="48">
        <v>0.85379510897030908</v>
      </c>
      <c r="G9" s="48">
        <v>1.6801464130120767</v>
      </c>
      <c r="H9" s="48">
        <v>1.0101193719726884</v>
      </c>
      <c r="I9" s="48">
        <v>0.77887406725441966</v>
      </c>
      <c r="J9" s="48">
        <v>3.4964568987382179</v>
      </c>
      <c r="K9" s="48">
        <v>6.673421377094952</v>
      </c>
      <c r="M9" s="42"/>
      <c r="N9" s="43"/>
      <c r="O9" s="43"/>
      <c r="P9" s="43"/>
      <c r="Q9" s="43"/>
      <c r="R9" s="43"/>
      <c r="S9" s="43"/>
      <c r="T9" s="43"/>
      <c r="U9" s="43"/>
      <c r="V9" s="40"/>
    </row>
    <row r="10" spans="3:22" ht="24" customHeight="1" x14ac:dyDescent="0.25">
      <c r="C10" s="47" t="s">
        <v>69</v>
      </c>
      <c r="D10" s="48">
        <v>1.6412590549656547E-2</v>
      </c>
      <c r="E10" s="48">
        <v>1.4555510181160396E-2</v>
      </c>
      <c r="F10" s="48">
        <v>1.7325419988599888E-2</v>
      </c>
      <c r="G10" s="48">
        <v>2.2070261491843692E-2</v>
      </c>
      <c r="H10" s="48">
        <v>2.0215296140536833E-2</v>
      </c>
      <c r="I10" s="48">
        <v>2.1442621884960895E-2</v>
      </c>
      <c r="J10" s="48">
        <v>236648.30586764254</v>
      </c>
      <c r="K10" s="48">
        <v>238070.36459738557</v>
      </c>
      <c r="M10" s="42"/>
      <c r="N10" s="43"/>
      <c r="O10" s="43"/>
      <c r="P10" s="43"/>
      <c r="Q10" s="43"/>
      <c r="R10" s="43"/>
      <c r="S10" s="43"/>
      <c r="T10" s="43"/>
      <c r="U10" s="43"/>
      <c r="V10" s="40"/>
    </row>
    <row r="11" spans="3:22" ht="24" customHeight="1" x14ac:dyDescent="0.25">
      <c r="C11" s="47" t="s">
        <v>70</v>
      </c>
      <c r="D11" s="48">
        <v>2.4045782306438555</v>
      </c>
      <c r="E11" s="48">
        <v>0.19811389061906942</v>
      </c>
      <c r="F11" s="48">
        <v>0.5668018392123122</v>
      </c>
      <c r="G11" s="48">
        <v>1.1692297435789496</v>
      </c>
      <c r="H11" s="48">
        <v>1.6605078154754533</v>
      </c>
      <c r="I11" s="48">
        <v>1.6712969930733479</v>
      </c>
      <c r="J11" s="48">
        <v>10.824426366040086</v>
      </c>
      <c r="K11" s="48">
        <v>20.276195476836126</v>
      </c>
      <c r="M11" s="42"/>
      <c r="N11" s="43"/>
      <c r="O11" s="43"/>
      <c r="P11" s="43"/>
      <c r="Q11" s="43"/>
      <c r="R11" s="43"/>
      <c r="S11" s="43"/>
      <c r="T11" s="43"/>
      <c r="U11" s="43"/>
      <c r="V11" s="40"/>
    </row>
    <row r="12" spans="3:22" ht="24" customHeight="1" x14ac:dyDescent="0.25">
      <c r="C12" s="47" t="s">
        <v>71</v>
      </c>
      <c r="D12" s="48">
        <v>0.91643958284531857</v>
      </c>
      <c r="E12" s="48">
        <v>0.85992450608756421</v>
      </c>
      <c r="F12" s="48">
        <v>0.51490178899093908</v>
      </c>
      <c r="G12" s="48">
        <v>0.92178941688471883</v>
      </c>
      <c r="H12" s="48">
        <v>0.79272710621843046</v>
      </c>
      <c r="I12" s="48">
        <v>0.45422234786864202</v>
      </c>
      <c r="J12" s="48">
        <v>11.021317009479965</v>
      </c>
      <c r="K12" s="48">
        <v>21.737165345725387</v>
      </c>
      <c r="M12" s="42"/>
      <c r="N12" s="43"/>
      <c r="O12" s="43"/>
      <c r="P12" s="43"/>
      <c r="Q12" s="43"/>
      <c r="R12" s="43"/>
      <c r="S12" s="43"/>
      <c r="T12" s="43"/>
      <c r="U12" s="43"/>
      <c r="V12" s="40"/>
    </row>
    <row r="13" spans="3:22" ht="24" customHeight="1" x14ac:dyDescent="0.25">
      <c r="C13" s="47" t="s">
        <v>72</v>
      </c>
      <c r="D13" s="48">
        <v>0.74254349632669814</v>
      </c>
      <c r="E13" s="48">
        <v>0.72237064287877772</v>
      </c>
      <c r="F13" s="48">
        <v>0.84978271434160302</v>
      </c>
      <c r="G13" s="48">
        <v>1.0259539962969699</v>
      </c>
      <c r="H13" s="48">
        <v>0.91476143110487895</v>
      </c>
      <c r="I13" s="48">
        <v>0.92491434761326929</v>
      </c>
      <c r="J13" s="48">
        <v>1.5580910887090123</v>
      </c>
      <c r="K13" s="48">
        <v>1.8617902476282562</v>
      </c>
      <c r="M13" s="42"/>
      <c r="N13" s="43"/>
      <c r="O13" s="43"/>
      <c r="P13" s="43"/>
      <c r="Q13" s="43"/>
      <c r="R13" s="43"/>
      <c r="S13" s="43"/>
      <c r="T13" s="43"/>
      <c r="U13" s="43"/>
      <c r="V13" s="40"/>
    </row>
    <row r="14" spans="3:22" ht="24" customHeight="1" x14ac:dyDescent="0.25">
      <c r="C14" s="47" t="s">
        <v>73</v>
      </c>
      <c r="D14" s="48">
        <v>0.23609432774407685</v>
      </c>
      <c r="E14" s="48">
        <v>0.85659535441876977</v>
      </c>
      <c r="F14" s="48">
        <v>0.77390480982644327</v>
      </c>
      <c r="G14" s="48">
        <v>0.63722618641692241</v>
      </c>
      <c r="H14" s="48">
        <v>0.67996896065201606</v>
      </c>
      <c r="I14" s="48">
        <v>0.98418334538192165</v>
      </c>
      <c r="J14" s="48">
        <v>4.8827088475651301</v>
      </c>
      <c r="K14" s="48">
        <v>8.0186989426267115</v>
      </c>
      <c r="M14" s="42"/>
      <c r="N14" s="43"/>
      <c r="O14" s="43"/>
      <c r="P14" s="43"/>
      <c r="Q14" s="43"/>
      <c r="R14" s="43"/>
      <c r="S14" s="43"/>
      <c r="T14" s="43"/>
      <c r="U14" s="43"/>
      <c r="V14" s="40"/>
    </row>
    <row r="15" spans="3:22" ht="24" customHeight="1" x14ac:dyDescent="0.25">
      <c r="C15" s="47" t="s">
        <v>74</v>
      </c>
      <c r="D15" s="48">
        <v>0.63100850712363155</v>
      </c>
      <c r="E15" s="48">
        <v>0.4834912742935078</v>
      </c>
      <c r="F15" s="48">
        <v>0.49337093500348778</v>
      </c>
      <c r="G15" s="48">
        <v>0.53005144774366986</v>
      </c>
      <c r="H15" s="48">
        <v>0.91596266898719403</v>
      </c>
      <c r="I15" s="48">
        <v>1.1763822173142338</v>
      </c>
      <c r="J15" s="48">
        <v>3.3285600245728588</v>
      </c>
      <c r="K15" s="48">
        <v>4.7560812154918279</v>
      </c>
      <c r="M15" s="42"/>
      <c r="N15" s="43"/>
      <c r="O15" s="43"/>
      <c r="P15" s="43"/>
      <c r="Q15" s="43"/>
      <c r="R15" s="43"/>
      <c r="S15" s="43"/>
      <c r="T15" s="43"/>
      <c r="U15" s="43"/>
      <c r="V15" s="40"/>
    </row>
    <row r="16" spans="3:22" ht="24" customHeight="1" x14ac:dyDescent="0.25">
      <c r="C16" s="47" t="s">
        <v>75</v>
      </c>
      <c r="D16" s="48">
        <v>1.1639675538752006</v>
      </c>
      <c r="E16" s="48">
        <v>0.18285767416380794</v>
      </c>
      <c r="F16" s="48">
        <v>0.56214363235565135</v>
      </c>
      <c r="G16" s="48">
        <v>0.37620272047848624</v>
      </c>
      <c r="H16" s="48">
        <v>0.27443907632453191</v>
      </c>
      <c r="I16" s="48">
        <v>0.76119139906757882</v>
      </c>
      <c r="J16" s="48">
        <v>56.894327313187205</v>
      </c>
      <c r="K16" s="48">
        <v>121.63606989616058</v>
      </c>
      <c r="M16" s="42"/>
      <c r="N16" s="43"/>
      <c r="O16" s="43"/>
      <c r="P16" s="43"/>
      <c r="Q16" s="43"/>
      <c r="R16" s="43"/>
      <c r="S16" s="43"/>
      <c r="T16" s="43"/>
      <c r="U16" s="43"/>
      <c r="V16" s="40"/>
    </row>
    <row r="17" spans="3:22" ht="24" customHeight="1" x14ac:dyDescent="0.25">
      <c r="C17" s="47" t="s">
        <v>76</v>
      </c>
      <c r="D17" s="48">
        <v>0.26049971249185788</v>
      </c>
      <c r="E17" s="48">
        <v>0.31011923388358831</v>
      </c>
      <c r="F17" s="48">
        <v>0.62269193856178173</v>
      </c>
      <c r="G17" s="48">
        <v>1.4886609083478883</v>
      </c>
      <c r="H17" s="48">
        <v>0.68560390219911915</v>
      </c>
      <c r="I17" s="48">
        <v>0.94778569119505129</v>
      </c>
      <c r="J17" s="48">
        <v>8.4065223309774755</v>
      </c>
      <c r="K17" s="48">
        <v>15.698233408135973</v>
      </c>
      <c r="M17" s="42"/>
      <c r="N17" s="43"/>
      <c r="O17" s="43"/>
      <c r="P17" s="43"/>
      <c r="Q17" s="43"/>
      <c r="R17" s="43"/>
      <c r="S17" s="43"/>
      <c r="T17" s="43"/>
      <c r="U17" s="43"/>
      <c r="V17" s="40"/>
    </row>
    <row r="18" spans="3:22" ht="24" customHeight="1" x14ac:dyDescent="0.25">
      <c r="C18" s="47" t="s">
        <v>77</v>
      </c>
      <c r="D18" s="48">
        <v>0.51610400319898131</v>
      </c>
      <c r="E18" s="48">
        <v>0.28831012535269618</v>
      </c>
      <c r="F18" s="48">
        <v>0.46401445558888621</v>
      </c>
      <c r="G18" s="48">
        <v>0.39209154866002899</v>
      </c>
      <c r="H18" s="48">
        <v>0.64436125818858181</v>
      </c>
      <c r="I18" s="48">
        <v>1.0215275384263109</v>
      </c>
      <c r="J18" s="48">
        <v>8.66910363133087</v>
      </c>
      <c r="K18" s="48">
        <v>23.739976978942465</v>
      </c>
      <c r="M18" s="42"/>
      <c r="N18" s="43"/>
      <c r="O18" s="43"/>
      <c r="P18" s="43"/>
      <c r="Q18" s="43"/>
      <c r="R18" s="43"/>
      <c r="S18" s="43"/>
      <c r="T18" s="43"/>
      <c r="U18" s="43"/>
      <c r="V18" s="40"/>
    </row>
    <row r="19" spans="3:22" ht="24" customHeight="1" x14ac:dyDescent="0.25">
      <c r="C19" s="47" t="s">
        <v>78</v>
      </c>
      <c r="D19" s="48">
        <v>0.79539014745694769</v>
      </c>
      <c r="E19" s="48">
        <v>0.66773379950940881</v>
      </c>
      <c r="F19" s="48">
        <v>0.41832624062576296</v>
      </c>
      <c r="G19" s="48">
        <v>0.74787482504449521</v>
      </c>
      <c r="H19" s="48">
        <v>0.57343709524661457</v>
      </c>
      <c r="I19" s="48">
        <v>0.65657089277542546</v>
      </c>
      <c r="J19" s="48">
        <v>7.9541642291675361</v>
      </c>
      <c r="K19" s="48">
        <v>16.131968242016388</v>
      </c>
      <c r="M19" s="42"/>
      <c r="N19" s="43"/>
      <c r="O19" s="43"/>
      <c r="P19" s="43"/>
      <c r="Q19" s="43"/>
      <c r="R19" s="43"/>
      <c r="S19" s="43"/>
      <c r="T19" s="43"/>
      <c r="U19" s="43"/>
      <c r="V19" s="40"/>
    </row>
    <row r="20" spans="3:22" ht="24" customHeight="1" x14ac:dyDescent="0.25">
      <c r="C20" s="47" t="s">
        <v>79</v>
      </c>
      <c r="D20" s="48">
        <v>0.16540681437838739</v>
      </c>
      <c r="E20" s="48">
        <v>0.28373692255431232</v>
      </c>
      <c r="F20" s="48">
        <v>1.1105684600269008</v>
      </c>
      <c r="G20" s="48">
        <v>2.1739630224123849</v>
      </c>
      <c r="H20" s="48">
        <v>1.255817556471766</v>
      </c>
      <c r="I20" s="48">
        <v>2.1031412835457877</v>
      </c>
      <c r="J20" s="48">
        <v>3.2258663741199456</v>
      </c>
      <c r="K20" s="48">
        <v>3.9806583615961841</v>
      </c>
      <c r="M20" s="42"/>
      <c r="N20" s="43"/>
      <c r="O20" s="43"/>
      <c r="P20" s="43"/>
      <c r="Q20" s="43"/>
      <c r="R20" s="43"/>
      <c r="S20" s="43"/>
      <c r="T20" s="43"/>
      <c r="U20" s="43"/>
      <c r="V20" s="40"/>
    </row>
    <row r="21" spans="3:22" ht="24" customHeight="1" x14ac:dyDescent="0.25">
      <c r="C21" s="47" t="s">
        <v>80</v>
      </c>
      <c r="D21" s="48">
        <v>2.0995510885451433E-3</v>
      </c>
      <c r="E21" s="48">
        <v>1.8619874268309667E-3</v>
      </c>
      <c r="F21" s="48">
        <v>55.941153061531246</v>
      </c>
      <c r="G21" s="48">
        <v>12.353007089205885</v>
      </c>
      <c r="H21" s="48">
        <v>2.5860053529462301E-3</v>
      </c>
      <c r="I21" s="48">
        <v>2.7430087885043624E-3</v>
      </c>
      <c r="J21" s="48">
        <v>16739.242416008299</v>
      </c>
      <c r="K21" s="48">
        <v>31388.727406674145</v>
      </c>
      <c r="M21" s="42"/>
      <c r="N21" s="43"/>
      <c r="O21" s="43"/>
      <c r="P21" s="43"/>
      <c r="Q21" s="43"/>
      <c r="R21" s="43"/>
      <c r="S21" s="43"/>
      <c r="T21" s="43"/>
      <c r="U21" s="43"/>
      <c r="V21" s="40"/>
    </row>
    <row r="22" spans="3:22" ht="24" customHeight="1" x14ac:dyDescent="0.25">
      <c r="C22" s="47" t="s">
        <v>81</v>
      </c>
      <c r="D22" s="48">
        <v>0.74038369583270913</v>
      </c>
      <c r="E22" s="48">
        <v>0.58564672713545574</v>
      </c>
      <c r="F22" s="48">
        <v>0.72829640652734029</v>
      </c>
      <c r="G22" s="48">
        <v>0.86208810946021042</v>
      </c>
      <c r="H22" s="48">
        <v>0.90458067787783636</v>
      </c>
      <c r="I22" s="48">
        <v>0.92053863364972643</v>
      </c>
      <c r="J22" s="48">
        <v>1.9005521449781244</v>
      </c>
      <c r="K22" s="48">
        <v>2.7633201547213559</v>
      </c>
      <c r="M22" s="42"/>
      <c r="N22" s="43"/>
      <c r="O22" s="43"/>
      <c r="P22" s="43"/>
      <c r="Q22" s="43"/>
      <c r="R22" s="43"/>
      <c r="S22" s="43"/>
      <c r="T22" s="43"/>
      <c r="U22" s="43"/>
      <c r="V22" s="40"/>
    </row>
    <row r="23" spans="3:22" ht="24" customHeight="1" x14ac:dyDescent="0.25">
      <c r="C23" s="47" t="s">
        <v>82</v>
      </c>
      <c r="D23" s="48">
        <v>0.11801363060651923</v>
      </c>
      <c r="E23" s="48">
        <v>0.22976723826274376</v>
      </c>
      <c r="F23" s="48">
        <v>0.7572858305812209</v>
      </c>
      <c r="G23" s="48">
        <v>1.4595009085520387</v>
      </c>
      <c r="H23" s="48">
        <v>1.4235811105652918</v>
      </c>
      <c r="I23" s="48">
        <v>1.2081981656888354</v>
      </c>
      <c r="J23" s="48">
        <v>7.9803469553622408</v>
      </c>
      <c r="K23" s="48">
        <v>13.77836026476138</v>
      </c>
      <c r="M23" s="42"/>
      <c r="N23" s="43"/>
      <c r="O23" s="43"/>
      <c r="P23" s="43"/>
      <c r="Q23" s="43"/>
      <c r="R23" s="43"/>
      <c r="S23" s="43"/>
      <c r="T23" s="43"/>
      <c r="U23" s="43"/>
      <c r="V23" s="40"/>
    </row>
    <row r="24" spans="3:22" ht="24" customHeight="1" x14ac:dyDescent="0.25">
      <c r="C24" s="47" t="s">
        <v>83</v>
      </c>
      <c r="D24" s="48">
        <v>0.18026339731777302</v>
      </c>
      <c r="E24" s="48">
        <v>0.27151539256335955</v>
      </c>
      <c r="F24" s="48">
        <v>0.86878858786144941</v>
      </c>
      <c r="G24" s="48">
        <v>1.0367457580440769</v>
      </c>
      <c r="H24" s="48">
        <v>0.44641960958213484</v>
      </c>
      <c r="I24" s="48">
        <v>0.75511532154679684</v>
      </c>
      <c r="J24" s="48">
        <v>18.725085500346239</v>
      </c>
      <c r="K24" s="48">
        <v>36.106581493685603</v>
      </c>
      <c r="M24" s="42"/>
      <c r="N24" s="43"/>
      <c r="O24" s="43"/>
      <c r="P24" s="43"/>
      <c r="Q24" s="43"/>
      <c r="R24" s="43"/>
      <c r="S24" s="43"/>
      <c r="T24" s="43"/>
      <c r="U24" s="43"/>
      <c r="V24" s="40"/>
    </row>
    <row r="25" spans="3:22" ht="24" customHeight="1" x14ac:dyDescent="0.25">
      <c r="C25" s="47" t="s">
        <v>84</v>
      </c>
      <c r="D25" s="48">
        <v>0.67073232793929127</v>
      </c>
      <c r="E25" s="48">
        <v>0.23080231227810949</v>
      </c>
      <c r="F25" s="48">
        <v>0.37534416310166469</v>
      </c>
      <c r="G25" s="48">
        <v>0.44757162768243663</v>
      </c>
      <c r="H25" s="48">
        <v>0.46011818495165036</v>
      </c>
      <c r="I25" s="48">
        <v>0.89008121065537382</v>
      </c>
      <c r="J25" s="48">
        <v>17.553534263969176</v>
      </c>
      <c r="K25" s="48">
        <v>34.149481956255194</v>
      </c>
      <c r="M25" s="42"/>
      <c r="N25" s="43"/>
      <c r="O25" s="43"/>
      <c r="P25" s="43"/>
      <c r="Q25" s="43"/>
      <c r="R25" s="43"/>
      <c r="S25" s="43"/>
      <c r="T25" s="43"/>
      <c r="U25" s="43"/>
      <c r="V25" s="40"/>
    </row>
    <row r="26" spans="3:22" ht="24" customHeight="1" x14ac:dyDescent="0.25">
      <c r="C26" s="47" t="s">
        <v>85</v>
      </c>
      <c r="D26" s="48">
        <v>0.54744876773475559</v>
      </c>
      <c r="E26" s="48">
        <v>0.45651379093491534</v>
      </c>
      <c r="F26" s="48">
        <v>0.71758233905525082</v>
      </c>
      <c r="G26" s="48">
        <v>0.6710777267589475</v>
      </c>
      <c r="H26" s="48">
        <v>0.88647334309293269</v>
      </c>
      <c r="I26" s="48">
        <v>1.0019676832414359</v>
      </c>
      <c r="J26" s="48">
        <v>2.9378171635309638</v>
      </c>
      <c r="K26" s="48">
        <v>4.1091997294935183</v>
      </c>
      <c r="M26" s="42"/>
      <c r="N26" s="43"/>
      <c r="O26" s="43"/>
      <c r="P26" s="43"/>
      <c r="Q26" s="43"/>
      <c r="R26" s="43"/>
      <c r="S26" s="43"/>
      <c r="T26" s="43"/>
      <c r="U26" s="43"/>
      <c r="V26" s="40"/>
    </row>
    <row r="27" spans="3:22" ht="24" customHeight="1" x14ac:dyDescent="0.25">
      <c r="C27" s="47" t="s">
        <v>86</v>
      </c>
      <c r="D27" s="48">
        <v>46.832320323679546</v>
      </c>
      <c r="E27" s="48">
        <v>3.6059777376659299</v>
      </c>
      <c r="F27" s="48">
        <v>32.326982677525436</v>
      </c>
      <c r="G27" s="48">
        <v>8.9682693466687762E-4</v>
      </c>
      <c r="H27" s="48">
        <v>8.2145026137550787E-4</v>
      </c>
      <c r="I27" s="48">
        <v>8.7132274637602978E-4</v>
      </c>
      <c r="J27" s="48">
        <v>4107.7558916771059</v>
      </c>
      <c r="K27" s="48">
        <v>8907.4571602946289</v>
      </c>
      <c r="M27" s="42"/>
      <c r="N27" s="43"/>
      <c r="O27" s="43"/>
      <c r="P27" s="43"/>
      <c r="Q27" s="43"/>
      <c r="R27" s="43"/>
      <c r="S27" s="43"/>
      <c r="T27" s="43"/>
      <c r="U27" s="43"/>
      <c r="V27" s="40"/>
    </row>
    <row r="28" spans="3:22" ht="24" customHeight="1" x14ac:dyDescent="0.25">
      <c r="C28" s="47" t="s">
        <v>87</v>
      </c>
      <c r="D28" s="48">
        <v>0.1073162859904995</v>
      </c>
      <c r="E28" s="48">
        <v>0.25635124035858425</v>
      </c>
      <c r="F28" s="48">
        <v>0.8278061750228527</v>
      </c>
      <c r="G28" s="48">
        <v>1.7651673466796249</v>
      </c>
      <c r="H28" s="48">
        <v>1.5944364750474425</v>
      </c>
      <c r="I28" s="48">
        <v>2.018472019586361</v>
      </c>
      <c r="J28" s="48">
        <v>3.5021363243020289</v>
      </c>
      <c r="K28" s="48">
        <v>5.3062041983667134</v>
      </c>
      <c r="M28" s="42"/>
      <c r="N28" s="43"/>
      <c r="O28" s="43"/>
      <c r="P28" s="43"/>
      <c r="Q28" s="43"/>
      <c r="R28" s="43"/>
      <c r="S28" s="43"/>
      <c r="T28" s="43"/>
      <c r="U28" s="43"/>
      <c r="V28" s="40"/>
    </row>
    <row r="29" spans="3:22" ht="24" customHeight="1" x14ac:dyDescent="0.25">
      <c r="C29" s="47" t="s">
        <v>88</v>
      </c>
      <c r="D29" s="48">
        <v>0.22653047449241281</v>
      </c>
      <c r="E29" s="48">
        <v>0.39972816973389036</v>
      </c>
      <c r="F29" s="48">
        <v>0.96990997585839855</v>
      </c>
      <c r="G29" s="48">
        <v>1.1881245975206556</v>
      </c>
      <c r="H29" s="48">
        <v>0.89340209991874797</v>
      </c>
      <c r="I29" s="48">
        <v>1.0611549862289604</v>
      </c>
      <c r="J29" s="48">
        <v>4.5940231204371438</v>
      </c>
      <c r="K29" s="48">
        <v>7.4098470656585418</v>
      </c>
      <c r="M29" s="42"/>
      <c r="N29" s="43"/>
      <c r="O29" s="43"/>
      <c r="P29" s="43"/>
      <c r="Q29" s="43"/>
      <c r="R29" s="43"/>
      <c r="S29" s="43"/>
      <c r="T29" s="43"/>
      <c r="U29" s="43"/>
      <c r="V29" s="40"/>
    </row>
    <row r="30" spans="3:22" ht="24" customHeight="1" x14ac:dyDescent="0.25">
      <c r="C30" s="47" t="s">
        <v>89</v>
      </c>
      <c r="D30" s="48">
        <v>0.13961663099756258</v>
      </c>
      <c r="E30" s="48">
        <v>1.8930962483580331</v>
      </c>
      <c r="F30" s="48">
        <v>1.5444385337700954</v>
      </c>
      <c r="G30" s="48">
        <v>2.910646143658365</v>
      </c>
      <c r="H30" s="48">
        <v>1.6886230639863489</v>
      </c>
      <c r="I30" s="48">
        <v>1.5608832040238556</v>
      </c>
      <c r="J30" s="48">
        <v>1.1164320774087595</v>
      </c>
      <c r="K30" s="48">
        <v>1.1563869129988436</v>
      </c>
      <c r="M30" s="42"/>
      <c r="N30" s="43"/>
      <c r="O30" s="43"/>
      <c r="P30" s="43"/>
      <c r="Q30" s="43"/>
      <c r="R30" s="43"/>
      <c r="S30" s="43"/>
      <c r="T30" s="43"/>
      <c r="U30" s="43"/>
      <c r="V30" s="40"/>
    </row>
    <row r="31" spans="3:22" ht="24" customHeight="1" x14ac:dyDescent="0.25">
      <c r="C31" s="47" t="s">
        <v>90</v>
      </c>
      <c r="D31" s="48">
        <v>0.33939361828368625</v>
      </c>
      <c r="E31" s="48">
        <v>0.22909940822462865</v>
      </c>
      <c r="F31" s="48">
        <v>0.66544643172787699</v>
      </c>
      <c r="G31" s="48">
        <v>2.662352508696114</v>
      </c>
      <c r="H31" s="48">
        <v>0.75135676559538966</v>
      </c>
      <c r="I31" s="48">
        <v>0.69603960161530221</v>
      </c>
      <c r="J31" s="48">
        <v>7.7240475322737225</v>
      </c>
      <c r="K31" s="48">
        <v>16.167716644954758</v>
      </c>
      <c r="M31" s="42"/>
      <c r="N31" s="43"/>
      <c r="O31" s="43"/>
      <c r="P31" s="43"/>
      <c r="Q31" s="43"/>
      <c r="R31" s="43"/>
      <c r="S31" s="43"/>
      <c r="T31" s="43"/>
      <c r="U31" s="43"/>
      <c r="V31" s="40"/>
    </row>
    <row r="32" spans="3:22" ht="24" customHeight="1" x14ac:dyDescent="0.25">
      <c r="C32" s="47" t="s">
        <v>91</v>
      </c>
      <c r="D32" s="48">
        <v>0.6174275608713734</v>
      </c>
      <c r="E32" s="48">
        <v>0.37994854672690959</v>
      </c>
      <c r="F32" s="48">
        <v>0.44731254628931227</v>
      </c>
      <c r="G32" s="48">
        <v>0.4632125967887572</v>
      </c>
      <c r="H32" s="48">
        <v>0.63902649745612572</v>
      </c>
      <c r="I32" s="48">
        <v>0.87447727422187982</v>
      </c>
      <c r="J32" s="48">
        <v>5.858377821126278</v>
      </c>
      <c r="K32" s="48">
        <v>11.064884851083287</v>
      </c>
      <c r="M32" s="42"/>
      <c r="N32" s="43"/>
      <c r="O32" s="43"/>
      <c r="P32" s="43"/>
      <c r="Q32" s="43"/>
      <c r="R32" s="43"/>
      <c r="S32" s="43"/>
      <c r="T32" s="43"/>
      <c r="U32" s="43"/>
      <c r="V32" s="40"/>
    </row>
    <row r="33" spans="3:22" ht="24" customHeight="1" x14ac:dyDescent="0.25">
      <c r="C33" s="47" t="s">
        <v>92</v>
      </c>
      <c r="D33" s="48">
        <v>0.58498228588444134</v>
      </c>
      <c r="E33" s="48">
        <v>0.30677558786933606</v>
      </c>
      <c r="F33" s="48">
        <v>0.32059722711769745</v>
      </c>
      <c r="G33" s="48">
        <v>1.5927088363727442</v>
      </c>
      <c r="H33" s="48">
        <v>0.62015226224120812</v>
      </c>
      <c r="I33" s="48">
        <v>1.0001205376757476</v>
      </c>
      <c r="J33" s="48">
        <v>47.904141219460925</v>
      </c>
      <c r="K33" s="48">
        <v>95.094720097152916</v>
      </c>
      <c r="M33" s="42"/>
      <c r="N33" s="43"/>
      <c r="O33" s="43"/>
      <c r="P33" s="43"/>
      <c r="Q33" s="43"/>
      <c r="R33" s="43"/>
      <c r="S33" s="43"/>
      <c r="T33" s="43"/>
      <c r="U33" s="43"/>
      <c r="V33" s="40"/>
    </row>
    <row r="34" spans="3:22" ht="24" customHeight="1" x14ac:dyDescent="0.25">
      <c r="C34" s="47" t="s">
        <v>93</v>
      </c>
      <c r="D34" s="48">
        <v>0.20728205232387059</v>
      </c>
      <c r="E34" s="48">
        <v>0.17076818485941642</v>
      </c>
      <c r="F34" s="48">
        <v>0.47384409941756706</v>
      </c>
      <c r="G34" s="48">
        <v>0.54558922211212224</v>
      </c>
      <c r="H34" s="48">
        <v>1.0857862081263756</v>
      </c>
      <c r="I34" s="48">
        <v>2.0241875211651212</v>
      </c>
      <c r="J34" s="48">
        <v>8.7409096343188644</v>
      </c>
      <c r="K34" s="48">
        <v>15.298998113004355</v>
      </c>
      <c r="M34" s="42"/>
      <c r="N34" s="43"/>
      <c r="O34" s="43"/>
      <c r="P34" s="43"/>
      <c r="Q34" s="43"/>
      <c r="R34" s="43"/>
      <c r="S34" s="43"/>
      <c r="T34" s="43"/>
      <c r="U34" s="43"/>
      <c r="V34" s="40"/>
    </row>
    <row r="35" spans="3:22" ht="24" customHeight="1" x14ac:dyDescent="0.25">
      <c r="C35" s="47" t="s">
        <v>94</v>
      </c>
      <c r="D35" s="48">
        <v>0.62608008939089876</v>
      </c>
      <c r="E35" s="48">
        <v>0.64069959719738656</v>
      </c>
      <c r="F35" s="48">
        <v>0.53416796923971688</v>
      </c>
      <c r="G35" s="48">
        <v>0.54371351824645087</v>
      </c>
      <c r="H35" s="48">
        <v>0.35977472080468975</v>
      </c>
      <c r="I35" s="48">
        <v>0.60236370334751044</v>
      </c>
      <c r="J35" s="48">
        <v>8.9277746658338479</v>
      </c>
      <c r="K35" s="48">
        <v>17.511265856213306</v>
      </c>
      <c r="M35" s="42"/>
      <c r="N35" s="43"/>
      <c r="O35" s="43"/>
      <c r="P35" s="43"/>
      <c r="Q35" s="43"/>
      <c r="R35" s="43"/>
      <c r="S35" s="43"/>
      <c r="T35" s="43"/>
      <c r="U35" s="43"/>
      <c r="V35" s="40"/>
    </row>
    <row r="36" spans="3:22" ht="24" customHeight="1" x14ac:dyDescent="0.25">
      <c r="C36" s="47" t="s">
        <v>95</v>
      </c>
      <c r="D36" s="48">
        <v>0.67679954828716826</v>
      </c>
      <c r="E36" s="48">
        <v>0.70236148591643044</v>
      </c>
      <c r="F36" s="48">
        <v>0.54759628806586369</v>
      </c>
      <c r="G36" s="48">
        <v>0.41160269051559145</v>
      </c>
      <c r="H36" s="48">
        <v>0.76353028127494171</v>
      </c>
      <c r="I36" s="48">
        <v>0.95577549044145871</v>
      </c>
      <c r="J36" s="48">
        <v>4.2068964845526695</v>
      </c>
      <c r="K36" s="48">
        <v>5.8297668120058246</v>
      </c>
      <c r="M36" s="42"/>
      <c r="N36" s="43"/>
      <c r="O36" s="43"/>
      <c r="P36" s="43"/>
      <c r="Q36" s="43"/>
      <c r="R36" s="43"/>
      <c r="S36" s="43"/>
      <c r="T36" s="43"/>
      <c r="U36" s="43"/>
      <c r="V36" s="40"/>
    </row>
    <row r="37" spans="3:22" ht="24" customHeight="1" x14ac:dyDescent="0.25">
      <c r="C37" s="47" t="s">
        <v>96</v>
      </c>
      <c r="D37" s="48">
        <v>1.4735702779334805</v>
      </c>
      <c r="E37" s="48">
        <v>1.379345459466456</v>
      </c>
      <c r="F37" s="48">
        <v>0.68995758179044353</v>
      </c>
      <c r="G37" s="48">
        <v>1.3354731100533566</v>
      </c>
      <c r="H37" s="48">
        <v>1.2469715766940048</v>
      </c>
      <c r="I37" s="48">
        <v>0.7610436490542154</v>
      </c>
      <c r="J37" s="48">
        <v>6.722400460391194</v>
      </c>
      <c r="K37" s="48">
        <v>13.621773359523536</v>
      </c>
      <c r="M37" s="42"/>
      <c r="N37" s="43"/>
      <c r="O37" s="43"/>
      <c r="P37" s="43"/>
      <c r="Q37" s="43"/>
      <c r="R37" s="43"/>
      <c r="S37" s="43"/>
      <c r="T37" s="43"/>
      <c r="U37" s="43"/>
      <c r="V37" s="40"/>
    </row>
    <row r="38" spans="3:22" ht="24" customHeight="1" x14ac:dyDescent="0.25">
      <c r="C38" s="47" t="s">
        <v>97</v>
      </c>
      <c r="D38" s="48">
        <v>0.81369500661826299</v>
      </c>
      <c r="E38" s="48">
        <v>0.72217459016325003</v>
      </c>
      <c r="F38" s="48">
        <v>0.81349774981606782</v>
      </c>
      <c r="G38" s="48">
        <v>1.0005264312362443</v>
      </c>
      <c r="H38" s="48">
        <v>1.1221149256237155</v>
      </c>
      <c r="I38" s="48">
        <v>1.1492630277049989</v>
      </c>
      <c r="J38" s="48">
        <v>1.2787183449235811</v>
      </c>
      <c r="K38" s="48">
        <v>1.3707113262322987</v>
      </c>
      <c r="M38" s="42"/>
      <c r="N38" s="43"/>
      <c r="O38" s="43"/>
      <c r="P38" s="43"/>
      <c r="Q38" s="43"/>
      <c r="R38" s="43"/>
      <c r="S38" s="43"/>
      <c r="T38" s="43"/>
      <c r="U38" s="43"/>
      <c r="V38" s="40"/>
    </row>
    <row r="39" spans="3:22" ht="24" customHeight="1" x14ac:dyDescent="0.25">
      <c r="C39" s="47" t="s">
        <v>98</v>
      </c>
      <c r="D39" s="48">
        <v>4.3884038330312299E-2</v>
      </c>
      <c r="E39" s="48">
        <v>0.49937370097354838</v>
      </c>
      <c r="F39" s="48">
        <v>2.8148447522491304</v>
      </c>
      <c r="G39" s="48">
        <v>4.1754929389905078</v>
      </c>
      <c r="H39" s="48">
        <v>1.5842643972380122</v>
      </c>
      <c r="I39" s="48">
        <v>1.524189530845466</v>
      </c>
      <c r="J39" s="48">
        <v>3.6626541113054856</v>
      </c>
      <c r="K39" s="48">
        <v>5.2581123940312811</v>
      </c>
      <c r="M39" s="42"/>
      <c r="N39" s="43"/>
      <c r="O39" s="43"/>
      <c r="P39" s="43"/>
      <c r="Q39" s="43"/>
      <c r="R39" s="43"/>
      <c r="S39" s="43"/>
      <c r="T39" s="43"/>
      <c r="U39" s="43"/>
      <c r="V39" s="40"/>
    </row>
    <row r="40" spans="3:22" ht="24" customHeight="1" x14ac:dyDescent="0.25">
      <c r="C40" s="47" t="s">
        <v>99</v>
      </c>
      <c r="D40" s="48">
        <v>0.84846877167254942</v>
      </c>
      <c r="E40" s="48">
        <v>0.75479474932375568</v>
      </c>
      <c r="F40" s="48">
        <v>0.58315023369851382</v>
      </c>
      <c r="G40" s="48">
        <v>0.43937879833100152</v>
      </c>
      <c r="H40" s="48">
        <v>0.73134012371682633</v>
      </c>
      <c r="I40" s="48">
        <v>1.0698264632879035</v>
      </c>
      <c r="J40" s="48">
        <v>2.6895042289226661</v>
      </c>
      <c r="K40" s="48">
        <v>3.640850562517798</v>
      </c>
      <c r="M40" s="42"/>
      <c r="N40" s="43"/>
      <c r="O40" s="43"/>
      <c r="P40" s="43"/>
      <c r="Q40" s="43"/>
      <c r="R40" s="43"/>
      <c r="S40" s="43"/>
      <c r="T40" s="43"/>
      <c r="U40" s="43"/>
      <c r="V40" s="40"/>
    </row>
    <row r="41" spans="3:22" ht="24" customHeight="1" x14ac:dyDescent="0.25">
      <c r="C41" s="47" t="s">
        <v>100</v>
      </c>
      <c r="D41" s="48">
        <v>0.53595822257303205</v>
      </c>
      <c r="E41" s="48">
        <v>0.35736022993639704</v>
      </c>
      <c r="F41" s="48">
        <v>0.45503553127939761</v>
      </c>
      <c r="G41" s="48">
        <v>0.32517398840730405</v>
      </c>
      <c r="H41" s="48">
        <v>0.644700294831272</v>
      </c>
      <c r="I41" s="48">
        <v>1.0205923075656691</v>
      </c>
      <c r="J41" s="48">
        <v>8.509834285790399</v>
      </c>
      <c r="K41" s="48">
        <v>17.652301969257074</v>
      </c>
      <c r="M41" s="42"/>
      <c r="N41" s="43"/>
      <c r="O41" s="43"/>
      <c r="P41" s="43"/>
      <c r="Q41" s="43"/>
      <c r="R41" s="43"/>
      <c r="S41" s="43"/>
      <c r="T41" s="43"/>
      <c r="U41" s="43"/>
      <c r="V41" s="40"/>
    </row>
    <row r="42" spans="3:22" ht="24" customHeight="1" x14ac:dyDescent="0.25">
      <c r="C42" s="47" t="s">
        <v>101</v>
      </c>
      <c r="D42" s="48">
        <v>0.2616925806812283</v>
      </c>
      <c r="E42" s="48">
        <v>0.3669459526572097</v>
      </c>
      <c r="F42" s="48">
        <v>0.58460119198185057</v>
      </c>
      <c r="G42" s="48">
        <v>1.6287085026574768</v>
      </c>
      <c r="H42" s="48">
        <v>0.68130709144954604</v>
      </c>
      <c r="I42" s="48">
        <v>0.90376180940237849</v>
      </c>
      <c r="J42" s="48">
        <v>7.3328486397573496</v>
      </c>
      <c r="K42" s="48">
        <v>17.437867515913446</v>
      </c>
      <c r="M42" s="42"/>
      <c r="N42" s="43"/>
      <c r="O42" s="43"/>
      <c r="P42" s="43"/>
      <c r="Q42" s="43"/>
      <c r="R42" s="43"/>
      <c r="S42" s="43"/>
      <c r="T42" s="43"/>
      <c r="U42" s="43"/>
      <c r="V42" s="40"/>
    </row>
    <row r="43" spans="3:22" ht="24" customHeight="1" x14ac:dyDescent="0.25">
      <c r="C43" s="47" t="s">
        <v>102</v>
      </c>
      <c r="D43" s="48">
        <v>0.20488097030361524</v>
      </c>
      <c r="E43" s="48">
        <v>0.27288652951756764</v>
      </c>
      <c r="F43" s="48">
        <v>0.63329344027220213</v>
      </c>
      <c r="G43" s="48">
        <v>4.3907115253588458</v>
      </c>
      <c r="H43" s="48">
        <v>1.0704776250539259</v>
      </c>
      <c r="I43" s="48">
        <v>0.55663430164897709</v>
      </c>
      <c r="J43" s="48">
        <v>12.866209284880421</v>
      </c>
      <c r="K43" s="48">
        <v>23.818703743421441</v>
      </c>
      <c r="M43" s="42"/>
      <c r="N43" s="43"/>
      <c r="O43" s="43"/>
      <c r="P43" s="43"/>
      <c r="Q43" s="43"/>
      <c r="R43" s="43"/>
      <c r="S43" s="43"/>
      <c r="T43" s="43"/>
      <c r="U43" s="43"/>
      <c r="V43" s="40"/>
    </row>
    <row r="44" spans="3:22" ht="24" customHeight="1" x14ac:dyDescent="0.25">
      <c r="C44" s="47" t="s">
        <v>103</v>
      </c>
      <c r="D44" s="48">
        <v>0.56615466901739708</v>
      </c>
      <c r="E44" s="48">
        <v>0.71528943274917478</v>
      </c>
      <c r="F44" s="48">
        <v>0.93119086191677236</v>
      </c>
      <c r="G44" s="48">
        <v>1.1824215766791444</v>
      </c>
      <c r="H44" s="48">
        <v>1.0339105406630735</v>
      </c>
      <c r="I44" s="48">
        <v>1.1837619589209594</v>
      </c>
      <c r="J44" s="48">
        <v>1.519025217627878</v>
      </c>
      <c r="K44" s="48">
        <v>1.47939719708693</v>
      </c>
      <c r="M44" s="42"/>
      <c r="N44" s="43"/>
      <c r="O44" s="43"/>
      <c r="P44" s="43"/>
      <c r="Q44" s="43"/>
      <c r="R44" s="43"/>
      <c r="S44" s="43"/>
      <c r="T44" s="43"/>
      <c r="U44" s="43"/>
      <c r="V44" s="40"/>
    </row>
    <row r="45" spans="3:22" ht="24" customHeight="1" x14ac:dyDescent="0.25">
      <c r="C45" s="47" t="s">
        <v>104</v>
      </c>
      <c r="D45" s="48">
        <v>0.81072990226310093</v>
      </c>
      <c r="E45" s="48">
        <v>0.24967988417164033</v>
      </c>
      <c r="F45" s="48">
        <v>0.68807341344715456</v>
      </c>
      <c r="G45" s="48">
        <v>0.39397427539858187</v>
      </c>
      <c r="H45" s="48">
        <v>0.2546387684160924</v>
      </c>
      <c r="I45" s="48">
        <v>0.82915153643827377</v>
      </c>
      <c r="J45" s="48">
        <v>61.600962038125012</v>
      </c>
      <c r="K45" s="48">
        <v>123.60560477783686</v>
      </c>
      <c r="M45" s="42"/>
      <c r="N45" s="43"/>
      <c r="O45" s="43"/>
      <c r="P45" s="43"/>
      <c r="Q45" s="43"/>
      <c r="R45" s="43"/>
      <c r="S45" s="43"/>
      <c r="T45" s="43"/>
      <c r="U45" s="43"/>
      <c r="V45" s="40"/>
    </row>
    <row r="46" spans="3:22" ht="24" customHeight="1" x14ac:dyDescent="0.25">
      <c r="C46" s="47" t="s">
        <v>105</v>
      </c>
      <c r="D46" s="48">
        <v>1.1330160108297693</v>
      </c>
      <c r="E46" s="48">
        <v>1.7813177414974302</v>
      </c>
      <c r="F46" s="48">
        <v>1.1164497318812385</v>
      </c>
      <c r="G46" s="48">
        <v>1.0358324343730534</v>
      </c>
      <c r="H46" s="48">
        <v>0.88747888723646828</v>
      </c>
      <c r="I46" s="48">
        <v>0.86353129400749928</v>
      </c>
      <c r="J46" s="48">
        <v>0.87093809688315971</v>
      </c>
      <c r="K46" s="48">
        <v>0.78895221490637102</v>
      </c>
      <c r="M46" s="42"/>
      <c r="N46" s="43"/>
      <c r="O46" s="43"/>
      <c r="P46" s="43"/>
      <c r="Q46" s="43"/>
      <c r="R46" s="43"/>
      <c r="S46" s="43"/>
      <c r="T46" s="43"/>
      <c r="U46" s="43"/>
      <c r="V46" s="40"/>
    </row>
    <row r="47" spans="3:22" ht="24" customHeight="1" x14ac:dyDescent="0.25">
      <c r="C47" s="47" t="s">
        <v>106</v>
      </c>
      <c r="D47" s="48">
        <v>0.91109426442035857</v>
      </c>
      <c r="E47" s="48">
        <v>0.10196872060425514</v>
      </c>
      <c r="F47" s="48">
        <v>0.39308895636881475</v>
      </c>
      <c r="G47" s="48">
        <v>0.51652829930599553</v>
      </c>
      <c r="H47" s="48">
        <v>0.66663893568504751</v>
      </c>
      <c r="I47" s="48">
        <v>0.82523590002454927</v>
      </c>
      <c r="J47" s="48">
        <v>94.421379004188083</v>
      </c>
      <c r="K47" s="48">
        <v>178.55822202168793</v>
      </c>
      <c r="M47" s="42"/>
      <c r="N47" s="43"/>
      <c r="O47" s="43"/>
      <c r="P47" s="43"/>
      <c r="Q47" s="43"/>
      <c r="R47" s="43"/>
      <c r="S47" s="43"/>
      <c r="T47" s="43"/>
      <c r="U47" s="43"/>
      <c r="V47" s="40"/>
    </row>
    <row r="48" spans="3:22" ht="24" customHeight="1" x14ac:dyDescent="0.25">
      <c r="C48" s="47" t="s">
        <v>107</v>
      </c>
      <c r="D48" s="48">
        <v>0.15725704620506142</v>
      </c>
      <c r="E48" s="48">
        <v>0.18626016551198113</v>
      </c>
      <c r="F48" s="48">
        <v>0.79305888607350361</v>
      </c>
      <c r="G48" s="48">
        <v>1.9567188496477885</v>
      </c>
      <c r="H48" s="48">
        <v>0.83280424650555795</v>
      </c>
      <c r="I48" s="48">
        <v>0.93009215183931016</v>
      </c>
      <c r="J48" s="48">
        <v>16.659560517806096</v>
      </c>
      <c r="K48" s="48">
        <v>29.116205866076733</v>
      </c>
      <c r="M48" s="42"/>
      <c r="N48" s="43"/>
      <c r="O48" s="43"/>
      <c r="P48" s="43"/>
      <c r="Q48" s="43"/>
      <c r="R48" s="43"/>
      <c r="S48" s="43"/>
      <c r="T48" s="43"/>
      <c r="U48" s="43"/>
      <c r="V48" s="40"/>
    </row>
    <row r="49" spans="3:22" ht="24" customHeight="1" x14ac:dyDescent="0.25">
      <c r="C49" s="47" t="s">
        <v>108</v>
      </c>
      <c r="D49" s="48">
        <v>0.62038925730902839</v>
      </c>
      <c r="E49" s="48">
        <v>0.99721985341428299</v>
      </c>
      <c r="F49" s="48">
        <v>0.89004950474061917</v>
      </c>
      <c r="G49" s="48">
        <v>0.93312351157156459</v>
      </c>
      <c r="H49" s="48">
        <v>0.98715083869419262</v>
      </c>
      <c r="I49" s="48">
        <v>1.0804393482554429</v>
      </c>
      <c r="J49" s="48">
        <v>1.469081776405003</v>
      </c>
      <c r="K49" s="48">
        <v>1.4270062354547899</v>
      </c>
      <c r="M49" s="42"/>
      <c r="N49" s="43"/>
      <c r="O49" s="43"/>
      <c r="P49" s="43"/>
      <c r="Q49" s="43"/>
      <c r="R49" s="43"/>
      <c r="S49" s="43"/>
      <c r="T49" s="43"/>
      <c r="U49" s="43"/>
      <c r="V49" s="40"/>
    </row>
    <row r="50" spans="3:22" ht="24" customHeight="1" x14ac:dyDescent="0.25">
      <c r="K50" s="40"/>
    </row>
    <row r="51" spans="3:22" ht="24" customHeight="1" x14ac:dyDescent="0.25">
      <c r="K51" s="40"/>
    </row>
    <row r="52" spans="3:22" ht="24" customHeight="1" x14ac:dyDescent="0.25">
      <c r="K52" s="40"/>
    </row>
    <row r="53" spans="3:22" ht="24" customHeight="1" x14ac:dyDescent="0.25">
      <c r="K53" s="40"/>
    </row>
    <row r="54" spans="3:22" ht="24" customHeight="1" x14ac:dyDescent="0.25">
      <c r="K54" s="40"/>
    </row>
    <row r="55" spans="3:22" ht="24" customHeight="1" x14ac:dyDescent="0.25">
      <c r="K55" s="40"/>
    </row>
    <row r="56" spans="3:22" ht="24" customHeight="1" x14ac:dyDescent="0.25">
      <c r="K56" s="40"/>
    </row>
    <row r="57" spans="3:22" ht="24" customHeight="1" x14ac:dyDescent="0.25">
      <c r="K57" s="40"/>
    </row>
    <row r="58" spans="3:22" ht="24" customHeight="1" x14ac:dyDescent="0.25">
      <c r="K58" s="40"/>
    </row>
    <row r="59" spans="3:22" ht="24" customHeight="1" x14ac:dyDescent="0.25">
      <c r="K59" s="40"/>
    </row>
    <row r="60" spans="3:22" ht="24" customHeight="1" x14ac:dyDescent="0.25">
      <c r="K60" s="40"/>
    </row>
    <row r="61" spans="3:22" ht="24" customHeight="1" x14ac:dyDescent="0.25">
      <c r="K61" s="40"/>
    </row>
    <row r="62" spans="3:22" ht="24" customHeight="1" x14ac:dyDescent="0.25">
      <c r="K62" s="40"/>
    </row>
    <row r="63" spans="3:22" ht="24" customHeight="1" x14ac:dyDescent="0.25">
      <c r="K63" s="40"/>
    </row>
    <row r="64" spans="3:22" ht="24" customHeight="1" x14ac:dyDescent="0.25">
      <c r="K64" s="40"/>
    </row>
    <row r="65" spans="11:11" ht="24" customHeight="1" x14ac:dyDescent="0.25">
      <c r="K65" s="40"/>
    </row>
    <row r="66" spans="11:11" ht="24" customHeight="1" x14ac:dyDescent="0.25">
      <c r="K66" s="40"/>
    </row>
    <row r="67" spans="11:11" ht="24" customHeight="1" x14ac:dyDescent="0.25">
      <c r="K67" s="40"/>
    </row>
    <row r="68" spans="11:11" ht="24" customHeight="1" x14ac:dyDescent="0.25">
      <c r="K68" s="40"/>
    </row>
    <row r="69" spans="11:11" ht="24" customHeight="1" x14ac:dyDescent="0.25">
      <c r="K69" s="40"/>
    </row>
    <row r="70" spans="11:11" ht="24" customHeight="1" x14ac:dyDescent="0.25">
      <c r="K70" s="40"/>
    </row>
    <row r="71" spans="11:11" ht="24" customHeight="1" x14ac:dyDescent="0.25">
      <c r="K71" s="40"/>
    </row>
    <row r="72" spans="11:11" ht="24" customHeight="1" x14ac:dyDescent="0.25">
      <c r="K72" s="40"/>
    </row>
    <row r="73" spans="11:11" ht="24" customHeight="1" x14ac:dyDescent="0.25">
      <c r="K73" s="40"/>
    </row>
    <row r="74" spans="11:11" ht="24" customHeight="1" x14ac:dyDescent="0.25">
      <c r="K74" s="40"/>
    </row>
    <row r="75" spans="11:11" ht="24" customHeight="1" x14ac:dyDescent="0.25">
      <c r="K75" s="40"/>
    </row>
    <row r="76" spans="11:11" ht="24" customHeight="1" x14ac:dyDescent="0.25">
      <c r="K76" s="40"/>
    </row>
    <row r="77" spans="11:11" ht="24" customHeight="1" x14ac:dyDescent="0.25">
      <c r="K77" s="40"/>
    </row>
    <row r="78" spans="11:11" ht="24" customHeight="1" x14ac:dyDescent="0.25">
      <c r="K78" s="40"/>
    </row>
    <row r="79" spans="11:11" ht="24" customHeight="1" x14ac:dyDescent="0.25">
      <c r="K79" s="40"/>
    </row>
    <row r="80" spans="11:11" ht="24" customHeight="1" x14ac:dyDescent="0.25">
      <c r="K80" s="40"/>
    </row>
    <row r="81" spans="11:11" ht="24" customHeight="1" x14ac:dyDescent="0.25">
      <c r="K81" s="40"/>
    </row>
    <row r="82" spans="11:11" ht="24" customHeight="1" x14ac:dyDescent="0.25">
      <c r="K82" s="40"/>
    </row>
    <row r="83" spans="11:11" ht="24" customHeight="1" x14ac:dyDescent="0.25">
      <c r="K83" s="40"/>
    </row>
    <row r="84" spans="11:11" ht="24" customHeight="1" x14ac:dyDescent="0.25">
      <c r="K84" s="40"/>
    </row>
    <row r="85" spans="11:11" ht="24" customHeight="1" x14ac:dyDescent="0.25">
      <c r="K85" s="40"/>
    </row>
    <row r="86" spans="11:11" ht="24" customHeight="1" x14ac:dyDescent="0.25">
      <c r="K86" s="40"/>
    </row>
    <row r="87" spans="11:11" ht="24" customHeight="1" x14ac:dyDescent="0.25">
      <c r="K87" s="40"/>
    </row>
    <row r="88" spans="11:11" ht="24" customHeight="1" x14ac:dyDescent="0.25">
      <c r="K88" s="40"/>
    </row>
    <row r="89" spans="11:11" ht="24" customHeight="1" x14ac:dyDescent="0.25">
      <c r="K89" s="40"/>
    </row>
    <row r="90" spans="11:11" ht="24" customHeight="1" x14ac:dyDescent="0.25">
      <c r="K90" s="40"/>
    </row>
    <row r="91" spans="11:11" ht="24" customHeight="1" x14ac:dyDescent="0.25">
      <c r="K91" s="40"/>
    </row>
    <row r="92" spans="11:11" ht="24" customHeight="1" x14ac:dyDescent="0.25">
      <c r="K92" s="40"/>
    </row>
    <row r="93" spans="11:11" ht="24" customHeight="1" x14ac:dyDescent="0.25">
      <c r="K93" s="40"/>
    </row>
    <row r="94" spans="11:11" ht="24" customHeight="1" x14ac:dyDescent="0.25">
      <c r="K94" s="40"/>
    </row>
    <row r="95" spans="11:11" ht="24" customHeight="1" x14ac:dyDescent="0.25">
      <c r="K95" s="40"/>
    </row>
    <row r="96" spans="11:11" ht="24" customHeight="1" x14ac:dyDescent="0.25">
      <c r="K96" s="40"/>
    </row>
    <row r="97" spans="11:11" ht="24" customHeight="1" x14ac:dyDescent="0.25">
      <c r="K97" s="40"/>
    </row>
    <row r="98" spans="11:11" ht="24" customHeight="1" x14ac:dyDescent="0.25">
      <c r="K98" s="40"/>
    </row>
    <row r="99" spans="11:11" ht="24" customHeight="1" x14ac:dyDescent="0.25">
      <c r="K99" s="40"/>
    </row>
    <row r="100" spans="11:11" ht="24" customHeight="1" x14ac:dyDescent="0.25">
      <c r="K100" s="40"/>
    </row>
    <row r="101" spans="11:11" ht="24" customHeight="1" x14ac:dyDescent="0.25">
      <c r="K101" s="40"/>
    </row>
  </sheetData>
  <conditionalFormatting sqref="D3:K49">
    <cfRule type="colorScale" priority="2">
      <colorScale>
        <cfvo type="num" val="0.1"/>
        <cfvo type="num" val="1"/>
        <cfvo type="num" val="10"/>
        <color rgb="FF0070C0"/>
        <color theme="0"/>
        <color rgb="FFFF0000"/>
      </colorScale>
    </cfRule>
  </conditionalFormatting>
  <conditionalFormatting sqref="N3:U49">
    <cfRule type="colorScale" priority="1">
      <colorScale>
        <cfvo type="num" val="0.1"/>
        <cfvo type="num" val="1"/>
        <cfvo type="num" val="10"/>
        <color rgb="FF0070C0"/>
        <color theme="0"/>
        <color rgb="FFFF0000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raw data (CT)</vt:lpstr>
      <vt:lpstr>CT_to_quant</vt:lpstr>
      <vt:lpstr>quant data list</vt:lpstr>
      <vt:lpstr>Gapdh normalized</vt:lpstr>
      <vt:lpstr>sorted average and stdev</vt:lpstr>
      <vt:lpstr>Heat-map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Kerstin Abshagen</cp:lastModifiedBy>
  <cp:lastPrinted>2012-06-04T13:12:29Z</cp:lastPrinted>
  <dcterms:created xsi:type="dcterms:W3CDTF">2011-03-23T12:45:38Z</dcterms:created>
  <dcterms:modified xsi:type="dcterms:W3CDTF">2015-07-06T12:01:06Z</dcterms:modified>
</cp:coreProperties>
</file>