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bshagen\Documents\Dropbox\BDL time course Rostock\Fluidigm\finale tabellen\"/>
    </mc:Choice>
  </mc:AlternateContent>
  <bookViews>
    <workbookView xWindow="-15" yWindow="0" windowWidth="19320" windowHeight="15060" firstSheet="2" activeTab="4"/>
  </bookViews>
  <sheets>
    <sheet name="raw data (CT)" sheetId="17" r:id="rId1"/>
    <sheet name="CT_to_quant" sheetId="2" r:id="rId2"/>
    <sheet name="quant data list" sheetId="9" r:id="rId3"/>
    <sheet name="Gapdh normalized 1" sheetId="20" r:id="rId4"/>
    <sheet name="Gapdh normalized 2" sheetId="12" r:id="rId5"/>
    <sheet name="T-test_Tabelle" sheetId="21" r:id="rId6"/>
    <sheet name="sorted average and stdev" sheetId="16" r:id="rId7"/>
    <sheet name="Heat-map_overview" sheetId="22" r:id="rId8"/>
    <sheet name="Heat-map_publ" sheetId="23" r:id="rId9"/>
  </sheets>
  <externalReferences>
    <externalReference r:id="rId10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" i="12" l="1"/>
  <c r="AQ3" i="12" l="1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S2" i="12"/>
  <c r="AR2" i="12"/>
  <c r="F2" i="12"/>
  <c r="G2" i="12" s="1"/>
  <c r="D44" i="16" l="1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C50" i="16"/>
  <c r="C49" i="16"/>
  <c r="C48" i="16"/>
  <c r="C47" i="16"/>
  <c r="C46" i="16"/>
  <c r="C45" i="16"/>
  <c r="C44" i="16"/>
  <c r="AW41" i="20"/>
  <c r="AV41" i="20"/>
  <c r="AU41" i="20"/>
  <c r="AT41" i="20"/>
  <c r="AS41" i="20"/>
  <c r="AR41" i="20"/>
  <c r="AQ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I41" i="20"/>
  <c r="H41" i="20"/>
  <c r="F41" i="20"/>
  <c r="E41" i="20"/>
  <c r="D41" i="20"/>
  <c r="C41" i="20"/>
  <c r="B41" i="20"/>
  <c r="A41" i="20"/>
  <c r="AW40" i="20"/>
  <c r="AV40" i="20"/>
  <c r="AU40" i="20"/>
  <c r="AT40" i="20"/>
  <c r="AS40" i="20"/>
  <c r="AR40" i="20"/>
  <c r="AQ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I40" i="20"/>
  <c r="H40" i="20"/>
  <c r="F40" i="20"/>
  <c r="E40" i="20"/>
  <c r="D40" i="20"/>
  <c r="C40" i="20"/>
  <c r="B40" i="20"/>
  <c r="A40" i="20"/>
  <c r="AW39" i="20"/>
  <c r="AV39" i="20"/>
  <c r="AU39" i="20"/>
  <c r="AT39" i="20"/>
  <c r="AS39" i="20"/>
  <c r="AR39" i="20"/>
  <c r="AQ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I39" i="20"/>
  <c r="H39" i="20"/>
  <c r="F39" i="20"/>
  <c r="E39" i="20"/>
  <c r="D39" i="20"/>
  <c r="C39" i="20"/>
  <c r="B39" i="20"/>
  <c r="A39" i="20"/>
  <c r="AW38" i="20"/>
  <c r="AV38" i="20"/>
  <c r="AU38" i="20"/>
  <c r="AT38" i="20"/>
  <c r="AS38" i="20"/>
  <c r="AR38" i="20"/>
  <c r="AQ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I38" i="20"/>
  <c r="H38" i="20"/>
  <c r="F38" i="20"/>
  <c r="E38" i="20"/>
  <c r="D38" i="20"/>
  <c r="C38" i="20"/>
  <c r="B38" i="20"/>
  <c r="A38" i="20"/>
  <c r="AW37" i="20"/>
  <c r="AV37" i="20"/>
  <c r="AU37" i="20"/>
  <c r="AT37" i="20"/>
  <c r="AS37" i="20"/>
  <c r="AR37" i="20"/>
  <c r="AQ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I37" i="20"/>
  <c r="H37" i="20"/>
  <c r="F37" i="20"/>
  <c r="E37" i="20"/>
  <c r="D37" i="20"/>
  <c r="C37" i="20"/>
  <c r="B37" i="20"/>
  <c r="A37" i="20"/>
  <c r="AW36" i="20"/>
  <c r="AV36" i="20"/>
  <c r="AU36" i="20"/>
  <c r="AT36" i="20"/>
  <c r="AS36" i="20"/>
  <c r="AR36" i="20"/>
  <c r="AQ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I36" i="20"/>
  <c r="H36" i="20"/>
  <c r="F36" i="20"/>
  <c r="E36" i="20"/>
  <c r="D36" i="20"/>
  <c r="C36" i="20"/>
  <c r="B36" i="20"/>
  <c r="A36" i="20"/>
  <c r="AW35" i="20"/>
  <c r="AV35" i="20"/>
  <c r="AU35" i="20"/>
  <c r="AT35" i="20"/>
  <c r="AS35" i="20"/>
  <c r="AR35" i="20"/>
  <c r="AQ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I35" i="20"/>
  <c r="H35" i="20"/>
  <c r="F35" i="20"/>
  <c r="E35" i="20"/>
  <c r="D35" i="20"/>
  <c r="C35" i="20"/>
  <c r="B35" i="20"/>
  <c r="A35" i="20"/>
  <c r="AW34" i="20"/>
  <c r="AV34" i="20"/>
  <c r="AU34" i="20"/>
  <c r="AT34" i="20"/>
  <c r="AS34" i="20"/>
  <c r="AR34" i="20"/>
  <c r="AQ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I34" i="20"/>
  <c r="H34" i="20"/>
  <c r="F34" i="20"/>
  <c r="E34" i="20"/>
  <c r="D34" i="20"/>
  <c r="C34" i="20"/>
  <c r="B34" i="20"/>
  <c r="A34" i="20"/>
  <c r="AW33" i="20"/>
  <c r="AV33" i="20"/>
  <c r="AU33" i="20"/>
  <c r="AT33" i="20"/>
  <c r="AS33" i="20"/>
  <c r="AR33" i="20"/>
  <c r="AQ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I33" i="20"/>
  <c r="H33" i="20"/>
  <c r="F33" i="20"/>
  <c r="E33" i="20"/>
  <c r="D33" i="20"/>
  <c r="C33" i="20"/>
  <c r="B33" i="20"/>
  <c r="A33" i="20"/>
  <c r="AW32" i="20"/>
  <c r="AV32" i="20"/>
  <c r="AU32" i="20"/>
  <c r="AT32" i="20"/>
  <c r="AS32" i="20"/>
  <c r="AR32" i="20"/>
  <c r="AQ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I32" i="20"/>
  <c r="H32" i="20"/>
  <c r="F32" i="20"/>
  <c r="E32" i="20"/>
  <c r="D32" i="20"/>
  <c r="C32" i="20"/>
  <c r="B32" i="20"/>
  <c r="A32" i="20"/>
  <c r="AW31" i="20"/>
  <c r="AV31" i="20"/>
  <c r="AU31" i="20"/>
  <c r="AT31" i="20"/>
  <c r="AS31" i="20"/>
  <c r="AR31" i="20"/>
  <c r="AQ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I31" i="20"/>
  <c r="H31" i="20"/>
  <c r="F31" i="20"/>
  <c r="E31" i="20"/>
  <c r="D31" i="20"/>
  <c r="C31" i="20"/>
  <c r="B31" i="20"/>
  <c r="A31" i="20"/>
  <c r="AW30" i="20"/>
  <c r="AV30" i="20"/>
  <c r="AU30" i="20"/>
  <c r="AT30" i="20"/>
  <c r="AS30" i="20"/>
  <c r="AR30" i="20"/>
  <c r="AQ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I30" i="20"/>
  <c r="H30" i="20"/>
  <c r="F30" i="20"/>
  <c r="E30" i="20"/>
  <c r="D30" i="20"/>
  <c r="C30" i="20"/>
  <c r="B30" i="20"/>
  <c r="A30" i="20"/>
  <c r="AW29" i="20"/>
  <c r="AV29" i="20"/>
  <c r="AU29" i="20"/>
  <c r="AT29" i="20"/>
  <c r="AS29" i="20"/>
  <c r="AR29" i="20"/>
  <c r="AQ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I29" i="20"/>
  <c r="H29" i="20"/>
  <c r="F29" i="20"/>
  <c r="E29" i="20"/>
  <c r="D29" i="20"/>
  <c r="C29" i="20"/>
  <c r="B29" i="20"/>
  <c r="A29" i="20"/>
  <c r="AW28" i="20"/>
  <c r="AV28" i="20"/>
  <c r="AU28" i="20"/>
  <c r="AT28" i="20"/>
  <c r="AS28" i="20"/>
  <c r="AR28" i="20"/>
  <c r="AQ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I28" i="20"/>
  <c r="H28" i="20"/>
  <c r="F28" i="20"/>
  <c r="E28" i="20"/>
  <c r="D28" i="20"/>
  <c r="C28" i="20"/>
  <c r="B28" i="20"/>
  <c r="A28" i="20"/>
  <c r="AW27" i="20"/>
  <c r="AV27" i="20"/>
  <c r="AU27" i="20"/>
  <c r="AT27" i="20"/>
  <c r="AS27" i="20"/>
  <c r="AR27" i="20"/>
  <c r="AQ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I27" i="20"/>
  <c r="H27" i="20"/>
  <c r="F27" i="20"/>
  <c r="E27" i="20"/>
  <c r="D27" i="20"/>
  <c r="C27" i="20"/>
  <c r="B27" i="20"/>
  <c r="A27" i="20"/>
  <c r="AW26" i="20"/>
  <c r="AV26" i="20"/>
  <c r="AU26" i="20"/>
  <c r="AT26" i="20"/>
  <c r="AS26" i="20"/>
  <c r="AR26" i="20"/>
  <c r="AQ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I26" i="20"/>
  <c r="H26" i="20"/>
  <c r="F26" i="20"/>
  <c r="E26" i="20"/>
  <c r="D26" i="20"/>
  <c r="C26" i="20"/>
  <c r="B26" i="20"/>
  <c r="A26" i="20"/>
  <c r="AW25" i="20"/>
  <c r="AV25" i="20"/>
  <c r="AU25" i="20"/>
  <c r="AT25" i="20"/>
  <c r="AS25" i="20"/>
  <c r="AR25" i="20"/>
  <c r="AQ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I25" i="20"/>
  <c r="H25" i="20"/>
  <c r="F25" i="20"/>
  <c r="E25" i="20"/>
  <c r="D25" i="20"/>
  <c r="C25" i="20"/>
  <c r="B25" i="20"/>
  <c r="A25" i="20"/>
  <c r="AW24" i="20"/>
  <c r="AV24" i="20"/>
  <c r="AU24" i="20"/>
  <c r="AT24" i="20"/>
  <c r="AS24" i="20"/>
  <c r="AR24" i="20"/>
  <c r="AQ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I24" i="20"/>
  <c r="H24" i="20"/>
  <c r="F24" i="20"/>
  <c r="E24" i="20"/>
  <c r="D24" i="20"/>
  <c r="C24" i="20"/>
  <c r="B24" i="20"/>
  <c r="A24" i="20"/>
  <c r="AW23" i="20"/>
  <c r="AV23" i="20"/>
  <c r="AU23" i="20"/>
  <c r="AT23" i="20"/>
  <c r="AS23" i="20"/>
  <c r="AR23" i="20"/>
  <c r="AQ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I23" i="20"/>
  <c r="H23" i="20"/>
  <c r="F23" i="20"/>
  <c r="E23" i="20"/>
  <c r="D23" i="20"/>
  <c r="C23" i="20"/>
  <c r="B23" i="20"/>
  <c r="A23" i="20"/>
  <c r="AW22" i="20"/>
  <c r="AV22" i="20"/>
  <c r="AU22" i="20"/>
  <c r="AT22" i="20"/>
  <c r="AS22" i="20"/>
  <c r="AR22" i="20"/>
  <c r="AQ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I22" i="20"/>
  <c r="H22" i="20"/>
  <c r="F22" i="20"/>
  <c r="E22" i="20"/>
  <c r="D22" i="20"/>
  <c r="C22" i="20"/>
  <c r="B22" i="20"/>
  <c r="A22" i="20"/>
  <c r="AW21" i="20"/>
  <c r="AV21" i="20"/>
  <c r="AU21" i="20"/>
  <c r="AT21" i="20"/>
  <c r="AS21" i="20"/>
  <c r="AR21" i="20"/>
  <c r="AQ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I21" i="20"/>
  <c r="H21" i="20"/>
  <c r="F21" i="20"/>
  <c r="E21" i="20"/>
  <c r="D21" i="20"/>
  <c r="C21" i="20"/>
  <c r="B21" i="20"/>
  <c r="A21" i="20"/>
  <c r="AW20" i="20"/>
  <c r="AV20" i="20"/>
  <c r="AU20" i="20"/>
  <c r="AT20" i="20"/>
  <c r="AS20" i="20"/>
  <c r="AR20" i="20"/>
  <c r="AQ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I20" i="20"/>
  <c r="H20" i="20"/>
  <c r="F20" i="20"/>
  <c r="E20" i="20"/>
  <c r="D20" i="20"/>
  <c r="C20" i="20"/>
  <c r="B20" i="20"/>
  <c r="A20" i="20"/>
  <c r="AW19" i="20"/>
  <c r="AV19" i="20"/>
  <c r="AU19" i="20"/>
  <c r="AT19" i="20"/>
  <c r="AS19" i="20"/>
  <c r="AR19" i="20"/>
  <c r="AQ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I19" i="20"/>
  <c r="H19" i="20"/>
  <c r="F19" i="20"/>
  <c r="E19" i="20"/>
  <c r="D19" i="20"/>
  <c r="C19" i="20"/>
  <c r="B19" i="20"/>
  <c r="A19" i="20"/>
  <c r="AW18" i="20"/>
  <c r="AV18" i="20"/>
  <c r="AU18" i="20"/>
  <c r="AT18" i="20"/>
  <c r="AS18" i="20"/>
  <c r="AR18" i="20"/>
  <c r="AQ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I18" i="20"/>
  <c r="H18" i="20"/>
  <c r="F18" i="20"/>
  <c r="E18" i="20"/>
  <c r="D18" i="20"/>
  <c r="C18" i="20"/>
  <c r="B18" i="20"/>
  <c r="A18" i="20"/>
  <c r="AW17" i="20"/>
  <c r="AV17" i="20"/>
  <c r="AU17" i="20"/>
  <c r="AT17" i="20"/>
  <c r="AS17" i="20"/>
  <c r="AR17" i="20"/>
  <c r="AQ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I17" i="20"/>
  <c r="H17" i="20"/>
  <c r="F17" i="20"/>
  <c r="E17" i="20"/>
  <c r="D17" i="20"/>
  <c r="C17" i="20"/>
  <c r="B17" i="20"/>
  <c r="A17" i="20"/>
  <c r="AW16" i="20"/>
  <c r="AV16" i="20"/>
  <c r="AU16" i="20"/>
  <c r="AT16" i="20"/>
  <c r="AS16" i="20"/>
  <c r="AR16" i="20"/>
  <c r="AQ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I16" i="20"/>
  <c r="H16" i="20"/>
  <c r="F16" i="20"/>
  <c r="E16" i="20"/>
  <c r="D16" i="20"/>
  <c r="C16" i="20"/>
  <c r="B16" i="20"/>
  <c r="A16" i="20"/>
  <c r="AW15" i="20"/>
  <c r="AV15" i="20"/>
  <c r="AU15" i="20"/>
  <c r="AT15" i="20"/>
  <c r="AS15" i="20"/>
  <c r="AR15" i="20"/>
  <c r="AQ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I15" i="20"/>
  <c r="H15" i="20"/>
  <c r="F15" i="20"/>
  <c r="E15" i="20"/>
  <c r="D15" i="20"/>
  <c r="C15" i="20"/>
  <c r="B15" i="20"/>
  <c r="A15" i="20"/>
  <c r="AW14" i="20"/>
  <c r="AV14" i="20"/>
  <c r="AU14" i="20"/>
  <c r="AT14" i="20"/>
  <c r="AS14" i="20"/>
  <c r="AR14" i="20"/>
  <c r="AQ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I14" i="20"/>
  <c r="H14" i="20"/>
  <c r="F14" i="20"/>
  <c r="E14" i="20"/>
  <c r="D14" i="20"/>
  <c r="C14" i="20"/>
  <c r="B14" i="20"/>
  <c r="A14" i="20"/>
  <c r="AW13" i="20"/>
  <c r="AV13" i="20"/>
  <c r="AU13" i="20"/>
  <c r="AT13" i="20"/>
  <c r="AS13" i="20"/>
  <c r="AR13" i="20"/>
  <c r="AQ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I13" i="20"/>
  <c r="H13" i="20"/>
  <c r="F13" i="20"/>
  <c r="E13" i="20"/>
  <c r="D13" i="20"/>
  <c r="C13" i="20"/>
  <c r="B13" i="20"/>
  <c r="A13" i="20"/>
  <c r="AW12" i="20"/>
  <c r="AV12" i="20"/>
  <c r="AU12" i="20"/>
  <c r="AT12" i="20"/>
  <c r="AS12" i="20"/>
  <c r="AR12" i="20"/>
  <c r="AQ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I12" i="20"/>
  <c r="H12" i="20"/>
  <c r="F12" i="20"/>
  <c r="E12" i="20"/>
  <c r="D12" i="20"/>
  <c r="C12" i="20"/>
  <c r="B12" i="20"/>
  <c r="A12" i="20"/>
  <c r="AW11" i="20"/>
  <c r="AV11" i="20"/>
  <c r="AU11" i="20"/>
  <c r="AT11" i="20"/>
  <c r="AS11" i="20"/>
  <c r="AR11" i="20"/>
  <c r="AQ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I11" i="20"/>
  <c r="H11" i="20"/>
  <c r="F11" i="20"/>
  <c r="E11" i="20"/>
  <c r="D11" i="20"/>
  <c r="C11" i="20"/>
  <c r="B11" i="20"/>
  <c r="A11" i="20"/>
  <c r="AW10" i="20"/>
  <c r="AV10" i="20"/>
  <c r="AU10" i="20"/>
  <c r="AT10" i="20"/>
  <c r="AS10" i="20"/>
  <c r="AR10" i="20"/>
  <c r="AQ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I10" i="20"/>
  <c r="H10" i="20"/>
  <c r="F10" i="20"/>
  <c r="E10" i="20"/>
  <c r="D10" i="20"/>
  <c r="C10" i="20"/>
  <c r="B10" i="20"/>
  <c r="A10" i="20"/>
  <c r="AW9" i="20"/>
  <c r="AV9" i="20"/>
  <c r="AU9" i="20"/>
  <c r="AT9" i="20"/>
  <c r="AS9" i="20"/>
  <c r="AR9" i="20"/>
  <c r="AQ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I9" i="20"/>
  <c r="H9" i="20"/>
  <c r="F9" i="20"/>
  <c r="E9" i="20"/>
  <c r="D9" i="20"/>
  <c r="C9" i="20"/>
  <c r="B9" i="20"/>
  <c r="A9" i="20"/>
  <c r="AW8" i="20"/>
  <c r="AV8" i="20"/>
  <c r="AU8" i="20"/>
  <c r="AT8" i="20"/>
  <c r="AS8" i="20"/>
  <c r="AR8" i="20"/>
  <c r="AQ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I8" i="20"/>
  <c r="H8" i="20"/>
  <c r="F8" i="20"/>
  <c r="E8" i="20"/>
  <c r="D8" i="20"/>
  <c r="C8" i="20"/>
  <c r="B8" i="20"/>
  <c r="A8" i="20"/>
  <c r="AW7" i="20"/>
  <c r="AV7" i="20"/>
  <c r="AU7" i="20"/>
  <c r="AT7" i="20"/>
  <c r="AS7" i="20"/>
  <c r="AR7" i="20"/>
  <c r="AQ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I7" i="20"/>
  <c r="H7" i="20"/>
  <c r="F7" i="20"/>
  <c r="E7" i="20"/>
  <c r="D7" i="20"/>
  <c r="C7" i="20"/>
  <c r="B7" i="20"/>
  <c r="A7" i="20"/>
  <c r="AW6" i="20"/>
  <c r="AV6" i="20"/>
  <c r="AU6" i="20"/>
  <c r="AT6" i="20"/>
  <c r="AS6" i="20"/>
  <c r="AR6" i="20"/>
  <c r="AQ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I6" i="20"/>
  <c r="H6" i="20"/>
  <c r="F6" i="20"/>
  <c r="E6" i="20"/>
  <c r="D6" i="20"/>
  <c r="C6" i="20"/>
  <c r="B6" i="20"/>
  <c r="A6" i="20"/>
  <c r="AW5" i="20"/>
  <c r="AV5" i="20"/>
  <c r="AU5" i="20"/>
  <c r="AT5" i="20"/>
  <c r="AS5" i="20"/>
  <c r="AR5" i="20"/>
  <c r="AQ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I5" i="20"/>
  <c r="H5" i="20"/>
  <c r="F5" i="20"/>
  <c r="E5" i="20"/>
  <c r="D5" i="20"/>
  <c r="C5" i="20"/>
  <c r="B5" i="20"/>
  <c r="A5" i="20"/>
  <c r="AW4" i="20"/>
  <c r="AV4" i="20"/>
  <c r="AU4" i="20"/>
  <c r="AT4" i="20"/>
  <c r="AS4" i="20"/>
  <c r="AR4" i="20"/>
  <c r="AQ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I4" i="20"/>
  <c r="H4" i="20"/>
  <c r="F4" i="20"/>
  <c r="E4" i="20"/>
  <c r="D4" i="20"/>
  <c r="C4" i="20"/>
  <c r="B4" i="20"/>
  <c r="A4" i="20"/>
  <c r="AW3" i="20"/>
  <c r="AV3" i="20"/>
  <c r="AU3" i="20"/>
  <c r="AT3" i="20"/>
  <c r="AS3" i="20"/>
  <c r="AR3" i="20"/>
  <c r="AQ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I3" i="20"/>
  <c r="H3" i="20"/>
  <c r="F3" i="20"/>
  <c r="E3" i="20"/>
  <c r="D3" i="20"/>
  <c r="C3" i="20"/>
  <c r="B3" i="20"/>
  <c r="A3" i="20"/>
  <c r="AW2" i="20"/>
  <c r="AV2" i="20"/>
  <c r="AU2" i="20"/>
  <c r="AT2" i="20"/>
  <c r="AS2" i="20"/>
  <c r="AR2" i="20"/>
  <c r="AQ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I2" i="20"/>
  <c r="H2" i="20"/>
  <c r="F2" i="20"/>
  <c r="E2" i="20"/>
  <c r="D2" i="20"/>
  <c r="C2" i="20"/>
  <c r="B2" i="20"/>
  <c r="A2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F1" i="20"/>
  <c r="E1" i="20"/>
  <c r="D1" i="20"/>
  <c r="C1" i="20"/>
  <c r="B1" i="20"/>
  <c r="D1" i="16" l="1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C1" i="16"/>
  <c r="A3" i="12"/>
  <c r="A4" i="12"/>
  <c r="A5" i="12"/>
  <c r="A6" i="12"/>
  <c r="A7" i="12"/>
  <c r="B3" i="16" s="1"/>
  <c r="A8" i="12"/>
  <c r="A9" i="12"/>
  <c r="A10" i="12"/>
  <c r="A11" i="12"/>
  <c r="A12" i="12"/>
  <c r="B4" i="16" s="1"/>
  <c r="A13" i="12"/>
  <c r="A14" i="12"/>
  <c r="A15" i="12"/>
  <c r="A16" i="12"/>
  <c r="A17" i="12"/>
  <c r="B5" i="16" s="1"/>
  <c r="A18" i="12"/>
  <c r="A19" i="12"/>
  <c r="A20" i="12"/>
  <c r="A21" i="12"/>
  <c r="A22" i="12"/>
  <c r="B6" i="16" s="1"/>
  <c r="A23" i="12"/>
  <c r="A24" i="12"/>
  <c r="A25" i="12"/>
  <c r="A26" i="12"/>
  <c r="A27" i="12"/>
  <c r="B7" i="16" s="1"/>
  <c r="A28" i="12"/>
  <c r="A29" i="12"/>
  <c r="A30" i="12"/>
  <c r="A31" i="12"/>
  <c r="A32" i="12"/>
  <c r="B8" i="16" s="1"/>
  <c r="A33" i="12"/>
  <c r="A34" i="12"/>
  <c r="A35" i="12"/>
  <c r="A36" i="12"/>
  <c r="A37" i="12"/>
  <c r="B9" i="16" s="1"/>
  <c r="A38" i="12"/>
  <c r="A39" i="12"/>
  <c r="A40" i="12"/>
  <c r="A41" i="12"/>
  <c r="A2" i="12"/>
  <c r="B2" i="16" s="1"/>
  <c r="Q2" i="2" l="1"/>
  <c r="D1" i="9" s="1"/>
  <c r="C2" i="2"/>
  <c r="B1" i="9" s="1"/>
  <c r="X2" i="2"/>
  <c r="E1" i="9" s="1"/>
  <c r="D1" i="12" s="1"/>
  <c r="AE2" i="2"/>
  <c r="F1" i="9" s="1"/>
  <c r="AL2" i="2"/>
  <c r="G1" i="9" s="1"/>
  <c r="F1" i="12" s="1"/>
  <c r="AS2" i="2"/>
  <c r="H1" i="9" s="1"/>
  <c r="AZ2" i="2"/>
  <c r="I1" i="9" s="1"/>
  <c r="I1" i="12" s="1"/>
  <c r="BG2" i="2"/>
  <c r="J1" i="9" s="1"/>
  <c r="BN2" i="2"/>
  <c r="K1" i="9" s="1"/>
  <c r="BU2" i="2"/>
  <c r="L1" i="9" s="1"/>
  <c r="CB2" i="2"/>
  <c r="M1" i="9" s="1"/>
  <c r="M1" i="12" s="1"/>
  <c r="CI2" i="2"/>
  <c r="N1" i="9" s="1"/>
  <c r="CP2" i="2"/>
  <c r="O1" i="9" s="1"/>
  <c r="O1" i="12" s="1"/>
  <c r="CW2" i="2"/>
  <c r="P1" i="9" s="1"/>
  <c r="DD2" i="2"/>
  <c r="Q1" i="9" s="1"/>
  <c r="Q1" i="12" s="1"/>
  <c r="DK2" i="2"/>
  <c r="R1" i="9" s="1"/>
  <c r="DR2" i="2"/>
  <c r="S1" i="9" s="1"/>
  <c r="DY2" i="2"/>
  <c r="T1" i="9" s="1"/>
  <c r="EF2" i="2"/>
  <c r="U1" i="9" s="1"/>
  <c r="U1" i="12" s="1"/>
  <c r="EM2" i="2"/>
  <c r="V1" i="9" s="1"/>
  <c r="ET2" i="2"/>
  <c r="W1" i="9" s="1"/>
  <c r="W1" i="12" s="1"/>
  <c r="FA2" i="2"/>
  <c r="X1" i="9" s="1"/>
  <c r="FH2" i="2"/>
  <c r="Y1" i="9" s="1"/>
  <c r="Y1" i="12" s="1"/>
  <c r="FO2" i="2"/>
  <c r="Z1" i="9" s="1"/>
  <c r="FV2" i="2"/>
  <c r="AA1" i="9" s="1"/>
  <c r="GC2" i="2"/>
  <c r="AB1" i="9" s="1"/>
  <c r="GJ2" i="2"/>
  <c r="AC1" i="9" s="1"/>
  <c r="AC1" i="12" s="1"/>
  <c r="GQ2" i="2"/>
  <c r="AD1" i="9" s="1"/>
  <c r="GX2" i="2"/>
  <c r="AE1" i="9" s="1"/>
  <c r="AE1" i="12" s="1"/>
  <c r="HE2" i="2"/>
  <c r="AF1" i="9" s="1"/>
  <c r="HL2" i="2"/>
  <c r="AG1" i="9" s="1"/>
  <c r="AG1" i="12" s="1"/>
  <c r="HS2" i="2"/>
  <c r="AH1" i="9" s="1"/>
  <c r="HZ2" i="2"/>
  <c r="AI1" i="9" s="1"/>
  <c r="AJ1" i="12" s="1"/>
  <c r="IG2" i="2"/>
  <c r="AJ1" i="9" s="1"/>
  <c r="IN2" i="2"/>
  <c r="AK1" i="9" s="1"/>
  <c r="AL1" i="12" s="1"/>
  <c r="IU2" i="2"/>
  <c r="AL1" i="9" s="1"/>
  <c r="JB2" i="2"/>
  <c r="AM1" i="9" s="1"/>
  <c r="AN1" i="12" s="1"/>
  <c r="JI2" i="2"/>
  <c r="AN1" i="9" s="1"/>
  <c r="JP2" i="2"/>
  <c r="AO1" i="9" s="1"/>
  <c r="AP1" i="12" s="1"/>
  <c r="JW2" i="2"/>
  <c r="AP1" i="9" s="1"/>
  <c r="KD2" i="2"/>
  <c r="AQ1" i="9" s="1"/>
  <c r="AT1" i="12" s="1"/>
  <c r="KK2" i="2"/>
  <c r="AR1" i="9" s="1"/>
  <c r="KR2" i="2"/>
  <c r="AS1" i="9" s="1"/>
  <c r="AV1" i="12" s="1"/>
  <c r="KY2" i="2"/>
  <c r="AT1" i="9" s="1"/>
  <c r="LF2" i="2"/>
  <c r="AU1" i="9" s="1"/>
  <c r="AY1" i="12" s="1"/>
  <c r="LM2" i="2"/>
  <c r="AV1" i="9" s="1"/>
  <c r="LT2" i="2"/>
  <c r="AW1" i="9" s="1"/>
  <c r="BA1" i="12" s="1"/>
  <c r="J2" i="2"/>
  <c r="C1" i="9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Y3" i="2"/>
  <c r="DY4" i="2"/>
  <c r="DY5" i="2"/>
  <c r="DY6" i="2"/>
  <c r="DY7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41" i="2"/>
  <c r="EF42" i="2"/>
  <c r="EM3" i="2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FA3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H3" i="2"/>
  <c r="FH4" i="2"/>
  <c r="FH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GC3" i="2"/>
  <c r="GC4" i="2"/>
  <c r="GC5" i="2"/>
  <c r="GC6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Q3" i="2"/>
  <c r="GQ4" i="2"/>
  <c r="GQ5" i="2"/>
  <c r="GQ6" i="2"/>
  <c r="GQ7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Q29" i="2"/>
  <c r="GQ30" i="2"/>
  <c r="GQ31" i="2"/>
  <c r="GQ32" i="2"/>
  <c r="GQ33" i="2"/>
  <c r="GQ34" i="2"/>
  <c r="GQ35" i="2"/>
  <c r="GQ36" i="2"/>
  <c r="GQ37" i="2"/>
  <c r="GQ38" i="2"/>
  <c r="GQ39" i="2"/>
  <c r="GQ40" i="2"/>
  <c r="GQ41" i="2"/>
  <c r="GQ4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HE3" i="2"/>
  <c r="HE4" i="2"/>
  <c r="HE5" i="2"/>
  <c r="HE6" i="2"/>
  <c r="HE7" i="2"/>
  <c r="HE8" i="2"/>
  <c r="HE9" i="2"/>
  <c r="HE10" i="2"/>
  <c r="HE11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4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38" i="2"/>
  <c r="HE39" i="2"/>
  <c r="HE40" i="2"/>
  <c r="HE41" i="2"/>
  <c r="HE42" i="2"/>
  <c r="HL3" i="2"/>
  <c r="HL4" i="2"/>
  <c r="HL5" i="2"/>
  <c r="HL6" i="2"/>
  <c r="HL7" i="2"/>
  <c r="HL8" i="2"/>
  <c r="HL9" i="2"/>
  <c r="HL10" i="2"/>
  <c r="HL11" i="2"/>
  <c r="HL12" i="2"/>
  <c r="HL13" i="2"/>
  <c r="HL14" i="2"/>
  <c r="HL15" i="2"/>
  <c r="HL16" i="2"/>
  <c r="HL17" i="2"/>
  <c r="HL18" i="2"/>
  <c r="HL19" i="2"/>
  <c r="HL20" i="2"/>
  <c r="HL21" i="2"/>
  <c r="HL22" i="2"/>
  <c r="HL23" i="2"/>
  <c r="HL24" i="2"/>
  <c r="HL25" i="2"/>
  <c r="HL26" i="2"/>
  <c r="HL27" i="2"/>
  <c r="HL28" i="2"/>
  <c r="HL29" i="2"/>
  <c r="HL30" i="2"/>
  <c r="HL31" i="2"/>
  <c r="HL32" i="2"/>
  <c r="HL33" i="2"/>
  <c r="HL34" i="2"/>
  <c r="HL35" i="2"/>
  <c r="HL36" i="2"/>
  <c r="HL37" i="2"/>
  <c r="HL38" i="2"/>
  <c r="HL39" i="2"/>
  <c r="HL40" i="2"/>
  <c r="HL41" i="2"/>
  <c r="HL42" i="2"/>
  <c r="HS3" i="2"/>
  <c r="HS4" i="2"/>
  <c r="HS5" i="2"/>
  <c r="HS6" i="2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Z3" i="2"/>
  <c r="HZ4" i="2"/>
  <c r="HZ5" i="2"/>
  <c r="HZ6" i="2"/>
  <c r="HZ7" i="2"/>
  <c r="HZ8" i="2"/>
  <c r="HZ9" i="2"/>
  <c r="HZ10" i="2"/>
  <c r="HZ11" i="2"/>
  <c r="HZ12" i="2"/>
  <c r="HZ13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27" i="2"/>
  <c r="HZ28" i="2"/>
  <c r="HZ29" i="2"/>
  <c r="HZ30" i="2"/>
  <c r="HZ31" i="2"/>
  <c r="HZ32" i="2"/>
  <c r="HZ33" i="2"/>
  <c r="HZ34" i="2"/>
  <c r="HZ35" i="2"/>
  <c r="HZ36" i="2"/>
  <c r="HZ37" i="2"/>
  <c r="HZ38" i="2"/>
  <c r="HZ39" i="2"/>
  <c r="HZ40" i="2"/>
  <c r="HZ41" i="2"/>
  <c r="HZ42" i="2"/>
  <c r="IG3" i="2"/>
  <c r="IG4" i="2"/>
  <c r="IG5" i="2"/>
  <c r="IG6" i="2"/>
  <c r="IG7" i="2"/>
  <c r="IG8" i="2"/>
  <c r="IG9" i="2"/>
  <c r="IG10" i="2"/>
  <c r="IG1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4" i="2"/>
  <c r="IG25" i="2"/>
  <c r="IG26" i="2"/>
  <c r="IG27" i="2"/>
  <c r="IG28" i="2"/>
  <c r="IG29" i="2"/>
  <c r="IG30" i="2"/>
  <c r="IG31" i="2"/>
  <c r="IG32" i="2"/>
  <c r="IG33" i="2"/>
  <c r="IG34" i="2"/>
  <c r="IG35" i="2"/>
  <c r="IG36" i="2"/>
  <c r="IG37" i="2"/>
  <c r="IG38" i="2"/>
  <c r="IG39" i="2"/>
  <c r="IG40" i="2"/>
  <c r="IG41" i="2"/>
  <c r="IG42" i="2"/>
  <c r="IN3" i="2"/>
  <c r="IN4" i="2"/>
  <c r="IN5" i="2"/>
  <c r="IN6" i="2"/>
  <c r="IN7" i="2"/>
  <c r="IN8" i="2"/>
  <c r="IN9" i="2"/>
  <c r="IN10" i="2"/>
  <c r="IN11" i="2"/>
  <c r="IN12" i="2"/>
  <c r="IN13" i="2"/>
  <c r="IN14" i="2"/>
  <c r="IN15" i="2"/>
  <c r="IN16" i="2"/>
  <c r="IN17" i="2"/>
  <c r="IN18" i="2"/>
  <c r="IN19" i="2"/>
  <c r="IN20" i="2"/>
  <c r="IN21" i="2"/>
  <c r="IN22" i="2"/>
  <c r="IN23" i="2"/>
  <c r="IN24" i="2"/>
  <c r="IN25" i="2"/>
  <c r="IN26" i="2"/>
  <c r="IN27" i="2"/>
  <c r="IN28" i="2"/>
  <c r="IN29" i="2"/>
  <c r="IN30" i="2"/>
  <c r="IN31" i="2"/>
  <c r="IN32" i="2"/>
  <c r="IN33" i="2"/>
  <c r="IN34" i="2"/>
  <c r="IN35" i="2"/>
  <c r="IN36" i="2"/>
  <c r="IN37" i="2"/>
  <c r="IN38" i="2"/>
  <c r="IN39" i="2"/>
  <c r="IN40" i="2"/>
  <c r="IN41" i="2"/>
  <c r="IN42" i="2"/>
  <c r="IU3" i="2"/>
  <c r="IU4" i="2"/>
  <c r="IU5" i="2"/>
  <c r="IU6" i="2"/>
  <c r="IU7" i="2"/>
  <c r="IU8" i="2"/>
  <c r="IU9" i="2"/>
  <c r="IU10" i="2"/>
  <c r="IU11" i="2"/>
  <c r="IU12" i="2"/>
  <c r="IU13" i="2"/>
  <c r="IU14" i="2"/>
  <c r="IU15" i="2"/>
  <c r="IU16" i="2"/>
  <c r="IU17" i="2"/>
  <c r="IU18" i="2"/>
  <c r="IU19" i="2"/>
  <c r="IU20" i="2"/>
  <c r="IU21" i="2"/>
  <c r="IU22" i="2"/>
  <c r="IU23" i="2"/>
  <c r="IU24" i="2"/>
  <c r="IU25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JB3" i="2"/>
  <c r="JB4" i="2"/>
  <c r="JB5" i="2"/>
  <c r="JB6" i="2"/>
  <c r="JB7" i="2"/>
  <c r="JB8" i="2"/>
  <c r="JB9" i="2"/>
  <c r="JB10" i="2"/>
  <c r="JB11" i="2"/>
  <c r="JB12" i="2"/>
  <c r="JB13" i="2"/>
  <c r="JB14" i="2"/>
  <c r="JB15" i="2"/>
  <c r="JB16" i="2"/>
  <c r="JB17" i="2"/>
  <c r="JB18" i="2"/>
  <c r="JB19" i="2"/>
  <c r="JB20" i="2"/>
  <c r="JB21" i="2"/>
  <c r="JB22" i="2"/>
  <c r="JB23" i="2"/>
  <c r="JB24" i="2"/>
  <c r="JB25" i="2"/>
  <c r="JB26" i="2"/>
  <c r="JB27" i="2"/>
  <c r="JB28" i="2"/>
  <c r="JB29" i="2"/>
  <c r="JB30" i="2"/>
  <c r="JB31" i="2"/>
  <c r="JB32" i="2"/>
  <c r="JB33" i="2"/>
  <c r="JB34" i="2"/>
  <c r="JB35" i="2"/>
  <c r="JB36" i="2"/>
  <c r="JB37" i="2"/>
  <c r="JB38" i="2"/>
  <c r="JB39" i="2"/>
  <c r="JB40" i="2"/>
  <c r="JB41" i="2"/>
  <c r="JB42" i="2"/>
  <c r="JI3" i="2"/>
  <c r="JI4" i="2"/>
  <c r="JI5" i="2"/>
  <c r="JI6" i="2"/>
  <c r="JI7" i="2"/>
  <c r="JI8" i="2"/>
  <c r="JI9" i="2"/>
  <c r="JI10" i="2"/>
  <c r="JI11" i="2"/>
  <c r="JI12" i="2"/>
  <c r="JI13" i="2"/>
  <c r="JI14" i="2"/>
  <c r="JI15" i="2"/>
  <c r="JI16" i="2"/>
  <c r="JI17" i="2"/>
  <c r="JI18" i="2"/>
  <c r="JI19" i="2"/>
  <c r="JI20" i="2"/>
  <c r="JI21" i="2"/>
  <c r="JI22" i="2"/>
  <c r="JI23" i="2"/>
  <c r="JI24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P3" i="2"/>
  <c r="JP4" i="2"/>
  <c r="JP5" i="2"/>
  <c r="JP6" i="2"/>
  <c r="JP7" i="2"/>
  <c r="JP8" i="2"/>
  <c r="JP9" i="2"/>
  <c r="JP10" i="2"/>
  <c r="JP11" i="2"/>
  <c r="JP12" i="2"/>
  <c r="JP13" i="2"/>
  <c r="JP14" i="2"/>
  <c r="JP15" i="2"/>
  <c r="JP16" i="2"/>
  <c r="JP17" i="2"/>
  <c r="JP18" i="2"/>
  <c r="JP19" i="2"/>
  <c r="JP20" i="2"/>
  <c r="JP21" i="2"/>
  <c r="JP22" i="2"/>
  <c r="JP23" i="2"/>
  <c r="JP24" i="2"/>
  <c r="JP25" i="2"/>
  <c r="JP26" i="2"/>
  <c r="JP27" i="2"/>
  <c r="JP28" i="2"/>
  <c r="JP29" i="2"/>
  <c r="JP30" i="2"/>
  <c r="JP31" i="2"/>
  <c r="JP32" i="2"/>
  <c r="JP33" i="2"/>
  <c r="JP34" i="2"/>
  <c r="JP35" i="2"/>
  <c r="JP36" i="2"/>
  <c r="JP37" i="2"/>
  <c r="JP38" i="2"/>
  <c r="JP39" i="2"/>
  <c r="JP40" i="2"/>
  <c r="JP41" i="2"/>
  <c r="JP42" i="2"/>
  <c r="JW3" i="2"/>
  <c r="JW4" i="2"/>
  <c r="JW5" i="2"/>
  <c r="JW6" i="2"/>
  <c r="JW7" i="2"/>
  <c r="JW8" i="2"/>
  <c r="JW9" i="2"/>
  <c r="JW10" i="2"/>
  <c r="JW11" i="2"/>
  <c r="JW12" i="2"/>
  <c r="JW13" i="2"/>
  <c r="JW14" i="2"/>
  <c r="JW15" i="2"/>
  <c r="JW16" i="2"/>
  <c r="JW17" i="2"/>
  <c r="JW18" i="2"/>
  <c r="JW19" i="2"/>
  <c r="JW20" i="2"/>
  <c r="JW21" i="2"/>
  <c r="JW22" i="2"/>
  <c r="JW23" i="2"/>
  <c r="JW24" i="2"/>
  <c r="JW25" i="2"/>
  <c r="JW26" i="2"/>
  <c r="JW27" i="2"/>
  <c r="JW28" i="2"/>
  <c r="JW29" i="2"/>
  <c r="JW30" i="2"/>
  <c r="JW31" i="2"/>
  <c r="JW32" i="2"/>
  <c r="JW33" i="2"/>
  <c r="JW34" i="2"/>
  <c r="JW35" i="2"/>
  <c r="JW36" i="2"/>
  <c r="JW37" i="2"/>
  <c r="JW38" i="2"/>
  <c r="JW39" i="2"/>
  <c r="JW40" i="2"/>
  <c r="JW41" i="2"/>
  <c r="JW4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K3" i="2"/>
  <c r="KK4" i="2"/>
  <c r="KK5" i="2"/>
  <c r="KK6" i="2"/>
  <c r="KK7" i="2"/>
  <c r="KK8" i="2"/>
  <c r="KK9" i="2"/>
  <c r="KK10" i="2"/>
  <c r="KK11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K29" i="2"/>
  <c r="KK30" i="2"/>
  <c r="KK31" i="2"/>
  <c r="KK32" i="2"/>
  <c r="KK33" i="2"/>
  <c r="KK34" i="2"/>
  <c r="KK35" i="2"/>
  <c r="KK36" i="2"/>
  <c r="KK37" i="2"/>
  <c r="KK38" i="2"/>
  <c r="KK39" i="2"/>
  <c r="KK40" i="2"/>
  <c r="KK41" i="2"/>
  <c r="KK42" i="2"/>
  <c r="KR3" i="2"/>
  <c r="KR4" i="2"/>
  <c r="KR5" i="2"/>
  <c r="KR6" i="2"/>
  <c r="KR7" i="2"/>
  <c r="KR8" i="2"/>
  <c r="KR9" i="2"/>
  <c r="KR10" i="2"/>
  <c r="KR11" i="2"/>
  <c r="KR12" i="2"/>
  <c r="KR13" i="2"/>
  <c r="KR14" i="2"/>
  <c r="KR15" i="2"/>
  <c r="KR16" i="2"/>
  <c r="KR17" i="2"/>
  <c r="KR18" i="2"/>
  <c r="KR19" i="2"/>
  <c r="KR20" i="2"/>
  <c r="KR21" i="2"/>
  <c r="KR22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Y3" i="2"/>
  <c r="KY4" i="2"/>
  <c r="KY5" i="2"/>
  <c r="KY6" i="2"/>
  <c r="KY7" i="2"/>
  <c r="KY8" i="2"/>
  <c r="KY9" i="2"/>
  <c r="KY10" i="2"/>
  <c r="KY11" i="2"/>
  <c r="KY12" i="2"/>
  <c r="KY13" i="2"/>
  <c r="KY14" i="2"/>
  <c r="KY15" i="2"/>
  <c r="KY16" i="2"/>
  <c r="KY17" i="2"/>
  <c r="KY18" i="2"/>
  <c r="KY19" i="2"/>
  <c r="KY20" i="2"/>
  <c r="KY21" i="2"/>
  <c r="KY22" i="2"/>
  <c r="KY23" i="2"/>
  <c r="KY24" i="2"/>
  <c r="KY25" i="2"/>
  <c r="KY26" i="2"/>
  <c r="KY27" i="2"/>
  <c r="KY28" i="2"/>
  <c r="KY29" i="2"/>
  <c r="KY30" i="2"/>
  <c r="KY31" i="2"/>
  <c r="KY32" i="2"/>
  <c r="KY33" i="2"/>
  <c r="KY34" i="2"/>
  <c r="KY35" i="2"/>
  <c r="KY36" i="2"/>
  <c r="KY37" i="2"/>
  <c r="KY38" i="2"/>
  <c r="KY39" i="2"/>
  <c r="KY40" i="2"/>
  <c r="KY41" i="2"/>
  <c r="KY42" i="2"/>
  <c r="LF3" i="2"/>
  <c r="LF4" i="2"/>
  <c r="LF5" i="2"/>
  <c r="LF6" i="2"/>
  <c r="LF7" i="2"/>
  <c r="LF8" i="2"/>
  <c r="LF9" i="2"/>
  <c r="LF10" i="2"/>
  <c r="LF11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6" i="2"/>
  <c r="LF27" i="2"/>
  <c r="LF28" i="2"/>
  <c r="LF29" i="2"/>
  <c r="LF30" i="2"/>
  <c r="LF31" i="2"/>
  <c r="LF32" i="2"/>
  <c r="LF33" i="2"/>
  <c r="LF34" i="2"/>
  <c r="LF35" i="2"/>
  <c r="LF36" i="2"/>
  <c r="LF37" i="2"/>
  <c r="LF38" i="2"/>
  <c r="LF39" i="2"/>
  <c r="LF40" i="2"/>
  <c r="LF41" i="2"/>
  <c r="LF42" i="2"/>
  <c r="LM3" i="2"/>
  <c r="LM4" i="2"/>
  <c r="LM5" i="2"/>
  <c r="LM6" i="2"/>
  <c r="LM7" i="2"/>
  <c r="LM8" i="2"/>
  <c r="LM9" i="2"/>
  <c r="LM10" i="2"/>
  <c r="LM11" i="2"/>
  <c r="LM12" i="2"/>
  <c r="LM13" i="2"/>
  <c r="LM14" i="2"/>
  <c r="LM15" i="2"/>
  <c r="LM16" i="2"/>
  <c r="LM17" i="2"/>
  <c r="LM18" i="2"/>
  <c r="LM19" i="2"/>
  <c r="LM20" i="2"/>
  <c r="LM21" i="2"/>
  <c r="LM22" i="2"/>
  <c r="LM23" i="2"/>
  <c r="LM24" i="2"/>
  <c r="LM25" i="2"/>
  <c r="LM26" i="2"/>
  <c r="LM27" i="2"/>
  <c r="LM28" i="2"/>
  <c r="LM29" i="2"/>
  <c r="LM30" i="2"/>
  <c r="LM31" i="2"/>
  <c r="LM32" i="2"/>
  <c r="LM33" i="2"/>
  <c r="LM34" i="2"/>
  <c r="LM35" i="2"/>
  <c r="LM36" i="2"/>
  <c r="LM37" i="2"/>
  <c r="LM38" i="2"/>
  <c r="LM39" i="2"/>
  <c r="LM40" i="2"/>
  <c r="LM41" i="2"/>
  <c r="LM42" i="2"/>
  <c r="LT3" i="2"/>
  <c r="LT4" i="2"/>
  <c r="LT5" i="2"/>
  <c r="LT6" i="2"/>
  <c r="LT7" i="2"/>
  <c r="LT8" i="2"/>
  <c r="LT9" i="2"/>
  <c r="LT10" i="2"/>
  <c r="LT11" i="2"/>
  <c r="LT12" i="2"/>
  <c r="LT13" i="2"/>
  <c r="LT14" i="2"/>
  <c r="LT15" i="2"/>
  <c r="LT16" i="2"/>
  <c r="LT17" i="2"/>
  <c r="LT18" i="2"/>
  <c r="LT19" i="2"/>
  <c r="LT20" i="2"/>
  <c r="LT21" i="2"/>
  <c r="LT22" i="2"/>
  <c r="LT23" i="2"/>
  <c r="LT24" i="2"/>
  <c r="LT25" i="2"/>
  <c r="LT26" i="2"/>
  <c r="LT27" i="2"/>
  <c r="LT28" i="2"/>
  <c r="LT29" i="2"/>
  <c r="LT30" i="2"/>
  <c r="LT31" i="2"/>
  <c r="LT32" i="2"/>
  <c r="LT33" i="2"/>
  <c r="LT34" i="2"/>
  <c r="LT35" i="2"/>
  <c r="LT36" i="2"/>
  <c r="LT37" i="2"/>
  <c r="LT38" i="2"/>
  <c r="LT39" i="2"/>
  <c r="LT40" i="2"/>
  <c r="LT41" i="2"/>
  <c r="LT4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AA1" i="12" l="1"/>
  <c r="S1" i="12"/>
  <c r="K1" i="12"/>
  <c r="C1" i="12"/>
  <c r="B1" i="12"/>
  <c r="AZ1" i="12"/>
  <c r="AX1" i="12"/>
  <c r="AU1" i="12"/>
  <c r="AR1" i="12"/>
  <c r="AO1" i="12"/>
  <c r="AM1" i="12"/>
  <c r="AK1" i="12"/>
  <c r="AI1" i="12"/>
  <c r="AF1" i="12"/>
  <c r="AD1" i="12"/>
  <c r="AB1" i="12"/>
  <c r="Z1" i="12"/>
  <c r="X1" i="12"/>
  <c r="V1" i="12"/>
  <c r="T1" i="12"/>
  <c r="R1" i="12"/>
  <c r="P1" i="12"/>
  <c r="N1" i="12"/>
  <c r="L1" i="12"/>
  <c r="J1" i="12"/>
  <c r="H1" i="12"/>
  <c r="E1" i="12"/>
  <c r="DL3" i="2"/>
  <c r="DL4" i="2" s="1"/>
  <c r="IH3" i="2"/>
  <c r="IH4" i="2" s="1"/>
  <c r="FP3" i="2"/>
  <c r="FP4" i="2" s="1"/>
  <c r="D3" i="2"/>
  <c r="KL3" i="2"/>
  <c r="KL4" i="2" s="1"/>
  <c r="BH3" i="2"/>
  <c r="BH4" i="2" s="1"/>
  <c r="JJ3" i="2"/>
  <c r="EN3" i="2"/>
  <c r="Y3" i="2"/>
  <c r="Y4" i="2" s="1"/>
  <c r="GR3" i="2"/>
  <c r="GR4" i="2" s="1"/>
  <c r="CJ3" i="2"/>
  <c r="CK3" i="2" s="1"/>
  <c r="CM3" i="2" s="1"/>
  <c r="N2" i="9" s="1"/>
  <c r="LN3" i="2"/>
  <c r="KZ3" i="2"/>
  <c r="IV3" i="2"/>
  <c r="GD3" i="2"/>
  <c r="DZ3" i="2"/>
  <c r="BV3" i="2"/>
  <c r="R3" i="2"/>
  <c r="JX3" i="2"/>
  <c r="HT3" i="2"/>
  <c r="HF3" i="2"/>
  <c r="FB3" i="2"/>
  <c r="CX3" i="2"/>
  <c r="BA3" i="2"/>
  <c r="AM3" i="2"/>
  <c r="K3" i="2"/>
  <c r="LG3" i="2"/>
  <c r="KE3" i="2"/>
  <c r="JC3" i="2"/>
  <c r="IA3" i="2"/>
  <c r="GK3" i="2"/>
  <c r="FI3" i="2"/>
  <c r="EG3" i="2"/>
  <c r="DE3" i="2"/>
  <c r="CC3" i="2"/>
  <c r="KS3" i="2"/>
  <c r="JQ3" i="2"/>
  <c r="IO3" i="2"/>
  <c r="GY3" i="2"/>
  <c r="FW3" i="2"/>
  <c r="EU3" i="2"/>
  <c r="DS3" i="2"/>
  <c r="BO3" i="2"/>
  <c r="LU3" i="2"/>
  <c r="HM3" i="2"/>
  <c r="CQ3" i="2"/>
  <c r="AF3" i="2"/>
  <c r="AT3" i="2"/>
  <c r="FQ3" i="2" l="1"/>
  <c r="FS3" i="2" s="1"/>
  <c r="Z2" i="9" s="1"/>
  <c r="KM3" i="2"/>
  <c r="KO3" i="2" s="1"/>
  <c r="AR2" i="9" s="1"/>
  <c r="Z3" i="2"/>
  <c r="AB3" i="2" s="1"/>
  <c r="E2" i="9" s="1"/>
  <c r="CJ4" i="2"/>
  <c r="BI3" i="2"/>
  <c r="BK3" i="2" s="1"/>
  <c r="J2" i="9" s="1"/>
  <c r="II3" i="2"/>
  <c r="IK3" i="2" s="1"/>
  <c r="AJ2" i="9" s="1"/>
  <c r="DM3" i="2"/>
  <c r="DO3" i="2" s="1"/>
  <c r="R2" i="9" s="1"/>
  <c r="GS3" i="2"/>
  <c r="GU3" i="2" s="1"/>
  <c r="AD2" i="9" s="1"/>
  <c r="DL5" i="2"/>
  <c r="DM4" i="2"/>
  <c r="DO4" i="2" s="1"/>
  <c r="R3" i="9" s="1"/>
  <c r="IH5" i="2"/>
  <c r="II4" i="2"/>
  <c r="IK4" i="2" s="1"/>
  <c r="AJ3" i="9" s="1"/>
  <c r="EN4" i="2"/>
  <c r="EO3" i="2"/>
  <c r="EQ3" i="2" s="1"/>
  <c r="V2" i="9" s="1"/>
  <c r="JJ4" i="2"/>
  <c r="JK3" i="2"/>
  <c r="JM3" i="2" s="1"/>
  <c r="AN2" i="9" s="1"/>
  <c r="BH5" i="2"/>
  <c r="BI4" i="2"/>
  <c r="BK4" i="2" s="1"/>
  <c r="J3" i="9" s="1"/>
  <c r="KL5" i="2"/>
  <c r="KM4" i="2"/>
  <c r="KO4" i="2" s="1"/>
  <c r="AR3" i="9" s="1"/>
  <c r="FP5" i="2"/>
  <c r="FQ4" i="2"/>
  <c r="FS4" i="2" s="1"/>
  <c r="Z3" i="9" s="1"/>
  <c r="AM4" i="2"/>
  <c r="AN3" i="2"/>
  <c r="AP3" i="2" s="1"/>
  <c r="G2" i="9" s="1"/>
  <c r="CX4" i="2"/>
  <c r="CY3" i="2"/>
  <c r="DA3" i="2" s="1"/>
  <c r="P2" i="9" s="1"/>
  <c r="HF4" i="2"/>
  <c r="HG3" i="2"/>
  <c r="HI3" i="2" s="1"/>
  <c r="AF2" i="9" s="1"/>
  <c r="JX4" i="2"/>
  <c r="JY3" i="2"/>
  <c r="KA3" i="2" s="1"/>
  <c r="AP2" i="9" s="1"/>
  <c r="BV4" i="2"/>
  <c r="BW3" i="2"/>
  <c r="BY3" i="2" s="1"/>
  <c r="L2" i="9" s="1"/>
  <c r="GD4" i="2"/>
  <c r="GE3" i="2"/>
  <c r="GG3" i="2" s="1"/>
  <c r="AB2" i="9" s="1"/>
  <c r="KZ4" i="2"/>
  <c r="LA3" i="2"/>
  <c r="LC3" i="2" s="1"/>
  <c r="AT2" i="9" s="1"/>
  <c r="CJ5" i="2"/>
  <c r="CK4" i="2"/>
  <c r="CM4" i="2" s="1"/>
  <c r="N3" i="9" s="1"/>
  <c r="GR5" i="2"/>
  <c r="GS4" i="2"/>
  <c r="GU4" i="2" s="1"/>
  <c r="AD3" i="9" s="1"/>
  <c r="Y5" i="2"/>
  <c r="Z4" i="2"/>
  <c r="AB4" i="2" s="1"/>
  <c r="E3" i="9" s="1"/>
  <c r="BA4" i="2"/>
  <c r="BB3" i="2"/>
  <c r="BD3" i="2" s="1"/>
  <c r="I2" i="9" s="1"/>
  <c r="FB4" i="2"/>
  <c r="FC3" i="2"/>
  <c r="FE3" i="2" s="1"/>
  <c r="X2" i="9" s="1"/>
  <c r="HT4" i="2"/>
  <c r="HU3" i="2"/>
  <c r="HW3" i="2" s="1"/>
  <c r="AH2" i="9" s="1"/>
  <c r="R4" i="2"/>
  <c r="S3" i="2"/>
  <c r="U3" i="2" s="1"/>
  <c r="D2" i="9" s="1"/>
  <c r="DZ4" i="2"/>
  <c r="EA3" i="2"/>
  <c r="EC3" i="2" s="1"/>
  <c r="T2" i="9" s="1"/>
  <c r="IV4" i="2"/>
  <c r="IW3" i="2"/>
  <c r="IY3" i="2" s="1"/>
  <c r="AL2" i="9" s="1"/>
  <c r="LN4" i="2"/>
  <c r="LO3" i="2"/>
  <c r="LQ3" i="2" s="1"/>
  <c r="AV2" i="9" s="1"/>
  <c r="BO4" i="2"/>
  <c r="BP3" i="2"/>
  <c r="BR3" i="2" s="1"/>
  <c r="K2" i="9" s="1"/>
  <c r="EU4" i="2"/>
  <c r="EV3" i="2"/>
  <c r="EX3" i="2" s="1"/>
  <c r="W2" i="9" s="1"/>
  <c r="GY4" i="2"/>
  <c r="GZ3" i="2"/>
  <c r="HB3" i="2" s="1"/>
  <c r="AE2" i="9" s="1"/>
  <c r="JQ4" i="2"/>
  <c r="JR3" i="2"/>
  <c r="JT3" i="2" s="1"/>
  <c r="AO2" i="9" s="1"/>
  <c r="CC4" i="2"/>
  <c r="CD3" i="2"/>
  <c r="CF3" i="2" s="1"/>
  <c r="M2" i="9" s="1"/>
  <c r="EG4" i="2"/>
  <c r="EH3" i="2"/>
  <c r="EJ3" i="2" s="1"/>
  <c r="U2" i="9" s="1"/>
  <c r="GK4" i="2"/>
  <c r="GL3" i="2"/>
  <c r="GN3" i="2" s="1"/>
  <c r="AC2" i="9" s="1"/>
  <c r="JC4" i="2"/>
  <c r="JD3" i="2"/>
  <c r="JF3" i="2" s="1"/>
  <c r="AM2" i="9" s="1"/>
  <c r="LG4" i="2"/>
  <c r="LH3" i="2"/>
  <c r="LJ3" i="2" s="1"/>
  <c r="AU2" i="9" s="1"/>
  <c r="DS4" i="2"/>
  <c r="DT3" i="2"/>
  <c r="DV3" i="2" s="1"/>
  <c r="S2" i="9" s="1"/>
  <c r="FW4" i="2"/>
  <c r="FX3" i="2"/>
  <c r="FZ3" i="2" s="1"/>
  <c r="AA2" i="9" s="1"/>
  <c r="IO4" i="2"/>
  <c r="IP3" i="2"/>
  <c r="IR3" i="2" s="1"/>
  <c r="AK2" i="9" s="1"/>
  <c r="KS4" i="2"/>
  <c r="KT3" i="2"/>
  <c r="KV3" i="2" s="1"/>
  <c r="AS2" i="9" s="1"/>
  <c r="DE4" i="2"/>
  <c r="DF3" i="2"/>
  <c r="DH3" i="2" s="1"/>
  <c r="Q2" i="9" s="1"/>
  <c r="FI4" i="2"/>
  <c r="FJ3" i="2"/>
  <c r="FL3" i="2" s="1"/>
  <c r="Y2" i="9" s="1"/>
  <c r="IA4" i="2"/>
  <c r="IB3" i="2"/>
  <c r="ID3" i="2" s="1"/>
  <c r="AI2" i="9" s="1"/>
  <c r="KE4" i="2"/>
  <c r="KF3" i="2"/>
  <c r="KH3" i="2" s="1"/>
  <c r="AQ2" i="9" s="1"/>
  <c r="K4" i="2"/>
  <c r="L3" i="2"/>
  <c r="N3" i="2" s="1"/>
  <c r="C2" i="9" s="1"/>
  <c r="D4" i="2"/>
  <c r="E3" i="2"/>
  <c r="G3" i="2" s="1"/>
  <c r="B2" i="9" s="1"/>
  <c r="HM4" i="2"/>
  <c r="HN3" i="2"/>
  <c r="HP3" i="2" s="1"/>
  <c r="AG2" i="9" s="1"/>
  <c r="AT4" i="2"/>
  <c r="AU3" i="2"/>
  <c r="AW3" i="2" s="1"/>
  <c r="H2" i="9" s="1"/>
  <c r="CQ4" i="2"/>
  <c r="CR3" i="2"/>
  <c r="CT3" i="2" s="1"/>
  <c r="O2" i="9" s="1"/>
  <c r="LU4" i="2"/>
  <c r="LV3" i="2"/>
  <c r="LX3" i="2" s="1"/>
  <c r="AW2" i="9" s="1"/>
  <c r="AF4" i="2"/>
  <c r="AG3" i="2"/>
  <c r="AI3" i="2" s="1"/>
  <c r="F2" i="9" s="1"/>
  <c r="E2" i="12" l="1"/>
  <c r="BA2" i="12"/>
  <c r="DL6" i="2"/>
  <c r="DM5" i="2"/>
  <c r="DO5" i="2" s="1"/>
  <c r="R4" i="9" s="1"/>
  <c r="IH6" i="2"/>
  <c r="II5" i="2"/>
  <c r="IK5" i="2" s="1"/>
  <c r="AJ4" i="9" s="1"/>
  <c r="O2" i="12"/>
  <c r="H2" i="12"/>
  <c r="AG2" i="12"/>
  <c r="AH2" i="12" s="1"/>
  <c r="FP6" i="2"/>
  <c r="FQ5" i="2"/>
  <c r="FS5" i="2" s="1"/>
  <c r="Z4" i="9" s="1"/>
  <c r="KL6" i="2"/>
  <c r="KM5" i="2"/>
  <c r="KO5" i="2" s="1"/>
  <c r="AR4" i="9" s="1"/>
  <c r="BH6" i="2"/>
  <c r="BI5" i="2"/>
  <c r="BK5" i="2" s="1"/>
  <c r="J4" i="9" s="1"/>
  <c r="JJ5" i="2"/>
  <c r="JK4" i="2"/>
  <c r="JM4" i="2" s="1"/>
  <c r="AN3" i="9" s="1"/>
  <c r="EN5" i="2"/>
  <c r="EO4" i="2"/>
  <c r="EQ4" i="2" s="1"/>
  <c r="V3" i="9" s="1"/>
  <c r="LN5" i="2"/>
  <c r="LO4" i="2"/>
  <c r="LQ4" i="2" s="1"/>
  <c r="AV3" i="9" s="1"/>
  <c r="IV5" i="2"/>
  <c r="IW4" i="2"/>
  <c r="IY4" i="2" s="1"/>
  <c r="AL3" i="9" s="1"/>
  <c r="DZ5" i="2"/>
  <c r="EA4" i="2"/>
  <c r="EC4" i="2" s="1"/>
  <c r="T3" i="9" s="1"/>
  <c r="R5" i="2"/>
  <c r="S4" i="2"/>
  <c r="U4" i="2" s="1"/>
  <c r="D3" i="9" s="1"/>
  <c r="HT5" i="2"/>
  <c r="HU4" i="2"/>
  <c r="HW4" i="2" s="1"/>
  <c r="AH3" i="9" s="1"/>
  <c r="FB5" i="2"/>
  <c r="FC4" i="2"/>
  <c r="FE4" i="2" s="1"/>
  <c r="X3" i="9" s="1"/>
  <c r="BA5" i="2"/>
  <c r="BB4" i="2"/>
  <c r="BD4" i="2" s="1"/>
  <c r="I3" i="9" s="1"/>
  <c r="Y6" i="2"/>
  <c r="Z5" i="2"/>
  <c r="AB5" i="2" s="1"/>
  <c r="E4" i="9" s="1"/>
  <c r="GR6" i="2"/>
  <c r="GS5" i="2"/>
  <c r="GU5" i="2" s="1"/>
  <c r="AD4" i="9" s="1"/>
  <c r="CJ6" i="2"/>
  <c r="CK5" i="2"/>
  <c r="CM5" i="2" s="1"/>
  <c r="N4" i="9" s="1"/>
  <c r="KZ5" i="2"/>
  <c r="LA4" i="2"/>
  <c r="LC4" i="2" s="1"/>
  <c r="AT3" i="9" s="1"/>
  <c r="GD5" i="2"/>
  <c r="GE4" i="2"/>
  <c r="GG4" i="2" s="1"/>
  <c r="AB3" i="9" s="1"/>
  <c r="BV5" i="2"/>
  <c r="BW4" i="2"/>
  <c r="BY4" i="2" s="1"/>
  <c r="L3" i="9" s="1"/>
  <c r="JX5" i="2"/>
  <c r="JY4" i="2"/>
  <c r="KA4" i="2" s="1"/>
  <c r="AP3" i="9" s="1"/>
  <c r="HF5" i="2"/>
  <c r="HG4" i="2"/>
  <c r="HI4" i="2" s="1"/>
  <c r="AF3" i="9" s="1"/>
  <c r="CX5" i="2"/>
  <c r="CY4" i="2"/>
  <c r="DA4" i="2" s="1"/>
  <c r="P3" i="9" s="1"/>
  <c r="AM5" i="2"/>
  <c r="AN4" i="2"/>
  <c r="AP4" i="2" s="1"/>
  <c r="G3" i="9" s="1"/>
  <c r="K5" i="2"/>
  <c r="L4" i="2"/>
  <c r="N4" i="2" s="1"/>
  <c r="C3" i="9" s="1"/>
  <c r="KE5" i="2"/>
  <c r="KF4" i="2"/>
  <c r="KH4" i="2" s="1"/>
  <c r="AQ3" i="9" s="1"/>
  <c r="IA5" i="2"/>
  <c r="IB4" i="2"/>
  <c r="ID4" i="2" s="1"/>
  <c r="AI3" i="9" s="1"/>
  <c r="FI5" i="2"/>
  <c r="FJ4" i="2"/>
  <c r="FL4" i="2" s="1"/>
  <c r="Y3" i="9" s="1"/>
  <c r="DE5" i="2"/>
  <c r="DF4" i="2"/>
  <c r="DH4" i="2" s="1"/>
  <c r="Q3" i="9" s="1"/>
  <c r="KS5" i="2"/>
  <c r="KT4" i="2"/>
  <c r="KV4" i="2" s="1"/>
  <c r="AS3" i="9" s="1"/>
  <c r="IO5" i="2"/>
  <c r="IP4" i="2"/>
  <c r="IR4" i="2" s="1"/>
  <c r="AK3" i="9" s="1"/>
  <c r="FW5" i="2"/>
  <c r="FX4" i="2"/>
  <c r="FZ4" i="2" s="1"/>
  <c r="AA3" i="9" s="1"/>
  <c r="DS5" i="2"/>
  <c r="DT4" i="2"/>
  <c r="DV4" i="2" s="1"/>
  <c r="S3" i="9" s="1"/>
  <c r="LG5" i="2"/>
  <c r="LH4" i="2"/>
  <c r="LJ4" i="2" s="1"/>
  <c r="AU3" i="9" s="1"/>
  <c r="JC5" i="2"/>
  <c r="JD4" i="2"/>
  <c r="JF4" i="2" s="1"/>
  <c r="AM3" i="9" s="1"/>
  <c r="GK5" i="2"/>
  <c r="GL4" i="2"/>
  <c r="GN4" i="2" s="1"/>
  <c r="AC3" i="9" s="1"/>
  <c r="EG5" i="2"/>
  <c r="EH4" i="2"/>
  <c r="EJ4" i="2" s="1"/>
  <c r="U3" i="9" s="1"/>
  <c r="CC5" i="2"/>
  <c r="CD4" i="2"/>
  <c r="CF4" i="2" s="1"/>
  <c r="M3" i="9" s="1"/>
  <c r="JQ5" i="2"/>
  <c r="JR4" i="2"/>
  <c r="JT4" i="2" s="1"/>
  <c r="AO3" i="9" s="1"/>
  <c r="GY5" i="2"/>
  <c r="GZ4" i="2"/>
  <c r="HB4" i="2" s="1"/>
  <c r="AE3" i="9" s="1"/>
  <c r="EU5" i="2"/>
  <c r="EV4" i="2"/>
  <c r="EX4" i="2" s="1"/>
  <c r="W3" i="9" s="1"/>
  <c r="BO5" i="2"/>
  <c r="BP4" i="2"/>
  <c r="BR4" i="2" s="1"/>
  <c r="K3" i="9" s="1"/>
  <c r="AF5" i="2"/>
  <c r="AG4" i="2"/>
  <c r="AI4" i="2" s="1"/>
  <c r="F3" i="9" s="1"/>
  <c r="LU5" i="2"/>
  <c r="LV4" i="2"/>
  <c r="LX4" i="2" s="1"/>
  <c r="AW3" i="9" s="1"/>
  <c r="CQ5" i="2"/>
  <c r="CR4" i="2"/>
  <c r="CT4" i="2" s="1"/>
  <c r="O3" i="9" s="1"/>
  <c r="AT5" i="2"/>
  <c r="AU4" i="2"/>
  <c r="AW4" i="2" s="1"/>
  <c r="H3" i="9" s="1"/>
  <c r="HM5" i="2"/>
  <c r="HN4" i="2"/>
  <c r="HP4" i="2" s="1"/>
  <c r="AG3" i="9" s="1"/>
  <c r="D5" i="2"/>
  <c r="E4" i="2"/>
  <c r="G4" i="2" s="1"/>
  <c r="B3" i="9" s="1"/>
  <c r="C2" i="12"/>
  <c r="S2" i="12"/>
  <c r="U2" i="12"/>
  <c r="V2" i="12"/>
  <c r="W2" i="12"/>
  <c r="X2" i="12"/>
  <c r="Y2" i="12"/>
  <c r="Z2" i="12"/>
  <c r="AA2" i="12"/>
  <c r="AB2" i="12"/>
  <c r="AC2" i="12"/>
  <c r="AD2" i="12"/>
  <c r="AF2" i="12"/>
  <c r="B2" i="12"/>
  <c r="D2" i="12"/>
  <c r="I2" i="12"/>
  <c r="J2" i="12"/>
  <c r="K2" i="12"/>
  <c r="L2" i="12"/>
  <c r="M2" i="12"/>
  <c r="N2" i="12"/>
  <c r="P2" i="12"/>
  <c r="Q2" i="12"/>
  <c r="R2" i="12"/>
  <c r="AE2" i="12"/>
  <c r="T2" i="12"/>
  <c r="AI2" i="12"/>
  <c r="AJ2" i="12"/>
  <c r="AK2" i="12"/>
  <c r="AL2" i="12"/>
  <c r="AM2" i="12"/>
  <c r="AN2" i="12"/>
  <c r="AO2" i="12"/>
  <c r="AP2" i="12"/>
  <c r="AT2" i="12"/>
  <c r="AU2" i="12"/>
  <c r="AV2" i="12"/>
  <c r="AX2" i="12"/>
  <c r="AY2" i="12"/>
  <c r="AZ2" i="12"/>
  <c r="DL7" i="2" l="1"/>
  <c r="DM6" i="2"/>
  <c r="DO6" i="2" s="1"/>
  <c r="R5" i="9" s="1"/>
  <c r="IH7" i="2"/>
  <c r="II6" i="2"/>
  <c r="IK6" i="2" s="1"/>
  <c r="AJ5" i="9" s="1"/>
  <c r="EN6" i="2"/>
  <c r="EO5" i="2"/>
  <c r="EQ5" i="2" s="1"/>
  <c r="V4" i="9" s="1"/>
  <c r="JJ6" i="2"/>
  <c r="JK5" i="2"/>
  <c r="JM5" i="2" s="1"/>
  <c r="AN4" i="9" s="1"/>
  <c r="BH7" i="2"/>
  <c r="BI6" i="2"/>
  <c r="BK6" i="2" s="1"/>
  <c r="J5" i="9" s="1"/>
  <c r="KL7" i="2"/>
  <c r="KM6" i="2"/>
  <c r="KO6" i="2" s="1"/>
  <c r="AR5" i="9" s="1"/>
  <c r="FP7" i="2"/>
  <c r="FQ6" i="2"/>
  <c r="FS6" i="2" s="1"/>
  <c r="Z5" i="9" s="1"/>
  <c r="AM6" i="2"/>
  <c r="AN5" i="2"/>
  <c r="AP5" i="2" s="1"/>
  <c r="G4" i="9" s="1"/>
  <c r="CX6" i="2"/>
  <c r="CY5" i="2"/>
  <c r="DA5" i="2" s="1"/>
  <c r="P4" i="9" s="1"/>
  <c r="HF6" i="2"/>
  <c r="HG5" i="2"/>
  <c r="HI5" i="2" s="1"/>
  <c r="AF4" i="9" s="1"/>
  <c r="JX6" i="2"/>
  <c r="JY5" i="2"/>
  <c r="KA5" i="2" s="1"/>
  <c r="AP4" i="9" s="1"/>
  <c r="BV6" i="2"/>
  <c r="BW5" i="2"/>
  <c r="BY5" i="2" s="1"/>
  <c r="L4" i="9" s="1"/>
  <c r="GD6" i="2"/>
  <c r="GE5" i="2"/>
  <c r="GG5" i="2" s="1"/>
  <c r="AB4" i="9" s="1"/>
  <c r="KZ6" i="2"/>
  <c r="LA5" i="2"/>
  <c r="LC5" i="2" s="1"/>
  <c r="AT4" i="9" s="1"/>
  <c r="CJ7" i="2"/>
  <c r="CK6" i="2"/>
  <c r="CM6" i="2" s="1"/>
  <c r="N5" i="9" s="1"/>
  <c r="GR7" i="2"/>
  <c r="GS6" i="2"/>
  <c r="GU6" i="2" s="1"/>
  <c r="AD5" i="9" s="1"/>
  <c r="Y7" i="2"/>
  <c r="Z6" i="2"/>
  <c r="AB6" i="2" s="1"/>
  <c r="E5" i="9" s="1"/>
  <c r="BA6" i="2"/>
  <c r="BB5" i="2"/>
  <c r="BD5" i="2" s="1"/>
  <c r="I4" i="9" s="1"/>
  <c r="FB6" i="2"/>
  <c r="FC5" i="2"/>
  <c r="FE5" i="2" s="1"/>
  <c r="X4" i="9" s="1"/>
  <c r="HT6" i="2"/>
  <c r="HU5" i="2"/>
  <c r="HW5" i="2" s="1"/>
  <c r="AH4" i="9" s="1"/>
  <c r="R6" i="2"/>
  <c r="S5" i="2"/>
  <c r="U5" i="2" s="1"/>
  <c r="D4" i="9" s="1"/>
  <c r="DZ6" i="2"/>
  <c r="EA5" i="2"/>
  <c r="EC5" i="2" s="1"/>
  <c r="T4" i="9" s="1"/>
  <c r="IV6" i="2"/>
  <c r="IW5" i="2"/>
  <c r="IY5" i="2" s="1"/>
  <c r="AL4" i="9" s="1"/>
  <c r="LN6" i="2"/>
  <c r="LO5" i="2"/>
  <c r="LQ5" i="2" s="1"/>
  <c r="AV4" i="9" s="1"/>
  <c r="BO6" i="2"/>
  <c r="BP5" i="2"/>
  <c r="BR5" i="2" s="1"/>
  <c r="K4" i="9" s="1"/>
  <c r="EU6" i="2"/>
  <c r="EV5" i="2"/>
  <c r="EX5" i="2" s="1"/>
  <c r="W4" i="9" s="1"/>
  <c r="GY6" i="2"/>
  <c r="GZ5" i="2"/>
  <c r="HB5" i="2" s="1"/>
  <c r="AE4" i="9" s="1"/>
  <c r="JQ6" i="2"/>
  <c r="JR5" i="2"/>
  <c r="JT5" i="2" s="1"/>
  <c r="AO4" i="9" s="1"/>
  <c r="CC6" i="2"/>
  <c r="CD5" i="2"/>
  <c r="CF5" i="2" s="1"/>
  <c r="M4" i="9" s="1"/>
  <c r="EG6" i="2"/>
  <c r="EH5" i="2"/>
  <c r="EJ5" i="2" s="1"/>
  <c r="U4" i="9" s="1"/>
  <c r="GK6" i="2"/>
  <c r="GL5" i="2"/>
  <c r="GN5" i="2" s="1"/>
  <c r="AC4" i="9" s="1"/>
  <c r="JC6" i="2"/>
  <c r="JD5" i="2"/>
  <c r="JF5" i="2" s="1"/>
  <c r="AM4" i="9" s="1"/>
  <c r="LG6" i="2"/>
  <c r="LH5" i="2"/>
  <c r="LJ5" i="2" s="1"/>
  <c r="AU4" i="9" s="1"/>
  <c r="DS6" i="2"/>
  <c r="DT5" i="2"/>
  <c r="DV5" i="2" s="1"/>
  <c r="S4" i="9" s="1"/>
  <c r="FW6" i="2"/>
  <c r="FX5" i="2"/>
  <c r="FZ5" i="2" s="1"/>
  <c r="AA4" i="9" s="1"/>
  <c r="IO6" i="2"/>
  <c r="IP5" i="2"/>
  <c r="IR5" i="2" s="1"/>
  <c r="AK4" i="9" s="1"/>
  <c r="KS6" i="2"/>
  <c r="KT5" i="2"/>
  <c r="KV5" i="2" s="1"/>
  <c r="AS4" i="9" s="1"/>
  <c r="DE6" i="2"/>
  <c r="DF5" i="2"/>
  <c r="DH5" i="2" s="1"/>
  <c r="Q4" i="9" s="1"/>
  <c r="FI6" i="2"/>
  <c r="FJ5" i="2"/>
  <c r="FL5" i="2" s="1"/>
  <c r="Y4" i="9" s="1"/>
  <c r="IA6" i="2"/>
  <c r="IB5" i="2"/>
  <c r="ID5" i="2" s="1"/>
  <c r="AI4" i="9" s="1"/>
  <c r="KE6" i="2"/>
  <c r="KF5" i="2"/>
  <c r="KH5" i="2" s="1"/>
  <c r="AQ4" i="9" s="1"/>
  <c r="K6" i="2"/>
  <c r="L5" i="2"/>
  <c r="N5" i="2" s="1"/>
  <c r="C4" i="9" s="1"/>
  <c r="J3" i="12"/>
  <c r="L3" i="12"/>
  <c r="N3" i="12"/>
  <c r="P3" i="12"/>
  <c r="T3" i="12"/>
  <c r="AE3" i="12"/>
  <c r="C3" i="12"/>
  <c r="S3" i="12"/>
  <c r="X3" i="12"/>
  <c r="Y3" i="12"/>
  <c r="AA3" i="12"/>
  <c r="AC3" i="12"/>
  <c r="AF3" i="12"/>
  <c r="AJ3" i="12"/>
  <c r="AL3" i="12"/>
  <c r="AN3" i="12"/>
  <c r="AP3" i="12"/>
  <c r="AT3" i="12"/>
  <c r="AV3" i="12"/>
  <c r="AW3" i="12" s="1"/>
  <c r="AY3" i="12"/>
  <c r="B3" i="12"/>
  <c r="D3" i="12"/>
  <c r="F3" i="12"/>
  <c r="G3" i="12" s="1"/>
  <c r="I3" i="12"/>
  <c r="K3" i="12"/>
  <c r="M3" i="12"/>
  <c r="Q3" i="12"/>
  <c r="R3" i="12"/>
  <c r="U3" i="12"/>
  <c r="V3" i="12"/>
  <c r="W3" i="12"/>
  <c r="Z3" i="12"/>
  <c r="AB3" i="12"/>
  <c r="AD3" i="12"/>
  <c r="AI3" i="12"/>
  <c r="AK3" i="12"/>
  <c r="AM3" i="12"/>
  <c r="AO3" i="12"/>
  <c r="AR3" i="12"/>
  <c r="AS3" i="12" s="1"/>
  <c r="AU3" i="12"/>
  <c r="AX3" i="12"/>
  <c r="AZ3" i="12"/>
  <c r="AG3" i="12"/>
  <c r="AH3" i="12" s="1"/>
  <c r="AT6" i="2"/>
  <c r="AU5" i="2"/>
  <c r="AW5" i="2" s="1"/>
  <c r="H4" i="9" s="1"/>
  <c r="CQ6" i="2"/>
  <c r="CR5" i="2"/>
  <c r="CT5" i="2" s="1"/>
  <c r="O4" i="9" s="1"/>
  <c r="LU6" i="2"/>
  <c r="LV5" i="2"/>
  <c r="LX5" i="2" s="1"/>
  <c r="AW4" i="9" s="1"/>
  <c r="E3" i="12"/>
  <c r="D6" i="2"/>
  <c r="E5" i="2"/>
  <c r="G5" i="2" s="1"/>
  <c r="B4" i="9" s="1"/>
  <c r="HM6" i="2"/>
  <c r="HN5" i="2"/>
  <c r="HP5" i="2" s="1"/>
  <c r="AG4" i="9" s="1"/>
  <c r="H3" i="12"/>
  <c r="O3" i="12"/>
  <c r="BA3" i="12"/>
  <c r="AF6" i="2"/>
  <c r="AG5" i="2"/>
  <c r="AI5" i="2" s="1"/>
  <c r="F4" i="9" s="1"/>
  <c r="DL8" i="2" l="1"/>
  <c r="DM7" i="2"/>
  <c r="DO7" i="2" s="1"/>
  <c r="R6" i="9" s="1"/>
  <c r="IH8" i="2"/>
  <c r="II7" i="2"/>
  <c r="IK7" i="2" s="1"/>
  <c r="AJ6" i="9" s="1"/>
  <c r="AG4" i="12"/>
  <c r="AH4" i="12" s="1"/>
  <c r="FP8" i="2"/>
  <c r="FQ7" i="2"/>
  <c r="FS7" i="2" s="1"/>
  <c r="Z6" i="9" s="1"/>
  <c r="KL8" i="2"/>
  <c r="KM7" i="2"/>
  <c r="KO7" i="2" s="1"/>
  <c r="AR6" i="9" s="1"/>
  <c r="BH8" i="2"/>
  <c r="BI7" i="2"/>
  <c r="BK7" i="2" s="1"/>
  <c r="J6" i="9" s="1"/>
  <c r="JJ7" i="2"/>
  <c r="JK6" i="2"/>
  <c r="JM6" i="2" s="1"/>
  <c r="AN5" i="9" s="1"/>
  <c r="EN7" i="2"/>
  <c r="EO6" i="2"/>
  <c r="EQ6" i="2" s="1"/>
  <c r="V5" i="9" s="1"/>
  <c r="LN7" i="2"/>
  <c r="LO6" i="2"/>
  <c r="LQ6" i="2" s="1"/>
  <c r="AV5" i="9" s="1"/>
  <c r="IV7" i="2"/>
  <c r="IW6" i="2"/>
  <c r="IY6" i="2" s="1"/>
  <c r="AL5" i="9" s="1"/>
  <c r="DZ7" i="2"/>
  <c r="EA6" i="2"/>
  <c r="EC6" i="2" s="1"/>
  <c r="T5" i="9" s="1"/>
  <c r="R7" i="2"/>
  <c r="S6" i="2"/>
  <c r="U6" i="2" s="1"/>
  <c r="D5" i="9" s="1"/>
  <c r="HT7" i="2"/>
  <c r="HU6" i="2"/>
  <c r="HW6" i="2" s="1"/>
  <c r="AH5" i="9" s="1"/>
  <c r="FB7" i="2"/>
  <c r="FC6" i="2"/>
  <c r="FE6" i="2" s="1"/>
  <c r="X5" i="9" s="1"/>
  <c r="BA7" i="2"/>
  <c r="BB6" i="2"/>
  <c r="BD6" i="2" s="1"/>
  <c r="I5" i="9" s="1"/>
  <c r="Y8" i="2"/>
  <c r="Z7" i="2"/>
  <c r="AB7" i="2" s="1"/>
  <c r="E6" i="9" s="1"/>
  <c r="GR8" i="2"/>
  <c r="GS7" i="2"/>
  <c r="GU7" i="2" s="1"/>
  <c r="AD6" i="9" s="1"/>
  <c r="CJ8" i="2"/>
  <c r="CK7" i="2"/>
  <c r="CM7" i="2" s="1"/>
  <c r="N6" i="9" s="1"/>
  <c r="KZ7" i="2"/>
  <c r="LA6" i="2"/>
  <c r="LC6" i="2" s="1"/>
  <c r="AT5" i="9" s="1"/>
  <c r="GD7" i="2"/>
  <c r="GE6" i="2"/>
  <c r="GG6" i="2" s="1"/>
  <c r="AB5" i="9" s="1"/>
  <c r="BV7" i="2"/>
  <c r="BW6" i="2"/>
  <c r="BY6" i="2" s="1"/>
  <c r="L5" i="9" s="1"/>
  <c r="JX7" i="2"/>
  <c r="JY6" i="2"/>
  <c r="KA6" i="2" s="1"/>
  <c r="AP5" i="9" s="1"/>
  <c r="HF7" i="2"/>
  <c r="HG6" i="2"/>
  <c r="HI6" i="2" s="1"/>
  <c r="AF5" i="9" s="1"/>
  <c r="CX7" i="2"/>
  <c r="CY6" i="2"/>
  <c r="DA6" i="2" s="1"/>
  <c r="P5" i="9" s="1"/>
  <c r="AM7" i="2"/>
  <c r="AN6" i="2"/>
  <c r="AP6" i="2" s="1"/>
  <c r="G5" i="9" s="1"/>
  <c r="E4" i="12"/>
  <c r="K7" i="2"/>
  <c r="L6" i="2"/>
  <c r="N6" i="2" s="1"/>
  <c r="C5" i="9" s="1"/>
  <c r="KE7" i="2"/>
  <c r="KF6" i="2"/>
  <c r="KH6" i="2" s="1"/>
  <c r="AQ5" i="9" s="1"/>
  <c r="IA7" i="2"/>
  <c r="IB6" i="2"/>
  <c r="ID6" i="2" s="1"/>
  <c r="AI5" i="9" s="1"/>
  <c r="FI7" i="2"/>
  <c r="FJ6" i="2"/>
  <c r="FL6" i="2" s="1"/>
  <c r="Y5" i="9" s="1"/>
  <c r="DE7" i="2"/>
  <c r="DF6" i="2"/>
  <c r="DH6" i="2" s="1"/>
  <c r="Q5" i="9" s="1"/>
  <c r="KS7" i="2"/>
  <c r="KT6" i="2"/>
  <c r="KV6" i="2" s="1"/>
  <c r="AS5" i="9" s="1"/>
  <c r="IO7" i="2"/>
  <c r="IP6" i="2"/>
  <c r="IR6" i="2" s="1"/>
  <c r="AK5" i="9" s="1"/>
  <c r="FW7" i="2"/>
  <c r="FX6" i="2"/>
  <c r="FZ6" i="2" s="1"/>
  <c r="AA5" i="9" s="1"/>
  <c r="DS7" i="2"/>
  <c r="DT6" i="2"/>
  <c r="DV6" i="2" s="1"/>
  <c r="S5" i="9" s="1"/>
  <c r="LG7" i="2"/>
  <c r="LH6" i="2"/>
  <c r="LJ6" i="2" s="1"/>
  <c r="AU5" i="9" s="1"/>
  <c r="JC7" i="2"/>
  <c r="JD6" i="2"/>
  <c r="JF6" i="2" s="1"/>
  <c r="AM5" i="9" s="1"/>
  <c r="GK7" i="2"/>
  <c r="GL6" i="2"/>
  <c r="GN6" i="2" s="1"/>
  <c r="AC5" i="9" s="1"/>
  <c r="EG7" i="2"/>
  <c r="EH6" i="2"/>
  <c r="EJ6" i="2" s="1"/>
  <c r="U5" i="9" s="1"/>
  <c r="CC7" i="2"/>
  <c r="CD6" i="2"/>
  <c r="CF6" i="2" s="1"/>
  <c r="M5" i="9" s="1"/>
  <c r="JQ7" i="2"/>
  <c r="JR6" i="2"/>
  <c r="JT6" i="2" s="1"/>
  <c r="AO5" i="9" s="1"/>
  <c r="GY7" i="2"/>
  <c r="GZ6" i="2"/>
  <c r="HB6" i="2" s="1"/>
  <c r="AE5" i="9" s="1"/>
  <c r="EU7" i="2"/>
  <c r="EV6" i="2"/>
  <c r="EX6" i="2" s="1"/>
  <c r="W5" i="9" s="1"/>
  <c r="BO7" i="2"/>
  <c r="BP6" i="2"/>
  <c r="BR6" i="2" s="1"/>
  <c r="K5" i="9" s="1"/>
  <c r="HM7" i="2"/>
  <c r="HN6" i="2"/>
  <c r="HP6" i="2" s="1"/>
  <c r="AG5" i="9" s="1"/>
  <c r="D7" i="2"/>
  <c r="E6" i="2"/>
  <c r="G6" i="2" s="1"/>
  <c r="B5" i="9" s="1"/>
  <c r="LU7" i="2"/>
  <c r="LV6" i="2"/>
  <c r="LX6" i="2" s="1"/>
  <c r="AW5" i="9" s="1"/>
  <c r="CQ7" i="2"/>
  <c r="CR6" i="2"/>
  <c r="CT6" i="2" s="1"/>
  <c r="O5" i="9" s="1"/>
  <c r="AT7" i="2"/>
  <c r="AU6" i="2"/>
  <c r="AW6" i="2" s="1"/>
  <c r="H5" i="9" s="1"/>
  <c r="AF7" i="2"/>
  <c r="AG6" i="2"/>
  <c r="AI6" i="2" s="1"/>
  <c r="F5" i="9" s="1"/>
  <c r="E5" i="12" s="1"/>
  <c r="T4" i="12"/>
  <c r="AI4" i="12"/>
  <c r="AJ4" i="12"/>
  <c r="AK4" i="12"/>
  <c r="AL4" i="12"/>
  <c r="AM4" i="12"/>
  <c r="AN4" i="12"/>
  <c r="AO4" i="12"/>
  <c r="AP4" i="12"/>
  <c r="AR4" i="12"/>
  <c r="AS4" i="12" s="1"/>
  <c r="AT4" i="12"/>
  <c r="AU4" i="12"/>
  <c r="AV4" i="12"/>
  <c r="AW4" i="12" s="1"/>
  <c r="AX4" i="12"/>
  <c r="AY4" i="12"/>
  <c r="AZ4" i="12"/>
  <c r="C4" i="12"/>
  <c r="S4" i="12"/>
  <c r="U4" i="12"/>
  <c r="V4" i="12"/>
  <c r="W4" i="12"/>
  <c r="X4" i="12"/>
  <c r="Y4" i="12"/>
  <c r="Z4" i="12"/>
  <c r="AA4" i="12"/>
  <c r="AB4" i="12"/>
  <c r="AC4" i="12"/>
  <c r="AD4" i="12"/>
  <c r="AF4" i="12"/>
  <c r="B4" i="12"/>
  <c r="D4" i="12"/>
  <c r="F4" i="12"/>
  <c r="G4" i="12" s="1"/>
  <c r="I4" i="12"/>
  <c r="J4" i="12"/>
  <c r="K4" i="12"/>
  <c r="L4" i="12"/>
  <c r="M4" i="12"/>
  <c r="N4" i="12"/>
  <c r="P4" i="12"/>
  <c r="Q4" i="12"/>
  <c r="R4" i="12"/>
  <c r="AE4" i="12"/>
  <c r="BA4" i="12"/>
  <c r="O4" i="12"/>
  <c r="H4" i="12"/>
  <c r="O5" i="12" l="1"/>
  <c r="H5" i="12"/>
  <c r="BA5" i="12"/>
  <c r="DL9" i="2"/>
  <c r="DM8" i="2"/>
  <c r="DO8" i="2" s="1"/>
  <c r="R7" i="9" s="1"/>
  <c r="IH9" i="2"/>
  <c r="II8" i="2"/>
  <c r="IK8" i="2" s="1"/>
  <c r="AJ7" i="9" s="1"/>
  <c r="EN8" i="2"/>
  <c r="EO7" i="2"/>
  <c r="EQ7" i="2" s="1"/>
  <c r="V6" i="9" s="1"/>
  <c r="JJ8" i="2"/>
  <c r="JK7" i="2"/>
  <c r="JM7" i="2" s="1"/>
  <c r="AN6" i="9" s="1"/>
  <c r="BH9" i="2"/>
  <c r="BI8" i="2"/>
  <c r="BK8" i="2" s="1"/>
  <c r="J7" i="9" s="1"/>
  <c r="KL9" i="2"/>
  <c r="KM8" i="2"/>
  <c r="KO8" i="2" s="1"/>
  <c r="AR7" i="9" s="1"/>
  <c r="FP9" i="2"/>
  <c r="FQ8" i="2"/>
  <c r="FS8" i="2" s="1"/>
  <c r="Z7" i="9" s="1"/>
  <c r="AM8" i="2"/>
  <c r="AN7" i="2"/>
  <c r="AP7" i="2" s="1"/>
  <c r="G6" i="9" s="1"/>
  <c r="CX8" i="2"/>
  <c r="CY7" i="2"/>
  <c r="DA7" i="2" s="1"/>
  <c r="P6" i="9" s="1"/>
  <c r="HF8" i="2"/>
  <c r="HG7" i="2"/>
  <c r="HI7" i="2" s="1"/>
  <c r="AF6" i="9" s="1"/>
  <c r="JX8" i="2"/>
  <c r="JY7" i="2"/>
  <c r="KA7" i="2" s="1"/>
  <c r="AP6" i="9" s="1"/>
  <c r="BV8" i="2"/>
  <c r="BW7" i="2"/>
  <c r="BY7" i="2" s="1"/>
  <c r="L6" i="9" s="1"/>
  <c r="GD8" i="2"/>
  <c r="GE7" i="2"/>
  <c r="GG7" i="2" s="1"/>
  <c r="AB6" i="9" s="1"/>
  <c r="KZ8" i="2"/>
  <c r="LA7" i="2"/>
  <c r="LC7" i="2" s="1"/>
  <c r="AT6" i="9" s="1"/>
  <c r="CJ9" i="2"/>
  <c r="CK8" i="2"/>
  <c r="CM8" i="2" s="1"/>
  <c r="N7" i="9" s="1"/>
  <c r="GR9" i="2"/>
  <c r="GS8" i="2"/>
  <c r="GU8" i="2" s="1"/>
  <c r="AD7" i="9" s="1"/>
  <c r="Y9" i="2"/>
  <c r="Z8" i="2"/>
  <c r="AB8" i="2" s="1"/>
  <c r="E7" i="9" s="1"/>
  <c r="BA8" i="2"/>
  <c r="BB7" i="2"/>
  <c r="BD7" i="2" s="1"/>
  <c r="I6" i="9" s="1"/>
  <c r="FB8" i="2"/>
  <c r="FC7" i="2"/>
  <c r="FE7" i="2" s="1"/>
  <c r="X6" i="9" s="1"/>
  <c r="HT8" i="2"/>
  <c r="HU7" i="2"/>
  <c r="HW7" i="2" s="1"/>
  <c r="AH6" i="9" s="1"/>
  <c r="R8" i="2"/>
  <c r="S7" i="2"/>
  <c r="U7" i="2" s="1"/>
  <c r="D6" i="9" s="1"/>
  <c r="DZ8" i="2"/>
  <c r="EA7" i="2"/>
  <c r="EC7" i="2" s="1"/>
  <c r="T6" i="9" s="1"/>
  <c r="IV8" i="2"/>
  <c r="IW7" i="2"/>
  <c r="IY7" i="2" s="1"/>
  <c r="AL6" i="9" s="1"/>
  <c r="LN8" i="2"/>
  <c r="LO7" i="2"/>
  <c r="LQ7" i="2" s="1"/>
  <c r="AV6" i="9" s="1"/>
  <c r="BO8" i="2"/>
  <c r="BP7" i="2"/>
  <c r="BR7" i="2" s="1"/>
  <c r="K6" i="9" s="1"/>
  <c r="EU8" i="2"/>
  <c r="EV7" i="2"/>
  <c r="EX7" i="2" s="1"/>
  <c r="W6" i="9" s="1"/>
  <c r="GY8" i="2"/>
  <c r="GZ7" i="2"/>
  <c r="HB7" i="2" s="1"/>
  <c r="AE6" i="9" s="1"/>
  <c r="JQ8" i="2"/>
  <c r="JR7" i="2"/>
  <c r="JT7" i="2" s="1"/>
  <c r="AO6" i="9" s="1"/>
  <c r="CC8" i="2"/>
  <c r="CD7" i="2"/>
  <c r="CF7" i="2" s="1"/>
  <c r="M6" i="9" s="1"/>
  <c r="EG8" i="2"/>
  <c r="EH7" i="2"/>
  <c r="EJ7" i="2" s="1"/>
  <c r="U6" i="9" s="1"/>
  <c r="GK8" i="2"/>
  <c r="GL7" i="2"/>
  <c r="GN7" i="2" s="1"/>
  <c r="AC6" i="9" s="1"/>
  <c r="JC8" i="2"/>
  <c r="JD7" i="2"/>
  <c r="JF7" i="2" s="1"/>
  <c r="AM6" i="9" s="1"/>
  <c r="LG8" i="2"/>
  <c r="LH7" i="2"/>
  <c r="LJ7" i="2" s="1"/>
  <c r="AU6" i="9" s="1"/>
  <c r="DS8" i="2"/>
  <c r="DT7" i="2"/>
  <c r="DV7" i="2" s="1"/>
  <c r="S6" i="9" s="1"/>
  <c r="FW8" i="2"/>
  <c r="FX7" i="2"/>
  <c r="FZ7" i="2" s="1"/>
  <c r="AA6" i="9" s="1"/>
  <c r="IO8" i="2"/>
  <c r="IP7" i="2"/>
  <c r="IR7" i="2" s="1"/>
  <c r="AK6" i="9" s="1"/>
  <c r="KS8" i="2"/>
  <c r="KT7" i="2"/>
  <c r="KV7" i="2" s="1"/>
  <c r="AS6" i="9" s="1"/>
  <c r="DE8" i="2"/>
  <c r="DF7" i="2"/>
  <c r="DH7" i="2" s="1"/>
  <c r="Q6" i="9" s="1"/>
  <c r="FI8" i="2"/>
  <c r="FJ7" i="2"/>
  <c r="FL7" i="2" s="1"/>
  <c r="Y6" i="9" s="1"/>
  <c r="IA8" i="2"/>
  <c r="IB7" i="2"/>
  <c r="ID7" i="2" s="1"/>
  <c r="AI6" i="9" s="1"/>
  <c r="KE8" i="2"/>
  <c r="KF7" i="2"/>
  <c r="KH7" i="2" s="1"/>
  <c r="AQ6" i="9" s="1"/>
  <c r="K8" i="2"/>
  <c r="L7" i="2"/>
  <c r="N7" i="2" s="1"/>
  <c r="C6" i="9" s="1"/>
  <c r="AF8" i="2"/>
  <c r="AG7" i="2"/>
  <c r="AI7" i="2" s="1"/>
  <c r="F6" i="9" s="1"/>
  <c r="AT8" i="2"/>
  <c r="AU7" i="2"/>
  <c r="AW7" i="2" s="1"/>
  <c r="H6" i="9" s="1"/>
  <c r="CQ8" i="2"/>
  <c r="CR7" i="2"/>
  <c r="CT7" i="2" s="1"/>
  <c r="O6" i="9" s="1"/>
  <c r="LU8" i="2"/>
  <c r="LV7" i="2"/>
  <c r="LX7" i="2" s="1"/>
  <c r="AW6" i="9" s="1"/>
  <c r="D8" i="2"/>
  <c r="E7" i="2"/>
  <c r="G7" i="2" s="1"/>
  <c r="B6" i="9" s="1"/>
  <c r="HM8" i="2"/>
  <c r="HN7" i="2"/>
  <c r="HP7" i="2" s="1"/>
  <c r="AG6" i="9" s="1"/>
  <c r="D5" i="12"/>
  <c r="F5" i="12"/>
  <c r="G5" i="12" s="1"/>
  <c r="I5" i="12"/>
  <c r="K5" i="12"/>
  <c r="M5" i="12"/>
  <c r="Q5" i="12"/>
  <c r="R5" i="12"/>
  <c r="U5" i="12"/>
  <c r="V5" i="12"/>
  <c r="W5" i="12"/>
  <c r="Z5" i="12"/>
  <c r="AB5" i="12"/>
  <c r="AD5" i="12"/>
  <c r="AI5" i="12"/>
  <c r="AK5" i="12"/>
  <c r="AM5" i="12"/>
  <c r="AO5" i="12"/>
  <c r="AR5" i="12"/>
  <c r="AS5" i="12" s="1"/>
  <c r="AU5" i="12"/>
  <c r="AX5" i="12"/>
  <c r="AZ5" i="12"/>
  <c r="B5" i="12"/>
  <c r="J5" i="12"/>
  <c r="L5" i="12"/>
  <c r="N5" i="12"/>
  <c r="P5" i="12"/>
  <c r="T5" i="12"/>
  <c r="AE5" i="12"/>
  <c r="C5" i="12"/>
  <c r="S5" i="12"/>
  <c r="X5" i="12"/>
  <c r="Y5" i="12"/>
  <c r="AA5" i="12"/>
  <c r="AC5" i="12"/>
  <c r="AF5" i="12"/>
  <c r="AJ5" i="12"/>
  <c r="AL5" i="12"/>
  <c r="AN5" i="12"/>
  <c r="AP5" i="12"/>
  <c r="AT5" i="12"/>
  <c r="AV5" i="12"/>
  <c r="AW5" i="12" s="1"/>
  <c r="AY5" i="12"/>
  <c r="AG5" i="12"/>
  <c r="AH5" i="12" s="1"/>
  <c r="AG6" i="12" l="1"/>
  <c r="AH6" i="12" s="1"/>
  <c r="DL10" i="2"/>
  <c r="DM9" i="2"/>
  <c r="DO9" i="2" s="1"/>
  <c r="R8" i="9" s="1"/>
  <c r="IH10" i="2"/>
  <c r="II9" i="2"/>
  <c r="IK9" i="2" s="1"/>
  <c r="AJ8" i="9" s="1"/>
  <c r="FP10" i="2"/>
  <c r="FQ9" i="2"/>
  <c r="FS9" i="2" s="1"/>
  <c r="Z8" i="9" s="1"/>
  <c r="KL10" i="2"/>
  <c r="KM9" i="2"/>
  <c r="KO9" i="2" s="1"/>
  <c r="AR8" i="9" s="1"/>
  <c r="BH10" i="2"/>
  <c r="BI9" i="2"/>
  <c r="BK9" i="2" s="1"/>
  <c r="J8" i="9" s="1"/>
  <c r="JJ9" i="2"/>
  <c r="JK8" i="2"/>
  <c r="JM8" i="2" s="1"/>
  <c r="AN7" i="9" s="1"/>
  <c r="EO8" i="2"/>
  <c r="EQ8" i="2" s="1"/>
  <c r="V7" i="9" s="1"/>
  <c r="EN9" i="2"/>
  <c r="LN9" i="2"/>
  <c r="LO8" i="2"/>
  <c r="LQ8" i="2" s="1"/>
  <c r="AV7" i="9" s="1"/>
  <c r="IV9" i="2"/>
  <c r="IW8" i="2"/>
  <c r="IY8" i="2" s="1"/>
  <c r="AL7" i="9" s="1"/>
  <c r="DZ9" i="2"/>
  <c r="EA8" i="2"/>
  <c r="EC8" i="2" s="1"/>
  <c r="T7" i="9" s="1"/>
  <c r="R9" i="2"/>
  <c r="S8" i="2"/>
  <c r="U8" i="2" s="1"/>
  <c r="D7" i="9" s="1"/>
  <c r="HT9" i="2"/>
  <c r="HU8" i="2"/>
  <c r="HW8" i="2" s="1"/>
  <c r="AH7" i="9" s="1"/>
  <c r="FB9" i="2"/>
  <c r="FC8" i="2"/>
  <c r="FE8" i="2" s="1"/>
  <c r="X7" i="9" s="1"/>
  <c r="BA9" i="2"/>
  <c r="BB8" i="2"/>
  <c r="BD8" i="2" s="1"/>
  <c r="I7" i="9" s="1"/>
  <c r="Y10" i="2"/>
  <c r="Z9" i="2"/>
  <c r="AB9" i="2" s="1"/>
  <c r="E8" i="9" s="1"/>
  <c r="GR10" i="2"/>
  <c r="GS9" i="2"/>
  <c r="GU9" i="2" s="1"/>
  <c r="AD8" i="9" s="1"/>
  <c r="CJ10" i="2"/>
  <c r="CK9" i="2"/>
  <c r="CM9" i="2" s="1"/>
  <c r="N8" i="9" s="1"/>
  <c r="KZ9" i="2"/>
  <c r="LA8" i="2"/>
  <c r="LC8" i="2" s="1"/>
  <c r="AT7" i="9" s="1"/>
  <c r="GD9" i="2"/>
  <c r="GE8" i="2"/>
  <c r="GG8" i="2" s="1"/>
  <c r="AB7" i="9" s="1"/>
  <c r="BV9" i="2"/>
  <c r="BW8" i="2"/>
  <c r="BY8" i="2" s="1"/>
  <c r="L7" i="9" s="1"/>
  <c r="JX9" i="2"/>
  <c r="JY8" i="2"/>
  <c r="KA8" i="2" s="1"/>
  <c r="AP7" i="9" s="1"/>
  <c r="HF9" i="2"/>
  <c r="HG8" i="2"/>
  <c r="HI8" i="2" s="1"/>
  <c r="AF7" i="9" s="1"/>
  <c r="CX9" i="2"/>
  <c r="CY8" i="2"/>
  <c r="DA8" i="2" s="1"/>
  <c r="P7" i="9" s="1"/>
  <c r="AM9" i="2"/>
  <c r="AN8" i="2"/>
  <c r="AP8" i="2" s="1"/>
  <c r="G7" i="9" s="1"/>
  <c r="BA6" i="12"/>
  <c r="AW2" i="16" s="1"/>
  <c r="AW23" i="16" s="1"/>
  <c r="O6" i="12"/>
  <c r="O2" i="16" s="1"/>
  <c r="O23" i="16" s="1"/>
  <c r="H6" i="12"/>
  <c r="H33" i="16" s="1"/>
  <c r="K9" i="2"/>
  <c r="L8" i="2"/>
  <c r="N8" i="2" s="1"/>
  <c r="C7" i="9" s="1"/>
  <c r="KE9" i="2"/>
  <c r="KF8" i="2"/>
  <c r="KH8" i="2" s="1"/>
  <c r="AQ7" i="9" s="1"/>
  <c r="IA9" i="2"/>
  <c r="IB8" i="2"/>
  <c r="ID8" i="2" s="1"/>
  <c r="AI7" i="9" s="1"/>
  <c r="FI9" i="2"/>
  <c r="FJ8" i="2"/>
  <c r="FL8" i="2" s="1"/>
  <c r="Y7" i="9" s="1"/>
  <c r="DE9" i="2"/>
  <c r="DF8" i="2"/>
  <c r="DH8" i="2" s="1"/>
  <c r="Q7" i="9" s="1"/>
  <c r="KS9" i="2"/>
  <c r="KT8" i="2"/>
  <c r="KV8" i="2" s="1"/>
  <c r="AS7" i="9" s="1"/>
  <c r="IO9" i="2"/>
  <c r="IP8" i="2"/>
  <c r="IR8" i="2" s="1"/>
  <c r="AK7" i="9" s="1"/>
  <c r="FW9" i="2"/>
  <c r="FX8" i="2"/>
  <c r="FZ8" i="2" s="1"/>
  <c r="AA7" i="9" s="1"/>
  <c r="DS9" i="2"/>
  <c r="DT8" i="2"/>
  <c r="DV8" i="2" s="1"/>
  <c r="S7" i="9" s="1"/>
  <c r="LG9" i="2"/>
  <c r="LH8" i="2"/>
  <c r="LJ8" i="2" s="1"/>
  <c r="AU7" i="9" s="1"/>
  <c r="JC9" i="2"/>
  <c r="JD8" i="2"/>
  <c r="JF8" i="2" s="1"/>
  <c r="AM7" i="9" s="1"/>
  <c r="GK9" i="2"/>
  <c r="GL8" i="2"/>
  <c r="GN8" i="2" s="1"/>
  <c r="AC7" i="9" s="1"/>
  <c r="EG9" i="2"/>
  <c r="EH8" i="2"/>
  <c r="EJ8" i="2" s="1"/>
  <c r="U7" i="9" s="1"/>
  <c r="CC9" i="2"/>
  <c r="CD8" i="2"/>
  <c r="CF8" i="2" s="1"/>
  <c r="M7" i="9" s="1"/>
  <c r="JQ9" i="2"/>
  <c r="JR8" i="2"/>
  <c r="JT8" i="2" s="1"/>
  <c r="AO7" i="9" s="1"/>
  <c r="GY9" i="2"/>
  <c r="GZ8" i="2"/>
  <c r="HB8" i="2" s="1"/>
  <c r="AE7" i="9" s="1"/>
  <c r="EU9" i="2"/>
  <c r="EV8" i="2"/>
  <c r="EX8" i="2" s="1"/>
  <c r="W7" i="9" s="1"/>
  <c r="BO9" i="2"/>
  <c r="BP8" i="2"/>
  <c r="BR8" i="2" s="1"/>
  <c r="K7" i="9" s="1"/>
  <c r="HM9" i="2"/>
  <c r="HN8" i="2"/>
  <c r="HP8" i="2" s="1"/>
  <c r="AG7" i="9" s="1"/>
  <c r="D9" i="2"/>
  <c r="E8" i="2"/>
  <c r="G8" i="2" s="1"/>
  <c r="B7" i="9" s="1"/>
  <c r="E6" i="12"/>
  <c r="B6" i="12"/>
  <c r="C33" i="16" s="1"/>
  <c r="C6" i="12"/>
  <c r="S6" i="12"/>
  <c r="S2" i="16" s="1"/>
  <c r="S23" i="16" s="1"/>
  <c r="U6" i="12"/>
  <c r="U33" i="16" s="1"/>
  <c r="V6" i="12"/>
  <c r="V2" i="16" s="1"/>
  <c r="V23" i="16" s="1"/>
  <c r="W6" i="12"/>
  <c r="W2" i="16" s="1"/>
  <c r="W23" i="16" s="1"/>
  <c r="X6" i="12"/>
  <c r="X33" i="16" s="1"/>
  <c r="Y6" i="12"/>
  <c r="Z6" i="12"/>
  <c r="AA6" i="12"/>
  <c r="AA33" i="16" s="1"/>
  <c r="AB6" i="12"/>
  <c r="AC6" i="12"/>
  <c r="AC33" i="16" s="1"/>
  <c r="AD6" i="12"/>
  <c r="AD33" i="16" s="1"/>
  <c r="AF6" i="12"/>
  <c r="D6" i="12"/>
  <c r="F6" i="12"/>
  <c r="G6" i="12" s="1"/>
  <c r="I6" i="12"/>
  <c r="I2" i="16" s="1"/>
  <c r="I23" i="16" s="1"/>
  <c r="J6" i="12"/>
  <c r="J2" i="16" s="1"/>
  <c r="J23" i="16" s="1"/>
  <c r="K6" i="12"/>
  <c r="K33" i="16" s="1"/>
  <c r="L6" i="12"/>
  <c r="L33" i="16" s="1"/>
  <c r="M6" i="12"/>
  <c r="N6" i="12"/>
  <c r="N33" i="16" s="1"/>
  <c r="P6" i="12"/>
  <c r="Q6" i="12"/>
  <c r="R6" i="12"/>
  <c r="R2" i="16" s="1"/>
  <c r="R23" i="16" s="1"/>
  <c r="AE6" i="12"/>
  <c r="T6" i="12"/>
  <c r="AI6" i="12"/>
  <c r="AH33" i="16" s="1"/>
  <c r="AJ6" i="12"/>
  <c r="AK6" i="12"/>
  <c r="AJ33" i="16" s="1"/>
  <c r="AL6" i="12"/>
  <c r="AM6" i="12"/>
  <c r="AN6" i="12"/>
  <c r="AM2" i="16" s="1"/>
  <c r="AM23" i="16" s="1"/>
  <c r="AO6" i="12"/>
  <c r="AN2" i="16" s="1"/>
  <c r="AN23" i="16" s="1"/>
  <c r="AP6" i="12"/>
  <c r="AR6" i="12"/>
  <c r="AS6" i="12" s="1"/>
  <c r="AT6" i="12"/>
  <c r="AU6" i="12"/>
  <c r="AV6" i="12"/>
  <c r="AX6" i="12"/>
  <c r="AY6" i="12"/>
  <c r="AZ6" i="12"/>
  <c r="AV33" i="16" s="1"/>
  <c r="LU9" i="2"/>
  <c r="LV8" i="2"/>
  <c r="LX8" i="2" s="1"/>
  <c r="AW7" i="9" s="1"/>
  <c r="CQ9" i="2"/>
  <c r="CR8" i="2"/>
  <c r="CT8" i="2" s="1"/>
  <c r="O7" i="9" s="1"/>
  <c r="AT9" i="2"/>
  <c r="AU8" i="2"/>
  <c r="AW8" i="2" s="1"/>
  <c r="H7" i="9" s="1"/>
  <c r="AF9" i="2"/>
  <c r="AG8" i="2"/>
  <c r="AI8" i="2" s="1"/>
  <c r="F7" i="9" s="1"/>
  <c r="AD2" i="16" l="1"/>
  <c r="AD23" i="16" s="1"/>
  <c r="AS33" i="16"/>
  <c r="AW6" i="12"/>
  <c r="AC2" i="16"/>
  <c r="AC23" i="16" s="1"/>
  <c r="W33" i="16"/>
  <c r="S33" i="16"/>
  <c r="I33" i="16"/>
  <c r="O33" i="16"/>
  <c r="AM33" i="16"/>
  <c r="AT33" i="16"/>
  <c r="H2" i="16"/>
  <c r="H23" i="16" s="1"/>
  <c r="V33" i="16"/>
  <c r="AE2" i="16"/>
  <c r="AE23" i="16" s="1"/>
  <c r="AS2" i="16"/>
  <c r="AS23" i="16" s="1"/>
  <c r="M33" i="16"/>
  <c r="K2" i="16"/>
  <c r="K23" i="16" s="1"/>
  <c r="AH2" i="16"/>
  <c r="AH23" i="16" s="1"/>
  <c r="U2" i="16"/>
  <c r="U23" i="16" s="1"/>
  <c r="AN33" i="16"/>
  <c r="D33" i="16"/>
  <c r="R33" i="16"/>
  <c r="Y2" i="16"/>
  <c r="Y23" i="16" s="1"/>
  <c r="AR2" i="16"/>
  <c r="AR23" i="16" s="1"/>
  <c r="AE33" i="16"/>
  <c r="G2" i="16"/>
  <c r="G23" i="16" s="1"/>
  <c r="M2" i="16"/>
  <c r="M23" i="16" s="1"/>
  <c r="AI2" i="16"/>
  <c r="AI23" i="16" s="1"/>
  <c r="L2" i="16"/>
  <c r="L23" i="16" s="1"/>
  <c r="Q33" i="16"/>
  <c r="E2" i="16"/>
  <c r="E23" i="16" s="1"/>
  <c r="Q2" i="16"/>
  <c r="Q23" i="16" s="1"/>
  <c r="AF33" i="16"/>
  <c r="AQ33" i="16"/>
  <c r="AO2" i="16"/>
  <c r="AO23" i="16" s="1"/>
  <c r="AV2" i="16"/>
  <c r="AV23" i="16" s="1"/>
  <c r="AA2" i="16"/>
  <c r="AA23" i="16" s="1"/>
  <c r="G33" i="16"/>
  <c r="AF2" i="16"/>
  <c r="AF23" i="16" s="1"/>
  <c r="AQ2" i="16"/>
  <c r="AQ23" i="16" s="1"/>
  <c r="AI33" i="16"/>
  <c r="P33" i="16"/>
  <c r="X2" i="16"/>
  <c r="X23" i="16" s="1"/>
  <c r="E33" i="16"/>
  <c r="AT2" i="16"/>
  <c r="AT23" i="16" s="1"/>
  <c r="AL2" i="16"/>
  <c r="AL23" i="16" s="1"/>
  <c r="AL33" i="16"/>
  <c r="F2" i="16"/>
  <c r="F23" i="16" s="1"/>
  <c r="F33" i="16"/>
  <c r="Y33" i="16"/>
  <c r="AR33" i="16"/>
  <c r="AW33" i="16"/>
  <c r="AB33" i="16"/>
  <c r="AB2" i="16"/>
  <c r="AB23" i="16" s="1"/>
  <c r="D2" i="16"/>
  <c r="D23" i="16" s="1"/>
  <c r="P2" i="16"/>
  <c r="P23" i="16" s="1"/>
  <c r="T33" i="16"/>
  <c r="AU33" i="16"/>
  <c r="Z2" i="16"/>
  <c r="Z23" i="16" s="1"/>
  <c r="Z33" i="16"/>
  <c r="C2" i="16"/>
  <c r="C23" i="16" s="1"/>
  <c r="AU2" i="16"/>
  <c r="AU23" i="16" s="1"/>
  <c r="AG33" i="16"/>
  <c r="AG2" i="16"/>
  <c r="AG23" i="16" s="1"/>
  <c r="AK33" i="16"/>
  <c r="AK2" i="16"/>
  <c r="AK23" i="16" s="1"/>
  <c r="AO33" i="16"/>
  <c r="N2" i="16"/>
  <c r="N23" i="16" s="1"/>
  <c r="T2" i="16"/>
  <c r="T23" i="16" s="1"/>
  <c r="AJ2" i="16"/>
  <c r="AJ23" i="16" s="1"/>
  <c r="AP2" i="16"/>
  <c r="AP23" i="16" s="1"/>
  <c r="E7" i="12"/>
  <c r="H7" i="12"/>
  <c r="H34" i="16" s="1"/>
  <c r="O7" i="12"/>
  <c r="O34" i="16" s="1"/>
  <c r="BA7" i="12"/>
  <c r="DL11" i="2"/>
  <c r="DM10" i="2"/>
  <c r="DO10" i="2" s="1"/>
  <c r="R9" i="9" s="1"/>
  <c r="IH11" i="2"/>
  <c r="II10" i="2"/>
  <c r="IK10" i="2" s="1"/>
  <c r="AJ9" i="9" s="1"/>
  <c r="EN10" i="2"/>
  <c r="EO9" i="2"/>
  <c r="EQ9" i="2" s="1"/>
  <c r="V8" i="9" s="1"/>
  <c r="JJ10" i="2"/>
  <c r="JK9" i="2"/>
  <c r="JM9" i="2" s="1"/>
  <c r="AN8" i="9" s="1"/>
  <c r="BH11" i="2"/>
  <c r="BI10" i="2"/>
  <c r="BK10" i="2" s="1"/>
  <c r="J9" i="9" s="1"/>
  <c r="KL11" i="2"/>
  <c r="KM10" i="2"/>
  <c r="KO10" i="2" s="1"/>
  <c r="AR9" i="9" s="1"/>
  <c r="FP11" i="2"/>
  <c r="FQ10" i="2"/>
  <c r="FS10" i="2" s="1"/>
  <c r="Z9" i="9" s="1"/>
  <c r="AM10" i="2"/>
  <c r="AN9" i="2"/>
  <c r="AP9" i="2" s="1"/>
  <c r="G8" i="9" s="1"/>
  <c r="CX10" i="2"/>
  <c r="CY9" i="2"/>
  <c r="DA9" i="2" s="1"/>
  <c r="P8" i="9" s="1"/>
  <c r="HF10" i="2"/>
  <c r="HG9" i="2"/>
  <c r="HI9" i="2" s="1"/>
  <c r="AF8" i="9" s="1"/>
  <c r="JX10" i="2"/>
  <c r="JY9" i="2"/>
  <c r="KA9" i="2" s="1"/>
  <c r="AP8" i="9" s="1"/>
  <c r="BV10" i="2"/>
  <c r="BW9" i="2"/>
  <c r="BY9" i="2" s="1"/>
  <c r="L8" i="9" s="1"/>
  <c r="GD10" i="2"/>
  <c r="GE9" i="2"/>
  <c r="GG9" i="2" s="1"/>
  <c r="AB8" i="9" s="1"/>
  <c r="KZ10" i="2"/>
  <c r="LA9" i="2"/>
  <c r="LC9" i="2" s="1"/>
  <c r="AT8" i="9" s="1"/>
  <c r="CJ11" i="2"/>
  <c r="CK10" i="2"/>
  <c r="CM10" i="2" s="1"/>
  <c r="N9" i="9" s="1"/>
  <c r="GR11" i="2"/>
  <c r="GS10" i="2"/>
  <c r="GU10" i="2" s="1"/>
  <c r="AD9" i="9" s="1"/>
  <c r="Y11" i="2"/>
  <c r="Z10" i="2"/>
  <c r="AB10" i="2" s="1"/>
  <c r="E9" i="9" s="1"/>
  <c r="BA10" i="2"/>
  <c r="BB9" i="2"/>
  <c r="BD9" i="2" s="1"/>
  <c r="I8" i="9" s="1"/>
  <c r="FB10" i="2"/>
  <c r="FC9" i="2"/>
  <c r="FE9" i="2" s="1"/>
  <c r="X8" i="9" s="1"/>
  <c r="HT10" i="2"/>
  <c r="HU9" i="2"/>
  <c r="HW9" i="2" s="1"/>
  <c r="AH8" i="9" s="1"/>
  <c r="R10" i="2"/>
  <c r="S9" i="2"/>
  <c r="U9" i="2" s="1"/>
  <c r="D8" i="9" s="1"/>
  <c r="DZ10" i="2"/>
  <c r="EA9" i="2"/>
  <c r="EC9" i="2" s="1"/>
  <c r="T8" i="9" s="1"/>
  <c r="IV10" i="2"/>
  <c r="IW9" i="2"/>
  <c r="IY9" i="2" s="1"/>
  <c r="AL8" i="9" s="1"/>
  <c r="LN10" i="2"/>
  <c r="LO9" i="2"/>
  <c r="LQ9" i="2" s="1"/>
  <c r="AV8" i="9" s="1"/>
  <c r="BO10" i="2"/>
  <c r="BP9" i="2"/>
  <c r="BR9" i="2" s="1"/>
  <c r="K8" i="9" s="1"/>
  <c r="EU10" i="2"/>
  <c r="EV9" i="2"/>
  <c r="EX9" i="2" s="1"/>
  <c r="W8" i="9" s="1"/>
  <c r="GY10" i="2"/>
  <c r="GZ9" i="2"/>
  <c r="HB9" i="2" s="1"/>
  <c r="AE8" i="9" s="1"/>
  <c r="JQ10" i="2"/>
  <c r="JR9" i="2"/>
  <c r="JT9" i="2" s="1"/>
  <c r="AO8" i="9" s="1"/>
  <c r="CC10" i="2"/>
  <c r="CD9" i="2"/>
  <c r="CF9" i="2" s="1"/>
  <c r="M8" i="9" s="1"/>
  <c r="EG10" i="2"/>
  <c r="EH9" i="2"/>
  <c r="EJ9" i="2" s="1"/>
  <c r="U8" i="9" s="1"/>
  <c r="GK10" i="2"/>
  <c r="GL9" i="2"/>
  <c r="GN9" i="2" s="1"/>
  <c r="AC8" i="9" s="1"/>
  <c r="JC10" i="2"/>
  <c r="JD9" i="2"/>
  <c r="JF9" i="2" s="1"/>
  <c r="AM8" i="9" s="1"/>
  <c r="LG10" i="2"/>
  <c r="LH9" i="2"/>
  <c r="LJ9" i="2" s="1"/>
  <c r="AU8" i="9" s="1"/>
  <c r="DS10" i="2"/>
  <c r="DT9" i="2"/>
  <c r="DV9" i="2" s="1"/>
  <c r="S8" i="9" s="1"/>
  <c r="FW10" i="2"/>
  <c r="FX9" i="2"/>
  <c r="FZ9" i="2" s="1"/>
  <c r="AA8" i="9" s="1"/>
  <c r="IO10" i="2"/>
  <c r="IP9" i="2"/>
  <c r="IR9" i="2" s="1"/>
  <c r="AK8" i="9" s="1"/>
  <c r="KS10" i="2"/>
  <c r="KT9" i="2"/>
  <c r="KV9" i="2" s="1"/>
  <c r="AS8" i="9" s="1"/>
  <c r="DE10" i="2"/>
  <c r="DF9" i="2"/>
  <c r="DH9" i="2" s="1"/>
  <c r="Q8" i="9" s="1"/>
  <c r="FI10" i="2"/>
  <c r="FJ9" i="2"/>
  <c r="FL9" i="2" s="1"/>
  <c r="Y8" i="9" s="1"/>
  <c r="IA10" i="2"/>
  <c r="IB9" i="2"/>
  <c r="ID9" i="2" s="1"/>
  <c r="AI8" i="9" s="1"/>
  <c r="KE10" i="2"/>
  <c r="KF9" i="2"/>
  <c r="KH9" i="2" s="1"/>
  <c r="AQ8" i="9" s="1"/>
  <c r="K10" i="2"/>
  <c r="L9" i="2"/>
  <c r="N9" i="2" s="1"/>
  <c r="C8" i="9" s="1"/>
  <c r="AF10" i="2"/>
  <c r="AG9" i="2"/>
  <c r="AI9" i="2" s="1"/>
  <c r="F8" i="9" s="1"/>
  <c r="AT10" i="2"/>
  <c r="AU9" i="2"/>
  <c r="AW9" i="2" s="1"/>
  <c r="H8" i="9" s="1"/>
  <c r="CQ10" i="2"/>
  <c r="CR9" i="2"/>
  <c r="CT9" i="2" s="1"/>
  <c r="O8" i="9" s="1"/>
  <c r="LU10" i="2"/>
  <c r="LV9" i="2"/>
  <c r="LX9" i="2" s="1"/>
  <c r="AW8" i="9" s="1"/>
  <c r="J7" i="12"/>
  <c r="L7" i="12"/>
  <c r="N7" i="12"/>
  <c r="P7" i="12"/>
  <c r="P34" i="16" s="1"/>
  <c r="T7" i="12"/>
  <c r="AE7" i="12"/>
  <c r="AE34" i="16" s="1"/>
  <c r="B7" i="12"/>
  <c r="C7" i="12"/>
  <c r="S7" i="12"/>
  <c r="X7" i="12"/>
  <c r="Y7" i="12"/>
  <c r="AA7" i="12"/>
  <c r="AC7" i="12"/>
  <c r="AF7" i="12"/>
  <c r="AF34" i="16" s="1"/>
  <c r="AJ7" i="12"/>
  <c r="AL7" i="12"/>
  <c r="AN7" i="12"/>
  <c r="AP7" i="12"/>
  <c r="AT7" i="12"/>
  <c r="AV7" i="12"/>
  <c r="AW7" i="12" s="1"/>
  <c r="AY7" i="12"/>
  <c r="AU34" i="16" s="1"/>
  <c r="D7" i="12"/>
  <c r="E34" i="16" s="1"/>
  <c r="F7" i="12"/>
  <c r="I7" i="12"/>
  <c r="K7" i="12"/>
  <c r="M7" i="12"/>
  <c r="M34" i="16" s="1"/>
  <c r="Q7" i="12"/>
  <c r="Q34" i="16" s="1"/>
  <c r="R7" i="12"/>
  <c r="U7" i="12"/>
  <c r="U34" i="16" s="1"/>
  <c r="V7" i="12"/>
  <c r="V34" i="16" s="1"/>
  <c r="W7" i="12"/>
  <c r="Z7" i="12"/>
  <c r="Z34" i="16" s="1"/>
  <c r="AB7" i="12"/>
  <c r="AD7" i="12"/>
  <c r="AD34" i="16" s="1"/>
  <c r="AI7" i="12"/>
  <c r="AH34" i="16" s="1"/>
  <c r="AK7" i="12"/>
  <c r="AJ34" i="16" s="1"/>
  <c r="AM7" i="12"/>
  <c r="AO7" i="12"/>
  <c r="AR7" i="12"/>
  <c r="AS7" i="12" s="1"/>
  <c r="AU7" i="12"/>
  <c r="AR34" i="16" s="1"/>
  <c r="AX7" i="12"/>
  <c r="AT34" i="16" s="1"/>
  <c r="AZ7" i="12"/>
  <c r="AG7" i="12"/>
  <c r="AH7" i="12" s="1"/>
  <c r="D10" i="2"/>
  <c r="E9" i="2"/>
  <c r="G9" i="2" s="1"/>
  <c r="B8" i="9" s="1"/>
  <c r="HM10" i="2"/>
  <c r="HN9" i="2"/>
  <c r="HP9" i="2" s="1"/>
  <c r="AG8" i="9" s="1"/>
  <c r="G34" i="16" l="1"/>
  <c r="G7" i="12"/>
  <c r="AW34" i="16"/>
  <c r="AS34" i="16"/>
  <c r="S34" i="16"/>
  <c r="I34" i="16"/>
  <c r="F34" i="16"/>
  <c r="N34" i="16"/>
  <c r="AV34" i="16"/>
  <c r="AM34" i="16"/>
  <c r="Y34" i="16"/>
  <c r="AG34" i="16"/>
  <c r="AA34" i="16"/>
  <c r="W34" i="16"/>
  <c r="C34" i="16"/>
  <c r="AB34" i="16"/>
  <c r="AK34" i="16"/>
  <c r="D34" i="16"/>
  <c r="R34" i="16"/>
  <c r="AQ34" i="16"/>
  <c r="X34" i="16"/>
  <c r="L34" i="16"/>
  <c r="K34" i="16"/>
  <c r="AN34" i="16"/>
  <c r="AO34" i="16"/>
  <c r="AL34" i="16"/>
  <c r="AC34" i="16"/>
  <c r="T34" i="16"/>
  <c r="AI34" i="16"/>
  <c r="AG8" i="12"/>
  <c r="DL12" i="2"/>
  <c r="DM11" i="2"/>
  <c r="DO11" i="2" s="1"/>
  <c r="R10" i="9" s="1"/>
  <c r="IH12" i="2"/>
  <c r="II11" i="2"/>
  <c r="IK11" i="2" s="1"/>
  <c r="AJ10" i="9" s="1"/>
  <c r="FP12" i="2"/>
  <c r="FQ11" i="2"/>
  <c r="FS11" i="2" s="1"/>
  <c r="Z10" i="9" s="1"/>
  <c r="KL12" i="2"/>
  <c r="KM11" i="2"/>
  <c r="KO11" i="2" s="1"/>
  <c r="AR10" i="9" s="1"/>
  <c r="BH12" i="2"/>
  <c r="BI11" i="2"/>
  <c r="BK11" i="2" s="1"/>
  <c r="J10" i="9" s="1"/>
  <c r="JJ11" i="2"/>
  <c r="JK10" i="2"/>
  <c r="JM10" i="2" s="1"/>
  <c r="AN9" i="9" s="1"/>
  <c r="EN11" i="2"/>
  <c r="EO10" i="2"/>
  <c r="EQ10" i="2" s="1"/>
  <c r="V9" i="9" s="1"/>
  <c r="LN11" i="2"/>
  <c r="LO10" i="2"/>
  <c r="LQ10" i="2" s="1"/>
  <c r="AV9" i="9" s="1"/>
  <c r="IV11" i="2"/>
  <c r="IW10" i="2"/>
  <c r="IY10" i="2" s="1"/>
  <c r="AL9" i="9" s="1"/>
  <c r="DZ11" i="2"/>
  <c r="EA10" i="2"/>
  <c r="EC10" i="2" s="1"/>
  <c r="T9" i="9" s="1"/>
  <c r="R11" i="2"/>
  <c r="S10" i="2"/>
  <c r="U10" i="2" s="1"/>
  <c r="D9" i="9" s="1"/>
  <c r="HT11" i="2"/>
  <c r="HU10" i="2"/>
  <c r="HW10" i="2" s="1"/>
  <c r="AH9" i="9" s="1"/>
  <c r="FB11" i="2"/>
  <c r="FC10" i="2"/>
  <c r="FE10" i="2" s="1"/>
  <c r="X9" i="9" s="1"/>
  <c r="BA11" i="2"/>
  <c r="BB10" i="2"/>
  <c r="BD10" i="2" s="1"/>
  <c r="I9" i="9" s="1"/>
  <c r="Y12" i="2"/>
  <c r="Z11" i="2"/>
  <c r="AB11" i="2" s="1"/>
  <c r="E10" i="9" s="1"/>
  <c r="GR12" i="2"/>
  <c r="GS11" i="2"/>
  <c r="GU11" i="2" s="1"/>
  <c r="AD10" i="9" s="1"/>
  <c r="CJ12" i="2"/>
  <c r="CK11" i="2"/>
  <c r="CM11" i="2" s="1"/>
  <c r="N10" i="9" s="1"/>
  <c r="KZ11" i="2"/>
  <c r="LA10" i="2"/>
  <c r="LC10" i="2" s="1"/>
  <c r="AT9" i="9" s="1"/>
  <c r="GD11" i="2"/>
  <c r="GE10" i="2"/>
  <c r="GG10" i="2" s="1"/>
  <c r="AB9" i="9" s="1"/>
  <c r="BV11" i="2"/>
  <c r="BW10" i="2"/>
  <c r="BY10" i="2" s="1"/>
  <c r="L9" i="9" s="1"/>
  <c r="JX11" i="2"/>
  <c r="JY10" i="2"/>
  <c r="KA10" i="2" s="1"/>
  <c r="AP9" i="9" s="1"/>
  <c r="HF11" i="2"/>
  <c r="HG10" i="2"/>
  <c r="HI10" i="2" s="1"/>
  <c r="AF9" i="9" s="1"/>
  <c r="CX11" i="2"/>
  <c r="CY10" i="2"/>
  <c r="DA10" i="2" s="1"/>
  <c r="P9" i="9" s="1"/>
  <c r="AM11" i="2"/>
  <c r="AN10" i="2"/>
  <c r="AP10" i="2" s="1"/>
  <c r="G9" i="9" s="1"/>
  <c r="K11" i="2"/>
  <c r="L10" i="2"/>
  <c r="N10" i="2" s="1"/>
  <c r="C9" i="9" s="1"/>
  <c r="KE11" i="2"/>
  <c r="KF10" i="2"/>
  <c r="KH10" i="2" s="1"/>
  <c r="AQ9" i="9" s="1"/>
  <c r="IA11" i="2"/>
  <c r="IB10" i="2"/>
  <c r="ID10" i="2" s="1"/>
  <c r="AI9" i="9" s="1"/>
  <c r="FI11" i="2"/>
  <c r="FJ10" i="2"/>
  <c r="FL10" i="2" s="1"/>
  <c r="Y9" i="9" s="1"/>
  <c r="DE11" i="2"/>
  <c r="DF10" i="2"/>
  <c r="DH10" i="2" s="1"/>
  <c r="Q9" i="9" s="1"/>
  <c r="KS11" i="2"/>
  <c r="KT10" i="2"/>
  <c r="KV10" i="2" s="1"/>
  <c r="AS9" i="9" s="1"/>
  <c r="IO11" i="2"/>
  <c r="IP10" i="2"/>
  <c r="IR10" i="2" s="1"/>
  <c r="AK9" i="9" s="1"/>
  <c r="FW11" i="2"/>
  <c r="FX10" i="2"/>
  <c r="FZ10" i="2" s="1"/>
  <c r="AA9" i="9" s="1"/>
  <c r="DS11" i="2"/>
  <c r="DT10" i="2"/>
  <c r="DV10" i="2" s="1"/>
  <c r="S9" i="9" s="1"/>
  <c r="LG11" i="2"/>
  <c r="LH10" i="2"/>
  <c r="LJ10" i="2" s="1"/>
  <c r="AU9" i="9" s="1"/>
  <c r="JC11" i="2"/>
  <c r="JD10" i="2"/>
  <c r="JF10" i="2" s="1"/>
  <c r="AM9" i="9" s="1"/>
  <c r="GK11" i="2"/>
  <c r="GL10" i="2"/>
  <c r="GN10" i="2" s="1"/>
  <c r="AC9" i="9" s="1"/>
  <c r="EG11" i="2"/>
  <c r="EH10" i="2"/>
  <c r="EJ10" i="2" s="1"/>
  <c r="U9" i="9" s="1"/>
  <c r="CC11" i="2"/>
  <c r="CD10" i="2"/>
  <c r="CF10" i="2" s="1"/>
  <c r="M9" i="9" s="1"/>
  <c r="JQ11" i="2"/>
  <c r="JR10" i="2"/>
  <c r="JT10" i="2" s="1"/>
  <c r="AO9" i="9" s="1"/>
  <c r="GY11" i="2"/>
  <c r="GZ10" i="2"/>
  <c r="HB10" i="2" s="1"/>
  <c r="AE9" i="9" s="1"/>
  <c r="EU11" i="2"/>
  <c r="EV10" i="2"/>
  <c r="EX10" i="2" s="1"/>
  <c r="W9" i="9" s="1"/>
  <c r="BO11" i="2"/>
  <c r="BP10" i="2"/>
  <c r="BR10" i="2" s="1"/>
  <c r="K9" i="9" s="1"/>
  <c r="T8" i="12"/>
  <c r="AI8" i="12"/>
  <c r="AJ8" i="12"/>
  <c r="AK8" i="12"/>
  <c r="AL8" i="12"/>
  <c r="AM8" i="12"/>
  <c r="AN8" i="12"/>
  <c r="AM35" i="16" s="1"/>
  <c r="AO8" i="12"/>
  <c r="AP8" i="12"/>
  <c r="AR8" i="12"/>
  <c r="AS8" i="12" s="1"/>
  <c r="AT8" i="12"/>
  <c r="AQ35" i="16" s="1"/>
  <c r="AU8" i="12"/>
  <c r="AV8" i="12"/>
  <c r="AX8" i="12"/>
  <c r="AT35" i="16" s="1"/>
  <c r="B8" i="12"/>
  <c r="C8" i="12"/>
  <c r="S8" i="12"/>
  <c r="U8" i="12"/>
  <c r="V8" i="12"/>
  <c r="W8" i="12"/>
  <c r="W35" i="16" s="1"/>
  <c r="X8" i="12"/>
  <c r="X35" i="16" s="1"/>
  <c r="Y8" i="12"/>
  <c r="Z8" i="12"/>
  <c r="Z35" i="16" s="1"/>
  <c r="AA8" i="12"/>
  <c r="AB8" i="12"/>
  <c r="AC8" i="12"/>
  <c r="AD8" i="12"/>
  <c r="AF8" i="12"/>
  <c r="AF35" i="16" s="1"/>
  <c r="D8" i="12"/>
  <c r="F8" i="12"/>
  <c r="G8" i="12" s="1"/>
  <c r="I8" i="12"/>
  <c r="J8" i="12"/>
  <c r="K8" i="12"/>
  <c r="K35" i="16" s="1"/>
  <c r="L8" i="12"/>
  <c r="M8" i="12"/>
  <c r="M35" i="16" s="1"/>
  <c r="N8" i="12"/>
  <c r="N35" i="16" s="1"/>
  <c r="P8" i="12"/>
  <c r="Q8" i="12"/>
  <c r="R8" i="12"/>
  <c r="AE8" i="12"/>
  <c r="AY8" i="12"/>
  <c r="AZ8" i="12"/>
  <c r="BA8" i="12"/>
  <c r="AW35" i="16" s="1"/>
  <c r="O8" i="12"/>
  <c r="O35" i="16" s="1"/>
  <c r="H8" i="12"/>
  <c r="E8" i="12"/>
  <c r="HM11" i="2"/>
  <c r="HN10" i="2"/>
  <c r="HP10" i="2" s="1"/>
  <c r="AG9" i="9" s="1"/>
  <c r="D11" i="2"/>
  <c r="E10" i="2"/>
  <c r="G10" i="2" s="1"/>
  <c r="B9" i="9" s="1"/>
  <c r="LU11" i="2"/>
  <c r="LV10" i="2"/>
  <c r="LX10" i="2" s="1"/>
  <c r="AW9" i="9" s="1"/>
  <c r="CQ11" i="2"/>
  <c r="CR10" i="2"/>
  <c r="CT10" i="2" s="1"/>
  <c r="O9" i="9" s="1"/>
  <c r="AT11" i="2"/>
  <c r="AU10" i="2"/>
  <c r="AW10" i="2" s="1"/>
  <c r="H9" i="9" s="1"/>
  <c r="AF11" i="2"/>
  <c r="AG10" i="2"/>
  <c r="AI10" i="2" s="1"/>
  <c r="F9" i="9" s="1"/>
  <c r="E9" i="12" s="1"/>
  <c r="AG35" i="16" l="1"/>
  <c r="AH8" i="12"/>
  <c r="AS35" i="16"/>
  <c r="AW8" i="12"/>
  <c r="H9" i="12"/>
  <c r="H36" i="16" s="1"/>
  <c r="AN35" i="16"/>
  <c r="AA35" i="16"/>
  <c r="I35" i="16"/>
  <c r="F36" i="16"/>
  <c r="Q35" i="16"/>
  <c r="G35" i="16"/>
  <c r="Y35" i="16"/>
  <c r="U35" i="16"/>
  <c r="F35" i="16"/>
  <c r="AL35" i="16"/>
  <c r="L35" i="16"/>
  <c r="AO35" i="16"/>
  <c r="H35" i="16"/>
  <c r="P35" i="16"/>
  <c r="E35" i="16"/>
  <c r="AK35" i="16"/>
  <c r="AJ35" i="16"/>
  <c r="C35" i="16"/>
  <c r="AE35" i="16"/>
  <c r="AV35" i="16"/>
  <c r="AU35" i="16"/>
  <c r="AB35" i="16"/>
  <c r="S35" i="16"/>
  <c r="AR35" i="16"/>
  <c r="AC35" i="16"/>
  <c r="T35" i="16"/>
  <c r="R35" i="16"/>
  <c r="AD35" i="16"/>
  <c r="V35" i="16"/>
  <c r="AI35" i="16"/>
  <c r="D35" i="16"/>
  <c r="AH35" i="16"/>
  <c r="DL13" i="2"/>
  <c r="DM12" i="2"/>
  <c r="DO12" i="2" s="1"/>
  <c r="R11" i="9" s="1"/>
  <c r="IH13" i="2"/>
  <c r="II12" i="2"/>
  <c r="IK12" i="2" s="1"/>
  <c r="AJ11" i="9" s="1"/>
  <c r="O9" i="12"/>
  <c r="O36" i="16" s="1"/>
  <c r="BA9" i="12"/>
  <c r="EN12" i="2"/>
  <c r="EO11" i="2"/>
  <c r="EQ11" i="2" s="1"/>
  <c r="V10" i="9" s="1"/>
  <c r="JJ12" i="2"/>
  <c r="JK11" i="2"/>
  <c r="JM11" i="2" s="1"/>
  <c r="AN10" i="9" s="1"/>
  <c r="BH13" i="2"/>
  <c r="BI12" i="2"/>
  <c r="BK12" i="2" s="1"/>
  <c r="J11" i="9" s="1"/>
  <c r="KL13" i="2"/>
  <c r="KM12" i="2"/>
  <c r="KO12" i="2" s="1"/>
  <c r="AR11" i="9" s="1"/>
  <c r="FP13" i="2"/>
  <c r="FQ12" i="2"/>
  <c r="FS12" i="2" s="1"/>
  <c r="Z11" i="9" s="1"/>
  <c r="AM12" i="2"/>
  <c r="AN11" i="2"/>
  <c r="AP11" i="2" s="1"/>
  <c r="G10" i="9" s="1"/>
  <c r="CX12" i="2"/>
  <c r="CY11" i="2"/>
  <c r="DA11" i="2" s="1"/>
  <c r="P10" i="9" s="1"/>
  <c r="HF12" i="2"/>
  <c r="HG11" i="2"/>
  <c r="HI11" i="2" s="1"/>
  <c r="AF10" i="9" s="1"/>
  <c r="JX12" i="2"/>
  <c r="JY11" i="2"/>
  <c r="KA11" i="2" s="1"/>
  <c r="AP10" i="9" s="1"/>
  <c r="BV12" i="2"/>
  <c r="BW11" i="2"/>
  <c r="BY11" i="2" s="1"/>
  <c r="L10" i="9" s="1"/>
  <c r="GD12" i="2"/>
  <c r="GE11" i="2"/>
  <c r="GG11" i="2" s="1"/>
  <c r="AB10" i="9" s="1"/>
  <c r="KZ12" i="2"/>
  <c r="LA11" i="2"/>
  <c r="LC11" i="2" s="1"/>
  <c r="AT10" i="9" s="1"/>
  <c r="CJ13" i="2"/>
  <c r="CK12" i="2"/>
  <c r="CM12" i="2" s="1"/>
  <c r="N11" i="9" s="1"/>
  <c r="GR13" i="2"/>
  <c r="GS12" i="2"/>
  <c r="GU12" i="2" s="1"/>
  <c r="AD11" i="9" s="1"/>
  <c r="Y13" i="2"/>
  <c r="Z12" i="2"/>
  <c r="AB12" i="2" s="1"/>
  <c r="E11" i="9" s="1"/>
  <c r="BA12" i="2"/>
  <c r="BB11" i="2"/>
  <c r="BD11" i="2" s="1"/>
  <c r="I10" i="9" s="1"/>
  <c r="FB12" i="2"/>
  <c r="FC11" i="2"/>
  <c r="FE11" i="2" s="1"/>
  <c r="X10" i="9" s="1"/>
  <c r="HT12" i="2"/>
  <c r="HU11" i="2"/>
  <c r="HW11" i="2" s="1"/>
  <c r="AH10" i="9" s="1"/>
  <c r="R12" i="2"/>
  <c r="S11" i="2"/>
  <c r="U11" i="2" s="1"/>
  <c r="D10" i="9" s="1"/>
  <c r="DZ12" i="2"/>
  <c r="EA11" i="2"/>
  <c r="EC11" i="2" s="1"/>
  <c r="T10" i="9" s="1"/>
  <c r="IV12" i="2"/>
  <c r="IW11" i="2"/>
  <c r="IY11" i="2" s="1"/>
  <c r="AL10" i="9" s="1"/>
  <c r="LN12" i="2"/>
  <c r="LO11" i="2"/>
  <c r="LQ11" i="2" s="1"/>
  <c r="AV10" i="9" s="1"/>
  <c r="BO12" i="2"/>
  <c r="BP11" i="2"/>
  <c r="BR11" i="2" s="1"/>
  <c r="K10" i="9" s="1"/>
  <c r="EU12" i="2"/>
  <c r="EV11" i="2"/>
  <c r="EX11" i="2" s="1"/>
  <c r="W10" i="9" s="1"/>
  <c r="GY12" i="2"/>
  <c r="GZ11" i="2"/>
  <c r="HB11" i="2" s="1"/>
  <c r="AE10" i="9" s="1"/>
  <c r="JQ12" i="2"/>
  <c r="JR11" i="2"/>
  <c r="JT11" i="2" s="1"/>
  <c r="AO10" i="9" s="1"/>
  <c r="CC12" i="2"/>
  <c r="CD11" i="2"/>
  <c r="CF11" i="2" s="1"/>
  <c r="M10" i="9" s="1"/>
  <c r="EG12" i="2"/>
  <c r="EH11" i="2"/>
  <c r="EJ11" i="2" s="1"/>
  <c r="U10" i="9" s="1"/>
  <c r="GK12" i="2"/>
  <c r="GL11" i="2"/>
  <c r="GN11" i="2" s="1"/>
  <c r="AC10" i="9" s="1"/>
  <c r="JC12" i="2"/>
  <c r="JD11" i="2"/>
  <c r="JF11" i="2" s="1"/>
  <c r="AM10" i="9" s="1"/>
  <c r="LG12" i="2"/>
  <c r="LH11" i="2"/>
  <c r="LJ11" i="2" s="1"/>
  <c r="AU10" i="9" s="1"/>
  <c r="DS12" i="2"/>
  <c r="DT11" i="2"/>
  <c r="DV11" i="2" s="1"/>
  <c r="S10" i="9" s="1"/>
  <c r="FW12" i="2"/>
  <c r="FX11" i="2"/>
  <c r="FZ11" i="2" s="1"/>
  <c r="AA10" i="9" s="1"/>
  <c r="IO12" i="2"/>
  <c r="IP11" i="2"/>
  <c r="IR11" i="2" s="1"/>
  <c r="AK10" i="9" s="1"/>
  <c r="KS12" i="2"/>
  <c r="KT11" i="2"/>
  <c r="KV11" i="2" s="1"/>
  <c r="AS10" i="9" s="1"/>
  <c r="DE12" i="2"/>
  <c r="DF11" i="2"/>
  <c r="DH11" i="2" s="1"/>
  <c r="Q10" i="9" s="1"/>
  <c r="FI12" i="2"/>
  <c r="FJ11" i="2"/>
  <c r="FL11" i="2" s="1"/>
  <c r="Y10" i="9" s="1"/>
  <c r="IA12" i="2"/>
  <c r="IB11" i="2"/>
  <c r="ID11" i="2" s="1"/>
  <c r="AI10" i="9" s="1"/>
  <c r="KE12" i="2"/>
  <c r="KF11" i="2"/>
  <c r="KH11" i="2" s="1"/>
  <c r="AQ10" i="9" s="1"/>
  <c r="K12" i="2"/>
  <c r="L11" i="2"/>
  <c r="N11" i="2" s="1"/>
  <c r="C10" i="9" s="1"/>
  <c r="AF12" i="2"/>
  <c r="AG11" i="2"/>
  <c r="AI11" i="2" s="1"/>
  <c r="F10" i="9" s="1"/>
  <c r="AT12" i="2"/>
  <c r="AU11" i="2"/>
  <c r="AW11" i="2" s="1"/>
  <c r="H10" i="9" s="1"/>
  <c r="CQ12" i="2"/>
  <c r="CR11" i="2"/>
  <c r="CT11" i="2" s="1"/>
  <c r="O10" i="9" s="1"/>
  <c r="LU12" i="2"/>
  <c r="LV11" i="2"/>
  <c r="LX11" i="2" s="1"/>
  <c r="AW10" i="9" s="1"/>
  <c r="D12" i="2"/>
  <c r="E11" i="2"/>
  <c r="G11" i="2" s="1"/>
  <c r="B10" i="9" s="1"/>
  <c r="HM12" i="2"/>
  <c r="HN11" i="2"/>
  <c r="HP11" i="2" s="1"/>
  <c r="AG10" i="9" s="1"/>
  <c r="D9" i="12"/>
  <c r="F9" i="12"/>
  <c r="G9" i="12" s="1"/>
  <c r="I9" i="12"/>
  <c r="K9" i="12"/>
  <c r="M9" i="12"/>
  <c r="Q9" i="12"/>
  <c r="R9" i="12"/>
  <c r="U9" i="12"/>
  <c r="V9" i="12"/>
  <c r="W9" i="12"/>
  <c r="Z9" i="12"/>
  <c r="AB9" i="12"/>
  <c r="AD9" i="12"/>
  <c r="AD36" i="16" s="1"/>
  <c r="AI9" i="12"/>
  <c r="AK9" i="12"/>
  <c r="AJ36" i="16" s="1"/>
  <c r="AM9" i="12"/>
  <c r="AO9" i="12"/>
  <c r="AN36" i="16" s="1"/>
  <c r="AR9" i="12"/>
  <c r="AS9" i="12" s="1"/>
  <c r="AU9" i="12"/>
  <c r="AX9" i="12"/>
  <c r="AZ9" i="12"/>
  <c r="AV36" i="16" s="1"/>
  <c r="J9" i="12"/>
  <c r="L9" i="12"/>
  <c r="L36" i="16" s="1"/>
  <c r="N9" i="12"/>
  <c r="P9" i="12"/>
  <c r="T9" i="12"/>
  <c r="AE9" i="12"/>
  <c r="B9" i="12"/>
  <c r="C9" i="12"/>
  <c r="S9" i="12"/>
  <c r="X9" i="12"/>
  <c r="Y9" i="12"/>
  <c r="AA9" i="12"/>
  <c r="AA36" i="16" s="1"/>
  <c r="AC9" i="12"/>
  <c r="AF9" i="12"/>
  <c r="AJ9" i="12"/>
  <c r="AL9" i="12"/>
  <c r="AN9" i="12"/>
  <c r="AP9" i="12"/>
  <c r="AO36" i="16" s="1"/>
  <c r="AT9" i="12"/>
  <c r="AV9" i="12"/>
  <c r="AY9" i="12"/>
  <c r="AG9" i="12"/>
  <c r="AH9" i="12" s="1"/>
  <c r="AS36" i="16" l="1"/>
  <c r="AW9" i="12"/>
  <c r="AW36" i="16"/>
  <c r="Q36" i="16"/>
  <c r="AM36" i="16"/>
  <c r="C36" i="16"/>
  <c r="AL36" i="16"/>
  <c r="M36" i="16"/>
  <c r="AK36" i="16"/>
  <c r="AE36" i="16"/>
  <c r="T36" i="16"/>
  <c r="AQ36" i="16"/>
  <c r="AT36" i="16"/>
  <c r="AG36" i="16"/>
  <c r="AH36" i="16"/>
  <c r="E36" i="16"/>
  <c r="Z36" i="16"/>
  <c r="AC36" i="16"/>
  <c r="G36" i="16"/>
  <c r="AI36" i="16"/>
  <c r="AR36" i="16"/>
  <c r="Y36" i="16"/>
  <c r="K36" i="16"/>
  <c r="AF36" i="16"/>
  <c r="AB36" i="16"/>
  <c r="N36" i="16"/>
  <c r="AG10" i="12"/>
  <c r="S36" i="16"/>
  <c r="AU36" i="16"/>
  <c r="X36" i="16"/>
  <c r="R36" i="16"/>
  <c r="V36" i="16"/>
  <c r="W36" i="16"/>
  <c r="P36" i="16"/>
  <c r="D36" i="16"/>
  <c r="I36" i="16"/>
  <c r="U36" i="16"/>
  <c r="DL14" i="2"/>
  <c r="DM13" i="2"/>
  <c r="DO13" i="2" s="1"/>
  <c r="R12" i="9" s="1"/>
  <c r="IH14" i="2"/>
  <c r="II13" i="2"/>
  <c r="IK13" i="2" s="1"/>
  <c r="AJ12" i="9" s="1"/>
  <c r="FP14" i="2"/>
  <c r="FQ13" i="2"/>
  <c r="FS13" i="2" s="1"/>
  <c r="Z12" i="9" s="1"/>
  <c r="KL14" i="2"/>
  <c r="KM13" i="2"/>
  <c r="KO13" i="2" s="1"/>
  <c r="AR12" i="9" s="1"/>
  <c r="BH14" i="2"/>
  <c r="BI13" i="2"/>
  <c r="BK13" i="2" s="1"/>
  <c r="J12" i="9" s="1"/>
  <c r="JJ13" i="2"/>
  <c r="JK12" i="2"/>
  <c r="JM12" i="2" s="1"/>
  <c r="AN11" i="9" s="1"/>
  <c r="EN13" i="2"/>
  <c r="EO12" i="2"/>
  <c r="EQ12" i="2" s="1"/>
  <c r="V11" i="9" s="1"/>
  <c r="LN13" i="2"/>
  <c r="LO12" i="2"/>
  <c r="LQ12" i="2" s="1"/>
  <c r="AV11" i="9" s="1"/>
  <c r="IV13" i="2"/>
  <c r="IW12" i="2"/>
  <c r="IY12" i="2" s="1"/>
  <c r="AL11" i="9" s="1"/>
  <c r="DZ13" i="2"/>
  <c r="EA12" i="2"/>
  <c r="EC12" i="2" s="1"/>
  <c r="T11" i="9" s="1"/>
  <c r="R13" i="2"/>
  <c r="S12" i="2"/>
  <c r="U12" i="2" s="1"/>
  <c r="D11" i="9" s="1"/>
  <c r="HT13" i="2"/>
  <c r="HU12" i="2"/>
  <c r="HW12" i="2" s="1"/>
  <c r="AH11" i="9" s="1"/>
  <c r="FB13" i="2"/>
  <c r="FC12" i="2"/>
  <c r="FE12" i="2" s="1"/>
  <c r="X11" i="9" s="1"/>
  <c r="BA13" i="2"/>
  <c r="BB12" i="2"/>
  <c r="BD12" i="2" s="1"/>
  <c r="I11" i="9" s="1"/>
  <c r="Y14" i="2"/>
  <c r="Z13" i="2"/>
  <c r="AB13" i="2" s="1"/>
  <c r="E12" i="9" s="1"/>
  <c r="GR14" i="2"/>
  <c r="GS13" i="2"/>
  <c r="GU13" i="2" s="1"/>
  <c r="AD12" i="9" s="1"/>
  <c r="CJ14" i="2"/>
  <c r="CK13" i="2"/>
  <c r="CM13" i="2" s="1"/>
  <c r="N12" i="9" s="1"/>
  <c r="KZ13" i="2"/>
  <c r="LA12" i="2"/>
  <c r="LC12" i="2" s="1"/>
  <c r="AT11" i="9" s="1"/>
  <c r="GD13" i="2"/>
  <c r="GE12" i="2"/>
  <c r="GG12" i="2" s="1"/>
  <c r="AB11" i="9" s="1"/>
  <c r="BV13" i="2"/>
  <c r="BW12" i="2"/>
  <c r="BY12" i="2" s="1"/>
  <c r="L11" i="9" s="1"/>
  <c r="JX13" i="2"/>
  <c r="JY12" i="2"/>
  <c r="KA12" i="2" s="1"/>
  <c r="AP11" i="9" s="1"/>
  <c r="HF13" i="2"/>
  <c r="HG12" i="2"/>
  <c r="HI12" i="2" s="1"/>
  <c r="AF11" i="9" s="1"/>
  <c r="CX13" i="2"/>
  <c r="CY12" i="2"/>
  <c r="DA12" i="2" s="1"/>
  <c r="P11" i="9" s="1"/>
  <c r="AM13" i="2"/>
  <c r="AN12" i="2"/>
  <c r="AP12" i="2" s="1"/>
  <c r="G11" i="9" s="1"/>
  <c r="BA10" i="12"/>
  <c r="AW37" i="16" s="1"/>
  <c r="H10" i="12"/>
  <c r="O10" i="12"/>
  <c r="K13" i="2"/>
  <c r="L12" i="2"/>
  <c r="N12" i="2" s="1"/>
  <c r="C11" i="9" s="1"/>
  <c r="KE13" i="2"/>
  <c r="KF12" i="2"/>
  <c r="KH12" i="2" s="1"/>
  <c r="AQ11" i="9" s="1"/>
  <c r="IA13" i="2"/>
  <c r="IB12" i="2"/>
  <c r="ID12" i="2" s="1"/>
  <c r="AI11" i="9" s="1"/>
  <c r="FI13" i="2"/>
  <c r="FJ12" i="2"/>
  <c r="FL12" i="2" s="1"/>
  <c r="Y11" i="9" s="1"/>
  <c r="DE13" i="2"/>
  <c r="DF12" i="2"/>
  <c r="DH12" i="2" s="1"/>
  <c r="Q11" i="9" s="1"/>
  <c r="KS13" i="2"/>
  <c r="KT12" i="2"/>
  <c r="KV12" i="2" s="1"/>
  <c r="AS11" i="9" s="1"/>
  <c r="IO13" i="2"/>
  <c r="IP12" i="2"/>
  <c r="IR12" i="2" s="1"/>
  <c r="AK11" i="9" s="1"/>
  <c r="FW13" i="2"/>
  <c r="FX12" i="2"/>
  <c r="FZ12" i="2" s="1"/>
  <c r="AA11" i="9" s="1"/>
  <c r="DS13" i="2"/>
  <c r="DT12" i="2"/>
  <c r="DV12" i="2" s="1"/>
  <c r="S11" i="9" s="1"/>
  <c r="LG13" i="2"/>
  <c r="LH12" i="2"/>
  <c r="LJ12" i="2" s="1"/>
  <c r="AU11" i="9" s="1"/>
  <c r="JC13" i="2"/>
  <c r="JD12" i="2"/>
  <c r="JF12" i="2" s="1"/>
  <c r="AM11" i="9" s="1"/>
  <c r="GK13" i="2"/>
  <c r="GL12" i="2"/>
  <c r="GN12" i="2" s="1"/>
  <c r="AC11" i="9" s="1"/>
  <c r="EG13" i="2"/>
  <c r="EH12" i="2"/>
  <c r="EJ12" i="2" s="1"/>
  <c r="U11" i="9" s="1"/>
  <c r="CC13" i="2"/>
  <c r="CD12" i="2"/>
  <c r="CF12" i="2" s="1"/>
  <c r="M11" i="9" s="1"/>
  <c r="JQ13" i="2"/>
  <c r="JR12" i="2"/>
  <c r="JT12" i="2" s="1"/>
  <c r="AO11" i="9" s="1"/>
  <c r="GY13" i="2"/>
  <c r="GZ12" i="2"/>
  <c r="HB12" i="2" s="1"/>
  <c r="AE11" i="9" s="1"/>
  <c r="EU13" i="2"/>
  <c r="EV12" i="2"/>
  <c r="EX12" i="2" s="1"/>
  <c r="W11" i="9" s="1"/>
  <c r="BO13" i="2"/>
  <c r="BP12" i="2"/>
  <c r="BR12" i="2" s="1"/>
  <c r="K11" i="9" s="1"/>
  <c r="HM13" i="2"/>
  <c r="HN12" i="2"/>
  <c r="HP12" i="2" s="1"/>
  <c r="AG11" i="9" s="1"/>
  <c r="D13" i="2"/>
  <c r="E12" i="2"/>
  <c r="G12" i="2" s="1"/>
  <c r="B11" i="9" s="1"/>
  <c r="E10" i="12"/>
  <c r="B10" i="12"/>
  <c r="C37" i="16" s="1"/>
  <c r="C10" i="12"/>
  <c r="S10" i="12"/>
  <c r="U10" i="12"/>
  <c r="U37" i="16" s="1"/>
  <c r="V10" i="12"/>
  <c r="W10" i="12"/>
  <c r="X10" i="12"/>
  <c r="Y10" i="12"/>
  <c r="Y37" i="16" s="1"/>
  <c r="Z10" i="12"/>
  <c r="Z37" i="16" s="1"/>
  <c r="AA10" i="12"/>
  <c r="AB10" i="12"/>
  <c r="AC10" i="12"/>
  <c r="AD10" i="12"/>
  <c r="AD37" i="16" s="1"/>
  <c r="AF10" i="12"/>
  <c r="D10" i="12"/>
  <c r="E37" i="16" s="1"/>
  <c r="F10" i="12"/>
  <c r="G10" i="12" s="1"/>
  <c r="I10" i="12"/>
  <c r="J10" i="12"/>
  <c r="K10" i="12"/>
  <c r="L10" i="12"/>
  <c r="M10" i="12"/>
  <c r="N10" i="12"/>
  <c r="P10" i="12"/>
  <c r="P37" i="16" s="1"/>
  <c r="Q10" i="12"/>
  <c r="R10" i="12"/>
  <c r="R37" i="16" s="1"/>
  <c r="AE10" i="12"/>
  <c r="AE37" i="16" s="1"/>
  <c r="T10" i="12"/>
  <c r="T37" i="16" s="1"/>
  <c r="AI10" i="12"/>
  <c r="AJ10" i="12"/>
  <c r="AI37" i="16" s="1"/>
  <c r="AK10" i="12"/>
  <c r="AL10" i="12"/>
  <c r="AK37" i="16" s="1"/>
  <c r="AM10" i="12"/>
  <c r="AL37" i="16" s="1"/>
  <c r="AN10" i="12"/>
  <c r="AM37" i="16" s="1"/>
  <c r="AO10" i="12"/>
  <c r="AP10" i="12"/>
  <c r="AR10" i="12"/>
  <c r="AS10" i="12" s="1"/>
  <c r="AT10" i="12"/>
  <c r="AQ37" i="16" s="1"/>
  <c r="AU10" i="12"/>
  <c r="AV10" i="12"/>
  <c r="AW10" i="12" s="1"/>
  <c r="AX10" i="12"/>
  <c r="AT37" i="16" s="1"/>
  <c r="AY10" i="12"/>
  <c r="AZ10" i="12"/>
  <c r="LU13" i="2"/>
  <c r="LV12" i="2"/>
  <c r="LX12" i="2" s="1"/>
  <c r="AW11" i="9" s="1"/>
  <c r="CQ13" i="2"/>
  <c r="CR12" i="2"/>
  <c r="CT12" i="2" s="1"/>
  <c r="O11" i="9" s="1"/>
  <c r="AT13" i="2"/>
  <c r="AU12" i="2"/>
  <c r="AW12" i="2" s="1"/>
  <c r="H11" i="9" s="1"/>
  <c r="AF13" i="2"/>
  <c r="AG12" i="2"/>
  <c r="AI12" i="2" s="1"/>
  <c r="F11" i="9" s="1"/>
  <c r="E11" i="12" s="1"/>
  <c r="AG37" i="16" l="1"/>
  <c r="AH10" i="12"/>
  <c r="AJ37" i="16"/>
  <c r="H37" i="16"/>
  <c r="AR37" i="16"/>
  <c r="AF37" i="16"/>
  <c r="K37" i="16"/>
  <c r="W37" i="16"/>
  <c r="M37" i="16"/>
  <c r="V37" i="16"/>
  <c r="AB37" i="16"/>
  <c r="S37" i="16"/>
  <c r="AN37" i="16"/>
  <c r="AA37" i="16"/>
  <c r="AU37" i="16"/>
  <c r="AC37" i="16"/>
  <c r="I37" i="16"/>
  <c r="Q37" i="16"/>
  <c r="N37" i="16"/>
  <c r="L37" i="16"/>
  <c r="AH37" i="16"/>
  <c r="F37" i="16"/>
  <c r="F3" i="16"/>
  <c r="F24" i="16" s="1"/>
  <c r="F38" i="16"/>
  <c r="AO37" i="16"/>
  <c r="D37" i="16"/>
  <c r="X37" i="16"/>
  <c r="O37" i="16"/>
  <c r="G37" i="16"/>
  <c r="AV37" i="16"/>
  <c r="AS37" i="16"/>
  <c r="DL15" i="2"/>
  <c r="DM14" i="2"/>
  <c r="DO14" i="2" s="1"/>
  <c r="R13" i="9" s="1"/>
  <c r="IH15" i="2"/>
  <c r="II14" i="2"/>
  <c r="IK14" i="2" s="1"/>
  <c r="AJ13" i="9" s="1"/>
  <c r="EN14" i="2"/>
  <c r="EO13" i="2"/>
  <c r="EQ13" i="2" s="1"/>
  <c r="V12" i="9" s="1"/>
  <c r="JJ14" i="2"/>
  <c r="JK13" i="2"/>
  <c r="JM13" i="2" s="1"/>
  <c r="AN12" i="9" s="1"/>
  <c r="BH15" i="2"/>
  <c r="BI14" i="2"/>
  <c r="BK14" i="2" s="1"/>
  <c r="J13" i="9" s="1"/>
  <c r="KL15" i="2"/>
  <c r="KM14" i="2"/>
  <c r="KO14" i="2" s="1"/>
  <c r="AR13" i="9" s="1"/>
  <c r="FP15" i="2"/>
  <c r="FQ14" i="2"/>
  <c r="FS14" i="2" s="1"/>
  <c r="Z13" i="9" s="1"/>
  <c r="AM14" i="2"/>
  <c r="AN13" i="2"/>
  <c r="AP13" i="2" s="1"/>
  <c r="G12" i="9" s="1"/>
  <c r="CX14" i="2"/>
  <c r="CY13" i="2"/>
  <c r="DA13" i="2" s="1"/>
  <c r="P12" i="9" s="1"/>
  <c r="HF14" i="2"/>
  <c r="HG13" i="2"/>
  <c r="HI13" i="2" s="1"/>
  <c r="AF12" i="9" s="1"/>
  <c r="JX14" i="2"/>
  <c r="JY13" i="2"/>
  <c r="KA13" i="2" s="1"/>
  <c r="AP12" i="9" s="1"/>
  <c r="BV14" i="2"/>
  <c r="BW13" i="2"/>
  <c r="BY13" i="2" s="1"/>
  <c r="L12" i="9" s="1"/>
  <c r="GD14" i="2"/>
  <c r="GE13" i="2"/>
  <c r="GG13" i="2" s="1"/>
  <c r="AB12" i="9" s="1"/>
  <c r="KZ14" i="2"/>
  <c r="LA13" i="2"/>
  <c r="LC13" i="2" s="1"/>
  <c r="AT12" i="9" s="1"/>
  <c r="CJ15" i="2"/>
  <c r="CK14" i="2"/>
  <c r="CM14" i="2" s="1"/>
  <c r="N13" i="9" s="1"/>
  <c r="GR15" i="2"/>
  <c r="GS14" i="2"/>
  <c r="GU14" i="2" s="1"/>
  <c r="AD13" i="9" s="1"/>
  <c r="Y15" i="2"/>
  <c r="Z14" i="2"/>
  <c r="AB14" i="2" s="1"/>
  <c r="E13" i="9" s="1"/>
  <c r="BA14" i="2"/>
  <c r="BB13" i="2"/>
  <c r="BD13" i="2" s="1"/>
  <c r="I12" i="9" s="1"/>
  <c r="FB14" i="2"/>
  <c r="FC13" i="2"/>
  <c r="FE13" i="2" s="1"/>
  <c r="X12" i="9" s="1"/>
  <c r="HT14" i="2"/>
  <c r="HU13" i="2"/>
  <c r="HW13" i="2" s="1"/>
  <c r="AH12" i="9" s="1"/>
  <c r="R14" i="2"/>
  <c r="S13" i="2"/>
  <c r="U13" i="2" s="1"/>
  <c r="D12" i="9" s="1"/>
  <c r="DZ14" i="2"/>
  <c r="EA13" i="2"/>
  <c r="EC13" i="2" s="1"/>
  <c r="T12" i="9" s="1"/>
  <c r="IV14" i="2"/>
  <c r="IW13" i="2"/>
  <c r="IY13" i="2" s="1"/>
  <c r="AL12" i="9" s="1"/>
  <c r="LN14" i="2"/>
  <c r="LO13" i="2"/>
  <c r="LQ13" i="2" s="1"/>
  <c r="AV12" i="9" s="1"/>
  <c r="H11" i="12"/>
  <c r="H3" i="16" s="1"/>
  <c r="H24" i="16" s="1"/>
  <c r="O11" i="12"/>
  <c r="O38" i="16" s="1"/>
  <c r="BA11" i="12"/>
  <c r="AW3" i="16" s="1"/>
  <c r="AW24" i="16" s="1"/>
  <c r="BO14" i="2"/>
  <c r="BP13" i="2"/>
  <c r="BR13" i="2" s="1"/>
  <c r="K12" i="9" s="1"/>
  <c r="EU14" i="2"/>
  <c r="EV13" i="2"/>
  <c r="EX13" i="2" s="1"/>
  <c r="W12" i="9" s="1"/>
  <c r="GY14" i="2"/>
  <c r="GZ13" i="2"/>
  <c r="HB13" i="2" s="1"/>
  <c r="AE12" i="9" s="1"/>
  <c r="JQ14" i="2"/>
  <c r="JR13" i="2"/>
  <c r="JT13" i="2" s="1"/>
  <c r="AO12" i="9" s="1"/>
  <c r="CC14" i="2"/>
  <c r="CD13" i="2"/>
  <c r="CF13" i="2" s="1"/>
  <c r="M12" i="9" s="1"/>
  <c r="EG14" i="2"/>
  <c r="EH13" i="2"/>
  <c r="EJ13" i="2" s="1"/>
  <c r="U12" i="9" s="1"/>
  <c r="GK14" i="2"/>
  <c r="GL13" i="2"/>
  <c r="GN13" i="2" s="1"/>
  <c r="AC12" i="9" s="1"/>
  <c r="JC14" i="2"/>
  <c r="JD13" i="2"/>
  <c r="JF13" i="2" s="1"/>
  <c r="AM12" i="9" s="1"/>
  <c r="LG14" i="2"/>
  <c r="LH13" i="2"/>
  <c r="LJ13" i="2" s="1"/>
  <c r="AU12" i="9" s="1"/>
  <c r="DS14" i="2"/>
  <c r="DT13" i="2"/>
  <c r="DV13" i="2" s="1"/>
  <c r="S12" i="9" s="1"/>
  <c r="FW14" i="2"/>
  <c r="FX13" i="2"/>
  <c r="FZ13" i="2" s="1"/>
  <c r="AA12" i="9" s="1"/>
  <c r="IO14" i="2"/>
  <c r="IP13" i="2"/>
  <c r="IR13" i="2" s="1"/>
  <c r="AK12" i="9" s="1"/>
  <c r="KS14" i="2"/>
  <c r="KT13" i="2"/>
  <c r="KV13" i="2" s="1"/>
  <c r="AS12" i="9" s="1"/>
  <c r="DE14" i="2"/>
  <c r="DF13" i="2"/>
  <c r="DH13" i="2" s="1"/>
  <c r="Q12" i="9" s="1"/>
  <c r="FI14" i="2"/>
  <c r="FJ13" i="2"/>
  <c r="FL13" i="2" s="1"/>
  <c r="Y12" i="9" s="1"/>
  <c r="IA14" i="2"/>
  <c r="IB13" i="2"/>
  <c r="ID13" i="2" s="1"/>
  <c r="AI12" i="9" s="1"/>
  <c r="KE14" i="2"/>
  <c r="KF13" i="2"/>
  <c r="KH13" i="2" s="1"/>
  <c r="AQ12" i="9" s="1"/>
  <c r="K14" i="2"/>
  <c r="L13" i="2"/>
  <c r="N13" i="2" s="1"/>
  <c r="C12" i="9" s="1"/>
  <c r="D14" i="2"/>
  <c r="E13" i="2"/>
  <c r="G13" i="2" s="1"/>
  <c r="B12" i="9" s="1"/>
  <c r="HM14" i="2"/>
  <c r="HN13" i="2"/>
  <c r="HP13" i="2" s="1"/>
  <c r="AG12" i="9" s="1"/>
  <c r="AF14" i="2"/>
  <c r="AG13" i="2"/>
  <c r="AI13" i="2" s="1"/>
  <c r="F12" i="9" s="1"/>
  <c r="AT14" i="2"/>
  <c r="AU13" i="2"/>
  <c r="AW13" i="2" s="1"/>
  <c r="H12" i="9" s="1"/>
  <c r="CQ14" i="2"/>
  <c r="CR13" i="2"/>
  <c r="CT13" i="2" s="1"/>
  <c r="O12" i="9" s="1"/>
  <c r="O12" i="12" s="1"/>
  <c r="LU14" i="2"/>
  <c r="LV13" i="2"/>
  <c r="LX13" i="2" s="1"/>
  <c r="AW12" i="9" s="1"/>
  <c r="J11" i="12"/>
  <c r="J3" i="16" s="1"/>
  <c r="J24" i="16" s="1"/>
  <c r="L11" i="12"/>
  <c r="N11" i="12"/>
  <c r="N3" i="16" s="1"/>
  <c r="N24" i="16" s="1"/>
  <c r="P11" i="12"/>
  <c r="P38" i="16" s="1"/>
  <c r="T11" i="12"/>
  <c r="T3" i="16" s="1"/>
  <c r="T24" i="16" s="1"/>
  <c r="AE11" i="12"/>
  <c r="AJ11" i="12"/>
  <c r="AL11" i="12"/>
  <c r="AN11" i="12"/>
  <c r="AP11" i="12"/>
  <c r="AO3" i="16" s="1"/>
  <c r="AO24" i="16" s="1"/>
  <c r="AT11" i="12"/>
  <c r="AV11" i="12"/>
  <c r="AW11" i="12" s="1"/>
  <c r="AY11" i="12"/>
  <c r="AU3" i="16" s="1"/>
  <c r="AU24" i="16" s="1"/>
  <c r="S11" i="12"/>
  <c r="S3" i="16" s="1"/>
  <c r="S24" i="16" s="1"/>
  <c r="X11" i="12"/>
  <c r="Y11" i="12"/>
  <c r="Y3" i="16" s="1"/>
  <c r="Y24" i="16" s="1"/>
  <c r="AA11" i="12"/>
  <c r="AA38" i="16" s="1"/>
  <c r="AC11" i="12"/>
  <c r="AC38" i="16" s="1"/>
  <c r="D11" i="12"/>
  <c r="E38" i="16" s="1"/>
  <c r="F11" i="12"/>
  <c r="G11" i="12" s="1"/>
  <c r="I11" i="12"/>
  <c r="I38" i="16" s="1"/>
  <c r="K11" i="12"/>
  <c r="K3" i="16" s="1"/>
  <c r="K24" i="16" s="1"/>
  <c r="M11" i="12"/>
  <c r="Q11" i="12"/>
  <c r="Q38" i="16" s="1"/>
  <c r="R11" i="12"/>
  <c r="B11" i="12"/>
  <c r="C38" i="16" s="1"/>
  <c r="C11" i="12"/>
  <c r="U11" i="12"/>
  <c r="V11" i="12"/>
  <c r="V3" i="16" s="1"/>
  <c r="V24" i="16" s="1"/>
  <c r="W11" i="12"/>
  <c r="Z11" i="12"/>
  <c r="AB11" i="12"/>
  <c r="AB3" i="16" s="1"/>
  <c r="AB24" i="16" s="1"/>
  <c r="AD11" i="12"/>
  <c r="AD38" i="16" s="1"/>
  <c r="AF11" i="12"/>
  <c r="AF3" i="16" s="1"/>
  <c r="AF24" i="16" s="1"/>
  <c r="AI11" i="12"/>
  <c r="AH3" i="16" s="1"/>
  <c r="AH24" i="16" s="1"/>
  <c r="AK11" i="12"/>
  <c r="AJ38" i="16" s="1"/>
  <c r="AM11" i="12"/>
  <c r="AL3" i="16" s="1"/>
  <c r="AL24" i="16" s="1"/>
  <c r="AO11" i="12"/>
  <c r="AR11" i="12"/>
  <c r="AS11" i="12" s="1"/>
  <c r="AU11" i="12"/>
  <c r="AR38" i="16" s="1"/>
  <c r="AX11" i="12"/>
  <c r="AZ11" i="12"/>
  <c r="AV3" i="16" s="1"/>
  <c r="AV24" i="16" s="1"/>
  <c r="AG11" i="12"/>
  <c r="AG38" i="16" l="1"/>
  <c r="AH11" i="12"/>
  <c r="AU38" i="16"/>
  <c r="AJ3" i="16"/>
  <c r="AJ24" i="16" s="1"/>
  <c r="Y38" i="16"/>
  <c r="S38" i="16"/>
  <c r="AV38" i="16"/>
  <c r="Q3" i="16"/>
  <c r="Q24" i="16" s="1"/>
  <c r="H38" i="16"/>
  <c r="AR3" i="16"/>
  <c r="AR24" i="16" s="1"/>
  <c r="I3" i="16"/>
  <c r="I24" i="16" s="1"/>
  <c r="AF38" i="16"/>
  <c r="AW38" i="16"/>
  <c r="R3" i="16"/>
  <c r="R24" i="16" s="1"/>
  <c r="AM38" i="16"/>
  <c r="AM3" i="16"/>
  <c r="AM24" i="16" s="1"/>
  <c r="AA3" i="16"/>
  <c r="AA24" i="16" s="1"/>
  <c r="AD3" i="16"/>
  <c r="AD24" i="16" s="1"/>
  <c r="AK38" i="16"/>
  <c r="AK3" i="16"/>
  <c r="AK24" i="16" s="1"/>
  <c r="BA12" i="12"/>
  <c r="AG12" i="12"/>
  <c r="AH12" i="12" s="1"/>
  <c r="U38" i="16"/>
  <c r="L3" i="16"/>
  <c r="L24" i="16" s="1"/>
  <c r="C3" i="16"/>
  <c r="C24" i="16" s="1"/>
  <c r="K38" i="16"/>
  <c r="AI38" i="16"/>
  <c r="AI3" i="16"/>
  <c r="AI24" i="16" s="1"/>
  <c r="X3" i="16"/>
  <c r="X24" i="16" s="1"/>
  <c r="M3" i="16"/>
  <c r="M24" i="16" s="1"/>
  <c r="AE38" i="16"/>
  <c r="G3" i="16"/>
  <c r="G24" i="16" s="1"/>
  <c r="P3" i="16"/>
  <c r="P24" i="16" s="1"/>
  <c r="H12" i="12"/>
  <c r="H39" i="16" s="1"/>
  <c r="U3" i="16"/>
  <c r="U24" i="16" s="1"/>
  <c r="AE3" i="16"/>
  <c r="AE24" i="16" s="1"/>
  <c r="AB38" i="16"/>
  <c r="AN38" i="16"/>
  <c r="AT3" i="16"/>
  <c r="AT24" i="16" s="1"/>
  <c r="D38" i="16"/>
  <c r="AT38" i="16"/>
  <c r="Z3" i="16"/>
  <c r="Z24" i="16" s="1"/>
  <c r="Z38" i="16"/>
  <c r="O39" i="16"/>
  <c r="W3" i="16"/>
  <c r="W24" i="16" s="1"/>
  <c r="W38" i="16"/>
  <c r="T38" i="16"/>
  <c r="AG3" i="16"/>
  <c r="AG24" i="16" s="1"/>
  <c r="E3" i="16"/>
  <c r="E24" i="16" s="1"/>
  <c r="AQ3" i="16"/>
  <c r="AQ24" i="16" s="1"/>
  <c r="AQ38" i="16"/>
  <c r="N38" i="16"/>
  <c r="AS3" i="16"/>
  <c r="AS24" i="16" s="1"/>
  <c r="L38" i="16"/>
  <c r="AN3" i="16"/>
  <c r="AN24" i="16" s="1"/>
  <c r="AO38" i="16"/>
  <c r="AH38" i="16"/>
  <c r="O3" i="16"/>
  <c r="O24" i="16" s="1"/>
  <c r="X38" i="16"/>
  <c r="R38" i="16"/>
  <c r="AL38" i="16"/>
  <c r="E12" i="12"/>
  <c r="D3" i="16"/>
  <c r="D24" i="16" s="1"/>
  <c r="AS38" i="16"/>
  <c r="M38" i="16"/>
  <c r="AC3" i="16"/>
  <c r="AC24" i="16" s="1"/>
  <c r="G38" i="16"/>
  <c r="V38" i="16"/>
  <c r="AP3" i="16"/>
  <c r="AP24" i="16" s="1"/>
  <c r="DL16" i="2"/>
  <c r="DM15" i="2"/>
  <c r="DO15" i="2" s="1"/>
  <c r="R14" i="9" s="1"/>
  <c r="IH16" i="2"/>
  <c r="II15" i="2"/>
  <c r="IK15" i="2" s="1"/>
  <c r="AJ14" i="9" s="1"/>
  <c r="FP16" i="2"/>
  <c r="FQ15" i="2"/>
  <c r="FS15" i="2" s="1"/>
  <c r="Z14" i="9" s="1"/>
  <c r="KL16" i="2"/>
  <c r="KM15" i="2"/>
  <c r="KO15" i="2" s="1"/>
  <c r="AR14" i="9" s="1"/>
  <c r="BH16" i="2"/>
  <c r="BI15" i="2"/>
  <c r="BK15" i="2" s="1"/>
  <c r="J14" i="9" s="1"/>
  <c r="JJ15" i="2"/>
  <c r="JK14" i="2"/>
  <c r="JM14" i="2" s="1"/>
  <c r="AN13" i="9" s="1"/>
  <c r="EN15" i="2"/>
  <c r="EO14" i="2"/>
  <c r="EQ14" i="2" s="1"/>
  <c r="V13" i="9" s="1"/>
  <c r="LN15" i="2"/>
  <c r="LO14" i="2"/>
  <c r="LQ14" i="2" s="1"/>
  <c r="AV13" i="9" s="1"/>
  <c r="IV15" i="2"/>
  <c r="IW14" i="2"/>
  <c r="IY14" i="2" s="1"/>
  <c r="AL13" i="9" s="1"/>
  <c r="DZ15" i="2"/>
  <c r="EA14" i="2"/>
  <c r="EC14" i="2" s="1"/>
  <c r="T13" i="9" s="1"/>
  <c r="R15" i="2"/>
  <c r="S14" i="2"/>
  <c r="U14" i="2" s="1"/>
  <c r="D13" i="9" s="1"/>
  <c r="HT15" i="2"/>
  <c r="HU14" i="2"/>
  <c r="HW14" i="2" s="1"/>
  <c r="AH13" i="9" s="1"/>
  <c r="FB15" i="2"/>
  <c r="FC14" i="2"/>
  <c r="FE14" i="2" s="1"/>
  <c r="X13" i="9" s="1"/>
  <c r="BA15" i="2"/>
  <c r="BB14" i="2"/>
  <c r="BD14" i="2" s="1"/>
  <c r="I13" i="9" s="1"/>
  <c r="Y16" i="2"/>
  <c r="Z15" i="2"/>
  <c r="AB15" i="2" s="1"/>
  <c r="E14" i="9" s="1"/>
  <c r="GR16" i="2"/>
  <c r="GS15" i="2"/>
  <c r="GU15" i="2" s="1"/>
  <c r="AD14" i="9" s="1"/>
  <c r="CJ16" i="2"/>
  <c r="CK15" i="2"/>
  <c r="CM15" i="2" s="1"/>
  <c r="N14" i="9" s="1"/>
  <c r="KZ15" i="2"/>
  <c r="LA14" i="2"/>
  <c r="LC14" i="2" s="1"/>
  <c r="AT13" i="9" s="1"/>
  <c r="GD15" i="2"/>
  <c r="GE14" i="2"/>
  <c r="GG14" i="2" s="1"/>
  <c r="AB13" i="9" s="1"/>
  <c r="BV15" i="2"/>
  <c r="BW14" i="2"/>
  <c r="BY14" i="2" s="1"/>
  <c r="L13" i="9" s="1"/>
  <c r="JX15" i="2"/>
  <c r="JY14" i="2"/>
  <c r="KA14" i="2" s="1"/>
  <c r="AP13" i="9" s="1"/>
  <c r="HF15" i="2"/>
  <c r="HG14" i="2"/>
  <c r="HI14" i="2" s="1"/>
  <c r="AF13" i="9" s="1"/>
  <c r="CX15" i="2"/>
  <c r="CY14" i="2"/>
  <c r="DA14" i="2" s="1"/>
  <c r="P13" i="9" s="1"/>
  <c r="AM15" i="2"/>
  <c r="AN14" i="2"/>
  <c r="AP14" i="2" s="1"/>
  <c r="G13" i="9" s="1"/>
  <c r="K15" i="2"/>
  <c r="L14" i="2"/>
  <c r="N14" i="2" s="1"/>
  <c r="C13" i="9" s="1"/>
  <c r="KE15" i="2"/>
  <c r="KF14" i="2"/>
  <c r="KH14" i="2" s="1"/>
  <c r="AQ13" i="9" s="1"/>
  <c r="IA15" i="2"/>
  <c r="IB14" i="2"/>
  <c r="ID14" i="2" s="1"/>
  <c r="AI13" i="9" s="1"/>
  <c r="FI15" i="2"/>
  <c r="FJ14" i="2"/>
  <c r="FL14" i="2" s="1"/>
  <c r="Y13" i="9" s="1"/>
  <c r="DE15" i="2"/>
  <c r="DF14" i="2"/>
  <c r="DH14" i="2" s="1"/>
  <c r="Q13" i="9" s="1"/>
  <c r="KS15" i="2"/>
  <c r="KT14" i="2"/>
  <c r="KV14" i="2" s="1"/>
  <c r="AS13" i="9" s="1"/>
  <c r="IO15" i="2"/>
  <c r="IP14" i="2"/>
  <c r="IR14" i="2" s="1"/>
  <c r="AK13" i="9" s="1"/>
  <c r="FW15" i="2"/>
  <c r="FX14" i="2"/>
  <c r="FZ14" i="2" s="1"/>
  <c r="AA13" i="9" s="1"/>
  <c r="DS15" i="2"/>
  <c r="DT14" i="2"/>
  <c r="DV14" i="2" s="1"/>
  <c r="S13" i="9" s="1"/>
  <c r="LG15" i="2"/>
  <c r="LH14" i="2"/>
  <c r="LJ14" i="2" s="1"/>
  <c r="AU13" i="9" s="1"/>
  <c r="JC15" i="2"/>
  <c r="JD14" i="2"/>
  <c r="JF14" i="2" s="1"/>
  <c r="AM13" i="9" s="1"/>
  <c r="GK15" i="2"/>
  <c r="GL14" i="2"/>
  <c r="GN14" i="2" s="1"/>
  <c r="AC13" i="9" s="1"/>
  <c r="EG15" i="2"/>
  <c r="EH14" i="2"/>
  <c r="EJ14" i="2" s="1"/>
  <c r="U13" i="9" s="1"/>
  <c r="CC15" i="2"/>
  <c r="CD14" i="2"/>
  <c r="CF14" i="2" s="1"/>
  <c r="M13" i="9" s="1"/>
  <c r="JQ15" i="2"/>
  <c r="JR14" i="2"/>
  <c r="JT14" i="2" s="1"/>
  <c r="AO13" i="9" s="1"/>
  <c r="GY15" i="2"/>
  <c r="GZ14" i="2"/>
  <c r="HB14" i="2" s="1"/>
  <c r="AE13" i="9" s="1"/>
  <c r="EU15" i="2"/>
  <c r="EV14" i="2"/>
  <c r="EX14" i="2" s="1"/>
  <c r="W13" i="9" s="1"/>
  <c r="BO15" i="2"/>
  <c r="BP14" i="2"/>
  <c r="BR14" i="2" s="1"/>
  <c r="K13" i="9" s="1"/>
  <c r="AF15" i="2"/>
  <c r="AG14" i="2"/>
  <c r="AI14" i="2" s="1"/>
  <c r="F13" i="9" s="1"/>
  <c r="C12" i="12"/>
  <c r="B12" i="12"/>
  <c r="C39" i="16" s="1"/>
  <c r="T12" i="12"/>
  <c r="AI12" i="12"/>
  <c r="AJ12" i="12"/>
  <c r="AK12" i="12"/>
  <c r="AL12" i="12"/>
  <c r="AM12" i="12"/>
  <c r="AN12" i="12"/>
  <c r="AO12" i="12"/>
  <c r="AN39" i="16" s="1"/>
  <c r="AP12" i="12"/>
  <c r="AO39" i="16" s="1"/>
  <c r="AR12" i="12"/>
  <c r="AS12" i="12" s="1"/>
  <c r="AT12" i="12"/>
  <c r="AU12" i="12"/>
  <c r="AR39" i="16" s="1"/>
  <c r="AV12" i="12"/>
  <c r="AW12" i="12" s="1"/>
  <c r="AX12" i="12"/>
  <c r="AT39" i="16" s="1"/>
  <c r="AY12" i="12"/>
  <c r="AZ12" i="12"/>
  <c r="S12" i="12"/>
  <c r="U12" i="12"/>
  <c r="V12" i="12"/>
  <c r="V39" i="16" s="1"/>
  <c r="W12" i="12"/>
  <c r="W39" i="16" s="1"/>
  <c r="X12" i="12"/>
  <c r="Y12" i="12"/>
  <c r="Z12" i="12"/>
  <c r="Z39" i="16" s="1"/>
  <c r="AA12" i="12"/>
  <c r="AA39" i="16" s="1"/>
  <c r="AB12" i="12"/>
  <c r="AC12" i="12"/>
  <c r="AD12" i="12"/>
  <c r="AD39" i="16" s="1"/>
  <c r="AF12" i="12"/>
  <c r="D12" i="12"/>
  <c r="E39" i="16" s="1"/>
  <c r="F12" i="12"/>
  <c r="I12" i="12"/>
  <c r="J12" i="12"/>
  <c r="K12" i="12"/>
  <c r="L12" i="12"/>
  <c r="M12" i="12"/>
  <c r="N12" i="12"/>
  <c r="N39" i="16" s="1"/>
  <c r="P12" i="12"/>
  <c r="Q12" i="12"/>
  <c r="R12" i="12"/>
  <c r="AE12" i="12"/>
  <c r="AE39" i="16" s="1"/>
  <c r="LU15" i="2"/>
  <c r="LV14" i="2"/>
  <c r="LX14" i="2" s="1"/>
  <c r="AW13" i="9" s="1"/>
  <c r="CQ15" i="2"/>
  <c r="CR14" i="2"/>
  <c r="CT14" i="2" s="1"/>
  <c r="O13" i="9" s="1"/>
  <c r="AT15" i="2"/>
  <c r="AU14" i="2"/>
  <c r="AW14" i="2" s="1"/>
  <c r="H13" i="9" s="1"/>
  <c r="HM15" i="2"/>
  <c r="HN14" i="2"/>
  <c r="HP14" i="2" s="1"/>
  <c r="AG13" i="9" s="1"/>
  <c r="D15" i="2"/>
  <c r="E14" i="2"/>
  <c r="G14" i="2" s="1"/>
  <c r="B13" i="9" s="1"/>
  <c r="AG39" i="16" l="1"/>
  <c r="G39" i="16"/>
  <c r="G12" i="12"/>
  <c r="AM39" i="16"/>
  <c r="D39" i="16"/>
  <c r="AK39" i="16"/>
  <c r="R39" i="16"/>
  <c r="Y39" i="16"/>
  <c r="F39" i="16"/>
  <c r="Q39" i="16"/>
  <c r="AF39" i="16"/>
  <c r="AJ39" i="16"/>
  <c r="M39" i="16"/>
  <c r="M40" i="16"/>
  <c r="P39" i="16"/>
  <c r="U39" i="16"/>
  <c r="X39" i="16"/>
  <c r="AQ39" i="16"/>
  <c r="AU39" i="16"/>
  <c r="K39" i="16"/>
  <c r="S39" i="16"/>
  <c r="I39" i="16"/>
  <c r="T39" i="16"/>
  <c r="AB39" i="16"/>
  <c r="AW39" i="16"/>
  <c r="AS39" i="16"/>
  <c r="AV39" i="16"/>
  <c r="AL39" i="16"/>
  <c r="AI39" i="16"/>
  <c r="AC39" i="16"/>
  <c r="L39" i="16"/>
  <c r="AH39" i="16"/>
  <c r="DL17" i="2"/>
  <c r="DM16" i="2"/>
  <c r="DO16" i="2" s="1"/>
  <c r="R15" i="9" s="1"/>
  <c r="IH17" i="2"/>
  <c r="II16" i="2"/>
  <c r="IK16" i="2" s="1"/>
  <c r="AJ15" i="9" s="1"/>
  <c r="EN16" i="2"/>
  <c r="EO15" i="2"/>
  <c r="EQ15" i="2" s="1"/>
  <c r="V14" i="9" s="1"/>
  <c r="JJ16" i="2"/>
  <c r="JK15" i="2"/>
  <c r="JM15" i="2" s="1"/>
  <c r="AN14" i="9" s="1"/>
  <c r="BH17" i="2"/>
  <c r="BI16" i="2"/>
  <c r="BK16" i="2" s="1"/>
  <c r="J15" i="9" s="1"/>
  <c r="KL17" i="2"/>
  <c r="KM16" i="2"/>
  <c r="KO16" i="2" s="1"/>
  <c r="AR15" i="9" s="1"/>
  <c r="FP17" i="2"/>
  <c r="FQ16" i="2"/>
  <c r="FS16" i="2" s="1"/>
  <c r="Z15" i="9" s="1"/>
  <c r="AM16" i="2"/>
  <c r="AN15" i="2"/>
  <c r="AP15" i="2" s="1"/>
  <c r="G14" i="9" s="1"/>
  <c r="CX16" i="2"/>
  <c r="CY15" i="2"/>
  <c r="DA15" i="2" s="1"/>
  <c r="P14" i="9" s="1"/>
  <c r="HF16" i="2"/>
  <c r="HG15" i="2"/>
  <c r="HI15" i="2" s="1"/>
  <c r="AF14" i="9" s="1"/>
  <c r="JX16" i="2"/>
  <c r="JY15" i="2"/>
  <c r="KA15" i="2" s="1"/>
  <c r="AP14" i="9" s="1"/>
  <c r="BV16" i="2"/>
  <c r="BW15" i="2"/>
  <c r="BY15" i="2" s="1"/>
  <c r="L14" i="9" s="1"/>
  <c r="GD16" i="2"/>
  <c r="GE15" i="2"/>
  <c r="GG15" i="2" s="1"/>
  <c r="AB14" i="9" s="1"/>
  <c r="KZ16" i="2"/>
  <c r="LA15" i="2"/>
  <c r="LC15" i="2" s="1"/>
  <c r="AT14" i="9" s="1"/>
  <c r="CJ17" i="2"/>
  <c r="CK16" i="2"/>
  <c r="CM16" i="2" s="1"/>
  <c r="N15" i="9" s="1"/>
  <c r="GR17" i="2"/>
  <c r="GS16" i="2"/>
  <c r="GU16" i="2" s="1"/>
  <c r="AD15" i="9" s="1"/>
  <c r="Y17" i="2"/>
  <c r="Z16" i="2"/>
  <c r="AB16" i="2" s="1"/>
  <c r="E15" i="9" s="1"/>
  <c r="BA16" i="2"/>
  <c r="BB15" i="2"/>
  <c r="BD15" i="2" s="1"/>
  <c r="I14" i="9" s="1"/>
  <c r="FB16" i="2"/>
  <c r="FC15" i="2"/>
  <c r="FE15" i="2" s="1"/>
  <c r="X14" i="9" s="1"/>
  <c r="HT16" i="2"/>
  <c r="HU15" i="2"/>
  <c r="HW15" i="2" s="1"/>
  <c r="AH14" i="9" s="1"/>
  <c r="R16" i="2"/>
  <c r="S15" i="2"/>
  <c r="U15" i="2" s="1"/>
  <c r="D14" i="9" s="1"/>
  <c r="DZ16" i="2"/>
  <c r="EA15" i="2"/>
  <c r="EC15" i="2" s="1"/>
  <c r="T14" i="9" s="1"/>
  <c r="IV16" i="2"/>
  <c r="IW15" i="2"/>
  <c r="IY15" i="2" s="1"/>
  <c r="AL14" i="9" s="1"/>
  <c r="LN16" i="2"/>
  <c r="LO15" i="2"/>
  <c r="LQ15" i="2" s="1"/>
  <c r="AV14" i="9" s="1"/>
  <c r="BO16" i="2"/>
  <c r="BP15" i="2"/>
  <c r="BR15" i="2" s="1"/>
  <c r="K14" i="9" s="1"/>
  <c r="EU16" i="2"/>
  <c r="EV15" i="2"/>
  <c r="EX15" i="2" s="1"/>
  <c r="W14" i="9" s="1"/>
  <c r="GY16" i="2"/>
  <c r="GZ15" i="2"/>
  <c r="HB15" i="2" s="1"/>
  <c r="AE14" i="9" s="1"/>
  <c r="JQ16" i="2"/>
  <c r="JR15" i="2"/>
  <c r="JT15" i="2" s="1"/>
  <c r="AO14" i="9" s="1"/>
  <c r="CC16" i="2"/>
  <c r="CD15" i="2"/>
  <c r="CF15" i="2" s="1"/>
  <c r="M14" i="9" s="1"/>
  <c r="EG16" i="2"/>
  <c r="EH15" i="2"/>
  <c r="EJ15" i="2" s="1"/>
  <c r="U14" i="9" s="1"/>
  <c r="GK16" i="2"/>
  <c r="GL15" i="2"/>
  <c r="GN15" i="2" s="1"/>
  <c r="AC14" i="9" s="1"/>
  <c r="JC16" i="2"/>
  <c r="JD15" i="2"/>
  <c r="JF15" i="2" s="1"/>
  <c r="AM14" i="9" s="1"/>
  <c r="LG16" i="2"/>
  <c r="LH15" i="2"/>
  <c r="LJ15" i="2" s="1"/>
  <c r="AU14" i="9" s="1"/>
  <c r="DS16" i="2"/>
  <c r="DT15" i="2"/>
  <c r="DV15" i="2" s="1"/>
  <c r="S14" i="9" s="1"/>
  <c r="FW16" i="2"/>
  <c r="FX15" i="2"/>
  <c r="FZ15" i="2" s="1"/>
  <c r="AA14" i="9" s="1"/>
  <c r="IO16" i="2"/>
  <c r="IP15" i="2"/>
  <c r="IR15" i="2" s="1"/>
  <c r="AK14" i="9" s="1"/>
  <c r="KS16" i="2"/>
  <c r="KT15" i="2"/>
  <c r="KV15" i="2" s="1"/>
  <c r="AS14" i="9" s="1"/>
  <c r="DE16" i="2"/>
  <c r="DF15" i="2"/>
  <c r="DH15" i="2" s="1"/>
  <c r="Q14" i="9" s="1"/>
  <c r="FI16" i="2"/>
  <c r="FJ15" i="2"/>
  <c r="FL15" i="2" s="1"/>
  <c r="Y14" i="9" s="1"/>
  <c r="IA16" i="2"/>
  <c r="IB15" i="2"/>
  <c r="ID15" i="2" s="1"/>
  <c r="AI14" i="9" s="1"/>
  <c r="KE16" i="2"/>
  <c r="KF15" i="2"/>
  <c r="KH15" i="2" s="1"/>
  <c r="AQ14" i="9" s="1"/>
  <c r="K16" i="2"/>
  <c r="L15" i="2"/>
  <c r="N15" i="2" s="1"/>
  <c r="C14" i="9" s="1"/>
  <c r="HM16" i="2"/>
  <c r="HN15" i="2"/>
  <c r="HP15" i="2" s="1"/>
  <c r="AG14" i="9" s="1"/>
  <c r="D13" i="12"/>
  <c r="E40" i="16" s="1"/>
  <c r="F13" i="12"/>
  <c r="I13" i="12"/>
  <c r="I40" i="16" s="1"/>
  <c r="K13" i="12"/>
  <c r="K40" i="16" s="1"/>
  <c r="M13" i="12"/>
  <c r="Q13" i="12"/>
  <c r="Q40" i="16" s="1"/>
  <c r="R13" i="12"/>
  <c r="R40" i="16" s="1"/>
  <c r="C13" i="12"/>
  <c r="D40" i="16" s="1"/>
  <c r="U13" i="12"/>
  <c r="U40" i="16" s="1"/>
  <c r="V13" i="12"/>
  <c r="V40" i="16" s="1"/>
  <c r="W13" i="12"/>
  <c r="W40" i="16" s="1"/>
  <c r="Z13" i="12"/>
  <c r="Z40" i="16" s="1"/>
  <c r="AB13" i="12"/>
  <c r="AB40" i="16" s="1"/>
  <c r="AD13" i="12"/>
  <c r="AD40" i="16" s="1"/>
  <c r="AF13" i="12"/>
  <c r="AI13" i="12"/>
  <c r="AH40" i="16" s="1"/>
  <c r="AK13" i="12"/>
  <c r="AJ40" i="16" s="1"/>
  <c r="AM13" i="12"/>
  <c r="AL40" i="16" s="1"/>
  <c r="AO13" i="12"/>
  <c r="AN40" i="16" s="1"/>
  <c r="AR13" i="12"/>
  <c r="AS13" i="12" s="1"/>
  <c r="AU13" i="12"/>
  <c r="AR40" i="16" s="1"/>
  <c r="AX13" i="12"/>
  <c r="AT40" i="16" s="1"/>
  <c r="AZ13" i="12"/>
  <c r="B13" i="12"/>
  <c r="C40" i="16" s="1"/>
  <c r="J13" i="12"/>
  <c r="L13" i="12"/>
  <c r="N13" i="12"/>
  <c r="N40" i="16" s="1"/>
  <c r="P13" i="12"/>
  <c r="P40" i="16" s="1"/>
  <c r="T13" i="12"/>
  <c r="T40" i="16" s="1"/>
  <c r="AE13" i="12"/>
  <c r="AE40" i="16" s="1"/>
  <c r="AJ13" i="12"/>
  <c r="AI40" i="16" s="1"/>
  <c r="AL13" i="12"/>
  <c r="AK40" i="16" s="1"/>
  <c r="AN13" i="12"/>
  <c r="AM40" i="16" s="1"/>
  <c r="AP13" i="12"/>
  <c r="AO40" i="16" s="1"/>
  <c r="AT13" i="12"/>
  <c r="AQ40" i="16" s="1"/>
  <c r="AV13" i="12"/>
  <c r="AY13" i="12"/>
  <c r="AU40" i="16" s="1"/>
  <c r="S13" i="12"/>
  <c r="X13" i="12"/>
  <c r="Y13" i="12"/>
  <c r="Y40" i="16" s="1"/>
  <c r="AA13" i="12"/>
  <c r="AA40" i="16" s="1"/>
  <c r="AC13" i="12"/>
  <c r="AC40" i="16" s="1"/>
  <c r="AG13" i="12"/>
  <c r="H13" i="12"/>
  <c r="H40" i="16" s="1"/>
  <c r="O13" i="12"/>
  <c r="BA13" i="12"/>
  <c r="AW40" i="16" s="1"/>
  <c r="AF16" i="2"/>
  <c r="AG15" i="2"/>
  <c r="AI15" i="2" s="1"/>
  <c r="F14" i="9" s="1"/>
  <c r="D16" i="2"/>
  <c r="E15" i="2"/>
  <c r="G15" i="2" s="1"/>
  <c r="B14" i="9" s="1"/>
  <c r="AT16" i="2"/>
  <c r="AU15" i="2"/>
  <c r="AW15" i="2" s="1"/>
  <c r="H14" i="9" s="1"/>
  <c r="CQ16" i="2"/>
  <c r="CR15" i="2"/>
  <c r="CT15" i="2" s="1"/>
  <c r="O14" i="9" s="1"/>
  <c r="LU16" i="2"/>
  <c r="LV15" i="2"/>
  <c r="LX15" i="2" s="1"/>
  <c r="AW14" i="9" s="1"/>
  <c r="BA14" i="12" s="1"/>
  <c r="E13" i="12"/>
  <c r="F40" i="16" s="1"/>
  <c r="AG40" i="16" l="1"/>
  <c r="AH13" i="12"/>
  <c r="AS40" i="16"/>
  <c r="AW13" i="12"/>
  <c r="G40" i="16"/>
  <c r="G13" i="12"/>
  <c r="S40" i="16"/>
  <c r="O40" i="16"/>
  <c r="AV40" i="16"/>
  <c r="AF40" i="16"/>
  <c r="X40" i="16"/>
  <c r="O14" i="12"/>
  <c r="L40" i="16"/>
  <c r="H14" i="12"/>
  <c r="DL18" i="2"/>
  <c r="DM17" i="2"/>
  <c r="DO17" i="2" s="1"/>
  <c r="R16" i="9" s="1"/>
  <c r="IH18" i="2"/>
  <c r="II17" i="2"/>
  <c r="IK17" i="2" s="1"/>
  <c r="AJ16" i="9" s="1"/>
  <c r="FP18" i="2"/>
  <c r="FQ17" i="2"/>
  <c r="FS17" i="2" s="1"/>
  <c r="Z16" i="9" s="1"/>
  <c r="KL18" i="2"/>
  <c r="KM17" i="2"/>
  <c r="KO17" i="2" s="1"/>
  <c r="AR16" i="9" s="1"/>
  <c r="BH18" i="2"/>
  <c r="BI17" i="2"/>
  <c r="BK17" i="2" s="1"/>
  <c r="J16" i="9" s="1"/>
  <c r="JJ17" i="2"/>
  <c r="JK16" i="2"/>
  <c r="JM16" i="2" s="1"/>
  <c r="AN15" i="9" s="1"/>
  <c r="EN17" i="2"/>
  <c r="EO16" i="2"/>
  <c r="EQ16" i="2" s="1"/>
  <c r="V15" i="9" s="1"/>
  <c r="LN17" i="2"/>
  <c r="LO16" i="2"/>
  <c r="LQ16" i="2" s="1"/>
  <c r="AV15" i="9" s="1"/>
  <c r="IV17" i="2"/>
  <c r="IW16" i="2"/>
  <c r="IY16" i="2" s="1"/>
  <c r="AL15" i="9" s="1"/>
  <c r="DZ17" i="2"/>
  <c r="EA16" i="2"/>
  <c r="EC16" i="2" s="1"/>
  <c r="T15" i="9" s="1"/>
  <c r="R17" i="2"/>
  <c r="S16" i="2"/>
  <c r="U16" i="2" s="1"/>
  <c r="D15" i="9" s="1"/>
  <c r="HT17" i="2"/>
  <c r="HU16" i="2"/>
  <c r="HW16" i="2" s="1"/>
  <c r="AH15" i="9" s="1"/>
  <c r="FB17" i="2"/>
  <c r="FC16" i="2"/>
  <c r="FE16" i="2" s="1"/>
  <c r="X15" i="9" s="1"/>
  <c r="BA17" i="2"/>
  <c r="BB16" i="2"/>
  <c r="BD16" i="2" s="1"/>
  <c r="I15" i="9" s="1"/>
  <c r="Y18" i="2"/>
  <c r="Z17" i="2"/>
  <c r="AB17" i="2" s="1"/>
  <c r="E16" i="9" s="1"/>
  <c r="GR18" i="2"/>
  <c r="GS17" i="2"/>
  <c r="GU17" i="2" s="1"/>
  <c r="AD16" i="9" s="1"/>
  <c r="CJ18" i="2"/>
  <c r="CK17" i="2"/>
  <c r="CM17" i="2" s="1"/>
  <c r="N16" i="9" s="1"/>
  <c r="KZ17" i="2"/>
  <c r="LA16" i="2"/>
  <c r="LC16" i="2" s="1"/>
  <c r="AT15" i="9" s="1"/>
  <c r="GD17" i="2"/>
  <c r="GE16" i="2"/>
  <c r="GG16" i="2" s="1"/>
  <c r="AB15" i="9" s="1"/>
  <c r="BV17" i="2"/>
  <c r="BW16" i="2"/>
  <c r="BY16" i="2" s="1"/>
  <c r="L15" i="9" s="1"/>
  <c r="JX17" i="2"/>
  <c r="JY16" i="2"/>
  <c r="KA16" i="2" s="1"/>
  <c r="AP15" i="9" s="1"/>
  <c r="HF17" i="2"/>
  <c r="HG16" i="2"/>
  <c r="HI16" i="2" s="1"/>
  <c r="AF15" i="9" s="1"/>
  <c r="CX17" i="2"/>
  <c r="CY16" i="2"/>
  <c r="DA16" i="2" s="1"/>
  <c r="P15" i="9" s="1"/>
  <c r="AM17" i="2"/>
  <c r="AN16" i="2"/>
  <c r="AP16" i="2" s="1"/>
  <c r="G15" i="9" s="1"/>
  <c r="K17" i="2"/>
  <c r="L16" i="2"/>
  <c r="N16" i="2" s="1"/>
  <c r="C15" i="9" s="1"/>
  <c r="KE17" i="2"/>
  <c r="KF16" i="2"/>
  <c r="KH16" i="2" s="1"/>
  <c r="AQ15" i="9" s="1"/>
  <c r="IA17" i="2"/>
  <c r="IB16" i="2"/>
  <c r="ID16" i="2" s="1"/>
  <c r="AI15" i="9" s="1"/>
  <c r="FI17" i="2"/>
  <c r="FJ16" i="2"/>
  <c r="FL16" i="2" s="1"/>
  <c r="Y15" i="9" s="1"/>
  <c r="DE17" i="2"/>
  <c r="DF16" i="2"/>
  <c r="DH16" i="2" s="1"/>
  <c r="Q15" i="9" s="1"/>
  <c r="KS17" i="2"/>
  <c r="KT16" i="2"/>
  <c r="KV16" i="2" s="1"/>
  <c r="AS15" i="9" s="1"/>
  <c r="IO17" i="2"/>
  <c r="IP16" i="2"/>
  <c r="IR16" i="2" s="1"/>
  <c r="AK15" i="9" s="1"/>
  <c r="FW17" i="2"/>
  <c r="FX16" i="2"/>
  <c r="FZ16" i="2" s="1"/>
  <c r="AA15" i="9" s="1"/>
  <c r="DS17" i="2"/>
  <c r="DT16" i="2"/>
  <c r="DV16" i="2" s="1"/>
  <c r="S15" i="9" s="1"/>
  <c r="LG17" i="2"/>
  <c r="LH16" i="2"/>
  <c r="LJ16" i="2" s="1"/>
  <c r="AU15" i="9" s="1"/>
  <c r="JC17" i="2"/>
  <c r="JD16" i="2"/>
  <c r="JF16" i="2" s="1"/>
  <c r="AM15" i="9" s="1"/>
  <c r="GK17" i="2"/>
  <c r="GL16" i="2"/>
  <c r="GN16" i="2" s="1"/>
  <c r="AC15" i="9" s="1"/>
  <c r="EG17" i="2"/>
  <c r="EH16" i="2"/>
  <c r="EJ16" i="2" s="1"/>
  <c r="U15" i="9" s="1"/>
  <c r="CC17" i="2"/>
  <c r="CD16" i="2"/>
  <c r="CF16" i="2" s="1"/>
  <c r="M15" i="9" s="1"/>
  <c r="JQ17" i="2"/>
  <c r="JR16" i="2"/>
  <c r="JT16" i="2" s="1"/>
  <c r="AO15" i="9" s="1"/>
  <c r="GY17" i="2"/>
  <c r="GZ16" i="2"/>
  <c r="HB16" i="2" s="1"/>
  <c r="AE15" i="9" s="1"/>
  <c r="EU17" i="2"/>
  <c r="EV16" i="2"/>
  <c r="EX16" i="2" s="1"/>
  <c r="W15" i="9" s="1"/>
  <c r="BO17" i="2"/>
  <c r="BP16" i="2"/>
  <c r="BR16" i="2" s="1"/>
  <c r="K15" i="9" s="1"/>
  <c r="LU17" i="2"/>
  <c r="LV16" i="2"/>
  <c r="LX16" i="2" s="1"/>
  <c r="AW15" i="9" s="1"/>
  <c r="CQ17" i="2"/>
  <c r="CR16" i="2"/>
  <c r="CT16" i="2" s="1"/>
  <c r="O15" i="9" s="1"/>
  <c r="AT17" i="2"/>
  <c r="AU16" i="2"/>
  <c r="AW16" i="2" s="1"/>
  <c r="H15" i="9" s="1"/>
  <c r="D17" i="2"/>
  <c r="E16" i="2"/>
  <c r="G16" i="2" s="1"/>
  <c r="B15" i="9" s="1"/>
  <c r="AF17" i="2"/>
  <c r="AG16" i="2"/>
  <c r="AI16" i="2" s="1"/>
  <c r="F15" i="9" s="1"/>
  <c r="AG14" i="12"/>
  <c r="AH14" i="12" s="1"/>
  <c r="S14" i="12"/>
  <c r="U14" i="12"/>
  <c r="V14" i="12"/>
  <c r="W14" i="12"/>
  <c r="X14" i="12"/>
  <c r="Y14" i="12"/>
  <c r="Z14" i="12"/>
  <c r="AA14" i="12"/>
  <c r="AB14" i="12"/>
  <c r="AC14" i="12"/>
  <c r="AD14" i="12"/>
  <c r="AF14" i="12"/>
  <c r="AI14" i="12"/>
  <c r="AK14" i="12"/>
  <c r="AM14" i="12"/>
  <c r="AO14" i="12"/>
  <c r="AR14" i="12"/>
  <c r="AS14" i="12" s="1"/>
  <c r="AU14" i="12"/>
  <c r="AX14" i="12"/>
  <c r="AZ14" i="12"/>
  <c r="D14" i="12"/>
  <c r="F14" i="12"/>
  <c r="G14" i="12" s="1"/>
  <c r="I14" i="12"/>
  <c r="J14" i="12"/>
  <c r="K14" i="12"/>
  <c r="L14" i="12"/>
  <c r="M14" i="12"/>
  <c r="N14" i="12"/>
  <c r="P14" i="12"/>
  <c r="Q14" i="12"/>
  <c r="R14" i="12"/>
  <c r="AE14" i="12"/>
  <c r="C14" i="12"/>
  <c r="B14" i="12"/>
  <c r="T14" i="12"/>
  <c r="AJ14" i="12"/>
  <c r="AL14" i="12"/>
  <c r="AN14" i="12"/>
  <c r="AP14" i="12"/>
  <c r="AT14" i="12"/>
  <c r="AV14" i="12"/>
  <c r="AW14" i="12" s="1"/>
  <c r="AY14" i="12"/>
  <c r="E14" i="12"/>
  <c r="HM17" i="2"/>
  <c r="HN16" i="2"/>
  <c r="HP16" i="2" s="1"/>
  <c r="AG15" i="9" s="1"/>
  <c r="AG15" i="12" s="1"/>
  <c r="AH15" i="12" s="1"/>
  <c r="E15" i="12" l="1"/>
  <c r="DL19" i="2"/>
  <c r="DM18" i="2"/>
  <c r="DO18" i="2" s="1"/>
  <c r="R17" i="9" s="1"/>
  <c r="IH19" i="2"/>
  <c r="II18" i="2"/>
  <c r="IK18" i="2" s="1"/>
  <c r="AJ17" i="9" s="1"/>
  <c r="EN18" i="2"/>
  <c r="EO17" i="2"/>
  <c r="EQ17" i="2" s="1"/>
  <c r="V16" i="9" s="1"/>
  <c r="JJ18" i="2"/>
  <c r="JK17" i="2"/>
  <c r="JM17" i="2" s="1"/>
  <c r="AN16" i="9" s="1"/>
  <c r="BH19" i="2"/>
  <c r="BI18" i="2"/>
  <c r="BK18" i="2" s="1"/>
  <c r="J17" i="9" s="1"/>
  <c r="KL19" i="2"/>
  <c r="KM18" i="2"/>
  <c r="KO18" i="2" s="1"/>
  <c r="AR17" i="9" s="1"/>
  <c r="FP19" i="2"/>
  <c r="FQ18" i="2"/>
  <c r="FS18" i="2" s="1"/>
  <c r="Z17" i="9" s="1"/>
  <c r="AM18" i="2"/>
  <c r="AN17" i="2"/>
  <c r="AP17" i="2" s="1"/>
  <c r="G16" i="9" s="1"/>
  <c r="CX18" i="2"/>
  <c r="CY17" i="2"/>
  <c r="DA17" i="2" s="1"/>
  <c r="P16" i="9" s="1"/>
  <c r="HF18" i="2"/>
  <c r="HG17" i="2"/>
  <c r="HI17" i="2" s="1"/>
  <c r="AF16" i="9" s="1"/>
  <c r="JX18" i="2"/>
  <c r="JY17" i="2"/>
  <c r="KA17" i="2" s="1"/>
  <c r="AP16" i="9" s="1"/>
  <c r="BV18" i="2"/>
  <c r="BW17" i="2"/>
  <c r="BY17" i="2" s="1"/>
  <c r="L16" i="9" s="1"/>
  <c r="GD18" i="2"/>
  <c r="GE17" i="2"/>
  <c r="GG17" i="2" s="1"/>
  <c r="AB16" i="9" s="1"/>
  <c r="KZ18" i="2"/>
  <c r="LA17" i="2"/>
  <c r="LC17" i="2" s="1"/>
  <c r="AT16" i="9" s="1"/>
  <c r="CJ19" i="2"/>
  <c r="CK18" i="2"/>
  <c r="CM18" i="2" s="1"/>
  <c r="N17" i="9" s="1"/>
  <c r="GR19" i="2"/>
  <c r="GS18" i="2"/>
  <c r="GU18" i="2" s="1"/>
  <c r="AD17" i="9" s="1"/>
  <c r="Y19" i="2"/>
  <c r="Z18" i="2"/>
  <c r="AB18" i="2" s="1"/>
  <c r="E17" i="9" s="1"/>
  <c r="BA18" i="2"/>
  <c r="BB17" i="2"/>
  <c r="BD17" i="2" s="1"/>
  <c r="I16" i="9" s="1"/>
  <c r="FB18" i="2"/>
  <c r="FC17" i="2"/>
  <c r="FE17" i="2" s="1"/>
  <c r="X16" i="9" s="1"/>
  <c r="HT18" i="2"/>
  <c r="HU17" i="2"/>
  <c r="HW17" i="2" s="1"/>
  <c r="AH16" i="9" s="1"/>
  <c r="R18" i="2"/>
  <c r="S17" i="2"/>
  <c r="U17" i="2" s="1"/>
  <c r="D16" i="9" s="1"/>
  <c r="DZ18" i="2"/>
  <c r="EA17" i="2"/>
  <c r="EC17" i="2" s="1"/>
  <c r="T16" i="9" s="1"/>
  <c r="IV18" i="2"/>
  <c r="IW17" i="2"/>
  <c r="IY17" i="2" s="1"/>
  <c r="AL16" i="9" s="1"/>
  <c r="LN18" i="2"/>
  <c r="LO17" i="2"/>
  <c r="LQ17" i="2" s="1"/>
  <c r="AV16" i="9" s="1"/>
  <c r="BO18" i="2"/>
  <c r="BP17" i="2"/>
  <c r="BR17" i="2" s="1"/>
  <c r="K16" i="9" s="1"/>
  <c r="EU18" i="2"/>
  <c r="EV17" i="2"/>
  <c r="EX17" i="2" s="1"/>
  <c r="W16" i="9" s="1"/>
  <c r="GY18" i="2"/>
  <c r="GZ17" i="2"/>
  <c r="HB17" i="2" s="1"/>
  <c r="AE16" i="9" s="1"/>
  <c r="JQ18" i="2"/>
  <c r="JR17" i="2"/>
  <c r="JT17" i="2" s="1"/>
  <c r="AO16" i="9" s="1"/>
  <c r="CC18" i="2"/>
  <c r="CD17" i="2"/>
  <c r="CF17" i="2" s="1"/>
  <c r="M16" i="9" s="1"/>
  <c r="EG18" i="2"/>
  <c r="EH17" i="2"/>
  <c r="EJ17" i="2" s="1"/>
  <c r="U16" i="9" s="1"/>
  <c r="GK18" i="2"/>
  <c r="GL17" i="2"/>
  <c r="GN17" i="2" s="1"/>
  <c r="AC16" i="9" s="1"/>
  <c r="JC18" i="2"/>
  <c r="JD17" i="2"/>
  <c r="JF17" i="2" s="1"/>
  <c r="AM16" i="9" s="1"/>
  <c r="LG18" i="2"/>
  <c r="LH17" i="2"/>
  <c r="LJ17" i="2" s="1"/>
  <c r="AU16" i="9" s="1"/>
  <c r="DS18" i="2"/>
  <c r="DT17" i="2"/>
  <c r="DV17" i="2" s="1"/>
  <c r="S16" i="9" s="1"/>
  <c r="FW18" i="2"/>
  <c r="FX17" i="2"/>
  <c r="FZ17" i="2" s="1"/>
  <c r="AA16" i="9" s="1"/>
  <c r="IO18" i="2"/>
  <c r="IP17" i="2"/>
  <c r="IR17" i="2" s="1"/>
  <c r="AK16" i="9" s="1"/>
  <c r="KS18" i="2"/>
  <c r="KT17" i="2"/>
  <c r="KV17" i="2" s="1"/>
  <c r="AS16" i="9" s="1"/>
  <c r="DE18" i="2"/>
  <c r="DF17" i="2"/>
  <c r="DH17" i="2" s="1"/>
  <c r="Q16" i="9" s="1"/>
  <c r="FI18" i="2"/>
  <c r="FJ17" i="2"/>
  <c r="FL17" i="2" s="1"/>
  <c r="Y16" i="9" s="1"/>
  <c r="IA18" i="2"/>
  <c r="IB17" i="2"/>
  <c r="ID17" i="2" s="1"/>
  <c r="AI16" i="9" s="1"/>
  <c r="KE18" i="2"/>
  <c r="KF17" i="2"/>
  <c r="KH17" i="2" s="1"/>
  <c r="AQ16" i="9" s="1"/>
  <c r="K18" i="2"/>
  <c r="L17" i="2"/>
  <c r="N17" i="2" s="1"/>
  <c r="C16" i="9" s="1"/>
  <c r="HM18" i="2"/>
  <c r="HN17" i="2"/>
  <c r="HP17" i="2" s="1"/>
  <c r="AG16" i="9" s="1"/>
  <c r="B15" i="12"/>
  <c r="J15" i="12"/>
  <c r="L15" i="12"/>
  <c r="N15" i="12"/>
  <c r="P15" i="12"/>
  <c r="T15" i="12"/>
  <c r="AE15" i="12"/>
  <c r="S15" i="12"/>
  <c r="X15" i="12"/>
  <c r="Y15" i="12"/>
  <c r="AA15" i="12"/>
  <c r="AC15" i="12"/>
  <c r="AF15" i="12"/>
  <c r="AJ15" i="12"/>
  <c r="AL15" i="12"/>
  <c r="AN15" i="12"/>
  <c r="AP15" i="12"/>
  <c r="AT15" i="12"/>
  <c r="AV15" i="12"/>
  <c r="AW15" i="12" s="1"/>
  <c r="AY15" i="12"/>
  <c r="D15" i="12"/>
  <c r="F15" i="12"/>
  <c r="G15" i="12" s="1"/>
  <c r="I15" i="12"/>
  <c r="K15" i="12"/>
  <c r="M15" i="12"/>
  <c r="Q15" i="12"/>
  <c r="R15" i="12"/>
  <c r="C15" i="12"/>
  <c r="U15" i="12"/>
  <c r="V15" i="12"/>
  <c r="W15" i="12"/>
  <c r="Z15" i="12"/>
  <c r="AB15" i="12"/>
  <c r="AD15" i="12"/>
  <c r="AI15" i="12"/>
  <c r="AK15" i="12"/>
  <c r="AM15" i="12"/>
  <c r="AO15" i="12"/>
  <c r="AR15" i="12"/>
  <c r="AS15" i="12" s="1"/>
  <c r="AU15" i="12"/>
  <c r="AX15" i="12"/>
  <c r="AZ15" i="12"/>
  <c r="H15" i="12"/>
  <c r="O15" i="12"/>
  <c r="BA15" i="12"/>
  <c r="AF18" i="2"/>
  <c r="AG17" i="2"/>
  <c r="AI17" i="2" s="1"/>
  <c r="F16" i="9" s="1"/>
  <c r="D18" i="2"/>
  <c r="E17" i="2"/>
  <c r="G17" i="2" s="1"/>
  <c r="B16" i="9" s="1"/>
  <c r="AT18" i="2"/>
  <c r="AU17" i="2"/>
  <c r="AW17" i="2" s="1"/>
  <c r="H16" i="9" s="1"/>
  <c r="CQ18" i="2"/>
  <c r="CR17" i="2"/>
  <c r="CT17" i="2" s="1"/>
  <c r="O16" i="9" s="1"/>
  <c r="LU18" i="2"/>
  <c r="LV17" i="2"/>
  <c r="LX17" i="2" s="1"/>
  <c r="AW16" i="9" s="1"/>
  <c r="BA16" i="12" l="1"/>
  <c r="AW4" i="16" s="1"/>
  <c r="AW25" i="16" s="1"/>
  <c r="O16" i="12"/>
  <c r="O4" i="16" s="1"/>
  <c r="O25" i="16" s="1"/>
  <c r="H16" i="12"/>
  <c r="H4" i="16" s="1"/>
  <c r="H25" i="16" s="1"/>
  <c r="DL20" i="2"/>
  <c r="DM19" i="2"/>
  <c r="DO19" i="2" s="1"/>
  <c r="R18" i="9" s="1"/>
  <c r="IH20" i="2"/>
  <c r="II19" i="2"/>
  <c r="IK19" i="2" s="1"/>
  <c r="AJ18" i="9" s="1"/>
  <c r="FP20" i="2"/>
  <c r="FQ19" i="2"/>
  <c r="FS19" i="2" s="1"/>
  <c r="Z18" i="9" s="1"/>
  <c r="KL20" i="2"/>
  <c r="KM19" i="2"/>
  <c r="KO19" i="2" s="1"/>
  <c r="AR18" i="9" s="1"/>
  <c r="BH20" i="2"/>
  <c r="BI19" i="2"/>
  <c r="BK19" i="2" s="1"/>
  <c r="J18" i="9" s="1"/>
  <c r="JJ19" i="2"/>
  <c r="JK18" i="2"/>
  <c r="JM18" i="2" s="1"/>
  <c r="AN17" i="9" s="1"/>
  <c r="EN19" i="2"/>
  <c r="EO18" i="2"/>
  <c r="EQ18" i="2" s="1"/>
  <c r="V17" i="9" s="1"/>
  <c r="LN19" i="2"/>
  <c r="LO18" i="2"/>
  <c r="LQ18" i="2" s="1"/>
  <c r="AV17" i="9" s="1"/>
  <c r="IV19" i="2"/>
  <c r="IW18" i="2"/>
  <c r="IY18" i="2" s="1"/>
  <c r="AL17" i="9" s="1"/>
  <c r="DZ19" i="2"/>
  <c r="EA18" i="2"/>
  <c r="EC18" i="2" s="1"/>
  <c r="T17" i="9" s="1"/>
  <c r="R19" i="2"/>
  <c r="S18" i="2"/>
  <c r="U18" i="2" s="1"/>
  <c r="D17" i="9" s="1"/>
  <c r="HT19" i="2"/>
  <c r="HU18" i="2"/>
  <c r="HW18" i="2" s="1"/>
  <c r="AH17" i="9" s="1"/>
  <c r="FB19" i="2"/>
  <c r="FC18" i="2"/>
  <c r="FE18" i="2" s="1"/>
  <c r="X17" i="9" s="1"/>
  <c r="BA19" i="2"/>
  <c r="BB18" i="2"/>
  <c r="BD18" i="2" s="1"/>
  <c r="I17" i="9" s="1"/>
  <c r="Y20" i="2"/>
  <c r="Z19" i="2"/>
  <c r="AB19" i="2" s="1"/>
  <c r="E18" i="9" s="1"/>
  <c r="GR20" i="2"/>
  <c r="GS19" i="2"/>
  <c r="GU19" i="2" s="1"/>
  <c r="AD18" i="9" s="1"/>
  <c r="CJ20" i="2"/>
  <c r="CK19" i="2"/>
  <c r="CM19" i="2" s="1"/>
  <c r="N18" i="9" s="1"/>
  <c r="KZ19" i="2"/>
  <c r="LA18" i="2"/>
  <c r="LC18" i="2" s="1"/>
  <c r="AT17" i="9" s="1"/>
  <c r="GD19" i="2"/>
  <c r="GE18" i="2"/>
  <c r="GG18" i="2" s="1"/>
  <c r="AB17" i="9" s="1"/>
  <c r="BV19" i="2"/>
  <c r="BW18" i="2"/>
  <c r="BY18" i="2" s="1"/>
  <c r="L17" i="9" s="1"/>
  <c r="JX19" i="2"/>
  <c r="JY18" i="2"/>
  <c r="KA18" i="2" s="1"/>
  <c r="AP17" i="9" s="1"/>
  <c r="HF19" i="2"/>
  <c r="HG18" i="2"/>
  <c r="HI18" i="2" s="1"/>
  <c r="AF17" i="9" s="1"/>
  <c r="CX19" i="2"/>
  <c r="CY18" i="2"/>
  <c r="DA18" i="2" s="1"/>
  <c r="P17" i="9" s="1"/>
  <c r="AM19" i="2"/>
  <c r="AN18" i="2"/>
  <c r="AP18" i="2" s="1"/>
  <c r="G17" i="9" s="1"/>
  <c r="K19" i="2"/>
  <c r="L18" i="2"/>
  <c r="N18" i="2" s="1"/>
  <c r="C17" i="9" s="1"/>
  <c r="KE19" i="2"/>
  <c r="KF18" i="2"/>
  <c r="KH18" i="2" s="1"/>
  <c r="AQ17" i="9" s="1"/>
  <c r="IA19" i="2"/>
  <c r="IB18" i="2"/>
  <c r="ID18" i="2" s="1"/>
  <c r="AI17" i="9" s="1"/>
  <c r="FI19" i="2"/>
  <c r="FJ18" i="2"/>
  <c r="FL18" i="2" s="1"/>
  <c r="Y17" i="9" s="1"/>
  <c r="DE19" i="2"/>
  <c r="DF18" i="2"/>
  <c r="DH18" i="2" s="1"/>
  <c r="Q17" i="9" s="1"/>
  <c r="KS19" i="2"/>
  <c r="KT18" i="2"/>
  <c r="KV18" i="2" s="1"/>
  <c r="AS17" i="9" s="1"/>
  <c r="IO19" i="2"/>
  <c r="IP18" i="2"/>
  <c r="IR18" i="2" s="1"/>
  <c r="AK17" i="9" s="1"/>
  <c r="FW19" i="2"/>
  <c r="FX18" i="2"/>
  <c r="FZ18" i="2" s="1"/>
  <c r="AA17" i="9" s="1"/>
  <c r="DS19" i="2"/>
  <c r="DT18" i="2"/>
  <c r="DV18" i="2" s="1"/>
  <c r="S17" i="9" s="1"/>
  <c r="LG19" i="2"/>
  <c r="LH18" i="2"/>
  <c r="LJ18" i="2" s="1"/>
  <c r="AU17" i="9" s="1"/>
  <c r="JC19" i="2"/>
  <c r="JD18" i="2"/>
  <c r="JF18" i="2" s="1"/>
  <c r="AM17" i="9" s="1"/>
  <c r="GK19" i="2"/>
  <c r="GL18" i="2"/>
  <c r="GN18" i="2" s="1"/>
  <c r="AC17" i="9" s="1"/>
  <c r="EG19" i="2"/>
  <c r="EH18" i="2"/>
  <c r="EJ18" i="2" s="1"/>
  <c r="U17" i="9" s="1"/>
  <c r="CC19" i="2"/>
  <c r="CD18" i="2"/>
  <c r="CF18" i="2" s="1"/>
  <c r="M17" i="9" s="1"/>
  <c r="JQ19" i="2"/>
  <c r="JR18" i="2"/>
  <c r="JT18" i="2" s="1"/>
  <c r="AO17" i="9" s="1"/>
  <c r="GY19" i="2"/>
  <c r="GZ18" i="2"/>
  <c r="HB18" i="2" s="1"/>
  <c r="AE17" i="9" s="1"/>
  <c r="EU19" i="2"/>
  <c r="EV18" i="2"/>
  <c r="EX18" i="2" s="1"/>
  <c r="W17" i="9" s="1"/>
  <c r="BO19" i="2"/>
  <c r="BP18" i="2"/>
  <c r="BR18" i="2" s="1"/>
  <c r="K17" i="9" s="1"/>
  <c r="E16" i="12"/>
  <c r="F4" i="16" s="1"/>
  <c r="F25" i="16" s="1"/>
  <c r="AG16" i="12"/>
  <c r="C16" i="12"/>
  <c r="D4" i="16" s="1"/>
  <c r="D25" i="16" s="1"/>
  <c r="B16" i="12"/>
  <c r="C4" i="16" s="1"/>
  <c r="C25" i="16" s="1"/>
  <c r="T16" i="12"/>
  <c r="T4" i="16" s="1"/>
  <c r="T25" i="16" s="1"/>
  <c r="AJ16" i="12"/>
  <c r="AI4" i="16" s="1"/>
  <c r="AI25" i="16" s="1"/>
  <c r="AL16" i="12"/>
  <c r="AK4" i="16" s="1"/>
  <c r="AK25" i="16" s="1"/>
  <c r="AN16" i="12"/>
  <c r="AM4" i="16" s="1"/>
  <c r="AM25" i="16" s="1"/>
  <c r="AP16" i="12"/>
  <c r="AO4" i="16" s="1"/>
  <c r="AO25" i="16" s="1"/>
  <c r="AT16" i="12"/>
  <c r="AQ4" i="16" s="1"/>
  <c r="AQ25" i="16" s="1"/>
  <c r="AV16" i="12"/>
  <c r="AY16" i="12"/>
  <c r="AU4" i="16" s="1"/>
  <c r="AU25" i="16" s="1"/>
  <c r="S16" i="12"/>
  <c r="S4" i="16" s="1"/>
  <c r="S25" i="16" s="1"/>
  <c r="U16" i="12"/>
  <c r="U4" i="16" s="1"/>
  <c r="U25" i="16" s="1"/>
  <c r="V16" i="12"/>
  <c r="V4" i="16" s="1"/>
  <c r="V25" i="16" s="1"/>
  <c r="W16" i="12"/>
  <c r="W4" i="16" s="1"/>
  <c r="W25" i="16" s="1"/>
  <c r="X16" i="12"/>
  <c r="X4" i="16" s="1"/>
  <c r="X25" i="16" s="1"/>
  <c r="Y16" i="12"/>
  <c r="Y4" i="16" s="1"/>
  <c r="Y25" i="16" s="1"/>
  <c r="Z16" i="12"/>
  <c r="Z4" i="16" s="1"/>
  <c r="Z25" i="16" s="1"/>
  <c r="AA16" i="12"/>
  <c r="AA4" i="16" s="1"/>
  <c r="AA25" i="16" s="1"/>
  <c r="AB16" i="12"/>
  <c r="AB4" i="16" s="1"/>
  <c r="AB25" i="16" s="1"/>
  <c r="AC16" i="12"/>
  <c r="AC4" i="16" s="1"/>
  <c r="AC25" i="16" s="1"/>
  <c r="AD16" i="12"/>
  <c r="AD4" i="16" s="1"/>
  <c r="AD25" i="16" s="1"/>
  <c r="AF16" i="12"/>
  <c r="AF4" i="16" s="1"/>
  <c r="AF25" i="16" s="1"/>
  <c r="AI16" i="12"/>
  <c r="AH4" i="16" s="1"/>
  <c r="AH25" i="16" s="1"/>
  <c r="AK16" i="12"/>
  <c r="AJ4" i="16" s="1"/>
  <c r="AJ25" i="16" s="1"/>
  <c r="AM16" i="12"/>
  <c r="AL4" i="16" s="1"/>
  <c r="AL25" i="16" s="1"/>
  <c r="AO16" i="12"/>
  <c r="AN4" i="16" s="1"/>
  <c r="AN25" i="16" s="1"/>
  <c r="AR16" i="12"/>
  <c r="AS16" i="12" s="1"/>
  <c r="AU16" i="12"/>
  <c r="AR4" i="16" s="1"/>
  <c r="AR25" i="16" s="1"/>
  <c r="AX16" i="12"/>
  <c r="AT4" i="16" s="1"/>
  <c r="AT25" i="16" s="1"/>
  <c r="AZ16" i="12"/>
  <c r="AV4" i="16" s="1"/>
  <c r="AV25" i="16" s="1"/>
  <c r="D16" i="12"/>
  <c r="E4" i="16" s="1"/>
  <c r="E25" i="16" s="1"/>
  <c r="F16" i="12"/>
  <c r="I16" i="12"/>
  <c r="I4" i="16" s="1"/>
  <c r="I25" i="16" s="1"/>
  <c r="J16" i="12"/>
  <c r="J4" i="16" s="1"/>
  <c r="J25" i="16" s="1"/>
  <c r="K16" i="12"/>
  <c r="K4" i="16" s="1"/>
  <c r="K25" i="16" s="1"/>
  <c r="L16" i="12"/>
  <c r="L4" i="16" s="1"/>
  <c r="L25" i="16" s="1"/>
  <c r="M16" i="12"/>
  <c r="M4" i="16" s="1"/>
  <c r="M25" i="16" s="1"/>
  <c r="N16" i="12"/>
  <c r="N4" i="16" s="1"/>
  <c r="N25" i="16" s="1"/>
  <c r="P16" i="12"/>
  <c r="P4" i="16" s="1"/>
  <c r="P25" i="16" s="1"/>
  <c r="Q16" i="12"/>
  <c r="Q4" i="16" s="1"/>
  <c r="Q25" i="16" s="1"/>
  <c r="R16" i="12"/>
  <c r="R4" i="16" s="1"/>
  <c r="R25" i="16" s="1"/>
  <c r="AE16" i="12"/>
  <c r="AE4" i="16" s="1"/>
  <c r="AE25" i="16" s="1"/>
  <c r="LU19" i="2"/>
  <c r="LV18" i="2"/>
  <c r="LX18" i="2" s="1"/>
  <c r="AW17" i="9" s="1"/>
  <c r="CQ19" i="2"/>
  <c r="CR18" i="2"/>
  <c r="CT18" i="2" s="1"/>
  <c r="O17" i="9" s="1"/>
  <c r="AT19" i="2"/>
  <c r="AU18" i="2"/>
  <c r="AW18" i="2" s="1"/>
  <c r="H17" i="9" s="1"/>
  <c r="D19" i="2"/>
  <c r="E18" i="2"/>
  <c r="G18" i="2" s="1"/>
  <c r="B17" i="9" s="1"/>
  <c r="AF19" i="2"/>
  <c r="AG18" i="2"/>
  <c r="AI18" i="2" s="1"/>
  <c r="F17" i="9" s="1"/>
  <c r="HM19" i="2"/>
  <c r="HN18" i="2"/>
  <c r="HP18" i="2" s="1"/>
  <c r="AG17" i="9" s="1"/>
  <c r="AG4" i="16" l="1"/>
  <c r="AG25" i="16" s="1"/>
  <c r="AH16" i="12"/>
  <c r="AS4" i="16"/>
  <c r="AS25" i="16" s="1"/>
  <c r="AW16" i="12"/>
  <c r="G4" i="16"/>
  <c r="G25" i="16" s="1"/>
  <c r="G16" i="12"/>
  <c r="AP4" i="16"/>
  <c r="AP25" i="16" s="1"/>
  <c r="DL21" i="2"/>
  <c r="DM20" i="2"/>
  <c r="DO20" i="2" s="1"/>
  <c r="R19" i="9" s="1"/>
  <c r="IH21" i="2"/>
  <c r="II20" i="2"/>
  <c r="IK20" i="2" s="1"/>
  <c r="AJ19" i="9" s="1"/>
  <c r="AG17" i="12"/>
  <c r="AH17" i="12" s="1"/>
  <c r="E17" i="12"/>
  <c r="EN20" i="2"/>
  <c r="EO19" i="2"/>
  <c r="EQ19" i="2" s="1"/>
  <c r="V18" i="9" s="1"/>
  <c r="JJ20" i="2"/>
  <c r="JK19" i="2"/>
  <c r="JM19" i="2" s="1"/>
  <c r="AN18" i="9" s="1"/>
  <c r="BH21" i="2"/>
  <c r="BI20" i="2"/>
  <c r="BK20" i="2" s="1"/>
  <c r="J19" i="9" s="1"/>
  <c r="KL21" i="2"/>
  <c r="KM20" i="2"/>
  <c r="KO20" i="2" s="1"/>
  <c r="AR19" i="9" s="1"/>
  <c r="FP21" i="2"/>
  <c r="FQ20" i="2"/>
  <c r="FS20" i="2" s="1"/>
  <c r="Z19" i="9" s="1"/>
  <c r="AM20" i="2"/>
  <c r="AN19" i="2"/>
  <c r="AP19" i="2" s="1"/>
  <c r="G18" i="9" s="1"/>
  <c r="CX20" i="2"/>
  <c r="CY19" i="2"/>
  <c r="DA19" i="2" s="1"/>
  <c r="P18" i="9" s="1"/>
  <c r="HF20" i="2"/>
  <c r="HG19" i="2"/>
  <c r="HI19" i="2" s="1"/>
  <c r="AF18" i="9" s="1"/>
  <c r="JX20" i="2"/>
  <c r="JY19" i="2"/>
  <c r="KA19" i="2" s="1"/>
  <c r="AP18" i="9" s="1"/>
  <c r="BV20" i="2"/>
  <c r="BW19" i="2"/>
  <c r="BY19" i="2" s="1"/>
  <c r="L18" i="9" s="1"/>
  <c r="GD20" i="2"/>
  <c r="GE19" i="2"/>
  <c r="GG19" i="2" s="1"/>
  <c r="AB18" i="9" s="1"/>
  <c r="KZ20" i="2"/>
  <c r="LA19" i="2"/>
  <c r="LC19" i="2" s="1"/>
  <c r="AT18" i="9" s="1"/>
  <c r="CJ21" i="2"/>
  <c r="CK20" i="2"/>
  <c r="CM20" i="2" s="1"/>
  <c r="N19" i="9" s="1"/>
  <c r="GR21" i="2"/>
  <c r="GS20" i="2"/>
  <c r="GU20" i="2" s="1"/>
  <c r="AD19" i="9" s="1"/>
  <c r="Y21" i="2"/>
  <c r="Z20" i="2"/>
  <c r="AB20" i="2" s="1"/>
  <c r="E19" i="9" s="1"/>
  <c r="BA20" i="2"/>
  <c r="BB19" i="2"/>
  <c r="BD19" i="2" s="1"/>
  <c r="I18" i="9" s="1"/>
  <c r="FB20" i="2"/>
  <c r="FC19" i="2"/>
  <c r="FE19" i="2" s="1"/>
  <c r="X18" i="9" s="1"/>
  <c r="HT20" i="2"/>
  <c r="HU19" i="2"/>
  <c r="HW19" i="2" s="1"/>
  <c r="AH18" i="9" s="1"/>
  <c r="R20" i="2"/>
  <c r="S19" i="2"/>
  <c r="U19" i="2" s="1"/>
  <c r="D18" i="9" s="1"/>
  <c r="DZ20" i="2"/>
  <c r="EA19" i="2"/>
  <c r="EC19" i="2" s="1"/>
  <c r="T18" i="9" s="1"/>
  <c r="IV20" i="2"/>
  <c r="IW19" i="2"/>
  <c r="IY19" i="2" s="1"/>
  <c r="AL18" i="9" s="1"/>
  <c r="LN20" i="2"/>
  <c r="LO19" i="2"/>
  <c r="LQ19" i="2" s="1"/>
  <c r="AV18" i="9" s="1"/>
  <c r="BO20" i="2"/>
  <c r="BP19" i="2"/>
  <c r="BR19" i="2" s="1"/>
  <c r="K18" i="9" s="1"/>
  <c r="EU20" i="2"/>
  <c r="EV19" i="2"/>
  <c r="EX19" i="2" s="1"/>
  <c r="W18" i="9" s="1"/>
  <c r="GY20" i="2"/>
  <c r="GZ19" i="2"/>
  <c r="HB19" i="2" s="1"/>
  <c r="AE18" i="9" s="1"/>
  <c r="JQ20" i="2"/>
  <c r="JR19" i="2"/>
  <c r="JT19" i="2" s="1"/>
  <c r="AO18" i="9" s="1"/>
  <c r="CC20" i="2"/>
  <c r="CD19" i="2"/>
  <c r="CF19" i="2" s="1"/>
  <c r="M18" i="9" s="1"/>
  <c r="EG20" i="2"/>
  <c r="EH19" i="2"/>
  <c r="EJ19" i="2" s="1"/>
  <c r="U18" i="9" s="1"/>
  <c r="GK20" i="2"/>
  <c r="GL19" i="2"/>
  <c r="GN19" i="2" s="1"/>
  <c r="AC18" i="9" s="1"/>
  <c r="JC20" i="2"/>
  <c r="JD19" i="2"/>
  <c r="JF19" i="2" s="1"/>
  <c r="AM18" i="9" s="1"/>
  <c r="LG20" i="2"/>
  <c r="LH19" i="2"/>
  <c r="LJ19" i="2" s="1"/>
  <c r="AU18" i="9" s="1"/>
  <c r="DS20" i="2"/>
  <c r="DT19" i="2"/>
  <c r="DV19" i="2" s="1"/>
  <c r="S18" i="9" s="1"/>
  <c r="FW20" i="2"/>
  <c r="FX19" i="2"/>
  <c r="FZ19" i="2" s="1"/>
  <c r="AA18" i="9" s="1"/>
  <c r="IO20" i="2"/>
  <c r="IP19" i="2"/>
  <c r="IR19" i="2" s="1"/>
  <c r="AK18" i="9" s="1"/>
  <c r="KS20" i="2"/>
  <c r="KT19" i="2"/>
  <c r="KV19" i="2" s="1"/>
  <c r="AS18" i="9" s="1"/>
  <c r="DE20" i="2"/>
  <c r="DF19" i="2"/>
  <c r="DH19" i="2" s="1"/>
  <c r="Q18" i="9" s="1"/>
  <c r="FI20" i="2"/>
  <c r="FJ19" i="2"/>
  <c r="FL19" i="2" s="1"/>
  <c r="Y18" i="9" s="1"/>
  <c r="IA20" i="2"/>
  <c r="IB19" i="2"/>
  <c r="ID19" i="2" s="1"/>
  <c r="AI18" i="9" s="1"/>
  <c r="KE20" i="2"/>
  <c r="KF19" i="2"/>
  <c r="KH19" i="2" s="1"/>
  <c r="AQ18" i="9" s="1"/>
  <c r="K20" i="2"/>
  <c r="L19" i="2"/>
  <c r="N19" i="2" s="1"/>
  <c r="C18" i="9" s="1"/>
  <c r="B17" i="12"/>
  <c r="D17" i="12"/>
  <c r="F17" i="12"/>
  <c r="G17" i="12" s="1"/>
  <c r="I17" i="12"/>
  <c r="K17" i="12"/>
  <c r="M17" i="12"/>
  <c r="Q17" i="12"/>
  <c r="R17" i="12"/>
  <c r="AJ17" i="12"/>
  <c r="AL17" i="12"/>
  <c r="AN17" i="12"/>
  <c r="AP17" i="12"/>
  <c r="AT17" i="12"/>
  <c r="AV17" i="12"/>
  <c r="AW17" i="12" s="1"/>
  <c r="AY17" i="12"/>
  <c r="C17" i="12"/>
  <c r="U17" i="12"/>
  <c r="V17" i="12"/>
  <c r="W17" i="12"/>
  <c r="Z17" i="12"/>
  <c r="AB17" i="12"/>
  <c r="AD17" i="12"/>
  <c r="J17" i="12"/>
  <c r="L17" i="12"/>
  <c r="N17" i="12"/>
  <c r="P17" i="12"/>
  <c r="T17" i="12"/>
  <c r="AE17" i="12"/>
  <c r="S17" i="12"/>
  <c r="X17" i="12"/>
  <c r="Y17" i="12"/>
  <c r="AA17" i="12"/>
  <c r="AC17" i="12"/>
  <c r="AF17" i="12"/>
  <c r="AI17" i="12"/>
  <c r="AK17" i="12"/>
  <c r="AM17" i="12"/>
  <c r="AO17" i="12"/>
  <c r="AR17" i="12"/>
  <c r="AS17" i="12" s="1"/>
  <c r="AU17" i="12"/>
  <c r="AX17" i="12"/>
  <c r="AZ17" i="12"/>
  <c r="H17" i="12"/>
  <c r="O17" i="12"/>
  <c r="BA17" i="12"/>
  <c r="HM20" i="2"/>
  <c r="HN19" i="2"/>
  <c r="HP19" i="2" s="1"/>
  <c r="AG18" i="9" s="1"/>
  <c r="AF20" i="2"/>
  <c r="AG19" i="2"/>
  <c r="AI19" i="2" s="1"/>
  <c r="F18" i="9" s="1"/>
  <c r="D20" i="2"/>
  <c r="E19" i="2"/>
  <c r="G19" i="2" s="1"/>
  <c r="B18" i="9" s="1"/>
  <c r="AT20" i="2"/>
  <c r="AU19" i="2"/>
  <c r="AW19" i="2" s="1"/>
  <c r="H18" i="9" s="1"/>
  <c r="CQ20" i="2"/>
  <c r="CR19" i="2"/>
  <c r="CT19" i="2" s="1"/>
  <c r="O18" i="9" s="1"/>
  <c r="O18" i="12" s="1"/>
  <c r="LU20" i="2"/>
  <c r="LV19" i="2"/>
  <c r="LX19" i="2" s="1"/>
  <c r="AW18" i="9" s="1"/>
  <c r="BA18" i="12" s="1"/>
  <c r="H18" i="12" l="1"/>
  <c r="DL22" i="2"/>
  <c r="DM21" i="2"/>
  <c r="DO21" i="2" s="1"/>
  <c r="R20" i="9" s="1"/>
  <c r="IH22" i="2"/>
  <c r="II21" i="2"/>
  <c r="IK21" i="2" s="1"/>
  <c r="AJ20" i="9" s="1"/>
  <c r="FP22" i="2"/>
  <c r="FQ21" i="2"/>
  <c r="FS21" i="2" s="1"/>
  <c r="Z20" i="9" s="1"/>
  <c r="KL22" i="2"/>
  <c r="KM21" i="2"/>
  <c r="KO21" i="2" s="1"/>
  <c r="AR20" i="9" s="1"/>
  <c r="BH22" i="2"/>
  <c r="BI21" i="2"/>
  <c r="BK21" i="2" s="1"/>
  <c r="J20" i="9" s="1"/>
  <c r="JJ21" i="2"/>
  <c r="JK20" i="2"/>
  <c r="JM20" i="2" s="1"/>
  <c r="AN19" i="9" s="1"/>
  <c r="EN21" i="2"/>
  <c r="EO20" i="2"/>
  <c r="EQ20" i="2" s="1"/>
  <c r="V19" i="9" s="1"/>
  <c r="LN21" i="2"/>
  <c r="LO20" i="2"/>
  <c r="LQ20" i="2" s="1"/>
  <c r="AV19" i="9" s="1"/>
  <c r="IV21" i="2"/>
  <c r="IW20" i="2"/>
  <c r="IY20" i="2" s="1"/>
  <c r="AL19" i="9" s="1"/>
  <c r="DZ21" i="2"/>
  <c r="EA20" i="2"/>
  <c r="EC20" i="2" s="1"/>
  <c r="T19" i="9" s="1"/>
  <c r="R21" i="2"/>
  <c r="S20" i="2"/>
  <c r="U20" i="2" s="1"/>
  <c r="D19" i="9" s="1"/>
  <c r="HT21" i="2"/>
  <c r="HU20" i="2"/>
  <c r="HW20" i="2" s="1"/>
  <c r="AH19" i="9" s="1"/>
  <c r="FB21" i="2"/>
  <c r="FC20" i="2"/>
  <c r="FE20" i="2" s="1"/>
  <c r="X19" i="9" s="1"/>
  <c r="BA21" i="2"/>
  <c r="BB20" i="2"/>
  <c r="BD20" i="2" s="1"/>
  <c r="I19" i="9" s="1"/>
  <c r="Y22" i="2"/>
  <c r="Z21" i="2"/>
  <c r="AB21" i="2" s="1"/>
  <c r="E20" i="9" s="1"/>
  <c r="GR22" i="2"/>
  <c r="GS21" i="2"/>
  <c r="GU21" i="2" s="1"/>
  <c r="AD20" i="9" s="1"/>
  <c r="CJ22" i="2"/>
  <c r="CK21" i="2"/>
  <c r="CM21" i="2" s="1"/>
  <c r="N20" i="9" s="1"/>
  <c r="KZ21" i="2"/>
  <c r="LA20" i="2"/>
  <c r="LC20" i="2" s="1"/>
  <c r="AT19" i="9" s="1"/>
  <c r="GD21" i="2"/>
  <c r="GE20" i="2"/>
  <c r="GG20" i="2" s="1"/>
  <c r="AB19" i="9" s="1"/>
  <c r="BV21" i="2"/>
  <c r="BW20" i="2"/>
  <c r="BY20" i="2" s="1"/>
  <c r="L19" i="9" s="1"/>
  <c r="JX21" i="2"/>
  <c r="JY20" i="2"/>
  <c r="KA20" i="2" s="1"/>
  <c r="AP19" i="9" s="1"/>
  <c r="HF21" i="2"/>
  <c r="HG20" i="2"/>
  <c r="HI20" i="2" s="1"/>
  <c r="AF19" i="9" s="1"/>
  <c r="CX21" i="2"/>
  <c r="CY20" i="2"/>
  <c r="DA20" i="2" s="1"/>
  <c r="P19" i="9" s="1"/>
  <c r="AM21" i="2"/>
  <c r="AN20" i="2"/>
  <c r="AP20" i="2" s="1"/>
  <c r="G19" i="9" s="1"/>
  <c r="K21" i="2"/>
  <c r="L20" i="2"/>
  <c r="N20" i="2" s="1"/>
  <c r="C19" i="9" s="1"/>
  <c r="KE21" i="2"/>
  <c r="KF20" i="2"/>
  <c r="KH20" i="2" s="1"/>
  <c r="AQ19" i="9" s="1"/>
  <c r="IA21" i="2"/>
  <c r="IB20" i="2"/>
  <c r="ID20" i="2" s="1"/>
  <c r="AI19" i="9" s="1"/>
  <c r="FI21" i="2"/>
  <c r="FJ20" i="2"/>
  <c r="FL20" i="2" s="1"/>
  <c r="Y19" i="9" s="1"/>
  <c r="DE21" i="2"/>
  <c r="DF20" i="2"/>
  <c r="DH20" i="2" s="1"/>
  <c r="Q19" i="9" s="1"/>
  <c r="KS21" i="2"/>
  <c r="KT20" i="2"/>
  <c r="KV20" i="2" s="1"/>
  <c r="AS19" i="9" s="1"/>
  <c r="IO21" i="2"/>
  <c r="IP20" i="2"/>
  <c r="IR20" i="2" s="1"/>
  <c r="AK19" i="9" s="1"/>
  <c r="FW21" i="2"/>
  <c r="FX20" i="2"/>
  <c r="FZ20" i="2" s="1"/>
  <c r="AA19" i="9" s="1"/>
  <c r="DS21" i="2"/>
  <c r="DT20" i="2"/>
  <c r="DV20" i="2" s="1"/>
  <c r="S19" i="9" s="1"/>
  <c r="LG21" i="2"/>
  <c r="LH20" i="2"/>
  <c r="LJ20" i="2" s="1"/>
  <c r="AU19" i="9" s="1"/>
  <c r="JC21" i="2"/>
  <c r="JD20" i="2"/>
  <c r="JF20" i="2" s="1"/>
  <c r="AM19" i="9" s="1"/>
  <c r="GK21" i="2"/>
  <c r="GL20" i="2"/>
  <c r="GN20" i="2" s="1"/>
  <c r="AC19" i="9" s="1"/>
  <c r="EG21" i="2"/>
  <c r="EH20" i="2"/>
  <c r="EJ20" i="2" s="1"/>
  <c r="U19" i="9" s="1"/>
  <c r="CC21" i="2"/>
  <c r="CD20" i="2"/>
  <c r="CF20" i="2" s="1"/>
  <c r="M19" i="9" s="1"/>
  <c r="JQ21" i="2"/>
  <c r="JR20" i="2"/>
  <c r="JT20" i="2" s="1"/>
  <c r="AO19" i="9" s="1"/>
  <c r="GY21" i="2"/>
  <c r="GZ20" i="2"/>
  <c r="HB20" i="2" s="1"/>
  <c r="AE19" i="9" s="1"/>
  <c r="EU21" i="2"/>
  <c r="EV20" i="2"/>
  <c r="EX20" i="2" s="1"/>
  <c r="W19" i="9" s="1"/>
  <c r="BO21" i="2"/>
  <c r="BP20" i="2"/>
  <c r="BR20" i="2" s="1"/>
  <c r="K19" i="9" s="1"/>
  <c r="S18" i="12"/>
  <c r="U18" i="12"/>
  <c r="V18" i="12"/>
  <c r="W18" i="12"/>
  <c r="X18" i="12"/>
  <c r="Y18" i="12"/>
  <c r="Z18" i="12"/>
  <c r="AA18" i="12"/>
  <c r="AB18" i="12"/>
  <c r="AC18" i="12"/>
  <c r="AD18" i="12"/>
  <c r="AF18" i="12"/>
  <c r="D18" i="12"/>
  <c r="F18" i="12"/>
  <c r="G18" i="12" s="1"/>
  <c r="I18" i="12"/>
  <c r="J18" i="12"/>
  <c r="K18" i="12"/>
  <c r="L18" i="12"/>
  <c r="M18" i="12"/>
  <c r="N18" i="12"/>
  <c r="P18" i="12"/>
  <c r="Q18" i="12"/>
  <c r="R18" i="12"/>
  <c r="AE18" i="12"/>
  <c r="B18" i="12"/>
  <c r="C18" i="12"/>
  <c r="T18" i="12"/>
  <c r="AI18" i="12"/>
  <c r="AJ18" i="12"/>
  <c r="AK18" i="12"/>
  <c r="AL18" i="12"/>
  <c r="AM18" i="12"/>
  <c r="AN18" i="12"/>
  <c r="AO18" i="12"/>
  <c r="AP18" i="12"/>
  <c r="AR18" i="12"/>
  <c r="AS18" i="12" s="1"/>
  <c r="AT18" i="12"/>
  <c r="AU18" i="12"/>
  <c r="AV18" i="12"/>
  <c r="AW18" i="12" s="1"/>
  <c r="AX18" i="12"/>
  <c r="AY18" i="12"/>
  <c r="AZ18" i="12"/>
  <c r="E18" i="12"/>
  <c r="HM21" i="2"/>
  <c r="HN20" i="2"/>
  <c r="HP20" i="2" s="1"/>
  <c r="AG19" i="9" s="1"/>
  <c r="LU21" i="2"/>
  <c r="LV20" i="2"/>
  <c r="LX20" i="2" s="1"/>
  <c r="AW19" i="9" s="1"/>
  <c r="CQ21" i="2"/>
  <c r="CR20" i="2"/>
  <c r="CT20" i="2" s="1"/>
  <c r="O19" i="9" s="1"/>
  <c r="AT21" i="2"/>
  <c r="AU20" i="2"/>
  <c r="AW20" i="2" s="1"/>
  <c r="H19" i="9" s="1"/>
  <c r="D21" i="2"/>
  <c r="E20" i="2"/>
  <c r="G20" i="2" s="1"/>
  <c r="B19" i="9" s="1"/>
  <c r="AF21" i="2"/>
  <c r="AG20" i="2"/>
  <c r="AI20" i="2" s="1"/>
  <c r="F19" i="9" s="1"/>
  <c r="AG18" i="12"/>
  <c r="AH18" i="12" s="1"/>
  <c r="E19" i="12" l="1"/>
  <c r="DL23" i="2"/>
  <c r="DM22" i="2"/>
  <c r="DO22" i="2" s="1"/>
  <c r="R21" i="9" s="1"/>
  <c r="IH23" i="2"/>
  <c r="II22" i="2"/>
  <c r="IK22" i="2" s="1"/>
  <c r="AJ21" i="9" s="1"/>
  <c r="EN22" i="2"/>
  <c r="EO21" i="2"/>
  <c r="EQ21" i="2" s="1"/>
  <c r="V20" i="9" s="1"/>
  <c r="JJ22" i="2"/>
  <c r="JK21" i="2"/>
  <c r="JM21" i="2" s="1"/>
  <c r="AN20" i="9" s="1"/>
  <c r="BH23" i="2"/>
  <c r="BI22" i="2"/>
  <c r="BK22" i="2" s="1"/>
  <c r="J21" i="9" s="1"/>
  <c r="KL23" i="2"/>
  <c r="KM22" i="2"/>
  <c r="KO22" i="2" s="1"/>
  <c r="AR21" i="9" s="1"/>
  <c r="FP23" i="2"/>
  <c r="FQ22" i="2"/>
  <c r="FS22" i="2" s="1"/>
  <c r="Z21" i="9" s="1"/>
  <c r="AM22" i="2"/>
  <c r="AN21" i="2"/>
  <c r="AP21" i="2" s="1"/>
  <c r="G20" i="9" s="1"/>
  <c r="CX22" i="2"/>
  <c r="CY21" i="2"/>
  <c r="DA21" i="2" s="1"/>
  <c r="P20" i="9" s="1"/>
  <c r="HF22" i="2"/>
  <c r="HG21" i="2"/>
  <c r="HI21" i="2" s="1"/>
  <c r="AF20" i="9" s="1"/>
  <c r="JX22" i="2"/>
  <c r="JY21" i="2"/>
  <c r="KA21" i="2" s="1"/>
  <c r="AP20" i="9" s="1"/>
  <c r="BV22" i="2"/>
  <c r="BW21" i="2"/>
  <c r="BY21" i="2" s="1"/>
  <c r="L20" i="9" s="1"/>
  <c r="GD22" i="2"/>
  <c r="GE21" i="2"/>
  <c r="GG21" i="2" s="1"/>
  <c r="AB20" i="9" s="1"/>
  <c r="KZ22" i="2"/>
  <c r="LA21" i="2"/>
  <c r="LC21" i="2" s="1"/>
  <c r="AT20" i="9" s="1"/>
  <c r="CJ23" i="2"/>
  <c r="CK22" i="2"/>
  <c r="CM22" i="2" s="1"/>
  <c r="N21" i="9" s="1"/>
  <c r="GR23" i="2"/>
  <c r="GS22" i="2"/>
  <c r="GU22" i="2" s="1"/>
  <c r="AD21" i="9" s="1"/>
  <c r="Y23" i="2"/>
  <c r="Z22" i="2"/>
  <c r="AB22" i="2" s="1"/>
  <c r="E21" i="9" s="1"/>
  <c r="BA22" i="2"/>
  <c r="BB21" i="2"/>
  <c r="BD21" i="2" s="1"/>
  <c r="I20" i="9" s="1"/>
  <c r="FB22" i="2"/>
  <c r="FC21" i="2"/>
  <c r="FE21" i="2" s="1"/>
  <c r="X20" i="9" s="1"/>
  <c r="HT22" i="2"/>
  <c r="HU21" i="2"/>
  <c r="HW21" i="2" s="1"/>
  <c r="AH20" i="9" s="1"/>
  <c r="R22" i="2"/>
  <c r="S21" i="2"/>
  <c r="U21" i="2" s="1"/>
  <c r="D20" i="9" s="1"/>
  <c r="DZ22" i="2"/>
  <c r="EA21" i="2"/>
  <c r="EC21" i="2" s="1"/>
  <c r="T20" i="9" s="1"/>
  <c r="IV22" i="2"/>
  <c r="IW21" i="2"/>
  <c r="IY21" i="2" s="1"/>
  <c r="AL20" i="9" s="1"/>
  <c r="LN22" i="2"/>
  <c r="LO21" i="2"/>
  <c r="LQ21" i="2" s="1"/>
  <c r="AV20" i="9" s="1"/>
  <c r="BO22" i="2"/>
  <c r="BP21" i="2"/>
  <c r="BR21" i="2" s="1"/>
  <c r="K20" i="9" s="1"/>
  <c r="EU22" i="2"/>
  <c r="EV21" i="2"/>
  <c r="EX21" i="2" s="1"/>
  <c r="W20" i="9" s="1"/>
  <c r="GY22" i="2"/>
  <c r="GZ21" i="2"/>
  <c r="HB21" i="2" s="1"/>
  <c r="AE20" i="9" s="1"/>
  <c r="JQ22" i="2"/>
  <c r="JR21" i="2"/>
  <c r="JT21" i="2" s="1"/>
  <c r="AO20" i="9" s="1"/>
  <c r="CC22" i="2"/>
  <c r="CD21" i="2"/>
  <c r="CF21" i="2" s="1"/>
  <c r="M20" i="9" s="1"/>
  <c r="EG22" i="2"/>
  <c r="EH21" i="2"/>
  <c r="EJ21" i="2" s="1"/>
  <c r="U20" i="9" s="1"/>
  <c r="GK22" i="2"/>
  <c r="GL21" i="2"/>
  <c r="GN21" i="2" s="1"/>
  <c r="AC20" i="9" s="1"/>
  <c r="JC22" i="2"/>
  <c r="JD21" i="2"/>
  <c r="JF21" i="2" s="1"/>
  <c r="AM20" i="9" s="1"/>
  <c r="LG22" i="2"/>
  <c r="LH21" i="2"/>
  <c r="LJ21" i="2" s="1"/>
  <c r="AU20" i="9" s="1"/>
  <c r="DS22" i="2"/>
  <c r="DT21" i="2"/>
  <c r="DV21" i="2" s="1"/>
  <c r="S20" i="9" s="1"/>
  <c r="FW22" i="2"/>
  <c r="FX21" i="2"/>
  <c r="FZ21" i="2" s="1"/>
  <c r="AA20" i="9" s="1"/>
  <c r="IO22" i="2"/>
  <c r="IP21" i="2"/>
  <c r="IR21" i="2" s="1"/>
  <c r="AK20" i="9" s="1"/>
  <c r="KS22" i="2"/>
  <c r="KT21" i="2"/>
  <c r="KV21" i="2" s="1"/>
  <c r="AS20" i="9" s="1"/>
  <c r="DE22" i="2"/>
  <c r="DF21" i="2"/>
  <c r="DH21" i="2" s="1"/>
  <c r="Q20" i="9" s="1"/>
  <c r="FI22" i="2"/>
  <c r="FJ21" i="2"/>
  <c r="FL21" i="2" s="1"/>
  <c r="Y20" i="9" s="1"/>
  <c r="IA22" i="2"/>
  <c r="IB21" i="2"/>
  <c r="ID21" i="2" s="1"/>
  <c r="AI20" i="9" s="1"/>
  <c r="KE22" i="2"/>
  <c r="KF21" i="2"/>
  <c r="KH21" i="2" s="1"/>
  <c r="AQ20" i="9" s="1"/>
  <c r="K22" i="2"/>
  <c r="L21" i="2"/>
  <c r="N21" i="2" s="1"/>
  <c r="C20" i="9" s="1"/>
  <c r="AF22" i="2"/>
  <c r="AG21" i="2"/>
  <c r="AI21" i="2" s="1"/>
  <c r="F20" i="9" s="1"/>
  <c r="D22" i="2"/>
  <c r="E21" i="2"/>
  <c r="G21" i="2" s="1"/>
  <c r="B20" i="9" s="1"/>
  <c r="AT22" i="2"/>
  <c r="AU21" i="2"/>
  <c r="AW21" i="2" s="1"/>
  <c r="H20" i="9" s="1"/>
  <c r="H20" i="12" s="1"/>
  <c r="CQ22" i="2"/>
  <c r="CR21" i="2"/>
  <c r="CT21" i="2" s="1"/>
  <c r="O20" i="9" s="1"/>
  <c r="O20" i="12" s="1"/>
  <c r="LU22" i="2"/>
  <c r="LV21" i="2"/>
  <c r="LX21" i="2" s="1"/>
  <c r="AW20" i="9" s="1"/>
  <c r="BA20" i="12" s="1"/>
  <c r="HM22" i="2"/>
  <c r="HN21" i="2"/>
  <c r="HP21" i="2" s="1"/>
  <c r="AG20" i="9" s="1"/>
  <c r="AG20" i="12" s="1"/>
  <c r="AH20" i="12" s="1"/>
  <c r="J19" i="12"/>
  <c r="L19" i="12"/>
  <c r="N19" i="12"/>
  <c r="P19" i="12"/>
  <c r="T19" i="12"/>
  <c r="AE19" i="12"/>
  <c r="S19" i="12"/>
  <c r="X19" i="12"/>
  <c r="Y19" i="12"/>
  <c r="AA19" i="12"/>
  <c r="AC19" i="12"/>
  <c r="AI19" i="12"/>
  <c r="AK19" i="12"/>
  <c r="AM19" i="12"/>
  <c r="AO19" i="12"/>
  <c r="AR19" i="12"/>
  <c r="AS19" i="12" s="1"/>
  <c r="AU19" i="12"/>
  <c r="AX19" i="12"/>
  <c r="AZ19" i="12"/>
  <c r="D19" i="12"/>
  <c r="F19" i="12"/>
  <c r="G19" i="12" s="1"/>
  <c r="I19" i="12"/>
  <c r="K19" i="12"/>
  <c r="M19" i="12"/>
  <c r="Q19" i="12"/>
  <c r="R19" i="12"/>
  <c r="B19" i="12"/>
  <c r="C19" i="12"/>
  <c r="U19" i="12"/>
  <c r="V19" i="12"/>
  <c r="W19" i="12"/>
  <c r="Z19" i="12"/>
  <c r="AB19" i="12"/>
  <c r="AD19" i="12"/>
  <c r="AF19" i="12"/>
  <c r="AJ19" i="12"/>
  <c r="AL19" i="12"/>
  <c r="AN19" i="12"/>
  <c r="AP19" i="12"/>
  <c r="AT19" i="12"/>
  <c r="AV19" i="12"/>
  <c r="AW19" i="12" s="1"/>
  <c r="AY19" i="12"/>
  <c r="H19" i="12"/>
  <c r="O19" i="12"/>
  <c r="BA19" i="12"/>
  <c r="AG19" i="12"/>
  <c r="AH19" i="12" s="1"/>
  <c r="DL24" i="2" l="1"/>
  <c r="DM23" i="2"/>
  <c r="DO23" i="2" s="1"/>
  <c r="R22" i="9" s="1"/>
  <c r="IH24" i="2"/>
  <c r="II23" i="2"/>
  <c r="IK23" i="2" s="1"/>
  <c r="AJ22" i="9" s="1"/>
  <c r="FP24" i="2"/>
  <c r="FQ23" i="2"/>
  <c r="FS23" i="2" s="1"/>
  <c r="Z22" i="9" s="1"/>
  <c r="KL24" i="2"/>
  <c r="KM23" i="2"/>
  <c r="KO23" i="2" s="1"/>
  <c r="AR22" i="9" s="1"/>
  <c r="BH24" i="2"/>
  <c r="BI23" i="2"/>
  <c r="BK23" i="2" s="1"/>
  <c r="J22" i="9" s="1"/>
  <c r="JJ23" i="2"/>
  <c r="JK22" i="2"/>
  <c r="JM22" i="2" s="1"/>
  <c r="AN21" i="9" s="1"/>
  <c r="EN23" i="2"/>
  <c r="EO22" i="2"/>
  <c r="EQ22" i="2" s="1"/>
  <c r="V21" i="9" s="1"/>
  <c r="LN23" i="2"/>
  <c r="LO22" i="2"/>
  <c r="LQ22" i="2" s="1"/>
  <c r="AV21" i="9" s="1"/>
  <c r="IV23" i="2"/>
  <c r="IW22" i="2"/>
  <c r="IY22" i="2" s="1"/>
  <c r="AL21" i="9" s="1"/>
  <c r="DZ23" i="2"/>
  <c r="EA22" i="2"/>
  <c r="EC22" i="2" s="1"/>
  <c r="T21" i="9" s="1"/>
  <c r="R23" i="2"/>
  <c r="S22" i="2"/>
  <c r="U22" i="2" s="1"/>
  <c r="D21" i="9" s="1"/>
  <c r="HT23" i="2"/>
  <c r="HU22" i="2"/>
  <c r="HW22" i="2" s="1"/>
  <c r="AH21" i="9" s="1"/>
  <c r="FB23" i="2"/>
  <c r="FC22" i="2"/>
  <c r="FE22" i="2" s="1"/>
  <c r="X21" i="9" s="1"/>
  <c r="BA23" i="2"/>
  <c r="BB22" i="2"/>
  <c r="BD22" i="2" s="1"/>
  <c r="I21" i="9" s="1"/>
  <c r="Y24" i="2"/>
  <c r="Z23" i="2"/>
  <c r="AB23" i="2" s="1"/>
  <c r="E22" i="9" s="1"/>
  <c r="GR24" i="2"/>
  <c r="GS23" i="2"/>
  <c r="GU23" i="2" s="1"/>
  <c r="AD22" i="9" s="1"/>
  <c r="CJ24" i="2"/>
  <c r="CK23" i="2"/>
  <c r="CM23" i="2" s="1"/>
  <c r="N22" i="9" s="1"/>
  <c r="KZ23" i="2"/>
  <c r="LA22" i="2"/>
  <c r="LC22" i="2" s="1"/>
  <c r="AT21" i="9" s="1"/>
  <c r="GD23" i="2"/>
  <c r="GE22" i="2"/>
  <c r="GG22" i="2" s="1"/>
  <c r="AB21" i="9" s="1"/>
  <c r="BV23" i="2"/>
  <c r="BW22" i="2"/>
  <c r="BY22" i="2" s="1"/>
  <c r="L21" i="9" s="1"/>
  <c r="JX23" i="2"/>
  <c r="JY22" i="2"/>
  <c r="KA22" i="2" s="1"/>
  <c r="AP21" i="9" s="1"/>
  <c r="HF23" i="2"/>
  <c r="HG22" i="2"/>
  <c r="HI22" i="2" s="1"/>
  <c r="AF21" i="9" s="1"/>
  <c r="CX23" i="2"/>
  <c r="CY22" i="2"/>
  <c r="DA22" i="2" s="1"/>
  <c r="P21" i="9" s="1"/>
  <c r="AM23" i="2"/>
  <c r="AN22" i="2"/>
  <c r="AP22" i="2" s="1"/>
  <c r="G21" i="9" s="1"/>
  <c r="K23" i="2"/>
  <c r="L22" i="2"/>
  <c r="N22" i="2" s="1"/>
  <c r="C21" i="9" s="1"/>
  <c r="KE23" i="2"/>
  <c r="KF22" i="2"/>
  <c r="KH22" i="2" s="1"/>
  <c r="AQ21" i="9" s="1"/>
  <c r="IA23" i="2"/>
  <c r="IB22" i="2"/>
  <c r="ID22" i="2" s="1"/>
  <c r="AI21" i="9" s="1"/>
  <c r="FI23" i="2"/>
  <c r="FJ22" i="2"/>
  <c r="FL22" i="2" s="1"/>
  <c r="Y21" i="9" s="1"/>
  <c r="DE23" i="2"/>
  <c r="DF22" i="2"/>
  <c r="DH22" i="2" s="1"/>
  <c r="Q21" i="9" s="1"/>
  <c r="KS23" i="2"/>
  <c r="KT22" i="2"/>
  <c r="KV22" i="2" s="1"/>
  <c r="AS21" i="9" s="1"/>
  <c r="IO23" i="2"/>
  <c r="IP22" i="2"/>
  <c r="IR22" i="2" s="1"/>
  <c r="AK21" i="9" s="1"/>
  <c r="FW23" i="2"/>
  <c r="FX22" i="2"/>
  <c r="FZ22" i="2" s="1"/>
  <c r="AA21" i="9" s="1"/>
  <c r="DS23" i="2"/>
  <c r="DT22" i="2"/>
  <c r="DV22" i="2" s="1"/>
  <c r="S21" i="9" s="1"/>
  <c r="LG23" i="2"/>
  <c r="LH22" i="2"/>
  <c r="LJ22" i="2" s="1"/>
  <c r="AU21" i="9" s="1"/>
  <c r="JC23" i="2"/>
  <c r="JD22" i="2"/>
  <c r="JF22" i="2" s="1"/>
  <c r="AM21" i="9" s="1"/>
  <c r="GK23" i="2"/>
  <c r="GL22" i="2"/>
  <c r="GN22" i="2" s="1"/>
  <c r="AC21" i="9" s="1"/>
  <c r="EG23" i="2"/>
  <c r="EH22" i="2"/>
  <c r="EJ22" i="2" s="1"/>
  <c r="U21" i="9" s="1"/>
  <c r="CC23" i="2"/>
  <c r="CD22" i="2"/>
  <c r="CF22" i="2" s="1"/>
  <c r="M21" i="9" s="1"/>
  <c r="JQ23" i="2"/>
  <c r="JR22" i="2"/>
  <c r="JT22" i="2" s="1"/>
  <c r="AO21" i="9" s="1"/>
  <c r="GY23" i="2"/>
  <c r="GZ22" i="2"/>
  <c r="HB22" i="2" s="1"/>
  <c r="AE21" i="9" s="1"/>
  <c r="EU23" i="2"/>
  <c r="EV22" i="2"/>
  <c r="EX22" i="2" s="1"/>
  <c r="W21" i="9" s="1"/>
  <c r="BO23" i="2"/>
  <c r="BP22" i="2"/>
  <c r="BR22" i="2" s="1"/>
  <c r="K21" i="9" s="1"/>
  <c r="B20" i="12"/>
  <c r="T20" i="12"/>
  <c r="AI20" i="12"/>
  <c r="AJ20" i="12"/>
  <c r="AK20" i="12"/>
  <c r="AL20" i="12"/>
  <c r="AM20" i="12"/>
  <c r="AN20" i="12"/>
  <c r="AO20" i="12"/>
  <c r="AP20" i="12"/>
  <c r="AR20" i="12"/>
  <c r="AS20" i="12" s="1"/>
  <c r="AT20" i="12"/>
  <c r="AU20" i="12"/>
  <c r="AV20" i="12"/>
  <c r="AW20" i="12" s="1"/>
  <c r="AX20" i="12"/>
  <c r="AY20" i="12"/>
  <c r="C20" i="12"/>
  <c r="S20" i="12"/>
  <c r="U20" i="12"/>
  <c r="V20" i="12"/>
  <c r="W20" i="12"/>
  <c r="X20" i="12"/>
  <c r="Y20" i="12"/>
  <c r="Z20" i="12"/>
  <c r="AA20" i="12"/>
  <c r="AB20" i="12"/>
  <c r="AC20" i="12"/>
  <c r="AD20" i="12"/>
  <c r="AF20" i="12"/>
  <c r="D20" i="12"/>
  <c r="F20" i="12"/>
  <c r="G20" i="12" s="1"/>
  <c r="I20" i="12"/>
  <c r="J20" i="12"/>
  <c r="K20" i="12"/>
  <c r="L20" i="12"/>
  <c r="M20" i="12"/>
  <c r="N20" i="12"/>
  <c r="P20" i="12"/>
  <c r="Q20" i="12"/>
  <c r="R20" i="12"/>
  <c r="AE20" i="12"/>
  <c r="AZ20" i="12"/>
  <c r="E20" i="12"/>
  <c r="HM23" i="2"/>
  <c r="HN22" i="2"/>
  <c r="HP22" i="2" s="1"/>
  <c r="AG21" i="9" s="1"/>
  <c r="LU23" i="2"/>
  <c r="LV22" i="2"/>
  <c r="LX22" i="2" s="1"/>
  <c r="AW21" i="9" s="1"/>
  <c r="CQ23" i="2"/>
  <c r="CR22" i="2"/>
  <c r="CT22" i="2" s="1"/>
  <c r="O21" i="9" s="1"/>
  <c r="AT23" i="2"/>
  <c r="AU22" i="2"/>
  <c r="AW22" i="2" s="1"/>
  <c r="H21" i="9" s="1"/>
  <c r="D23" i="2"/>
  <c r="E22" i="2"/>
  <c r="G22" i="2" s="1"/>
  <c r="B21" i="9" s="1"/>
  <c r="AF23" i="2"/>
  <c r="AG22" i="2"/>
  <c r="AI22" i="2" s="1"/>
  <c r="F21" i="9" s="1"/>
  <c r="E21" i="12" s="1"/>
  <c r="F5" i="16" l="1"/>
  <c r="F26" i="16" s="1"/>
  <c r="DL25" i="2"/>
  <c r="DM24" i="2"/>
  <c r="DO24" i="2" s="1"/>
  <c r="R23" i="9" s="1"/>
  <c r="IH25" i="2"/>
  <c r="II24" i="2"/>
  <c r="IK24" i="2" s="1"/>
  <c r="AJ23" i="9" s="1"/>
  <c r="EN24" i="2"/>
  <c r="EO23" i="2"/>
  <c r="EQ23" i="2" s="1"/>
  <c r="V22" i="9" s="1"/>
  <c r="JJ24" i="2"/>
  <c r="JK23" i="2"/>
  <c r="JM23" i="2" s="1"/>
  <c r="AN22" i="9" s="1"/>
  <c r="BH25" i="2"/>
  <c r="BI24" i="2"/>
  <c r="BK24" i="2" s="1"/>
  <c r="J23" i="9" s="1"/>
  <c r="KL25" i="2"/>
  <c r="KM24" i="2"/>
  <c r="KO24" i="2" s="1"/>
  <c r="AR23" i="9" s="1"/>
  <c r="FP25" i="2"/>
  <c r="FQ24" i="2"/>
  <c r="FS24" i="2" s="1"/>
  <c r="Z23" i="9" s="1"/>
  <c r="AM24" i="2"/>
  <c r="AN23" i="2"/>
  <c r="AP23" i="2" s="1"/>
  <c r="G22" i="9" s="1"/>
  <c r="CX24" i="2"/>
  <c r="CY23" i="2"/>
  <c r="DA23" i="2" s="1"/>
  <c r="P22" i="9" s="1"/>
  <c r="HF24" i="2"/>
  <c r="HG23" i="2"/>
  <c r="HI23" i="2" s="1"/>
  <c r="AF22" i="9" s="1"/>
  <c r="JX24" i="2"/>
  <c r="JY23" i="2"/>
  <c r="KA23" i="2" s="1"/>
  <c r="AP22" i="9" s="1"/>
  <c r="BV24" i="2"/>
  <c r="BW23" i="2"/>
  <c r="BY23" i="2" s="1"/>
  <c r="L22" i="9" s="1"/>
  <c r="GD24" i="2"/>
  <c r="GE23" i="2"/>
  <c r="GG23" i="2" s="1"/>
  <c r="AB22" i="9" s="1"/>
  <c r="KZ24" i="2"/>
  <c r="LA23" i="2"/>
  <c r="LC23" i="2" s="1"/>
  <c r="AT22" i="9" s="1"/>
  <c r="CJ25" i="2"/>
  <c r="CK24" i="2"/>
  <c r="CM24" i="2" s="1"/>
  <c r="N23" i="9" s="1"/>
  <c r="GR25" i="2"/>
  <c r="GS24" i="2"/>
  <c r="GU24" i="2" s="1"/>
  <c r="AD23" i="9" s="1"/>
  <c r="Y25" i="2"/>
  <c r="Z24" i="2"/>
  <c r="AB24" i="2" s="1"/>
  <c r="E23" i="9" s="1"/>
  <c r="BA24" i="2"/>
  <c r="BB23" i="2"/>
  <c r="BD23" i="2" s="1"/>
  <c r="I22" i="9" s="1"/>
  <c r="FB24" i="2"/>
  <c r="FC23" i="2"/>
  <c r="FE23" i="2" s="1"/>
  <c r="X22" i="9" s="1"/>
  <c r="HT24" i="2"/>
  <c r="HU23" i="2"/>
  <c r="HW23" i="2" s="1"/>
  <c r="AH22" i="9" s="1"/>
  <c r="R24" i="2"/>
  <c r="S23" i="2"/>
  <c r="U23" i="2" s="1"/>
  <c r="D22" i="9" s="1"/>
  <c r="DZ24" i="2"/>
  <c r="EA23" i="2"/>
  <c r="EC23" i="2" s="1"/>
  <c r="T22" i="9" s="1"/>
  <c r="IV24" i="2"/>
  <c r="IW23" i="2"/>
  <c r="IY23" i="2" s="1"/>
  <c r="AL22" i="9" s="1"/>
  <c r="LN24" i="2"/>
  <c r="LO23" i="2"/>
  <c r="LQ23" i="2" s="1"/>
  <c r="AV22" i="9" s="1"/>
  <c r="BO24" i="2"/>
  <c r="BP23" i="2"/>
  <c r="BR23" i="2" s="1"/>
  <c r="K22" i="9" s="1"/>
  <c r="EU24" i="2"/>
  <c r="EV23" i="2"/>
  <c r="EX23" i="2" s="1"/>
  <c r="W22" i="9" s="1"/>
  <c r="GY24" i="2"/>
  <c r="GZ23" i="2"/>
  <c r="HB23" i="2" s="1"/>
  <c r="AE22" i="9" s="1"/>
  <c r="JQ24" i="2"/>
  <c r="JR23" i="2"/>
  <c r="JT23" i="2" s="1"/>
  <c r="AO22" i="9" s="1"/>
  <c r="CC24" i="2"/>
  <c r="CD23" i="2"/>
  <c r="CF23" i="2" s="1"/>
  <c r="M22" i="9" s="1"/>
  <c r="EG24" i="2"/>
  <c r="EH23" i="2"/>
  <c r="EJ23" i="2" s="1"/>
  <c r="U22" i="9" s="1"/>
  <c r="GK24" i="2"/>
  <c r="GL23" i="2"/>
  <c r="GN23" i="2" s="1"/>
  <c r="AC22" i="9" s="1"/>
  <c r="JC24" i="2"/>
  <c r="JD23" i="2"/>
  <c r="JF23" i="2" s="1"/>
  <c r="AM22" i="9" s="1"/>
  <c r="LG24" i="2"/>
  <c r="LH23" i="2"/>
  <c r="LJ23" i="2" s="1"/>
  <c r="AU22" i="9" s="1"/>
  <c r="DS24" i="2"/>
  <c r="DT23" i="2"/>
  <c r="DV23" i="2" s="1"/>
  <c r="S22" i="9" s="1"/>
  <c r="FW24" i="2"/>
  <c r="FX23" i="2"/>
  <c r="FZ23" i="2" s="1"/>
  <c r="AA22" i="9" s="1"/>
  <c r="IO24" i="2"/>
  <c r="IP23" i="2"/>
  <c r="IR23" i="2" s="1"/>
  <c r="AK22" i="9" s="1"/>
  <c r="KS24" i="2"/>
  <c r="KT23" i="2"/>
  <c r="KV23" i="2" s="1"/>
  <c r="AS22" i="9" s="1"/>
  <c r="DE24" i="2"/>
  <c r="DF23" i="2"/>
  <c r="DH23" i="2" s="1"/>
  <c r="Q22" i="9" s="1"/>
  <c r="FI24" i="2"/>
  <c r="FJ23" i="2"/>
  <c r="FL23" i="2" s="1"/>
  <c r="Y22" i="9" s="1"/>
  <c r="IA24" i="2"/>
  <c r="IB23" i="2"/>
  <c r="ID23" i="2" s="1"/>
  <c r="AI22" i="9" s="1"/>
  <c r="KE24" i="2"/>
  <c r="KF23" i="2"/>
  <c r="KH23" i="2" s="1"/>
  <c r="AQ22" i="9" s="1"/>
  <c r="K24" i="2"/>
  <c r="L23" i="2"/>
  <c r="N23" i="2" s="1"/>
  <c r="C22" i="9" s="1"/>
  <c r="H21" i="12"/>
  <c r="H5" i="16" s="1"/>
  <c r="H26" i="16" s="1"/>
  <c r="AF24" i="2"/>
  <c r="AG23" i="2"/>
  <c r="AI23" i="2" s="1"/>
  <c r="F22" i="9" s="1"/>
  <c r="D24" i="2"/>
  <c r="E23" i="2"/>
  <c r="G23" i="2" s="1"/>
  <c r="B22" i="9" s="1"/>
  <c r="AT24" i="2"/>
  <c r="AU23" i="2"/>
  <c r="AW23" i="2" s="1"/>
  <c r="H22" i="9" s="1"/>
  <c r="H22" i="12" s="1"/>
  <c r="CQ24" i="2"/>
  <c r="CR23" i="2"/>
  <c r="CT23" i="2" s="1"/>
  <c r="O22" i="9" s="1"/>
  <c r="O22" i="12" s="1"/>
  <c r="LU24" i="2"/>
  <c r="LV23" i="2"/>
  <c r="LX23" i="2" s="1"/>
  <c r="AW22" i="9" s="1"/>
  <c r="BA22" i="12" s="1"/>
  <c r="HM24" i="2"/>
  <c r="HN23" i="2"/>
  <c r="HP23" i="2" s="1"/>
  <c r="AG22" i="9" s="1"/>
  <c r="AG22" i="12" s="1"/>
  <c r="AH22" i="12" s="1"/>
  <c r="B21" i="12"/>
  <c r="C5" i="16" s="1"/>
  <c r="C26" i="16" s="1"/>
  <c r="D21" i="12"/>
  <c r="E5" i="16" s="1"/>
  <c r="E26" i="16" s="1"/>
  <c r="F21" i="12"/>
  <c r="I21" i="12"/>
  <c r="I5" i="16" s="1"/>
  <c r="I26" i="16" s="1"/>
  <c r="K21" i="12"/>
  <c r="K5" i="16" s="1"/>
  <c r="K26" i="16" s="1"/>
  <c r="M21" i="12"/>
  <c r="M5" i="16" s="1"/>
  <c r="M26" i="16" s="1"/>
  <c r="Q21" i="12"/>
  <c r="Q5" i="16" s="1"/>
  <c r="Q26" i="16" s="1"/>
  <c r="R21" i="12"/>
  <c r="R5" i="16" s="1"/>
  <c r="R26" i="16" s="1"/>
  <c r="U21" i="12"/>
  <c r="U5" i="16" s="1"/>
  <c r="U26" i="16" s="1"/>
  <c r="V21" i="12"/>
  <c r="V5" i="16" s="1"/>
  <c r="V26" i="16" s="1"/>
  <c r="W21" i="12"/>
  <c r="W5" i="16" s="1"/>
  <c r="W26" i="16" s="1"/>
  <c r="Z21" i="12"/>
  <c r="Z5" i="16" s="1"/>
  <c r="Z26" i="16" s="1"/>
  <c r="AB21" i="12"/>
  <c r="AB5" i="16" s="1"/>
  <c r="AB26" i="16" s="1"/>
  <c r="AD21" i="12"/>
  <c r="AD5" i="16" s="1"/>
  <c r="AD26" i="16" s="1"/>
  <c r="AF21" i="12"/>
  <c r="AF5" i="16" s="1"/>
  <c r="AF26" i="16" s="1"/>
  <c r="AJ21" i="12"/>
  <c r="AI5" i="16" s="1"/>
  <c r="AI26" i="16" s="1"/>
  <c r="AL21" i="12"/>
  <c r="AK5" i="16" s="1"/>
  <c r="AK26" i="16" s="1"/>
  <c r="AN21" i="12"/>
  <c r="AM5" i="16" s="1"/>
  <c r="AM26" i="16" s="1"/>
  <c r="AP21" i="12"/>
  <c r="AO5" i="16" s="1"/>
  <c r="AO26" i="16" s="1"/>
  <c r="AT21" i="12"/>
  <c r="AQ5" i="16" s="1"/>
  <c r="AQ26" i="16" s="1"/>
  <c r="AV21" i="12"/>
  <c r="AY21" i="12"/>
  <c r="AU5" i="16" s="1"/>
  <c r="AU26" i="16" s="1"/>
  <c r="J21" i="12"/>
  <c r="J5" i="16" s="1"/>
  <c r="J26" i="16" s="1"/>
  <c r="L21" i="12"/>
  <c r="L5" i="16" s="1"/>
  <c r="L26" i="16" s="1"/>
  <c r="N21" i="12"/>
  <c r="N5" i="16" s="1"/>
  <c r="N26" i="16" s="1"/>
  <c r="P21" i="12"/>
  <c r="P5" i="16" s="1"/>
  <c r="P26" i="16" s="1"/>
  <c r="T21" i="12"/>
  <c r="T5" i="16" s="1"/>
  <c r="T26" i="16" s="1"/>
  <c r="AE21" i="12"/>
  <c r="AE5" i="16" s="1"/>
  <c r="AE26" i="16" s="1"/>
  <c r="C21" i="12"/>
  <c r="D5" i="16" s="1"/>
  <c r="D26" i="16" s="1"/>
  <c r="S21" i="12"/>
  <c r="S5" i="16" s="1"/>
  <c r="S26" i="16" s="1"/>
  <c r="X21" i="12"/>
  <c r="X5" i="16" s="1"/>
  <c r="X26" i="16" s="1"/>
  <c r="Y21" i="12"/>
  <c r="Y5" i="16" s="1"/>
  <c r="Y26" i="16" s="1"/>
  <c r="AA21" i="12"/>
  <c r="AA5" i="16" s="1"/>
  <c r="AA26" i="16" s="1"/>
  <c r="AC21" i="12"/>
  <c r="AC5" i="16" s="1"/>
  <c r="AC26" i="16" s="1"/>
  <c r="AI21" i="12"/>
  <c r="AH5" i="16" s="1"/>
  <c r="AH26" i="16" s="1"/>
  <c r="AK21" i="12"/>
  <c r="AJ5" i="16" s="1"/>
  <c r="AJ26" i="16" s="1"/>
  <c r="AM21" i="12"/>
  <c r="AL5" i="16" s="1"/>
  <c r="AL26" i="16" s="1"/>
  <c r="AO21" i="12"/>
  <c r="AN5" i="16" s="1"/>
  <c r="AN26" i="16" s="1"/>
  <c r="AR21" i="12"/>
  <c r="AU21" i="12"/>
  <c r="AR5" i="16" s="1"/>
  <c r="AR26" i="16" s="1"/>
  <c r="AX21" i="12"/>
  <c r="AT5" i="16" s="1"/>
  <c r="AT26" i="16" s="1"/>
  <c r="AZ21" i="12"/>
  <c r="AV5" i="16" s="1"/>
  <c r="AV26" i="16" s="1"/>
  <c r="O21" i="12"/>
  <c r="O5" i="16" s="1"/>
  <c r="O26" i="16" s="1"/>
  <c r="BA21" i="12"/>
  <c r="AW5" i="16" s="1"/>
  <c r="AW26" i="16" s="1"/>
  <c r="AG21" i="12"/>
  <c r="AP5" i="16" l="1"/>
  <c r="AP26" i="16" s="1"/>
  <c r="AS21" i="12"/>
  <c r="AG5" i="16"/>
  <c r="AG26" i="16" s="1"/>
  <c r="AH21" i="12"/>
  <c r="AS5" i="16"/>
  <c r="AS26" i="16" s="1"/>
  <c r="AW21" i="12"/>
  <c r="G5" i="16"/>
  <c r="G26" i="16" s="1"/>
  <c r="G21" i="12"/>
  <c r="DL26" i="2"/>
  <c r="DM25" i="2"/>
  <c r="DO25" i="2" s="1"/>
  <c r="R24" i="9" s="1"/>
  <c r="IH26" i="2"/>
  <c r="II25" i="2"/>
  <c r="IK25" i="2" s="1"/>
  <c r="AJ24" i="9" s="1"/>
  <c r="FP26" i="2"/>
  <c r="FQ25" i="2"/>
  <c r="FS25" i="2" s="1"/>
  <c r="Z24" i="9" s="1"/>
  <c r="KL26" i="2"/>
  <c r="KM25" i="2"/>
  <c r="KO25" i="2" s="1"/>
  <c r="AR24" i="9" s="1"/>
  <c r="BH26" i="2"/>
  <c r="BI25" i="2"/>
  <c r="BK25" i="2" s="1"/>
  <c r="J24" i="9" s="1"/>
  <c r="JJ25" i="2"/>
  <c r="JK24" i="2"/>
  <c r="JM24" i="2" s="1"/>
  <c r="AN23" i="9" s="1"/>
  <c r="EN25" i="2"/>
  <c r="EO24" i="2"/>
  <c r="EQ24" i="2" s="1"/>
  <c r="V23" i="9" s="1"/>
  <c r="LN25" i="2"/>
  <c r="LO24" i="2"/>
  <c r="LQ24" i="2" s="1"/>
  <c r="AV23" i="9" s="1"/>
  <c r="IV25" i="2"/>
  <c r="IW24" i="2"/>
  <c r="IY24" i="2" s="1"/>
  <c r="AL23" i="9" s="1"/>
  <c r="DZ25" i="2"/>
  <c r="EA24" i="2"/>
  <c r="EC24" i="2" s="1"/>
  <c r="T23" i="9" s="1"/>
  <c r="R25" i="2"/>
  <c r="S24" i="2"/>
  <c r="U24" i="2" s="1"/>
  <c r="D23" i="9" s="1"/>
  <c r="HT25" i="2"/>
  <c r="HU24" i="2"/>
  <c r="HW24" i="2" s="1"/>
  <c r="AH23" i="9" s="1"/>
  <c r="FB25" i="2"/>
  <c r="FC24" i="2"/>
  <c r="FE24" i="2" s="1"/>
  <c r="X23" i="9" s="1"/>
  <c r="BA25" i="2"/>
  <c r="BB24" i="2"/>
  <c r="BD24" i="2" s="1"/>
  <c r="I23" i="9" s="1"/>
  <c r="Y26" i="2"/>
  <c r="Z25" i="2"/>
  <c r="AB25" i="2" s="1"/>
  <c r="E24" i="9" s="1"/>
  <c r="GR26" i="2"/>
  <c r="GS25" i="2"/>
  <c r="GU25" i="2" s="1"/>
  <c r="AD24" i="9" s="1"/>
  <c r="CJ26" i="2"/>
  <c r="CK25" i="2"/>
  <c r="CM25" i="2" s="1"/>
  <c r="N24" i="9" s="1"/>
  <c r="KZ25" i="2"/>
  <c r="LA24" i="2"/>
  <c r="LC24" i="2" s="1"/>
  <c r="AT23" i="9" s="1"/>
  <c r="GD25" i="2"/>
  <c r="GE24" i="2"/>
  <c r="GG24" i="2" s="1"/>
  <c r="AB23" i="9" s="1"/>
  <c r="BV25" i="2"/>
  <c r="BW24" i="2"/>
  <c r="BY24" i="2" s="1"/>
  <c r="L23" i="9" s="1"/>
  <c r="JX25" i="2"/>
  <c r="JY24" i="2"/>
  <c r="KA24" i="2" s="1"/>
  <c r="AP23" i="9" s="1"/>
  <c r="HF25" i="2"/>
  <c r="HG24" i="2"/>
  <c r="HI24" i="2" s="1"/>
  <c r="AF23" i="9" s="1"/>
  <c r="CX25" i="2"/>
  <c r="CY24" i="2"/>
  <c r="DA24" i="2" s="1"/>
  <c r="P23" i="9" s="1"/>
  <c r="AM25" i="2"/>
  <c r="AN24" i="2"/>
  <c r="AP24" i="2" s="1"/>
  <c r="G23" i="9" s="1"/>
  <c r="K25" i="2"/>
  <c r="L24" i="2"/>
  <c r="N24" i="2" s="1"/>
  <c r="C23" i="9" s="1"/>
  <c r="KE25" i="2"/>
  <c r="KF24" i="2"/>
  <c r="KH24" i="2" s="1"/>
  <c r="AQ23" i="9" s="1"/>
  <c r="IA25" i="2"/>
  <c r="IB24" i="2"/>
  <c r="ID24" i="2" s="1"/>
  <c r="AI23" i="9" s="1"/>
  <c r="FI25" i="2"/>
  <c r="FJ24" i="2"/>
  <c r="FL24" i="2" s="1"/>
  <c r="Y23" i="9" s="1"/>
  <c r="DE25" i="2"/>
  <c r="DF24" i="2"/>
  <c r="DH24" i="2" s="1"/>
  <c r="Q23" i="9" s="1"/>
  <c r="KS25" i="2"/>
  <c r="KT24" i="2"/>
  <c r="KV24" i="2" s="1"/>
  <c r="AS23" i="9" s="1"/>
  <c r="IO25" i="2"/>
  <c r="IP24" i="2"/>
  <c r="IR24" i="2" s="1"/>
  <c r="AK23" i="9" s="1"/>
  <c r="FW25" i="2"/>
  <c r="FX24" i="2"/>
  <c r="FZ24" i="2" s="1"/>
  <c r="AA23" i="9" s="1"/>
  <c r="DS25" i="2"/>
  <c r="DT24" i="2"/>
  <c r="DV24" i="2" s="1"/>
  <c r="S23" i="9" s="1"/>
  <c r="LG25" i="2"/>
  <c r="LH24" i="2"/>
  <c r="LJ24" i="2" s="1"/>
  <c r="AU23" i="9" s="1"/>
  <c r="JC25" i="2"/>
  <c r="JD24" i="2"/>
  <c r="JF24" i="2" s="1"/>
  <c r="AM23" i="9" s="1"/>
  <c r="GK25" i="2"/>
  <c r="GL24" i="2"/>
  <c r="GN24" i="2" s="1"/>
  <c r="AC23" i="9" s="1"/>
  <c r="EG25" i="2"/>
  <c r="EH24" i="2"/>
  <c r="EJ24" i="2" s="1"/>
  <c r="U23" i="9" s="1"/>
  <c r="CC25" i="2"/>
  <c r="CD24" i="2"/>
  <c r="CF24" i="2" s="1"/>
  <c r="M23" i="9" s="1"/>
  <c r="JQ25" i="2"/>
  <c r="JR24" i="2"/>
  <c r="JT24" i="2" s="1"/>
  <c r="AO23" i="9" s="1"/>
  <c r="GY25" i="2"/>
  <c r="GZ24" i="2"/>
  <c r="HB24" i="2" s="1"/>
  <c r="AE23" i="9" s="1"/>
  <c r="EU25" i="2"/>
  <c r="EV24" i="2"/>
  <c r="EX24" i="2" s="1"/>
  <c r="W23" i="9" s="1"/>
  <c r="BO25" i="2"/>
  <c r="BP24" i="2"/>
  <c r="BR24" i="2" s="1"/>
  <c r="K23" i="9" s="1"/>
  <c r="HM25" i="2"/>
  <c r="HN24" i="2"/>
  <c r="HP24" i="2" s="1"/>
  <c r="AG23" i="9" s="1"/>
  <c r="LU25" i="2"/>
  <c r="LV24" i="2"/>
  <c r="LX24" i="2" s="1"/>
  <c r="AW23" i="9" s="1"/>
  <c r="CQ25" i="2"/>
  <c r="CR24" i="2"/>
  <c r="CT24" i="2" s="1"/>
  <c r="O23" i="9" s="1"/>
  <c r="AT25" i="2"/>
  <c r="AU24" i="2"/>
  <c r="AW24" i="2" s="1"/>
  <c r="H23" i="9" s="1"/>
  <c r="D25" i="2"/>
  <c r="E24" i="2"/>
  <c r="G24" i="2" s="1"/>
  <c r="B23" i="9" s="1"/>
  <c r="AF25" i="2"/>
  <c r="AG24" i="2"/>
  <c r="AI24" i="2" s="1"/>
  <c r="F23" i="9" s="1"/>
  <c r="E23" i="12" s="1"/>
  <c r="C22" i="12"/>
  <c r="S22" i="12"/>
  <c r="U22" i="12"/>
  <c r="V22" i="12"/>
  <c r="W22" i="12"/>
  <c r="X22" i="12"/>
  <c r="Y22" i="12"/>
  <c r="Z22" i="12"/>
  <c r="AA22" i="12"/>
  <c r="AB22" i="12"/>
  <c r="AC22" i="12"/>
  <c r="AD22" i="12"/>
  <c r="AF22" i="12"/>
  <c r="B22" i="12"/>
  <c r="D22" i="12"/>
  <c r="F22" i="12"/>
  <c r="G22" i="12" s="1"/>
  <c r="I22" i="12"/>
  <c r="J22" i="12"/>
  <c r="K22" i="12"/>
  <c r="L22" i="12"/>
  <c r="M22" i="12"/>
  <c r="N22" i="12"/>
  <c r="P22" i="12"/>
  <c r="Q22" i="12"/>
  <c r="R22" i="12"/>
  <c r="AE22" i="12"/>
  <c r="T22" i="12"/>
  <c r="AI22" i="12"/>
  <c r="AJ22" i="12"/>
  <c r="AK22" i="12"/>
  <c r="AL22" i="12"/>
  <c r="AM22" i="12"/>
  <c r="AN22" i="12"/>
  <c r="AO22" i="12"/>
  <c r="AP22" i="12"/>
  <c r="AR22" i="12"/>
  <c r="AS22" i="12" s="1"/>
  <c r="AT22" i="12"/>
  <c r="AU22" i="12"/>
  <c r="AV22" i="12"/>
  <c r="AW22" i="12" s="1"/>
  <c r="AX22" i="12"/>
  <c r="AY22" i="12"/>
  <c r="AZ22" i="12"/>
  <c r="E22" i="12"/>
  <c r="DL27" i="2" l="1"/>
  <c r="DM26" i="2"/>
  <c r="DO26" i="2" s="1"/>
  <c r="R25" i="9" s="1"/>
  <c r="IH27" i="2"/>
  <c r="II26" i="2"/>
  <c r="IK26" i="2" s="1"/>
  <c r="AJ25" i="9" s="1"/>
  <c r="EN26" i="2"/>
  <c r="EO25" i="2"/>
  <c r="EQ25" i="2" s="1"/>
  <c r="V24" i="9" s="1"/>
  <c r="JJ26" i="2"/>
  <c r="JK25" i="2"/>
  <c r="JM25" i="2" s="1"/>
  <c r="AN24" i="9" s="1"/>
  <c r="BH27" i="2"/>
  <c r="BI26" i="2"/>
  <c r="BK26" i="2" s="1"/>
  <c r="J25" i="9" s="1"/>
  <c r="KL27" i="2"/>
  <c r="KM26" i="2"/>
  <c r="KO26" i="2" s="1"/>
  <c r="AR25" i="9" s="1"/>
  <c r="FP27" i="2"/>
  <c r="FQ26" i="2"/>
  <c r="FS26" i="2" s="1"/>
  <c r="Z25" i="9" s="1"/>
  <c r="AM26" i="2"/>
  <c r="AN25" i="2"/>
  <c r="AP25" i="2" s="1"/>
  <c r="G24" i="9" s="1"/>
  <c r="CX26" i="2"/>
  <c r="CY25" i="2"/>
  <c r="DA25" i="2" s="1"/>
  <c r="P24" i="9" s="1"/>
  <c r="HF26" i="2"/>
  <c r="HG25" i="2"/>
  <c r="HI25" i="2" s="1"/>
  <c r="AF24" i="9" s="1"/>
  <c r="JX26" i="2"/>
  <c r="JY25" i="2"/>
  <c r="KA25" i="2" s="1"/>
  <c r="AP24" i="9" s="1"/>
  <c r="BV26" i="2"/>
  <c r="BW25" i="2"/>
  <c r="BY25" i="2" s="1"/>
  <c r="L24" i="9" s="1"/>
  <c r="GD26" i="2"/>
  <c r="GE25" i="2"/>
  <c r="GG25" i="2" s="1"/>
  <c r="AB24" i="9" s="1"/>
  <c r="KZ26" i="2"/>
  <c r="LA25" i="2"/>
  <c r="LC25" i="2" s="1"/>
  <c r="AT24" i="9" s="1"/>
  <c r="CJ27" i="2"/>
  <c r="CK26" i="2"/>
  <c r="CM26" i="2" s="1"/>
  <c r="N25" i="9" s="1"/>
  <c r="GR27" i="2"/>
  <c r="GS26" i="2"/>
  <c r="GU26" i="2" s="1"/>
  <c r="AD25" i="9" s="1"/>
  <c r="Y27" i="2"/>
  <c r="Z26" i="2"/>
  <c r="AB26" i="2" s="1"/>
  <c r="E25" i="9" s="1"/>
  <c r="BA26" i="2"/>
  <c r="BB25" i="2"/>
  <c r="BD25" i="2" s="1"/>
  <c r="I24" i="9" s="1"/>
  <c r="FB26" i="2"/>
  <c r="FC25" i="2"/>
  <c r="FE25" i="2" s="1"/>
  <c r="X24" i="9" s="1"/>
  <c r="HT26" i="2"/>
  <c r="HU25" i="2"/>
  <c r="HW25" i="2" s="1"/>
  <c r="AH24" i="9" s="1"/>
  <c r="R26" i="2"/>
  <c r="S25" i="2"/>
  <c r="U25" i="2" s="1"/>
  <c r="D24" i="9" s="1"/>
  <c r="DZ26" i="2"/>
  <c r="EA25" i="2"/>
  <c r="EC25" i="2" s="1"/>
  <c r="T24" i="9" s="1"/>
  <c r="IV26" i="2"/>
  <c r="IW25" i="2"/>
  <c r="IY25" i="2" s="1"/>
  <c r="AL24" i="9" s="1"/>
  <c r="LN26" i="2"/>
  <c r="LO25" i="2"/>
  <c r="LQ25" i="2" s="1"/>
  <c r="AV24" i="9" s="1"/>
  <c r="BO26" i="2"/>
  <c r="BP25" i="2"/>
  <c r="BR25" i="2" s="1"/>
  <c r="K24" i="9" s="1"/>
  <c r="EU26" i="2"/>
  <c r="EV25" i="2"/>
  <c r="EX25" i="2" s="1"/>
  <c r="W24" i="9" s="1"/>
  <c r="GY26" i="2"/>
  <c r="GZ25" i="2"/>
  <c r="HB25" i="2" s="1"/>
  <c r="AE24" i="9" s="1"/>
  <c r="JQ26" i="2"/>
  <c r="JR25" i="2"/>
  <c r="JT25" i="2" s="1"/>
  <c r="AO24" i="9" s="1"/>
  <c r="CC26" i="2"/>
  <c r="CD25" i="2"/>
  <c r="CF25" i="2" s="1"/>
  <c r="M24" i="9" s="1"/>
  <c r="EG26" i="2"/>
  <c r="EH25" i="2"/>
  <c r="EJ25" i="2" s="1"/>
  <c r="U24" i="9" s="1"/>
  <c r="GK26" i="2"/>
  <c r="GL25" i="2"/>
  <c r="GN25" i="2" s="1"/>
  <c r="AC24" i="9" s="1"/>
  <c r="JC26" i="2"/>
  <c r="JD25" i="2"/>
  <c r="JF25" i="2" s="1"/>
  <c r="AM24" i="9" s="1"/>
  <c r="LG26" i="2"/>
  <c r="LH25" i="2"/>
  <c r="LJ25" i="2" s="1"/>
  <c r="AU24" i="9" s="1"/>
  <c r="DS26" i="2"/>
  <c r="DT25" i="2"/>
  <c r="DV25" i="2" s="1"/>
  <c r="S24" i="9" s="1"/>
  <c r="FW26" i="2"/>
  <c r="FX25" i="2"/>
  <c r="FZ25" i="2" s="1"/>
  <c r="AA24" i="9" s="1"/>
  <c r="IO26" i="2"/>
  <c r="IP25" i="2"/>
  <c r="IR25" i="2" s="1"/>
  <c r="AK24" i="9" s="1"/>
  <c r="KS26" i="2"/>
  <c r="KT25" i="2"/>
  <c r="KV25" i="2" s="1"/>
  <c r="AS24" i="9" s="1"/>
  <c r="DE26" i="2"/>
  <c r="DF25" i="2"/>
  <c r="DH25" i="2" s="1"/>
  <c r="Q24" i="9" s="1"/>
  <c r="FI26" i="2"/>
  <c r="FJ25" i="2"/>
  <c r="FL25" i="2" s="1"/>
  <c r="Y24" i="9" s="1"/>
  <c r="IA26" i="2"/>
  <c r="IB25" i="2"/>
  <c r="ID25" i="2" s="1"/>
  <c r="AI24" i="9" s="1"/>
  <c r="KE26" i="2"/>
  <c r="KF25" i="2"/>
  <c r="KH25" i="2" s="1"/>
  <c r="AQ24" i="9" s="1"/>
  <c r="K26" i="2"/>
  <c r="L25" i="2"/>
  <c r="N25" i="2" s="1"/>
  <c r="C24" i="9" s="1"/>
  <c r="J23" i="12"/>
  <c r="L23" i="12"/>
  <c r="N23" i="12"/>
  <c r="P23" i="12"/>
  <c r="T23" i="12"/>
  <c r="AE23" i="12"/>
  <c r="C23" i="12"/>
  <c r="S23" i="12"/>
  <c r="X23" i="12"/>
  <c r="Y23" i="12"/>
  <c r="AA23" i="12"/>
  <c r="AC23" i="12"/>
  <c r="AI23" i="12"/>
  <c r="AK23" i="12"/>
  <c r="AM23" i="12"/>
  <c r="AO23" i="12"/>
  <c r="AR23" i="12"/>
  <c r="AS23" i="12" s="1"/>
  <c r="AU23" i="12"/>
  <c r="AX23" i="12"/>
  <c r="AZ23" i="12"/>
  <c r="B23" i="12"/>
  <c r="D23" i="12"/>
  <c r="F23" i="12"/>
  <c r="G23" i="12" s="1"/>
  <c r="I23" i="12"/>
  <c r="K23" i="12"/>
  <c r="M23" i="12"/>
  <c r="Q23" i="12"/>
  <c r="R23" i="12"/>
  <c r="U23" i="12"/>
  <c r="V23" i="12"/>
  <c r="W23" i="12"/>
  <c r="Z23" i="12"/>
  <c r="AB23" i="12"/>
  <c r="AD23" i="12"/>
  <c r="AF23" i="12"/>
  <c r="AJ23" i="12"/>
  <c r="AL23" i="12"/>
  <c r="AN23" i="12"/>
  <c r="AP23" i="12"/>
  <c r="AT23" i="12"/>
  <c r="AV23" i="12"/>
  <c r="AW23" i="12" s="1"/>
  <c r="AY23" i="12"/>
  <c r="H23" i="12"/>
  <c r="O23" i="12"/>
  <c r="BA23" i="12"/>
  <c r="AG23" i="12"/>
  <c r="AH23" i="12" s="1"/>
  <c r="AF26" i="2"/>
  <c r="AG25" i="2"/>
  <c r="AI25" i="2" s="1"/>
  <c r="F24" i="9" s="1"/>
  <c r="D26" i="2"/>
  <c r="E25" i="2"/>
  <c r="G25" i="2" s="1"/>
  <c r="B24" i="9" s="1"/>
  <c r="AT26" i="2"/>
  <c r="AU25" i="2"/>
  <c r="AW25" i="2" s="1"/>
  <c r="H24" i="9" s="1"/>
  <c r="CQ26" i="2"/>
  <c r="CR25" i="2"/>
  <c r="CT25" i="2" s="1"/>
  <c r="O24" i="9" s="1"/>
  <c r="LU26" i="2"/>
  <c r="LV25" i="2"/>
  <c r="LX25" i="2" s="1"/>
  <c r="AW24" i="9" s="1"/>
  <c r="HM26" i="2"/>
  <c r="HN25" i="2"/>
  <c r="HP25" i="2" s="1"/>
  <c r="AG24" i="9" s="1"/>
  <c r="AG24" i="12" s="1"/>
  <c r="AH24" i="12" s="1"/>
  <c r="BA24" i="12" l="1"/>
  <c r="DL28" i="2"/>
  <c r="DM27" i="2"/>
  <c r="DO27" i="2" s="1"/>
  <c r="R26" i="9" s="1"/>
  <c r="IH28" i="2"/>
  <c r="II27" i="2"/>
  <c r="IK27" i="2" s="1"/>
  <c r="AJ26" i="9" s="1"/>
  <c r="O24" i="12"/>
  <c r="H24" i="12"/>
  <c r="FP28" i="2"/>
  <c r="FQ27" i="2"/>
  <c r="FS27" i="2" s="1"/>
  <c r="Z26" i="9" s="1"/>
  <c r="KL28" i="2"/>
  <c r="KM27" i="2"/>
  <c r="KO27" i="2" s="1"/>
  <c r="AR26" i="9" s="1"/>
  <c r="BH28" i="2"/>
  <c r="BI27" i="2"/>
  <c r="BK27" i="2" s="1"/>
  <c r="J26" i="9" s="1"/>
  <c r="JJ27" i="2"/>
  <c r="JK26" i="2"/>
  <c r="JM26" i="2" s="1"/>
  <c r="AN25" i="9" s="1"/>
  <c r="EN27" i="2"/>
  <c r="EO26" i="2"/>
  <c r="EQ26" i="2" s="1"/>
  <c r="V25" i="9" s="1"/>
  <c r="LN27" i="2"/>
  <c r="LO26" i="2"/>
  <c r="LQ26" i="2" s="1"/>
  <c r="AV25" i="9" s="1"/>
  <c r="IV27" i="2"/>
  <c r="IW26" i="2"/>
  <c r="IY26" i="2" s="1"/>
  <c r="AL25" i="9" s="1"/>
  <c r="DZ27" i="2"/>
  <c r="EA26" i="2"/>
  <c r="EC26" i="2" s="1"/>
  <c r="T25" i="9" s="1"/>
  <c r="R27" i="2"/>
  <c r="S26" i="2"/>
  <c r="U26" i="2" s="1"/>
  <c r="D25" i="9" s="1"/>
  <c r="HT27" i="2"/>
  <c r="HU26" i="2"/>
  <c r="HW26" i="2" s="1"/>
  <c r="AH25" i="9" s="1"/>
  <c r="FB27" i="2"/>
  <c r="FC26" i="2"/>
  <c r="FE26" i="2" s="1"/>
  <c r="X25" i="9" s="1"/>
  <c r="BA27" i="2"/>
  <c r="BB26" i="2"/>
  <c r="BD26" i="2" s="1"/>
  <c r="I25" i="9" s="1"/>
  <c r="Y28" i="2"/>
  <c r="Z27" i="2"/>
  <c r="AB27" i="2" s="1"/>
  <c r="E26" i="9" s="1"/>
  <c r="GR28" i="2"/>
  <c r="GS27" i="2"/>
  <c r="GU27" i="2" s="1"/>
  <c r="AD26" i="9" s="1"/>
  <c r="CJ28" i="2"/>
  <c r="CK27" i="2"/>
  <c r="CM27" i="2" s="1"/>
  <c r="N26" i="9" s="1"/>
  <c r="KZ27" i="2"/>
  <c r="LA26" i="2"/>
  <c r="LC26" i="2" s="1"/>
  <c r="AT25" i="9" s="1"/>
  <c r="GD27" i="2"/>
  <c r="GE26" i="2"/>
  <c r="GG26" i="2" s="1"/>
  <c r="AB25" i="9" s="1"/>
  <c r="BV27" i="2"/>
  <c r="BW26" i="2"/>
  <c r="BY26" i="2" s="1"/>
  <c r="L25" i="9" s="1"/>
  <c r="JX27" i="2"/>
  <c r="JY26" i="2"/>
  <c r="KA26" i="2" s="1"/>
  <c r="AP25" i="9" s="1"/>
  <c r="HF27" i="2"/>
  <c r="HG26" i="2"/>
  <c r="HI26" i="2" s="1"/>
  <c r="AF25" i="9" s="1"/>
  <c r="CX27" i="2"/>
  <c r="CY26" i="2"/>
  <c r="DA26" i="2" s="1"/>
  <c r="P25" i="9" s="1"/>
  <c r="AM27" i="2"/>
  <c r="AN26" i="2"/>
  <c r="AP26" i="2" s="1"/>
  <c r="G25" i="9" s="1"/>
  <c r="K27" i="2"/>
  <c r="L26" i="2"/>
  <c r="N26" i="2" s="1"/>
  <c r="C25" i="9" s="1"/>
  <c r="KE27" i="2"/>
  <c r="KF26" i="2"/>
  <c r="KH26" i="2" s="1"/>
  <c r="AQ25" i="9" s="1"/>
  <c r="IA27" i="2"/>
  <c r="IB26" i="2"/>
  <c r="ID26" i="2" s="1"/>
  <c r="AI25" i="9" s="1"/>
  <c r="FI27" i="2"/>
  <c r="FJ26" i="2"/>
  <c r="FL26" i="2" s="1"/>
  <c r="Y25" i="9" s="1"/>
  <c r="DE27" i="2"/>
  <c r="DF26" i="2"/>
  <c r="DH26" i="2" s="1"/>
  <c r="Q25" i="9" s="1"/>
  <c r="KS27" i="2"/>
  <c r="KT26" i="2"/>
  <c r="KV26" i="2" s="1"/>
  <c r="AS25" i="9" s="1"/>
  <c r="IO27" i="2"/>
  <c r="IP26" i="2"/>
  <c r="IR26" i="2" s="1"/>
  <c r="AK25" i="9" s="1"/>
  <c r="FW27" i="2"/>
  <c r="FX26" i="2"/>
  <c r="FZ26" i="2" s="1"/>
  <c r="AA25" i="9" s="1"/>
  <c r="DS27" i="2"/>
  <c r="DT26" i="2"/>
  <c r="DV26" i="2" s="1"/>
  <c r="S25" i="9" s="1"/>
  <c r="LG27" i="2"/>
  <c r="LH26" i="2"/>
  <c r="LJ26" i="2" s="1"/>
  <c r="AU25" i="9" s="1"/>
  <c r="JC27" i="2"/>
  <c r="JD26" i="2"/>
  <c r="JF26" i="2" s="1"/>
  <c r="AM25" i="9" s="1"/>
  <c r="GK27" i="2"/>
  <c r="GL26" i="2"/>
  <c r="GN26" i="2" s="1"/>
  <c r="AC25" i="9" s="1"/>
  <c r="EG27" i="2"/>
  <c r="EH26" i="2"/>
  <c r="EJ26" i="2" s="1"/>
  <c r="U25" i="9" s="1"/>
  <c r="CC27" i="2"/>
  <c r="CD26" i="2"/>
  <c r="CF26" i="2" s="1"/>
  <c r="M25" i="9" s="1"/>
  <c r="JQ27" i="2"/>
  <c r="JR26" i="2"/>
  <c r="JT26" i="2" s="1"/>
  <c r="AO25" i="9" s="1"/>
  <c r="GY27" i="2"/>
  <c r="GZ26" i="2"/>
  <c r="HB26" i="2" s="1"/>
  <c r="AE25" i="9" s="1"/>
  <c r="EU27" i="2"/>
  <c r="EV26" i="2"/>
  <c r="EX26" i="2" s="1"/>
  <c r="W25" i="9" s="1"/>
  <c r="BO27" i="2"/>
  <c r="BP26" i="2"/>
  <c r="BR26" i="2" s="1"/>
  <c r="K25" i="9" s="1"/>
  <c r="T24" i="12"/>
  <c r="AI24" i="12"/>
  <c r="AJ24" i="12"/>
  <c r="AK24" i="12"/>
  <c r="AL24" i="12"/>
  <c r="AM24" i="12"/>
  <c r="AN24" i="12"/>
  <c r="AO24" i="12"/>
  <c r="AP24" i="12"/>
  <c r="AR24" i="12"/>
  <c r="AS24" i="12" s="1"/>
  <c r="AT24" i="12"/>
  <c r="AU24" i="12"/>
  <c r="AV24" i="12"/>
  <c r="AW24" i="12" s="1"/>
  <c r="AX24" i="12"/>
  <c r="AY24" i="12"/>
  <c r="AZ24" i="12"/>
  <c r="B24" i="12"/>
  <c r="C24" i="12"/>
  <c r="S24" i="12"/>
  <c r="U24" i="12"/>
  <c r="V24" i="12"/>
  <c r="W24" i="12"/>
  <c r="X24" i="12"/>
  <c r="Y24" i="12"/>
  <c r="Z24" i="12"/>
  <c r="AA24" i="12"/>
  <c r="AB24" i="12"/>
  <c r="AC24" i="12"/>
  <c r="AD24" i="12"/>
  <c r="AF24" i="12"/>
  <c r="D24" i="12"/>
  <c r="F24" i="12"/>
  <c r="G24" i="12" s="1"/>
  <c r="I24" i="12"/>
  <c r="J24" i="12"/>
  <c r="K24" i="12"/>
  <c r="L24" i="12"/>
  <c r="M24" i="12"/>
  <c r="N24" i="12"/>
  <c r="P24" i="12"/>
  <c r="Q24" i="12"/>
  <c r="R24" i="12"/>
  <c r="AE24" i="12"/>
  <c r="E24" i="12"/>
  <c r="HM27" i="2"/>
  <c r="HN26" i="2"/>
  <c r="HP26" i="2" s="1"/>
  <c r="AG25" i="9" s="1"/>
  <c r="LU27" i="2"/>
  <c r="LV26" i="2"/>
  <c r="LX26" i="2" s="1"/>
  <c r="AW25" i="9" s="1"/>
  <c r="CQ27" i="2"/>
  <c r="CR26" i="2"/>
  <c r="CT26" i="2" s="1"/>
  <c r="O25" i="9" s="1"/>
  <c r="AT27" i="2"/>
  <c r="AU26" i="2"/>
  <c r="AW26" i="2" s="1"/>
  <c r="H25" i="9" s="1"/>
  <c r="D27" i="2"/>
  <c r="E26" i="2"/>
  <c r="G26" i="2" s="1"/>
  <c r="B25" i="9" s="1"/>
  <c r="AF27" i="2"/>
  <c r="AG26" i="2"/>
  <c r="AI26" i="2" s="1"/>
  <c r="F25" i="9" s="1"/>
  <c r="E25" i="12" l="1"/>
  <c r="DL29" i="2"/>
  <c r="DM28" i="2"/>
  <c r="DO28" i="2" s="1"/>
  <c r="R27" i="9" s="1"/>
  <c r="IH29" i="2"/>
  <c r="II28" i="2"/>
  <c r="IK28" i="2" s="1"/>
  <c r="AJ27" i="9" s="1"/>
  <c r="EN28" i="2"/>
  <c r="EO27" i="2"/>
  <c r="EQ27" i="2" s="1"/>
  <c r="V26" i="9" s="1"/>
  <c r="JJ28" i="2"/>
  <c r="JK27" i="2"/>
  <c r="JM27" i="2" s="1"/>
  <c r="AN26" i="9" s="1"/>
  <c r="BH29" i="2"/>
  <c r="BI28" i="2"/>
  <c r="BK28" i="2" s="1"/>
  <c r="J27" i="9" s="1"/>
  <c r="KL29" i="2"/>
  <c r="KM28" i="2"/>
  <c r="KO28" i="2" s="1"/>
  <c r="AR27" i="9" s="1"/>
  <c r="FP29" i="2"/>
  <c r="FQ28" i="2"/>
  <c r="FS28" i="2" s="1"/>
  <c r="Z27" i="9" s="1"/>
  <c r="AM28" i="2"/>
  <c r="AN27" i="2"/>
  <c r="AP27" i="2" s="1"/>
  <c r="G26" i="9" s="1"/>
  <c r="CX28" i="2"/>
  <c r="CY27" i="2"/>
  <c r="DA27" i="2" s="1"/>
  <c r="P26" i="9" s="1"/>
  <c r="HF28" i="2"/>
  <c r="HG27" i="2"/>
  <c r="HI27" i="2" s="1"/>
  <c r="AF26" i="9" s="1"/>
  <c r="JX28" i="2"/>
  <c r="JY27" i="2"/>
  <c r="KA27" i="2" s="1"/>
  <c r="AP26" i="9" s="1"/>
  <c r="BV28" i="2"/>
  <c r="BW27" i="2"/>
  <c r="BY27" i="2" s="1"/>
  <c r="L26" i="9" s="1"/>
  <c r="GD28" i="2"/>
  <c r="GE27" i="2"/>
  <c r="GG27" i="2" s="1"/>
  <c r="AB26" i="9" s="1"/>
  <c r="KZ28" i="2"/>
  <c r="LA27" i="2"/>
  <c r="LC27" i="2" s="1"/>
  <c r="AT26" i="9" s="1"/>
  <c r="CJ29" i="2"/>
  <c r="CK28" i="2"/>
  <c r="CM28" i="2" s="1"/>
  <c r="N27" i="9" s="1"/>
  <c r="GR29" i="2"/>
  <c r="GS28" i="2"/>
  <c r="GU28" i="2" s="1"/>
  <c r="AD27" i="9" s="1"/>
  <c r="Y29" i="2"/>
  <c r="Z28" i="2"/>
  <c r="AB28" i="2" s="1"/>
  <c r="E27" i="9" s="1"/>
  <c r="BA28" i="2"/>
  <c r="BB27" i="2"/>
  <c r="BD27" i="2" s="1"/>
  <c r="I26" i="9" s="1"/>
  <c r="FB28" i="2"/>
  <c r="FC27" i="2"/>
  <c r="FE27" i="2" s="1"/>
  <c r="X26" i="9" s="1"/>
  <c r="HT28" i="2"/>
  <c r="HU27" i="2"/>
  <c r="HW27" i="2" s="1"/>
  <c r="AH26" i="9" s="1"/>
  <c r="R28" i="2"/>
  <c r="S27" i="2"/>
  <c r="U27" i="2" s="1"/>
  <c r="D26" i="9" s="1"/>
  <c r="DZ28" i="2"/>
  <c r="EA27" i="2"/>
  <c r="EC27" i="2" s="1"/>
  <c r="T26" i="9" s="1"/>
  <c r="IV28" i="2"/>
  <c r="IW27" i="2"/>
  <c r="IY27" i="2" s="1"/>
  <c r="AL26" i="9" s="1"/>
  <c r="LN28" i="2"/>
  <c r="LO27" i="2"/>
  <c r="LQ27" i="2" s="1"/>
  <c r="AV26" i="9" s="1"/>
  <c r="BO28" i="2"/>
  <c r="BP27" i="2"/>
  <c r="BR27" i="2" s="1"/>
  <c r="K26" i="9" s="1"/>
  <c r="EU28" i="2"/>
  <c r="EV27" i="2"/>
  <c r="EX27" i="2" s="1"/>
  <c r="W26" i="9" s="1"/>
  <c r="GY28" i="2"/>
  <c r="GZ27" i="2"/>
  <c r="HB27" i="2" s="1"/>
  <c r="AE26" i="9" s="1"/>
  <c r="JQ28" i="2"/>
  <c r="JR27" i="2"/>
  <c r="JT27" i="2" s="1"/>
  <c r="AO26" i="9" s="1"/>
  <c r="CC28" i="2"/>
  <c r="CD27" i="2"/>
  <c r="CF27" i="2" s="1"/>
  <c r="M26" i="9" s="1"/>
  <c r="EG28" i="2"/>
  <c r="EH27" i="2"/>
  <c r="EJ27" i="2" s="1"/>
  <c r="U26" i="9" s="1"/>
  <c r="GK28" i="2"/>
  <c r="GL27" i="2"/>
  <c r="GN27" i="2" s="1"/>
  <c r="AC26" i="9" s="1"/>
  <c r="JC28" i="2"/>
  <c r="JD27" i="2"/>
  <c r="JF27" i="2" s="1"/>
  <c r="AM26" i="9" s="1"/>
  <c r="LG28" i="2"/>
  <c r="LH27" i="2"/>
  <c r="LJ27" i="2" s="1"/>
  <c r="AU26" i="9" s="1"/>
  <c r="DS28" i="2"/>
  <c r="DT27" i="2"/>
  <c r="DV27" i="2" s="1"/>
  <c r="S26" i="9" s="1"/>
  <c r="FW28" i="2"/>
  <c r="FX27" i="2"/>
  <c r="FZ27" i="2" s="1"/>
  <c r="AA26" i="9" s="1"/>
  <c r="IO28" i="2"/>
  <c r="IP27" i="2"/>
  <c r="IR27" i="2" s="1"/>
  <c r="AK26" i="9" s="1"/>
  <c r="KS28" i="2"/>
  <c r="KT27" i="2"/>
  <c r="KV27" i="2" s="1"/>
  <c r="AS26" i="9" s="1"/>
  <c r="DE28" i="2"/>
  <c r="DF27" i="2"/>
  <c r="DH27" i="2" s="1"/>
  <c r="Q26" i="9" s="1"/>
  <c r="FI28" i="2"/>
  <c r="FJ27" i="2"/>
  <c r="FL27" i="2" s="1"/>
  <c r="Y26" i="9" s="1"/>
  <c r="IA28" i="2"/>
  <c r="IB27" i="2"/>
  <c r="ID27" i="2" s="1"/>
  <c r="AI26" i="9" s="1"/>
  <c r="KE28" i="2"/>
  <c r="KF27" i="2"/>
  <c r="KH27" i="2" s="1"/>
  <c r="AQ26" i="9" s="1"/>
  <c r="K28" i="2"/>
  <c r="L27" i="2"/>
  <c r="N27" i="2" s="1"/>
  <c r="C26" i="9" s="1"/>
  <c r="AF28" i="2"/>
  <c r="AG27" i="2"/>
  <c r="AI27" i="2" s="1"/>
  <c r="F26" i="9" s="1"/>
  <c r="D28" i="2"/>
  <c r="E27" i="2"/>
  <c r="G27" i="2" s="1"/>
  <c r="B26" i="9" s="1"/>
  <c r="AT28" i="2"/>
  <c r="AU27" i="2"/>
  <c r="AW27" i="2" s="1"/>
  <c r="H26" i="9" s="1"/>
  <c r="H26" i="12" s="1"/>
  <c r="CQ28" i="2"/>
  <c r="CR27" i="2"/>
  <c r="CT27" i="2" s="1"/>
  <c r="O26" i="9" s="1"/>
  <c r="O26" i="12" s="1"/>
  <c r="LU28" i="2"/>
  <c r="LV27" i="2"/>
  <c r="LX27" i="2" s="1"/>
  <c r="AW26" i="9" s="1"/>
  <c r="HM28" i="2"/>
  <c r="HN27" i="2"/>
  <c r="HP27" i="2" s="1"/>
  <c r="AG26" i="9" s="1"/>
  <c r="AG26" i="12" s="1"/>
  <c r="AH26" i="12" s="1"/>
  <c r="D25" i="12"/>
  <c r="F25" i="12"/>
  <c r="G25" i="12" s="1"/>
  <c r="I25" i="12"/>
  <c r="K25" i="12"/>
  <c r="M25" i="12"/>
  <c r="Q25" i="12"/>
  <c r="R25" i="12"/>
  <c r="U25" i="12"/>
  <c r="V25" i="12"/>
  <c r="W25" i="12"/>
  <c r="Z25" i="12"/>
  <c r="AB25" i="12"/>
  <c r="AD25" i="12"/>
  <c r="AF25" i="12"/>
  <c r="AJ25" i="12"/>
  <c r="AL25" i="12"/>
  <c r="AN25" i="12"/>
  <c r="AP25" i="12"/>
  <c r="AT25" i="12"/>
  <c r="AV25" i="12"/>
  <c r="AW25" i="12" s="1"/>
  <c r="AY25" i="12"/>
  <c r="J25" i="12"/>
  <c r="L25" i="12"/>
  <c r="N25" i="12"/>
  <c r="P25" i="12"/>
  <c r="T25" i="12"/>
  <c r="AE25" i="12"/>
  <c r="B25" i="12"/>
  <c r="C25" i="12"/>
  <c r="S25" i="12"/>
  <c r="X25" i="12"/>
  <c r="Y25" i="12"/>
  <c r="AA25" i="12"/>
  <c r="AC25" i="12"/>
  <c r="AI25" i="12"/>
  <c r="AK25" i="12"/>
  <c r="AM25" i="12"/>
  <c r="AO25" i="12"/>
  <c r="AR25" i="12"/>
  <c r="AS25" i="12" s="1"/>
  <c r="AU25" i="12"/>
  <c r="AX25" i="12"/>
  <c r="AZ25" i="12"/>
  <c r="H25" i="12"/>
  <c r="O25" i="12"/>
  <c r="O6" i="16" s="1"/>
  <c r="O27" i="16" s="1"/>
  <c r="BA25" i="12"/>
  <c r="AG25" i="12"/>
  <c r="AH25" i="12" s="1"/>
  <c r="H6" i="16" l="1"/>
  <c r="H27" i="16" s="1"/>
  <c r="AG6" i="16"/>
  <c r="AG27" i="16" s="1"/>
  <c r="BA26" i="12"/>
  <c r="AW6" i="16" s="1"/>
  <c r="AW27" i="16" s="1"/>
  <c r="DL30" i="2"/>
  <c r="DM29" i="2"/>
  <c r="DO29" i="2" s="1"/>
  <c r="R28" i="9" s="1"/>
  <c r="IH30" i="2"/>
  <c r="II29" i="2"/>
  <c r="IK29" i="2" s="1"/>
  <c r="AJ28" i="9" s="1"/>
  <c r="FP30" i="2"/>
  <c r="FQ29" i="2"/>
  <c r="FS29" i="2" s="1"/>
  <c r="Z28" i="9" s="1"/>
  <c r="KL30" i="2"/>
  <c r="KM29" i="2"/>
  <c r="KO29" i="2" s="1"/>
  <c r="AR28" i="9" s="1"/>
  <c r="BH30" i="2"/>
  <c r="BI29" i="2"/>
  <c r="BK29" i="2" s="1"/>
  <c r="J28" i="9" s="1"/>
  <c r="JJ29" i="2"/>
  <c r="JK28" i="2"/>
  <c r="JM28" i="2" s="1"/>
  <c r="AN27" i="9" s="1"/>
  <c r="EN29" i="2"/>
  <c r="EO28" i="2"/>
  <c r="EQ28" i="2" s="1"/>
  <c r="V27" i="9" s="1"/>
  <c r="LN29" i="2"/>
  <c r="LO28" i="2"/>
  <c r="LQ28" i="2" s="1"/>
  <c r="AV27" i="9" s="1"/>
  <c r="IV29" i="2"/>
  <c r="IW28" i="2"/>
  <c r="IY28" i="2" s="1"/>
  <c r="AL27" i="9" s="1"/>
  <c r="DZ29" i="2"/>
  <c r="EA28" i="2"/>
  <c r="EC28" i="2" s="1"/>
  <c r="T27" i="9" s="1"/>
  <c r="R29" i="2"/>
  <c r="S28" i="2"/>
  <c r="U28" i="2" s="1"/>
  <c r="D27" i="9" s="1"/>
  <c r="HT29" i="2"/>
  <c r="HU28" i="2"/>
  <c r="HW28" i="2" s="1"/>
  <c r="AH27" i="9" s="1"/>
  <c r="FB29" i="2"/>
  <c r="FC28" i="2"/>
  <c r="FE28" i="2" s="1"/>
  <c r="X27" i="9" s="1"/>
  <c r="BA29" i="2"/>
  <c r="BB28" i="2"/>
  <c r="BD28" i="2" s="1"/>
  <c r="I27" i="9" s="1"/>
  <c r="Y30" i="2"/>
  <c r="Z29" i="2"/>
  <c r="AB29" i="2" s="1"/>
  <c r="E28" i="9" s="1"/>
  <c r="GR30" i="2"/>
  <c r="GS29" i="2"/>
  <c r="GU29" i="2" s="1"/>
  <c r="AD28" i="9" s="1"/>
  <c r="CJ30" i="2"/>
  <c r="CK29" i="2"/>
  <c r="CM29" i="2" s="1"/>
  <c r="N28" i="9" s="1"/>
  <c r="KZ29" i="2"/>
  <c r="LA28" i="2"/>
  <c r="LC28" i="2" s="1"/>
  <c r="AT27" i="9" s="1"/>
  <c r="GD29" i="2"/>
  <c r="GE28" i="2"/>
  <c r="GG28" i="2" s="1"/>
  <c r="AB27" i="9" s="1"/>
  <c r="BV29" i="2"/>
  <c r="BW28" i="2"/>
  <c r="BY28" i="2" s="1"/>
  <c r="L27" i="9" s="1"/>
  <c r="JX29" i="2"/>
  <c r="JY28" i="2"/>
  <c r="KA28" i="2" s="1"/>
  <c r="AP27" i="9" s="1"/>
  <c r="HF29" i="2"/>
  <c r="HG28" i="2"/>
  <c r="HI28" i="2" s="1"/>
  <c r="AF27" i="9" s="1"/>
  <c r="CX29" i="2"/>
  <c r="CY28" i="2"/>
  <c r="DA28" i="2" s="1"/>
  <c r="P27" i="9" s="1"/>
  <c r="AM29" i="2"/>
  <c r="AN28" i="2"/>
  <c r="AP28" i="2" s="1"/>
  <c r="G27" i="9" s="1"/>
  <c r="K29" i="2"/>
  <c r="L28" i="2"/>
  <c r="N28" i="2" s="1"/>
  <c r="C27" i="9" s="1"/>
  <c r="KE29" i="2"/>
  <c r="KF28" i="2"/>
  <c r="KH28" i="2" s="1"/>
  <c r="AQ27" i="9" s="1"/>
  <c r="IA29" i="2"/>
  <c r="IB28" i="2"/>
  <c r="ID28" i="2" s="1"/>
  <c r="AI27" i="9" s="1"/>
  <c r="FI29" i="2"/>
  <c r="FJ28" i="2"/>
  <c r="FL28" i="2" s="1"/>
  <c r="Y27" i="9" s="1"/>
  <c r="DE29" i="2"/>
  <c r="DF28" i="2"/>
  <c r="DH28" i="2" s="1"/>
  <c r="Q27" i="9" s="1"/>
  <c r="KS29" i="2"/>
  <c r="KT28" i="2"/>
  <c r="KV28" i="2" s="1"/>
  <c r="AS27" i="9" s="1"/>
  <c r="IO29" i="2"/>
  <c r="IP28" i="2"/>
  <c r="IR28" i="2" s="1"/>
  <c r="AK27" i="9" s="1"/>
  <c r="FW29" i="2"/>
  <c r="FX28" i="2"/>
  <c r="FZ28" i="2" s="1"/>
  <c r="AA27" i="9" s="1"/>
  <c r="DS29" i="2"/>
  <c r="DT28" i="2"/>
  <c r="DV28" i="2" s="1"/>
  <c r="S27" i="9" s="1"/>
  <c r="LG29" i="2"/>
  <c r="LH28" i="2"/>
  <c r="LJ28" i="2" s="1"/>
  <c r="AU27" i="9" s="1"/>
  <c r="JC29" i="2"/>
  <c r="JD28" i="2"/>
  <c r="JF28" i="2" s="1"/>
  <c r="AM27" i="9" s="1"/>
  <c r="GK29" i="2"/>
  <c r="GL28" i="2"/>
  <c r="GN28" i="2" s="1"/>
  <c r="AC27" i="9" s="1"/>
  <c r="EG29" i="2"/>
  <c r="EH28" i="2"/>
  <c r="EJ28" i="2" s="1"/>
  <c r="U27" i="9" s="1"/>
  <c r="CC29" i="2"/>
  <c r="CD28" i="2"/>
  <c r="CF28" i="2" s="1"/>
  <c r="M27" i="9" s="1"/>
  <c r="JQ29" i="2"/>
  <c r="JR28" i="2"/>
  <c r="JT28" i="2" s="1"/>
  <c r="AO27" i="9" s="1"/>
  <c r="GY29" i="2"/>
  <c r="GZ28" i="2"/>
  <c r="HB28" i="2" s="1"/>
  <c r="AE27" i="9" s="1"/>
  <c r="EU29" i="2"/>
  <c r="EV28" i="2"/>
  <c r="EX28" i="2" s="1"/>
  <c r="W27" i="9" s="1"/>
  <c r="BO29" i="2"/>
  <c r="BP28" i="2"/>
  <c r="BR28" i="2" s="1"/>
  <c r="K27" i="9" s="1"/>
  <c r="C26" i="12"/>
  <c r="D6" i="16" s="1"/>
  <c r="D27" i="16" s="1"/>
  <c r="S26" i="12"/>
  <c r="S6" i="16" s="1"/>
  <c r="S27" i="16" s="1"/>
  <c r="U26" i="12"/>
  <c r="U6" i="16" s="1"/>
  <c r="U27" i="16" s="1"/>
  <c r="V26" i="12"/>
  <c r="V6" i="16" s="1"/>
  <c r="V27" i="16" s="1"/>
  <c r="W26" i="12"/>
  <c r="W6" i="16" s="1"/>
  <c r="W27" i="16" s="1"/>
  <c r="X26" i="12"/>
  <c r="X6" i="16" s="1"/>
  <c r="X27" i="16" s="1"/>
  <c r="Y26" i="12"/>
  <c r="Y6" i="16" s="1"/>
  <c r="Y27" i="16" s="1"/>
  <c r="Z26" i="12"/>
  <c r="Z6" i="16" s="1"/>
  <c r="Z27" i="16" s="1"/>
  <c r="AA26" i="12"/>
  <c r="AA6" i="16" s="1"/>
  <c r="AA27" i="16" s="1"/>
  <c r="AB26" i="12"/>
  <c r="AB6" i="16" s="1"/>
  <c r="AB27" i="16" s="1"/>
  <c r="AC26" i="12"/>
  <c r="AC6" i="16" s="1"/>
  <c r="AC27" i="16" s="1"/>
  <c r="AD26" i="12"/>
  <c r="AD6" i="16" s="1"/>
  <c r="AD27" i="16" s="1"/>
  <c r="AF26" i="12"/>
  <c r="AF6" i="16" s="1"/>
  <c r="AF27" i="16" s="1"/>
  <c r="D26" i="12"/>
  <c r="E6" i="16" s="1"/>
  <c r="E27" i="16" s="1"/>
  <c r="F26" i="12"/>
  <c r="I26" i="12"/>
  <c r="I6" i="16" s="1"/>
  <c r="I27" i="16" s="1"/>
  <c r="J26" i="12"/>
  <c r="J6" i="16" s="1"/>
  <c r="J27" i="16" s="1"/>
  <c r="K26" i="12"/>
  <c r="K6" i="16" s="1"/>
  <c r="K27" i="16" s="1"/>
  <c r="L26" i="12"/>
  <c r="L6" i="16" s="1"/>
  <c r="L27" i="16" s="1"/>
  <c r="M26" i="12"/>
  <c r="M6" i="16" s="1"/>
  <c r="M27" i="16" s="1"/>
  <c r="N26" i="12"/>
  <c r="N6" i="16" s="1"/>
  <c r="N27" i="16" s="1"/>
  <c r="P26" i="12"/>
  <c r="P6" i="16" s="1"/>
  <c r="P27" i="16" s="1"/>
  <c r="Q26" i="12"/>
  <c r="Q6" i="16" s="1"/>
  <c r="Q27" i="16" s="1"/>
  <c r="R26" i="12"/>
  <c r="R6" i="16" s="1"/>
  <c r="R27" i="16" s="1"/>
  <c r="AE26" i="12"/>
  <c r="AE6" i="16" s="1"/>
  <c r="AE27" i="16" s="1"/>
  <c r="B26" i="12"/>
  <c r="C6" i="16" s="1"/>
  <c r="C27" i="16" s="1"/>
  <c r="T26" i="12"/>
  <c r="T6" i="16" s="1"/>
  <c r="T27" i="16" s="1"/>
  <c r="AI26" i="12"/>
  <c r="AH6" i="16" s="1"/>
  <c r="AH27" i="16" s="1"/>
  <c r="AJ26" i="12"/>
  <c r="AI6" i="16" s="1"/>
  <c r="AI27" i="16" s="1"/>
  <c r="AK26" i="12"/>
  <c r="AJ6" i="16" s="1"/>
  <c r="AJ27" i="16" s="1"/>
  <c r="AL26" i="12"/>
  <c r="AK6" i="16" s="1"/>
  <c r="AK27" i="16" s="1"/>
  <c r="AM26" i="12"/>
  <c r="AL6" i="16" s="1"/>
  <c r="AL27" i="16" s="1"/>
  <c r="AN26" i="12"/>
  <c r="AM6" i="16" s="1"/>
  <c r="AM27" i="16" s="1"/>
  <c r="AO26" i="12"/>
  <c r="AN6" i="16" s="1"/>
  <c r="AN27" i="16" s="1"/>
  <c r="AP26" i="12"/>
  <c r="AO6" i="16" s="1"/>
  <c r="AO27" i="16" s="1"/>
  <c r="AR26" i="12"/>
  <c r="AT26" i="12"/>
  <c r="AQ6" i="16" s="1"/>
  <c r="AQ27" i="16" s="1"/>
  <c r="AU26" i="12"/>
  <c r="AR6" i="16" s="1"/>
  <c r="AR27" i="16" s="1"/>
  <c r="AV26" i="12"/>
  <c r="AX26" i="12"/>
  <c r="AT6" i="16" s="1"/>
  <c r="AT27" i="16" s="1"/>
  <c r="AY26" i="12"/>
  <c r="AU6" i="16" s="1"/>
  <c r="AU27" i="16" s="1"/>
  <c r="AZ26" i="12"/>
  <c r="AV6" i="16" s="1"/>
  <c r="AV27" i="16" s="1"/>
  <c r="E26" i="12"/>
  <c r="F6" i="16" s="1"/>
  <c r="F27" i="16" s="1"/>
  <c r="HM29" i="2"/>
  <c r="HN28" i="2"/>
  <c r="HP28" i="2" s="1"/>
  <c r="AG27" i="9" s="1"/>
  <c r="LU29" i="2"/>
  <c r="LV28" i="2"/>
  <c r="LX28" i="2" s="1"/>
  <c r="AW27" i="9" s="1"/>
  <c r="CQ29" i="2"/>
  <c r="CR28" i="2"/>
  <c r="CT28" i="2" s="1"/>
  <c r="O27" i="9" s="1"/>
  <c r="AT29" i="2"/>
  <c r="AU28" i="2"/>
  <c r="AW28" i="2" s="1"/>
  <c r="H27" i="9" s="1"/>
  <c r="D29" i="2"/>
  <c r="E28" i="2"/>
  <c r="G28" i="2" s="1"/>
  <c r="B27" i="9" s="1"/>
  <c r="AF29" i="2"/>
  <c r="AG28" i="2"/>
  <c r="AI28" i="2" s="1"/>
  <c r="F27" i="9" s="1"/>
  <c r="AP6" i="16" l="1"/>
  <c r="AP27" i="16" s="1"/>
  <c r="AS26" i="12"/>
  <c r="AS6" i="16"/>
  <c r="AS27" i="16" s="1"/>
  <c r="AW26" i="12"/>
  <c r="G6" i="16"/>
  <c r="G27" i="16" s="1"/>
  <c r="G26" i="12"/>
  <c r="E27" i="12"/>
  <c r="DL31" i="2"/>
  <c r="DM30" i="2"/>
  <c r="DO30" i="2" s="1"/>
  <c r="R29" i="9" s="1"/>
  <c r="IH31" i="2"/>
  <c r="II30" i="2"/>
  <c r="IK30" i="2" s="1"/>
  <c r="AJ29" i="9" s="1"/>
  <c r="EN30" i="2"/>
  <c r="EO29" i="2"/>
  <c r="EQ29" i="2" s="1"/>
  <c r="V28" i="9" s="1"/>
  <c r="JJ30" i="2"/>
  <c r="JK29" i="2"/>
  <c r="JM29" i="2" s="1"/>
  <c r="AN28" i="9" s="1"/>
  <c r="BH31" i="2"/>
  <c r="BI30" i="2"/>
  <c r="BK30" i="2" s="1"/>
  <c r="J29" i="9" s="1"/>
  <c r="KL31" i="2"/>
  <c r="KM30" i="2"/>
  <c r="KO30" i="2" s="1"/>
  <c r="AR29" i="9" s="1"/>
  <c r="FP31" i="2"/>
  <c r="FQ30" i="2"/>
  <c r="FS30" i="2" s="1"/>
  <c r="Z29" i="9" s="1"/>
  <c r="AM30" i="2"/>
  <c r="AN29" i="2"/>
  <c r="AP29" i="2" s="1"/>
  <c r="G28" i="9" s="1"/>
  <c r="CX30" i="2"/>
  <c r="CY29" i="2"/>
  <c r="DA29" i="2" s="1"/>
  <c r="P28" i="9" s="1"/>
  <c r="HF30" i="2"/>
  <c r="HG29" i="2"/>
  <c r="HI29" i="2" s="1"/>
  <c r="AF28" i="9" s="1"/>
  <c r="JX30" i="2"/>
  <c r="JY29" i="2"/>
  <c r="KA29" i="2" s="1"/>
  <c r="AP28" i="9" s="1"/>
  <c r="BV30" i="2"/>
  <c r="BW29" i="2"/>
  <c r="BY29" i="2" s="1"/>
  <c r="L28" i="9" s="1"/>
  <c r="GD30" i="2"/>
  <c r="GE29" i="2"/>
  <c r="GG29" i="2" s="1"/>
  <c r="AB28" i="9" s="1"/>
  <c r="KZ30" i="2"/>
  <c r="LA29" i="2"/>
  <c r="LC29" i="2" s="1"/>
  <c r="AT28" i="9" s="1"/>
  <c r="CJ31" i="2"/>
  <c r="CK30" i="2"/>
  <c r="CM30" i="2" s="1"/>
  <c r="N29" i="9" s="1"/>
  <c r="GR31" i="2"/>
  <c r="GS30" i="2"/>
  <c r="GU30" i="2" s="1"/>
  <c r="AD29" i="9" s="1"/>
  <c r="Y31" i="2"/>
  <c r="Z30" i="2"/>
  <c r="AB30" i="2" s="1"/>
  <c r="E29" i="9" s="1"/>
  <c r="BA30" i="2"/>
  <c r="BB29" i="2"/>
  <c r="BD29" i="2" s="1"/>
  <c r="I28" i="9" s="1"/>
  <c r="FB30" i="2"/>
  <c r="FC29" i="2"/>
  <c r="FE29" i="2" s="1"/>
  <c r="X28" i="9" s="1"/>
  <c r="HT30" i="2"/>
  <c r="HU29" i="2"/>
  <c r="HW29" i="2" s="1"/>
  <c r="AH28" i="9" s="1"/>
  <c r="R30" i="2"/>
  <c r="S29" i="2"/>
  <c r="U29" i="2" s="1"/>
  <c r="D28" i="9" s="1"/>
  <c r="DZ30" i="2"/>
  <c r="EA29" i="2"/>
  <c r="EC29" i="2" s="1"/>
  <c r="T28" i="9" s="1"/>
  <c r="IV30" i="2"/>
  <c r="IW29" i="2"/>
  <c r="IY29" i="2" s="1"/>
  <c r="AL28" i="9" s="1"/>
  <c r="LN30" i="2"/>
  <c r="LO29" i="2"/>
  <c r="LQ29" i="2" s="1"/>
  <c r="AV28" i="9" s="1"/>
  <c r="BO30" i="2"/>
  <c r="BP29" i="2"/>
  <c r="BR29" i="2" s="1"/>
  <c r="K28" i="9" s="1"/>
  <c r="EU30" i="2"/>
  <c r="EV29" i="2"/>
  <c r="EX29" i="2" s="1"/>
  <c r="W28" i="9" s="1"/>
  <c r="GY30" i="2"/>
  <c r="GZ29" i="2"/>
  <c r="HB29" i="2" s="1"/>
  <c r="AE28" i="9" s="1"/>
  <c r="JQ30" i="2"/>
  <c r="JR29" i="2"/>
  <c r="JT29" i="2" s="1"/>
  <c r="AO28" i="9" s="1"/>
  <c r="CC30" i="2"/>
  <c r="CD29" i="2"/>
  <c r="CF29" i="2" s="1"/>
  <c r="M28" i="9" s="1"/>
  <c r="EG30" i="2"/>
  <c r="EH29" i="2"/>
  <c r="EJ29" i="2" s="1"/>
  <c r="U28" i="9" s="1"/>
  <c r="GK30" i="2"/>
  <c r="GL29" i="2"/>
  <c r="GN29" i="2" s="1"/>
  <c r="AC28" i="9" s="1"/>
  <c r="JC30" i="2"/>
  <c r="JD29" i="2"/>
  <c r="JF29" i="2" s="1"/>
  <c r="AM28" i="9" s="1"/>
  <c r="LG30" i="2"/>
  <c r="LH29" i="2"/>
  <c r="LJ29" i="2" s="1"/>
  <c r="AU28" i="9" s="1"/>
  <c r="DS30" i="2"/>
  <c r="DT29" i="2"/>
  <c r="DV29" i="2" s="1"/>
  <c r="S28" i="9" s="1"/>
  <c r="FW30" i="2"/>
  <c r="FX29" i="2"/>
  <c r="FZ29" i="2" s="1"/>
  <c r="AA28" i="9" s="1"/>
  <c r="IO30" i="2"/>
  <c r="IP29" i="2"/>
  <c r="IR29" i="2" s="1"/>
  <c r="AK28" i="9" s="1"/>
  <c r="KS30" i="2"/>
  <c r="KT29" i="2"/>
  <c r="KV29" i="2" s="1"/>
  <c r="AS28" i="9" s="1"/>
  <c r="DE30" i="2"/>
  <c r="DF29" i="2"/>
  <c r="DH29" i="2" s="1"/>
  <c r="Q28" i="9" s="1"/>
  <c r="FI30" i="2"/>
  <c r="FJ29" i="2"/>
  <c r="FL29" i="2" s="1"/>
  <c r="Y28" i="9" s="1"/>
  <c r="IA30" i="2"/>
  <c r="IB29" i="2"/>
  <c r="ID29" i="2" s="1"/>
  <c r="AI28" i="9" s="1"/>
  <c r="KE30" i="2"/>
  <c r="KF29" i="2"/>
  <c r="KH29" i="2" s="1"/>
  <c r="AQ28" i="9" s="1"/>
  <c r="K30" i="2"/>
  <c r="L29" i="2"/>
  <c r="N29" i="2" s="1"/>
  <c r="C28" i="9" s="1"/>
  <c r="B27" i="12"/>
  <c r="J27" i="12"/>
  <c r="L27" i="12"/>
  <c r="N27" i="12"/>
  <c r="P27" i="12"/>
  <c r="T27" i="12"/>
  <c r="AE27" i="12"/>
  <c r="C27" i="12"/>
  <c r="S27" i="12"/>
  <c r="X27" i="12"/>
  <c r="Y27" i="12"/>
  <c r="AA27" i="12"/>
  <c r="AC27" i="12"/>
  <c r="AI27" i="12"/>
  <c r="AK27" i="12"/>
  <c r="AM27" i="12"/>
  <c r="AO27" i="12"/>
  <c r="AR27" i="12"/>
  <c r="AS27" i="12" s="1"/>
  <c r="AU27" i="12"/>
  <c r="AX27" i="12"/>
  <c r="AZ27" i="12"/>
  <c r="D27" i="12"/>
  <c r="F27" i="12"/>
  <c r="G27" i="12" s="1"/>
  <c r="I27" i="12"/>
  <c r="K27" i="12"/>
  <c r="M27" i="12"/>
  <c r="Q27" i="12"/>
  <c r="R27" i="12"/>
  <c r="U27" i="12"/>
  <c r="V27" i="12"/>
  <c r="W27" i="12"/>
  <c r="Z27" i="12"/>
  <c r="AB27" i="12"/>
  <c r="AD27" i="12"/>
  <c r="AF27" i="12"/>
  <c r="AJ27" i="12"/>
  <c r="AL27" i="12"/>
  <c r="AN27" i="12"/>
  <c r="AP27" i="12"/>
  <c r="AT27" i="12"/>
  <c r="AV27" i="12"/>
  <c r="AW27" i="12" s="1"/>
  <c r="AY27" i="12"/>
  <c r="O27" i="12"/>
  <c r="AF30" i="2"/>
  <c r="AG29" i="2"/>
  <c r="AI29" i="2" s="1"/>
  <c r="F28" i="9" s="1"/>
  <c r="D30" i="2"/>
  <c r="E29" i="2"/>
  <c r="G29" i="2" s="1"/>
  <c r="B28" i="9" s="1"/>
  <c r="AT30" i="2"/>
  <c r="AU29" i="2"/>
  <c r="AW29" i="2" s="1"/>
  <c r="H28" i="9" s="1"/>
  <c r="H28" i="12" s="1"/>
  <c r="CQ30" i="2"/>
  <c r="CR29" i="2"/>
  <c r="CT29" i="2" s="1"/>
  <c r="O28" i="9" s="1"/>
  <c r="LU30" i="2"/>
  <c r="LV29" i="2"/>
  <c r="LX29" i="2" s="1"/>
  <c r="AW28" i="9" s="1"/>
  <c r="HM30" i="2"/>
  <c r="HN29" i="2"/>
  <c r="HP29" i="2" s="1"/>
  <c r="AG28" i="9" s="1"/>
  <c r="AG28" i="12" s="1"/>
  <c r="AH28" i="12" s="1"/>
  <c r="H27" i="12"/>
  <c r="BA27" i="12"/>
  <c r="AG27" i="12"/>
  <c r="AH27" i="12" s="1"/>
  <c r="O28" i="12" l="1"/>
  <c r="BA28" i="12"/>
  <c r="DL32" i="2"/>
  <c r="DM31" i="2"/>
  <c r="DO31" i="2" s="1"/>
  <c r="R30" i="9" s="1"/>
  <c r="IH32" i="2"/>
  <c r="II31" i="2"/>
  <c r="IK31" i="2" s="1"/>
  <c r="AJ30" i="9" s="1"/>
  <c r="FP32" i="2"/>
  <c r="FQ31" i="2"/>
  <c r="FS31" i="2" s="1"/>
  <c r="Z30" i="9" s="1"/>
  <c r="KL32" i="2"/>
  <c r="KM31" i="2"/>
  <c r="KO31" i="2" s="1"/>
  <c r="AR30" i="9" s="1"/>
  <c r="BH32" i="2"/>
  <c r="BI31" i="2"/>
  <c r="BK31" i="2" s="1"/>
  <c r="J30" i="9" s="1"/>
  <c r="JJ31" i="2"/>
  <c r="JK30" i="2"/>
  <c r="JM30" i="2" s="1"/>
  <c r="AN29" i="9" s="1"/>
  <c r="EN31" i="2"/>
  <c r="EO30" i="2"/>
  <c r="EQ30" i="2" s="1"/>
  <c r="V29" i="9" s="1"/>
  <c r="LN31" i="2"/>
  <c r="LO30" i="2"/>
  <c r="LQ30" i="2" s="1"/>
  <c r="AV29" i="9" s="1"/>
  <c r="IV31" i="2"/>
  <c r="IW30" i="2"/>
  <c r="IY30" i="2" s="1"/>
  <c r="AL29" i="9" s="1"/>
  <c r="DZ31" i="2"/>
  <c r="EA30" i="2"/>
  <c r="EC30" i="2" s="1"/>
  <c r="T29" i="9" s="1"/>
  <c r="R31" i="2"/>
  <c r="S30" i="2"/>
  <c r="U30" i="2" s="1"/>
  <c r="D29" i="9" s="1"/>
  <c r="HT31" i="2"/>
  <c r="HU30" i="2"/>
  <c r="HW30" i="2" s="1"/>
  <c r="AH29" i="9" s="1"/>
  <c r="FB31" i="2"/>
  <c r="FC30" i="2"/>
  <c r="FE30" i="2" s="1"/>
  <c r="X29" i="9" s="1"/>
  <c r="BA31" i="2"/>
  <c r="BB30" i="2"/>
  <c r="BD30" i="2" s="1"/>
  <c r="I29" i="9" s="1"/>
  <c r="Y32" i="2"/>
  <c r="Z31" i="2"/>
  <c r="AB31" i="2" s="1"/>
  <c r="E30" i="9" s="1"/>
  <c r="GR32" i="2"/>
  <c r="GS31" i="2"/>
  <c r="GU31" i="2" s="1"/>
  <c r="AD30" i="9" s="1"/>
  <c r="CJ32" i="2"/>
  <c r="CK31" i="2"/>
  <c r="CM31" i="2" s="1"/>
  <c r="N30" i="9" s="1"/>
  <c r="KZ31" i="2"/>
  <c r="LA30" i="2"/>
  <c r="LC30" i="2" s="1"/>
  <c r="AT29" i="9" s="1"/>
  <c r="GD31" i="2"/>
  <c r="GE30" i="2"/>
  <c r="GG30" i="2" s="1"/>
  <c r="AB29" i="9" s="1"/>
  <c r="BV31" i="2"/>
  <c r="BW30" i="2"/>
  <c r="BY30" i="2" s="1"/>
  <c r="L29" i="9" s="1"/>
  <c r="JX31" i="2"/>
  <c r="JY30" i="2"/>
  <c r="KA30" i="2" s="1"/>
  <c r="AP29" i="9" s="1"/>
  <c r="HF31" i="2"/>
  <c r="HG30" i="2"/>
  <c r="HI30" i="2" s="1"/>
  <c r="AF29" i="9" s="1"/>
  <c r="CX31" i="2"/>
  <c r="CY30" i="2"/>
  <c r="DA30" i="2" s="1"/>
  <c r="P29" i="9" s="1"/>
  <c r="AM31" i="2"/>
  <c r="AN30" i="2"/>
  <c r="AP30" i="2" s="1"/>
  <c r="G29" i="9" s="1"/>
  <c r="K31" i="2"/>
  <c r="L30" i="2"/>
  <c r="N30" i="2" s="1"/>
  <c r="C29" i="9" s="1"/>
  <c r="KE31" i="2"/>
  <c r="KF30" i="2"/>
  <c r="KH30" i="2" s="1"/>
  <c r="AQ29" i="9" s="1"/>
  <c r="IA31" i="2"/>
  <c r="IB30" i="2"/>
  <c r="ID30" i="2" s="1"/>
  <c r="AI29" i="9" s="1"/>
  <c r="FI31" i="2"/>
  <c r="FJ30" i="2"/>
  <c r="FL30" i="2" s="1"/>
  <c r="Y29" i="9" s="1"/>
  <c r="DE31" i="2"/>
  <c r="DF30" i="2"/>
  <c r="DH30" i="2" s="1"/>
  <c r="Q29" i="9" s="1"/>
  <c r="KS31" i="2"/>
  <c r="KT30" i="2"/>
  <c r="KV30" i="2" s="1"/>
  <c r="AS29" i="9" s="1"/>
  <c r="IO31" i="2"/>
  <c r="IP30" i="2"/>
  <c r="IR30" i="2" s="1"/>
  <c r="AK29" i="9" s="1"/>
  <c r="FW31" i="2"/>
  <c r="FX30" i="2"/>
  <c r="FZ30" i="2" s="1"/>
  <c r="AA29" i="9" s="1"/>
  <c r="DS31" i="2"/>
  <c r="DT30" i="2"/>
  <c r="DV30" i="2" s="1"/>
  <c r="S29" i="9" s="1"/>
  <c r="LG31" i="2"/>
  <c r="LH30" i="2"/>
  <c r="LJ30" i="2" s="1"/>
  <c r="AU29" i="9" s="1"/>
  <c r="JC31" i="2"/>
  <c r="JD30" i="2"/>
  <c r="JF30" i="2" s="1"/>
  <c r="AM29" i="9" s="1"/>
  <c r="GK31" i="2"/>
  <c r="GL30" i="2"/>
  <c r="GN30" i="2" s="1"/>
  <c r="AC29" i="9" s="1"/>
  <c r="EG31" i="2"/>
  <c r="EH30" i="2"/>
  <c r="EJ30" i="2" s="1"/>
  <c r="U29" i="9" s="1"/>
  <c r="CC31" i="2"/>
  <c r="CD30" i="2"/>
  <c r="CF30" i="2" s="1"/>
  <c r="M29" i="9" s="1"/>
  <c r="JQ31" i="2"/>
  <c r="JR30" i="2"/>
  <c r="JT30" i="2" s="1"/>
  <c r="AO29" i="9" s="1"/>
  <c r="GY31" i="2"/>
  <c r="GZ30" i="2"/>
  <c r="HB30" i="2" s="1"/>
  <c r="AE29" i="9" s="1"/>
  <c r="EU31" i="2"/>
  <c r="EV30" i="2"/>
  <c r="EX30" i="2" s="1"/>
  <c r="W29" i="9" s="1"/>
  <c r="BO31" i="2"/>
  <c r="BP30" i="2"/>
  <c r="BR30" i="2" s="1"/>
  <c r="K29" i="9" s="1"/>
  <c r="AI28" i="12"/>
  <c r="AK28" i="12"/>
  <c r="AM28" i="12"/>
  <c r="AO28" i="12"/>
  <c r="AR28" i="12"/>
  <c r="AS28" i="12" s="1"/>
  <c r="AU28" i="12"/>
  <c r="AX28" i="12"/>
  <c r="AZ28" i="12"/>
  <c r="B28" i="12"/>
  <c r="T28" i="12"/>
  <c r="C28" i="12"/>
  <c r="S28" i="12"/>
  <c r="U28" i="12"/>
  <c r="V28" i="12"/>
  <c r="W28" i="12"/>
  <c r="X28" i="12"/>
  <c r="Y28" i="12"/>
  <c r="Z28" i="12"/>
  <c r="AA28" i="12"/>
  <c r="AB28" i="12"/>
  <c r="AC28" i="12"/>
  <c r="AD28" i="12"/>
  <c r="AF28" i="12"/>
  <c r="D28" i="12"/>
  <c r="F28" i="12"/>
  <c r="G28" i="12" s="1"/>
  <c r="I28" i="12"/>
  <c r="J28" i="12"/>
  <c r="K28" i="12"/>
  <c r="L28" i="12"/>
  <c r="M28" i="12"/>
  <c r="N28" i="12"/>
  <c r="P28" i="12"/>
  <c r="Q28" i="12"/>
  <c r="R28" i="12"/>
  <c r="AE28" i="12"/>
  <c r="AJ28" i="12"/>
  <c r="AL28" i="12"/>
  <c r="AN28" i="12"/>
  <c r="AP28" i="12"/>
  <c r="AT28" i="12"/>
  <c r="AV28" i="12"/>
  <c r="AW28" i="12" s="1"/>
  <c r="AY28" i="12"/>
  <c r="HM31" i="2"/>
  <c r="HN30" i="2"/>
  <c r="HP30" i="2" s="1"/>
  <c r="AG29" i="9" s="1"/>
  <c r="LU31" i="2"/>
  <c r="LV30" i="2"/>
  <c r="LX30" i="2" s="1"/>
  <c r="AW29" i="9" s="1"/>
  <c r="CQ31" i="2"/>
  <c r="CR30" i="2"/>
  <c r="CT30" i="2" s="1"/>
  <c r="O29" i="9" s="1"/>
  <c r="AT31" i="2"/>
  <c r="AU30" i="2"/>
  <c r="AW30" i="2" s="1"/>
  <c r="H29" i="9" s="1"/>
  <c r="D31" i="2"/>
  <c r="E30" i="2"/>
  <c r="G30" i="2" s="1"/>
  <c r="B29" i="9" s="1"/>
  <c r="AF31" i="2"/>
  <c r="AG30" i="2"/>
  <c r="AI30" i="2" s="1"/>
  <c r="F29" i="9" s="1"/>
  <c r="E28" i="12"/>
  <c r="DL33" i="2" l="1"/>
  <c r="DM32" i="2"/>
  <c r="DO32" i="2" s="1"/>
  <c r="R31" i="9" s="1"/>
  <c r="IH33" i="2"/>
  <c r="II32" i="2"/>
  <c r="IK32" i="2" s="1"/>
  <c r="AJ31" i="9" s="1"/>
  <c r="E29" i="12"/>
  <c r="EN32" i="2"/>
  <c r="EO31" i="2"/>
  <c r="EQ31" i="2" s="1"/>
  <c r="V30" i="9" s="1"/>
  <c r="JJ32" i="2"/>
  <c r="JK31" i="2"/>
  <c r="JM31" i="2" s="1"/>
  <c r="AN30" i="9" s="1"/>
  <c r="BH33" i="2"/>
  <c r="BI32" i="2"/>
  <c r="BK32" i="2" s="1"/>
  <c r="J31" i="9" s="1"/>
  <c r="KL33" i="2"/>
  <c r="KM32" i="2"/>
  <c r="KO32" i="2" s="1"/>
  <c r="AR31" i="9" s="1"/>
  <c r="FP33" i="2"/>
  <c r="FQ32" i="2"/>
  <c r="FS32" i="2" s="1"/>
  <c r="Z31" i="9" s="1"/>
  <c r="AM32" i="2"/>
  <c r="AN31" i="2"/>
  <c r="AP31" i="2" s="1"/>
  <c r="G30" i="9" s="1"/>
  <c r="CX32" i="2"/>
  <c r="CY31" i="2"/>
  <c r="DA31" i="2" s="1"/>
  <c r="P30" i="9" s="1"/>
  <c r="HF32" i="2"/>
  <c r="HG31" i="2"/>
  <c r="HI31" i="2" s="1"/>
  <c r="AF30" i="9" s="1"/>
  <c r="JX32" i="2"/>
  <c r="JY31" i="2"/>
  <c r="KA31" i="2" s="1"/>
  <c r="AP30" i="9" s="1"/>
  <c r="BV32" i="2"/>
  <c r="BW31" i="2"/>
  <c r="BY31" i="2" s="1"/>
  <c r="L30" i="9" s="1"/>
  <c r="GD32" i="2"/>
  <c r="GE31" i="2"/>
  <c r="GG31" i="2" s="1"/>
  <c r="AB30" i="9" s="1"/>
  <c r="KZ32" i="2"/>
  <c r="LA31" i="2"/>
  <c r="LC31" i="2" s="1"/>
  <c r="AT30" i="9" s="1"/>
  <c r="CJ33" i="2"/>
  <c r="CK32" i="2"/>
  <c r="CM32" i="2" s="1"/>
  <c r="N31" i="9" s="1"/>
  <c r="GR33" i="2"/>
  <c r="GS32" i="2"/>
  <c r="GU32" i="2" s="1"/>
  <c r="AD31" i="9" s="1"/>
  <c r="Y33" i="2"/>
  <c r="Z32" i="2"/>
  <c r="AB32" i="2" s="1"/>
  <c r="E31" i="9" s="1"/>
  <c r="BA32" i="2"/>
  <c r="BB31" i="2"/>
  <c r="BD31" i="2" s="1"/>
  <c r="I30" i="9" s="1"/>
  <c r="FB32" i="2"/>
  <c r="FC31" i="2"/>
  <c r="FE31" i="2" s="1"/>
  <c r="X30" i="9" s="1"/>
  <c r="HT32" i="2"/>
  <c r="HU31" i="2"/>
  <c r="HW31" i="2" s="1"/>
  <c r="AH30" i="9" s="1"/>
  <c r="R32" i="2"/>
  <c r="S31" i="2"/>
  <c r="U31" i="2" s="1"/>
  <c r="D30" i="9" s="1"/>
  <c r="DZ32" i="2"/>
  <c r="EA31" i="2"/>
  <c r="EC31" i="2" s="1"/>
  <c r="T30" i="9" s="1"/>
  <c r="IV32" i="2"/>
  <c r="IW31" i="2"/>
  <c r="IY31" i="2" s="1"/>
  <c r="AL30" i="9" s="1"/>
  <c r="LN32" i="2"/>
  <c r="LO31" i="2"/>
  <c r="LQ31" i="2" s="1"/>
  <c r="AV30" i="9" s="1"/>
  <c r="BO32" i="2"/>
  <c r="BP31" i="2"/>
  <c r="BR31" i="2" s="1"/>
  <c r="K30" i="9" s="1"/>
  <c r="EU32" i="2"/>
  <c r="EV31" i="2"/>
  <c r="EX31" i="2" s="1"/>
  <c r="W30" i="9" s="1"/>
  <c r="GY32" i="2"/>
  <c r="GZ31" i="2"/>
  <c r="HB31" i="2" s="1"/>
  <c r="AE30" i="9" s="1"/>
  <c r="JQ32" i="2"/>
  <c r="JR31" i="2"/>
  <c r="JT31" i="2" s="1"/>
  <c r="AO30" i="9" s="1"/>
  <c r="CC32" i="2"/>
  <c r="CD31" i="2"/>
  <c r="CF31" i="2" s="1"/>
  <c r="M30" i="9" s="1"/>
  <c r="EG32" i="2"/>
  <c r="EH31" i="2"/>
  <c r="EJ31" i="2" s="1"/>
  <c r="U30" i="9" s="1"/>
  <c r="GK32" i="2"/>
  <c r="GL31" i="2"/>
  <c r="GN31" i="2" s="1"/>
  <c r="AC30" i="9" s="1"/>
  <c r="JC32" i="2"/>
  <c r="JD31" i="2"/>
  <c r="JF31" i="2" s="1"/>
  <c r="AM30" i="9" s="1"/>
  <c r="LG32" i="2"/>
  <c r="LH31" i="2"/>
  <c r="LJ31" i="2" s="1"/>
  <c r="AU30" i="9" s="1"/>
  <c r="DS32" i="2"/>
  <c r="DT31" i="2"/>
  <c r="DV31" i="2" s="1"/>
  <c r="S30" i="9" s="1"/>
  <c r="FW32" i="2"/>
  <c r="FX31" i="2"/>
  <c r="FZ31" i="2" s="1"/>
  <c r="AA30" i="9" s="1"/>
  <c r="IO32" i="2"/>
  <c r="IP31" i="2"/>
  <c r="IR31" i="2" s="1"/>
  <c r="AK30" i="9" s="1"/>
  <c r="KS32" i="2"/>
  <c r="KT31" i="2"/>
  <c r="KV31" i="2" s="1"/>
  <c r="AS30" i="9" s="1"/>
  <c r="DE32" i="2"/>
  <c r="DF31" i="2"/>
  <c r="DH31" i="2" s="1"/>
  <c r="Q30" i="9" s="1"/>
  <c r="FI32" i="2"/>
  <c r="FJ31" i="2"/>
  <c r="FL31" i="2" s="1"/>
  <c r="Y30" i="9" s="1"/>
  <c r="IA32" i="2"/>
  <c r="IB31" i="2"/>
  <c r="ID31" i="2" s="1"/>
  <c r="AI30" i="9" s="1"/>
  <c r="KE32" i="2"/>
  <c r="KF31" i="2"/>
  <c r="KH31" i="2" s="1"/>
  <c r="AQ30" i="9" s="1"/>
  <c r="K32" i="2"/>
  <c r="L31" i="2"/>
  <c r="N31" i="2" s="1"/>
  <c r="C30" i="9" s="1"/>
  <c r="D29" i="12"/>
  <c r="F29" i="12"/>
  <c r="G29" i="12" s="1"/>
  <c r="I29" i="12"/>
  <c r="K29" i="12"/>
  <c r="M29" i="12"/>
  <c r="Q29" i="12"/>
  <c r="R29" i="12"/>
  <c r="C29" i="12"/>
  <c r="U29" i="12"/>
  <c r="V29" i="12"/>
  <c r="W29" i="12"/>
  <c r="Z29" i="12"/>
  <c r="AB29" i="12"/>
  <c r="AD29" i="12"/>
  <c r="AF29" i="12"/>
  <c r="AI29" i="12"/>
  <c r="AK29" i="12"/>
  <c r="AM29" i="12"/>
  <c r="AO29" i="12"/>
  <c r="AR29" i="12"/>
  <c r="AS29" i="12" s="1"/>
  <c r="AU29" i="12"/>
  <c r="AX29" i="12"/>
  <c r="AZ29" i="12"/>
  <c r="B29" i="12"/>
  <c r="J29" i="12"/>
  <c r="L29" i="12"/>
  <c r="N29" i="12"/>
  <c r="P29" i="12"/>
  <c r="T29" i="12"/>
  <c r="AE29" i="12"/>
  <c r="AJ29" i="12"/>
  <c r="AL29" i="12"/>
  <c r="AN29" i="12"/>
  <c r="AP29" i="12"/>
  <c r="AT29" i="12"/>
  <c r="AV29" i="12"/>
  <c r="AW29" i="12" s="1"/>
  <c r="AY29" i="12"/>
  <c r="S29" i="12"/>
  <c r="X29" i="12"/>
  <c r="Y29" i="12"/>
  <c r="AA29" i="12"/>
  <c r="AC29" i="12"/>
  <c r="H29" i="12"/>
  <c r="O29" i="12"/>
  <c r="BA29" i="12"/>
  <c r="AG29" i="12"/>
  <c r="AH29" i="12" s="1"/>
  <c r="AF32" i="2"/>
  <c r="AG31" i="2"/>
  <c r="AI31" i="2" s="1"/>
  <c r="F30" i="9" s="1"/>
  <c r="D32" i="2"/>
  <c r="E31" i="2"/>
  <c r="G31" i="2" s="1"/>
  <c r="B30" i="9" s="1"/>
  <c r="AT32" i="2"/>
  <c r="AU31" i="2"/>
  <c r="AW31" i="2" s="1"/>
  <c r="H30" i="9" s="1"/>
  <c r="CQ32" i="2"/>
  <c r="CR31" i="2"/>
  <c r="CT31" i="2" s="1"/>
  <c r="O30" i="9" s="1"/>
  <c r="LU32" i="2"/>
  <c r="LV31" i="2"/>
  <c r="LX31" i="2" s="1"/>
  <c r="AW30" i="9" s="1"/>
  <c r="HM32" i="2"/>
  <c r="HN31" i="2"/>
  <c r="HP31" i="2" s="1"/>
  <c r="AG30" i="9" s="1"/>
  <c r="AG30" i="12" s="1"/>
  <c r="AH30" i="12" s="1"/>
  <c r="BA30" i="12" l="1"/>
  <c r="DL34" i="2"/>
  <c r="DM33" i="2"/>
  <c r="DO33" i="2" s="1"/>
  <c r="R32" i="9" s="1"/>
  <c r="IH34" i="2"/>
  <c r="II33" i="2"/>
  <c r="IK33" i="2" s="1"/>
  <c r="AJ32" i="9" s="1"/>
  <c r="O30" i="12"/>
  <c r="H30" i="12"/>
  <c r="FP34" i="2"/>
  <c r="FQ33" i="2"/>
  <c r="FS33" i="2" s="1"/>
  <c r="Z32" i="9" s="1"/>
  <c r="KL34" i="2"/>
  <c r="KM33" i="2"/>
  <c r="KO33" i="2" s="1"/>
  <c r="AR32" i="9" s="1"/>
  <c r="BH34" i="2"/>
  <c r="BI33" i="2"/>
  <c r="BK33" i="2" s="1"/>
  <c r="J32" i="9" s="1"/>
  <c r="JJ33" i="2"/>
  <c r="JK32" i="2"/>
  <c r="JM32" i="2" s="1"/>
  <c r="AN31" i="9" s="1"/>
  <c r="EN33" i="2"/>
  <c r="EO32" i="2"/>
  <c r="EQ32" i="2" s="1"/>
  <c r="V31" i="9" s="1"/>
  <c r="LN33" i="2"/>
  <c r="LO32" i="2"/>
  <c r="LQ32" i="2" s="1"/>
  <c r="AV31" i="9" s="1"/>
  <c r="IV33" i="2"/>
  <c r="IW32" i="2"/>
  <c r="IY32" i="2" s="1"/>
  <c r="AL31" i="9" s="1"/>
  <c r="DZ33" i="2"/>
  <c r="EA32" i="2"/>
  <c r="EC32" i="2" s="1"/>
  <c r="T31" i="9" s="1"/>
  <c r="R33" i="2"/>
  <c r="S32" i="2"/>
  <c r="U32" i="2" s="1"/>
  <c r="D31" i="9" s="1"/>
  <c r="HT33" i="2"/>
  <c r="HU32" i="2"/>
  <c r="HW32" i="2" s="1"/>
  <c r="AH31" i="9" s="1"/>
  <c r="FB33" i="2"/>
  <c r="FC32" i="2"/>
  <c r="FE32" i="2" s="1"/>
  <c r="X31" i="9" s="1"/>
  <c r="BA33" i="2"/>
  <c r="BB32" i="2"/>
  <c r="BD32" i="2" s="1"/>
  <c r="I31" i="9" s="1"/>
  <c r="Y34" i="2"/>
  <c r="Z33" i="2"/>
  <c r="AB33" i="2" s="1"/>
  <c r="E32" i="9" s="1"/>
  <c r="GR34" i="2"/>
  <c r="GS33" i="2"/>
  <c r="GU33" i="2" s="1"/>
  <c r="AD32" i="9" s="1"/>
  <c r="CJ34" i="2"/>
  <c r="CK33" i="2"/>
  <c r="CM33" i="2" s="1"/>
  <c r="N32" i="9" s="1"/>
  <c r="KZ33" i="2"/>
  <c r="LA32" i="2"/>
  <c r="LC32" i="2" s="1"/>
  <c r="AT31" i="9" s="1"/>
  <c r="GD33" i="2"/>
  <c r="GE32" i="2"/>
  <c r="GG32" i="2" s="1"/>
  <c r="AB31" i="9" s="1"/>
  <c r="BV33" i="2"/>
  <c r="BW32" i="2"/>
  <c r="BY32" i="2" s="1"/>
  <c r="L31" i="9" s="1"/>
  <c r="JX33" i="2"/>
  <c r="JY32" i="2"/>
  <c r="KA32" i="2" s="1"/>
  <c r="AP31" i="9" s="1"/>
  <c r="HF33" i="2"/>
  <c r="HG32" i="2"/>
  <c r="HI32" i="2" s="1"/>
  <c r="AF31" i="9" s="1"/>
  <c r="CX33" i="2"/>
  <c r="CY32" i="2"/>
  <c r="DA32" i="2" s="1"/>
  <c r="P31" i="9" s="1"/>
  <c r="AM33" i="2"/>
  <c r="AN32" i="2"/>
  <c r="AP32" i="2" s="1"/>
  <c r="G31" i="9" s="1"/>
  <c r="K33" i="2"/>
  <c r="L32" i="2"/>
  <c r="N32" i="2" s="1"/>
  <c r="C31" i="9" s="1"/>
  <c r="KE33" i="2"/>
  <c r="KF32" i="2"/>
  <c r="KH32" i="2" s="1"/>
  <c r="AQ31" i="9" s="1"/>
  <c r="IA33" i="2"/>
  <c r="IB32" i="2"/>
  <c r="ID32" i="2" s="1"/>
  <c r="AI31" i="9" s="1"/>
  <c r="FI33" i="2"/>
  <c r="FJ32" i="2"/>
  <c r="FL32" i="2" s="1"/>
  <c r="Y31" i="9" s="1"/>
  <c r="DE33" i="2"/>
  <c r="DF32" i="2"/>
  <c r="DH32" i="2" s="1"/>
  <c r="Q31" i="9" s="1"/>
  <c r="KS33" i="2"/>
  <c r="KT32" i="2"/>
  <c r="KV32" i="2" s="1"/>
  <c r="AS31" i="9" s="1"/>
  <c r="IO33" i="2"/>
  <c r="IP32" i="2"/>
  <c r="IR32" i="2" s="1"/>
  <c r="AK31" i="9" s="1"/>
  <c r="FW33" i="2"/>
  <c r="FX32" i="2"/>
  <c r="FZ32" i="2" s="1"/>
  <c r="AA31" i="9" s="1"/>
  <c r="DS33" i="2"/>
  <c r="DT32" i="2"/>
  <c r="DV32" i="2" s="1"/>
  <c r="S31" i="9" s="1"/>
  <c r="LG33" i="2"/>
  <c r="LH32" i="2"/>
  <c r="LJ32" i="2" s="1"/>
  <c r="AU31" i="9" s="1"/>
  <c r="JC33" i="2"/>
  <c r="JD32" i="2"/>
  <c r="JF32" i="2" s="1"/>
  <c r="AM31" i="9" s="1"/>
  <c r="GK33" i="2"/>
  <c r="GL32" i="2"/>
  <c r="GN32" i="2" s="1"/>
  <c r="AC31" i="9" s="1"/>
  <c r="EG33" i="2"/>
  <c r="EH32" i="2"/>
  <c r="EJ32" i="2" s="1"/>
  <c r="U31" i="9" s="1"/>
  <c r="CC33" i="2"/>
  <c r="CD32" i="2"/>
  <c r="CF32" i="2" s="1"/>
  <c r="M31" i="9" s="1"/>
  <c r="JQ33" i="2"/>
  <c r="JR32" i="2"/>
  <c r="JT32" i="2" s="1"/>
  <c r="AO31" i="9" s="1"/>
  <c r="GY33" i="2"/>
  <c r="GZ32" i="2"/>
  <c r="HB32" i="2" s="1"/>
  <c r="AE31" i="9" s="1"/>
  <c r="EU33" i="2"/>
  <c r="EV32" i="2"/>
  <c r="EX32" i="2" s="1"/>
  <c r="W31" i="9" s="1"/>
  <c r="BO33" i="2"/>
  <c r="BP32" i="2"/>
  <c r="BR32" i="2" s="1"/>
  <c r="K31" i="9" s="1"/>
  <c r="HM33" i="2"/>
  <c r="HN32" i="2"/>
  <c r="HP32" i="2" s="1"/>
  <c r="AG31" i="9" s="1"/>
  <c r="LU33" i="2"/>
  <c r="LV32" i="2"/>
  <c r="LX32" i="2" s="1"/>
  <c r="AW31" i="9" s="1"/>
  <c r="CQ33" i="2"/>
  <c r="CR32" i="2"/>
  <c r="CT32" i="2" s="1"/>
  <c r="O31" i="9" s="1"/>
  <c r="AT33" i="2"/>
  <c r="AU32" i="2"/>
  <c r="AW32" i="2" s="1"/>
  <c r="H31" i="9" s="1"/>
  <c r="D33" i="2"/>
  <c r="E32" i="2"/>
  <c r="G32" i="2" s="1"/>
  <c r="B31" i="9" s="1"/>
  <c r="AF33" i="2"/>
  <c r="AG32" i="2"/>
  <c r="AI32" i="2" s="1"/>
  <c r="F31" i="9" s="1"/>
  <c r="E31" i="12" s="1"/>
  <c r="S30" i="12"/>
  <c r="U30" i="12"/>
  <c r="V30" i="12"/>
  <c r="W30" i="12"/>
  <c r="X30" i="12"/>
  <c r="Y30" i="12"/>
  <c r="Z30" i="12"/>
  <c r="AA30" i="12"/>
  <c r="AB30" i="12"/>
  <c r="AC30" i="12"/>
  <c r="AD30" i="12"/>
  <c r="AF30" i="12"/>
  <c r="D30" i="12"/>
  <c r="F30" i="12"/>
  <c r="G30" i="12" s="1"/>
  <c r="I30" i="12"/>
  <c r="J30" i="12"/>
  <c r="K30" i="12"/>
  <c r="L30" i="12"/>
  <c r="M30" i="12"/>
  <c r="N30" i="12"/>
  <c r="P30" i="12"/>
  <c r="Q30" i="12"/>
  <c r="R30" i="12"/>
  <c r="AE30" i="12"/>
  <c r="AI30" i="12"/>
  <c r="AJ30" i="12"/>
  <c r="AK30" i="12"/>
  <c r="AL30" i="12"/>
  <c r="AM30" i="12"/>
  <c r="AN30" i="12"/>
  <c r="AO30" i="12"/>
  <c r="AP30" i="12"/>
  <c r="AR30" i="12"/>
  <c r="AS30" i="12" s="1"/>
  <c r="AT30" i="12"/>
  <c r="AU30" i="12"/>
  <c r="AV30" i="12"/>
  <c r="AW30" i="12" s="1"/>
  <c r="AX30" i="12"/>
  <c r="AY30" i="12"/>
  <c r="C30" i="12"/>
  <c r="B30" i="12"/>
  <c r="T30" i="12"/>
  <c r="AZ30" i="12"/>
  <c r="E30" i="12"/>
  <c r="F7" i="16" s="1"/>
  <c r="F28" i="16" s="1"/>
  <c r="DM34" i="2" l="1"/>
  <c r="DO34" i="2" s="1"/>
  <c r="R33" i="9" s="1"/>
  <c r="DL35" i="2"/>
  <c r="II34" i="2"/>
  <c r="IK34" i="2" s="1"/>
  <c r="AJ33" i="9" s="1"/>
  <c r="IH35" i="2"/>
  <c r="EN34" i="2"/>
  <c r="EO33" i="2"/>
  <c r="EQ33" i="2" s="1"/>
  <c r="V32" i="9" s="1"/>
  <c r="JJ34" i="2"/>
  <c r="JK33" i="2"/>
  <c r="JM33" i="2" s="1"/>
  <c r="AN32" i="9" s="1"/>
  <c r="BI34" i="2"/>
  <c r="BK34" i="2" s="1"/>
  <c r="J33" i="9" s="1"/>
  <c r="BH35" i="2"/>
  <c r="KM34" i="2"/>
  <c r="KO34" i="2" s="1"/>
  <c r="AR33" i="9" s="1"/>
  <c r="KL35" i="2"/>
  <c r="FQ34" i="2"/>
  <c r="FS34" i="2" s="1"/>
  <c r="Z33" i="9" s="1"/>
  <c r="FP35" i="2"/>
  <c r="AM34" i="2"/>
  <c r="AN33" i="2"/>
  <c r="AP33" i="2" s="1"/>
  <c r="G32" i="9" s="1"/>
  <c r="CX34" i="2"/>
  <c r="CY33" i="2"/>
  <c r="DA33" i="2" s="1"/>
  <c r="P32" i="9" s="1"/>
  <c r="HF34" i="2"/>
  <c r="HG33" i="2"/>
  <c r="HI33" i="2" s="1"/>
  <c r="AF32" i="9" s="1"/>
  <c r="JX34" i="2"/>
  <c r="JY33" i="2"/>
  <c r="KA33" i="2" s="1"/>
  <c r="AP32" i="9" s="1"/>
  <c r="BV34" i="2"/>
  <c r="BW33" i="2"/>
  <c r="BY33" i="2" s="1"/>
  <c r="L32" i="9" s="1"/>
  <c r="GD34" i="2"/>
  <c r="GE33" i="2"/>
  <c r="GG33" i="2" s="1"/>
  <c r="AB32" i="9" s="1"/>
  <c r="KZ34" i="2"/>
  <c r="LA33" i="2"/>
  <c r="LC33" i="2" s="1"/>
  <c r="AT32" i="9" s="1"/>
  <c r="CK34" i="2"/>
  <c r="CM34" i="2" s="1"/>
  <c r="N33" i="9" s="1"/>
  <c r="CJ35" i="2"/>
  <c r="GS34" i="2"/>
  <c r="GU34" i="2" s="1"/>
  <c r="AD33" i="9" s="1"/>
  <c r="GR35" i="2"/>
  <c r="Z34" i="2"/>
  <c r="AB34" i="2" s="1"/>
  <c r="E33" i="9" s="1"/>
  <c r="Y35" i="2"/>
  <c r="BA34" i="2"/>
  <c r="BB33" i="2"/>
  <c r="BD33" i="2" s="1"/>
  <c r="I32" i="9" s="1"/>
  <c r="FB34" i="2"/>
  <c r="FC33" i="2"/>
  <c r="FE33" i="2" s="1"/>
  <c r="X32" i="9" s="1"/>
  <c r="HT34" i="2"/>
  <c r="HU33" i="2"/>
  <c r="HW33" i="2" s="1"/>
  <c r="AH32" i="9" s="1"/>
  <c r="R34" i="2"/>
  <c r="S33" i="2"/>
  <c r="U33" i="2" s="1"/>
  <c r="D32" i="9" s="1"/>
  <c r="DZ34" i="2"/>
  <c r="EA33" i="2"/>
  <c r="EC33" i="2" s="1"/>
  <c r="T32" i="9" s="1"/>
  <c r="IV34" i="2"/>
  <c r="IW33" i="2"/>
  <c r="IY33" i="2" s="1"/>
  <c r="AL32" i="9" s="1"/>
  <c r="LN34" i="2"/>
  <c r="LO33" i="2"/>
  <c r="LQ33" i="2" s="1"/>
  <c r="AV32" i="9" s="1"/>
  <c r="BO34" i="2"/>
  <c r="BP33" i="2"/>
  <c r="BR33" i="2" s="1"/>
  <c r="K32" i="9" s="1"/>
  <c r="EU34" i="2"/>
  <c r="EV33" i="2"/>
  <c r="EX33" i="2" s="1"/>
  <c r="W32" i="9" s="1"/>
  <c r="GY34" i="2"/>
  <c r="GZ33" i="2"/>
  <c r="HB33" i="2" s="1"/>
  <c r="AE32" i="9" s="1"/>
  <c r="JQ34" i="2"/>
  <c r="JR33" i="2"/>
  <c r="JT33" i="2" s="1"/>
  <c r="AO32" i="9" s="1"/>
  <c r="CC34" i="2"/>
  <c r="CD33" i="2"/>
  <c r="CF33" i="2" s="1"/>
  <c r="M32" i="9" s="1"/>
  <c r="EG34" i="2"/>
  <c r="EH33" i="2"/>
  <c r="EJ33" i="2" s="1"/>
  <c r="U32" i="9" s="1"/>
  <c r="GK34" i="2"/>
  <c r="GL33" i="2"/>
  <c r="GN33" i="2" s="1"/>
  <c r="AC32" i="9" s="1"/>
  <c r="JC34" i="2"/>
  <c r="JD33" i="2"/>
  <c r="JF33" i="2" s="1"/>
  <c r="AM32" i="9" s="1"/>
  <c r="LG34" i="2"/>
  <c r="LH33" i="2"/>
  <c r="LJ33" i="2" s="1"/>
  <c r="AU32" i="9" s="1"/>
  <c r="DS34" i="2"/>
  <c r="DT33" i="2"/>
  <c r="DV33" i="2" s="1"/>
  <c r="S32" i="9" s="1"/>
  <c r="FW34" i="2"/>
  <c r="FX33" i="2"/>
  <c r="FZ33" i="2" s="1"/>
  <c r="AA32" i="9" s="1"/>
  <c r="IO34" i="2"/>
  <c r="IP33" i="2"/>
  <c r="IR33" i="2" s="1"/>
  <c r="AK32" i="9" s="1"/>
  <c r="KS34" i="2"/>
  <c r="KT33" i="2"/>
  <c r="KV33" i="2" s="1"/>
  <c r="AS32" i="9" s="1"/>
  <c r="DE34" i="2"/>
  <c r="DF33" i="2"/>
  <c r="DH33" i="2" s="1"/>
  <c r="Q32" i="9" s="1"/>
  <c r="FI34" i="2"/>
  <c r="FJ33" i="2"/>
  <c r="FL33" i="2" s="1"/>
  <c r="Y32" i="9" s="1"/>
  <c r="IA34" i="2"/>
  <c r="IB33" i="2"/>
  <c r="ID33" i="2" s="1"/>
  <c r="AI32" i="9" s="1"/>
  <c r="KE34" i="2"/>
  <c r="KF33" i="2"/>
  <c r="KH33" i="2" s="1"/>
  <c r="AQ32" i="9" s="1"/>
  <c r="K34" i="2"/>
  <c r="L33" i="2"/>
  <c r="N33" i="2" s="1"/>
  <c r="C32" i="9" s="1"/>
  <c r="B31" i="12"/>
  <c r="C7" i="16" s="1"/>
  <c r="C28" i="16" s="1"/>
  <c r="J31" i="12"/>
  <c r="J7" i="16" s="1"/>
  <c r="J28" i="16" s="1"/>
  <c r="L31" i="12"/>
  <c r="L7" i="16" s="1"/>
  <c r="L28" i="16" s="1"/>
  <c r="N31" i="12"/>
  <c r="N7" i="16" s="1"/>
  <c r="N28" i="16" s="1"/>
  <c r="P31" i="12"/>
  <c r="P7" i="16" s="1"/>
  <c r="P28" i="16" s="1"/>
  <c r="T31" i="12"/>
  <c r="T7" i="16" s="1"/>
  <c r="T28" i="16" s="1"/>
  <c r="AE31" i="12"/>
  <c r="AE7" i="16" s="1"/>
  <c r="AE28" i="16" s="1"/>
  <c r="AJ31" i="12"/>
  <c r="AI7" i="16" s="1"/>
  <c r="AI28" i="16" s="1"/>
  <c r="AL31" i="12"/>
  <c r="AK7" i="16" s="1"/>
  <c r="AK28" i="16" s="1"/>
  <c r="AN31" i="12"/>
  <c r="AM7" i="16" s="1"/>
  <c r="AM28" i="16" s="1"/>
  <c r="AP31" i="12"/>
  <c r="AO7" i="16" s="1"/>
  <c r="AO28" i="16" s="1"/>
  <c r="AT31" i="12"/>
  <c r="AQ7" i="16" s="1"/>
  <c r="AQ28" i="16" s="1"/>
  <c r="AV31" i="12"/>
  <c r="AY31" i="12"/>
  <c r="AU7" i="16" s="1"/>
  <c r="AU28" i="16" s="1"/>
  <c r="S31" i="12"/>
  <c r="S7" i="16" s="1"/>
  <c r="S28" i="16" s="1"/>
  <c r="X31" i="12"/>
  <c r="X7" i="16" s="1"/>
  <c r="X28" i="16" s="1"/>
  <c r="Y31" i="12"/>
  <c r="Y7" i="16" s="1"/>
  <c r="Y28" i="16" s="1"/>
  <c r="AA31" i="12"/>
  <c r="AA7" i="16" s="1"/>
  <c r="AA28" i="16" s="1"/>
  <c r="AC31" i="12"/>
  <c r="AC7" i="16" s="1"/>
  <c r="AC28" i="16" s="1"/>
  <c r="D31" i="12"/>
  <c r="E7" i="16" s="1"/>
  <c r="E28" i="16" s="1"/>
  <c r="F31" i="12"/>
  <c r="I31" i="12"/>
  <c r="I7" i="16" s="1"/>
  <c r="I28" i="16" s="1"/>
  <c r="K31" i="12"/>
  <c r="K7" i="16" s="1"/>
  <c r="K28" i="16" s="1"/>
  <c r="M31" i="12"/>
  <c r="M7" i="16" s="1"/>
  <c r="M28" i="16" s="1"/>
  <c r="Q31" i="12"/>
  <c r="Q7" i="16" s="1"/>
  <c r="Q28" i="16" s="1"/>
  <c r="R31" i="12"/>
  <c r="R7" i="16" s="1"/>
  <c r="R28" i="16" s="1"/>
  <c r="C31" i="12"/>
  <c r="D7" i="16" s="1"/>
  <c r="D28" i="16" s="1"/>
  <c r="U31" i="12"/>
  <c r="U7" i="16" s="1"/>
  <c r="U28" i="16" s="1"/>
  <c r="V31" i="12"/>
  <c r="V7" i="16" s="1"/>
  <c r="V28" i="16" s="1"/>
  <c r="W31" i="12"/>
  <c r="W7" i="16" s="1"/>
  <c r="W28" i="16" s="1"/>
  <c r="Z31" i="12"/>
  <c r="Z7" i="16" s="1"/>
  <c r="Z28" i="16" s="1"/>
  <c r="AB31" i="12"/>
  <c r="AB7" i="16" s="1"/>
  <c r="AB28" i="16" s="1"/>
  <c r="AD31" i="12"/>
  <c r="AD7" i="16" s="1"/>
  <c r="AD28" i="16" s="1"/>
  <c r="AF31" i="12"/>
  <c r="AF7" i="16" s="1"/>
  <c r="AF28" i="16" s="1"/>
  <c r="AI31" i="12"/>
  <c r="AH7" i="16" s="1"/>
  <c r="AH28" i="16" s="1"/>
  <c r="AK31" i="12"/>
  <c r="AJ7" i="16" s="1"/>
  <c r="AJ28" i="16" s="1"/>
  <c r="AM31" i="12"/>
  <c r="AL7" i="16" s="1"/>
  <c r="AL28" i="16" s="1"/>
  <c r="AO31" i="12"/>
  <c r="AN7" i="16" s="1"/>
  <c r="AN28" i="16" s="1"/>
  <c r="AR31" i="12"/>
  <c r="AU31" i="12"/>
  <c r="AR7" i="16" s="1"/>
  <c r="AR28" i="16" s="1"/>
  <c r="AX31" i="12"/>
  <c r="AT7" i="16" s="1"/>
  <c r="AT28" i="16" s="1"/>
  <c r="AZ31" i="12"/>
  <c r="AV7" i="16" s="1"/>
  <c r="AV28" i="16" s="1"/>
  <c r="H31" i="12"/>
  <c r="H7" i="16" s="1"/>
  <c r="H28" i="16" s="1"/>
  <c r="O31" i="12"/>
  <c r="O7" i="16" s="1"/>
  <c r="O28" i="16" s="1"/>
  <c r="BA31" i="12"/>
  <c r="AW7" i="16" s="1"/>
  <c r="AW28" i="16" s="1"/>
  <c r="AG31" i="12"/>
  <c r="AF34" i="2"/>
  <c r="AG33" i="2"/>
  <c r="AI33" i="2" s="1"/>
  <c r="F32" i="9" s="1"/>
  <c r="D34" i="2"/>
  <c r="E33" i="2"/>
  <c r="G33" i="2" s="1"/>
  <c r="B32" i="9" s="1"/>
  <c r="AT34" i="2"/>
  <c r="AU33" i="2"/>
  <c r="AW33" i="2" s="1"/>
  <c r="H32" i="9" s="1"/>
  <c r="CQ34" i="2"/>
  <c r="CR33" i="2"/>
  <c r="CT33" i="2" s="1"/>
  <c r="O32" i="9" s="1"/>
  <c r="LU34" i="2"/>
  <c r="LV33" i="2"/>
  <c r="LX33" i="2" s="1"/>
  <c r="AW32" i="9" s="1"/>
  <c r="HM34" i="2"/>
  <c r="HN33" i="2"/>
  <c r="HP33" i="2" s="1"/>
  <c r="AG32" i="9" s="1"/>
  <c r="AG32" i="12" s="1"/>
  <c r="AH32" i="12" s="1"/>
  <c r="AP7" i="16" l="1"/>
  <c r="AP28" i="16" s="1"/>
  <c r="AS31" i="12"/>
  <c r="AG7" i="16"/>
  <c r="AG28" i="16" s="1"/>
  <c r="AH31" i="12"/>
  <c r="AS7" i="16"/>
  <c r="AS28" i="16" s="1"/>
  <c r="AW31" i="12"/>
  <c r="G7" i="16"/>
  <c r="G28" i="16" s="1"/>
  <c r="G31" i="12"/>
  <c r="BA32" i="12"/>
  <c r="DM35" i="2"/>
  <c r="DO35" i="2" s="1"/>
  <c r="R34" i="9" s="1"/>
  <c r="DL36" i="2"/>
  <c r="II35" i="2"/>
  <c r="IK35" i="2" s="1"/>
  <c r="AJ34" i="9" s="1"/>
  <c r="IH36" i="2"/>
  <c r="O32" i="12"/>
  <c r="H32" i="12"/>
  <c r="FQ35" i="2"/>
  <c r="FS35" i="2" s="1"/>
  <c r="Z34" i="9" s="1"/>
  <c r="FP36" i="2"/>
  <c r="KM35" i="2"/>
  <c r="KO35" i="2" s="1"/>
  <c r="AR34" i="9" s="1"/>
  <c r="KL36" i="2"/>
  <c r="BI35" i="2"/>
  <c r="BK35" i="2" s="1"/>
  <c r="J34" i="9" s="1"/>
  <c r="BH36" i="2"/>
  <c r="JK34" i="2"/>
  <c r="JM34" i="2" s="1"/>
  <c r="AN33" i="9" s="1"/>
  <c r="JJ35" i="2"/>
  <c r="EO34" i="2"/>
  <c r="EQ34" i="2" s="1"/>
  <c r="V33" i="9" s="1"/>
  <c r="EN35" i="2"/>
  <c r="Z35" i="2"/>
  <c r="AB35" i="2" s="1"/>
  <c r="E34" i="9" s="1"/>
  <c r="Y36" i="2"/>
  <c r="GS35" i="2"/>
  <c r="GU35" i="2" s="1"/>
  <c r="AD34" i="9" s="1"/>
  <c r="GR36" i="2"/>
  <c r="CK35" i="2"/>
  <c r="CM35" i="2" s="1"/>
  <c r="N34" i="9" s="1"/>
  <c r="CJ36" i="2"/>
  <c r="LN35" i="2"/>
  <c r="LO34" i="2"/>
  <c r="LQ34" i="2" s="1"/>
  <c r="AV33" i="9" s="1"/>
  <c r="IW34" i="2"/>
  <c r="IY34" i="2" s="1"/>
  <c r="AL33" i="9" s="1"/>
  <c r="IV35" i="2"/>
  <c r="EA34" i="2"/>
  <c r="EC34" i="2" s="1"/>
  <c r="T33" i="9" s="1"/>
  <c r="DZ35" i="2"/>
  <c r="S34" i="2"/>
  <c r="U34" i="2" s="1"/>
  <c r="D33" i="9" s="1"/>
  <c r="R35" i="2"/>
  <c r="HU34" i="2"/>
  <c r="HW34" i="2" s="1"/>
  <c r="AH33" i="9" s="1"/>
  <c r="HT35" i="2"/>
  <c r="FC34" i="2"/>
  <c r="FE34" i="2" s="1"/>
  <c r="X33" i="9" s="1"/>
  <c r="FB35" i="2"/>
  <c r="BA35" i="2"/>
  <c r="BB34" i="2"/>
  <c r="BD34" i="2" s="1"/>
  <c r="I33" i="9" s="1"/>
  <c r="LA34" i="2"/>
  <c r="LC34" i="2" s="1"/>
  <c r="AT33" i="9" s="1"/>
  <c r="KZ35" i="2"/>
  <c r="GE34" i="2"/>
  <c r="GG34" i="2" s="1"/>
  <c r="AB33" i="9" s="1"/>
  <c r="GD35" i="2"/>
  <c r="BW34" i="2"/>
  <c r="BY34" i="2" s="1"/>
  <c r="L33" i="9" s="1"/>
  <c r="BV35" i="2"/>
  <c r="JY34" i="2"/>
  <c r="KA34" i="2" s="1"/>
  <c r="AP33" i="9" s="1"/>
  <c r="JX35" i="2"/>
  <c r="HG34" i="2"/>
  <c r="HI34" i="2" s="1"/>
  <c r="AF33" i="9" s="1"/>
  <c r="HF35" i="2"/>
  <c r="CY34" i="2"/>
  <c r="DA34" i="2" s="1"/>
  <c r="P33" i="9" s="1"/>
  <c r="CX35" i="2"/>
  <c r="AN34" i="2"/>
  <c r="AP34" i="2" s="1"/>
  <c r="G33" i="9" s="1"/>
  <c r="AM35" i="2"/>
  <c r="L34" i="2"/>
  <c r="N34" i="2" s="1"/>
  <c r="C33" i="9" s="1"/>
  <c r="K35" i="2"/>
  <c r="KF34" i="2"/>
  <c r="KH34" i="2" s="1"/>
  <c r="AQ33" i="9" s="1"/>
  <c r="KE35" i="2"/>
  <c r="IB34" i="2"/>
  <c r="ID34" i="2" s="1"/>
  <c r="AI33" i="9" s="1"/>
  <c r="IA35" i="2"/>
  <c r="FJ34" i="2"/>
  <c r="FL34" i="2" s="1"/>
  <c r="Y33" i="9" s="1"/>
  <c r="FI35" i="2"/>
  <c r="DF34" i="2"/>
  <c r="DH34" i="2" s="1"/>
  <c r="Q33" i="9" s="1"/>
  <c r="DE35" i="2"/>
  <c r="KT34" i="2"/>
  <c r="KV34" i="2" s="1"/>
  <c r="AS33" i="9" s="1"/>
  <c r="KS35" i="2"/>
  <c r="IP34" i="2"/>
  <c r="IR34" i="2" s="1"/>
  <c r="AK33" i="9" s="1"/>
  <c r="IO35" i="2"/>
  <c r="FX34" i="2"/>
  <c r="FZ34" i="2" s="1"/>
  <c r="AA33" i="9" s="1"/>
  <c r="FW35" i="2"/>
  <c r="DT34" i="2"/>
  <c r="DV34" i="2" s="1"/>
  <c r="S33" i="9" s="1"/>
  <c r="DS35" i="2"/>
  <c r="LH34" i="2"/>
  <c r="LJ34" i="2" s="1"/>
  <c r="AU33" i="9" s="1"/>
  <c r="LG35" i="2"/>
  <c r="JD34" i="2"/>
  <c r="JF34" i="2" s="1"/>
  <c r="AM33" i="9" s="1"/>
  <c r="JC35" i="2"/>
  <c r="GL34" i="2"/>
  <c r="GN34" i="2" s="1"/>
  <c r="AC33" i="9" s="1"/>
  <c r="GK35" i="2"/>
  <c r="EH34" i="2"/>
  <c r="EJ34" i="2" s="1"/>
  <c r="U33" i="9" s="1"/>
  <c r="EG35" i="2"/>
  <c r="CD34" i="2"/>
  <c r="CF34" i="2" s="1"/>
  <c r="M33" i="9" s="1"/>
  <c r="CC35" i="2"/>
  <c r="JR34" i="2"/>
  <c r="JT34" i="2" s="1"/>
  <c r="AO33" i="9" s="1"/>
  <c r="JQ35" i="2"/>
  <c r="GZ34" i="2"/>
  <c r="HB34" i="2" s="1"/>
  <c r="AE33" i="9" s="1"/>
  <c r="GY35" i="2"/>
  <c r="EV34" i="2"/>
  <c r="EX34" i="2" s="1"/>
  <c r="W33" i="9" s="1"/>
  <c r="EU35" i="2"/>
  <c r="BP34" i="2"/>
  <c r="BR34" i="2" s="1"/>
  <c r="K33" i="9" s="1"/>
  <c r="BO35" i="2"/>
  <c r="HN34" i="2"/>
  <c r="HP34" i="2" s="1"/>
  <c r="AG33" i="9" s="1"/>
  <c r="HM35" i="2"/>
  <c r="LV34" i="2"/>
  <c r="LX34" i="2" s="1"/>
  <c r="AW33" i="9" s="1"/>
  <c r="LU35" i="2"/>
  <c r="CR34" i="2"/>
  <c r="CT34" i="2" s="1"/>
  <c r="O33" i="9" s="1"/>
  <c r="CQ35" i="2"/>
  <c r="AU34" i="2"/>
  <c r="AW34" i="2" s="1"/>
  <c r="H33" i="9" s="1"/>
  <c r="AT35" i="2"/>
  <c r="E34" i="2"/>
  <c r="G34" i="2" s="1"/>
  <c r="B33" i="9" s="1"/>
  <c r="D35" i="2"/>
  <c r="AG34" i="2"/>
  <c r="AI34" i="2" s="1"/>
  <c r="F33" i="9" s="1"/>
  <c r="E33" i="12" s="1"/>
  <c r="AF35" i="2"/>
  <c r="B32" i="12"/>
  <c r="C32" i="12"/>
  <c r="T32" i="12"/>
  <c r="AJ32" i="12"/>
  <c r="AL32" i="12"/>
  <c r="AN32" i="12"/>
  <c r="AP32" i="12"/>
  <c r="AT32" i="12"/>
  <c r="AV32" i="12"/>
  <c r="AW32" i="12" s="1"/>
  <c r="AY32" i="12"/>
  <c r="S32" i="12"/>
  <c r="U32" i="12"/>
  <c r="V32" i="12"/>
  <c r="W32" i="12"/>
  <c r="X32" i="12"/>
  <c r="Y32" i="12"/>
  <c r="Z32" i="12"/>
  <c r="AA32" i="12"/>
  <c r="AB32" i="12"/>
  <c r="AC32" i="12"/>
  <c r="AD32" i="12"/>
  <c r="AF32" i="12"/>
  <c r="AI32" i="12"/>
  <c r="AK32" i="12"/>
  <c r="AM32" i="12"/>
  <c r="AO32" i="12"/>
  <c r="AR32" i="12"/>
  <c r="AS32" i="12" s="1"/>
  <c r="AU32" i="12"/>
  <c r="AX32" i="12"/>
  <c r="AZ32" i="12"/>
  <c r="D32" i="12"/>
  <c r="F32" i="12"/>
  <c r="G32" i="12" s="1"/>
  <c r="I32" i="12"/>
  <c r="J32" i="12"/>
  <c r="K32" i="12"/>
  <c r="L32" i="12"/>
  <c r="M32" i="12"/>
  <c r="N32" i="12"/>
  <c r="P32" i="12"/>
  <c r="Q32" i="12"/>
  <c r="R32" i="12"/>
  <c r="AE32" i="12"/>
  <c r="E32" i="12"/>
  <c r="DM36" i="2" l="1"/>
  <c r="DO36" i="2" s="1"/>
  <c r="R35" i="9" s="1"/>
  <c r="DL37" i="2"/>
  <c r="II36" i="2"/>
  <c r="IK36" i="2" s="1"/>
  <c r="AJ35" i="9" s="1"/>
  <c r="IH37" i="2"/>
  <c r="EO35" i="2"/>
  <c r="EQ35" i="2" s="1"/>
  <c r="V34" i="9" s="1"/>
  <c r="EN36" i="2"/>
  <c r="JK35" i="2"/>
  <c r="JM35" i="2" s="1"/>
  <c r="AN34" i="9" s="1"/>
  <c r="JJ36" i="2"/>
  <c r="BI36" i="2"/>
  <c r="BK36" i="2" s="1"/>
  <c r="J35" i="9" s="1"/>
  <c r="BH37" i="2"/>
  <c r="KM36" i="2"/>
  <c r="KO36" i="2" s="1"/>
  <c r="AR35" i="9" s="1"/>
  <c r="KL37" i="2"/>
  <c r="FQ36" i="2"/>
  <c r="FS36" i="2" s="1"/>
  <c r="Z35" i="9" s="1"/>
  <c r="FP37" i="2"/>
  <c r="AN35" i="2"/>
  <c r="AP35" i="2" s="1"/>
  <c r="G34" i="9" s="1"/>
  <c r="AM36" i="2"/>
  <c r="CY35" i="2"/>
  <c r="DA35" i="2" s="1"/>
  <c r="P34" i="9" s="1"/>
  <c r="CX36" i="2"/>
  <c r="HG35" i="2"/>
  <c r="HI35" i="2" s="1"/>
  <c r="AF34" i="9" s="1"/>
  <c r="HF36" i="2"/>
  <c r="JY35" i="2"/>
  <c r="KA35" i="2" s="1"/>
  <c r="AP34" i="9" s="1"/>
  <c r="JX36" i="2"/>
  <c r="BW35" i="2"/>
  <c r="BY35" i="2" s="1"/>
  <c r="L34" i="9" s="1"/>
  <c r="BV36" i="2"/>
  <c r="GE35" i="2"/>
  <c r="GG35" i="2" s="1"/>
  <c r="AB34" i="9" s="1"/>
  <c r="GD36" i="2"/>
  <c r="LA35" i="2"/>
  <c r="LC35" i="2" s="1"/>
  <c r="AT34" i="9" s="1"/>
  <c r="KZ36" i="2"/>
  <c r="FC35" i="2"/>
  <c r="FE35" i="2" s="1"/>
  <c r="X34" i="9" s="1"/>
  <c r="FB36" i="2"/>
  <c r="HU35" i="2"/>
  <c r="HW35" i="2" s="1"/>
  <c r="AH34" i="9" s="1"/>
  <c r="HT36" i="2"/>
  <c r="S35" i="2"/>
  <c r="U35" i="2" s="1"/>
  <c r="D34" i="9" s="1"/>
  <c r="R36" i="2"/>
  <c r="EA35" i="2"/>
  <c r="EC35" i="2" s="1"/>
  <c r="T34" i="9" s="1"/>
  <c r="DZ36" i="2"/>
  <c r="IW35" i="2"/>
  <c r="IY35" i="2" s="1"/>
  <c r="AL34" i="9" s="1"/>
  <c r="IV36" i="2"/>
  <c r="CK36" i="2"/>
  <c r="CM36" i="2" s="1"/>
  <c r="N35" i="9" s="1"/>
  <c r="CJ37" i="2"/>
  <c r="GS36" i="2"/>
  <c r="GU36" i="2" s="1"/>
  <c r="AD35" i="9" s="1"/>
  <c r="GR37" i="2"/>
  <c r="Z36" i="2"/>
  <c r="AB36" i="2" s="1"/>
  <c r="E35" i="9" s="1"/>
  <c r="Y37" i="2"/>
  <c r="BB35" i="2"/>
  <c r="BD35" i="2" s="1"/>
  <c r="I34" i="9" s="1"/>
  <c r="BA36" i="2"/>
  <c r="LO35" i="2"/>
  <c r="LQ35" i="2" s="1"/>
  <c r="AV34" i="9" s="1"/>
  <c r="LN36" i="2"/>
  <c r="BP35" i="2"/>
  <c r="BR35" i="2" s="1"/>
  <c r="K34" i="9" s="1"/>
  <c r="BO36" i="2"/>
  <c r="EV35" i="2"/>
  <c r="EX35" i="2" s="1"/>
  <c r="W34" i="9" s="1"/>
  <c r="EU36" i="2"/>
  <c r="GZ35" i="2"/>
  <c r="HB35" i="2" s="1"/>
  <c r="AE34" i="9" s="1"/>
  <c r="GY36" i="2"/>
  <c r="JR35" i="2"/>
  <c r="JT35" i="2" s="1"/>
  <c r="AO34" i="9" s="1"/>
  <c r="JQ36" i="2"/>
  <c r="CD35" i="2"/>
  <c r="CF35" i="2" s="1"/>
  <c r="M34" i="9" s="1"/>
  <c r="CC36" i="2"/>
  <c r="EH35" i="2"/>
  <c r="EJ35" i="2" s="1"/>
  <c r="U34" i="9" s="1"/>
  <c r="EG36" i="2"/>
  <c r="GL35" i="2"/>
  <c r="GN35" i="2" s="1"/>
  <c r="AC34" i="9" s="1"/>
  <c r="GK36" i="2"/>
  <c r="JD35" i="2"/>
  <c r="JF35" i="2" s="1"/>
  <c r="AM34" i="9" s="1"/>
  <c r="JC36" i="2"/>
  <c r="LH35" i="2"/>
  <c r="LJ35" i="2" s="1"/>
  <c r="AU34" i="9" s="1"/>
  <c r="LG36" i="2"/>
  <c r="DT35" i="2"/>
  <c r="DV35" i="2" s="1"/>
  <c r="S34" i="9" s="1"/>
  <c r="DS36" i="2"/>
  <c r="FX35" i="2"/>
  <c r="FZ35" i="2" s="1"/>
  <c r="AA34" i="9" s="1"/>
  <c r="FW36" i="2"/>
  <c r="IP35" i="2"/>
  <c r="IR35" i="2" s="1"/>
  <c r="AK34" i="9" s="1"/>
  <c r="IO36" i="2"/>
  <c r="KT35" i="2"/>
  <c r="KV35" i="2" s="1"/>
  <c r="AS34" i="9" s="1"/>
  <c r="KS36" i="2"/>
  <c r="DF35" i="2"/>
  <c r="DH35" i="2" s="1"/>
  <c r="Q34" i="9" s="1"/>
  <c r="DE36" i="2"/>
  <c r="FJ35" i="2"/>
  <c r="FL35" i="2" s="1"/>
  <c r="Y34" i="9" s="1"/>
  <c r="FI36" i="2"/>
  <c r="IB35" i="2"/>
  <c r="ID35" i="2" s="1"/>
  <c r="AI34" i="9" s="1"/>
  <c r="IA36" i="2"/>
  <c r="KF35" i="2"/>
  <c r="KH35" i="2" s="1"/>
  <c r="AQ34" i="9" s="1"/>
  <c r="KE36" i="2"/>
  <c r="L35" i="2"/>
  <c r="N35" i="2" s="1"/>
  <c r="C34" i="9" s="1"/>
  <c r="K36" i="2"/>
  <c r="D33" i="12"/>
  <c r="F33" i="12"/>
  <c r="G33" i="12" s="1"/>
  <c r="I33" i="12"/>
  <c r="K33" i="12"/>
  <c r="M33" i="12"/>
  <c r="Q33" i="12"/>
  <c r="R33" i="12"/>
  <c r="C33" i="12"/>
  <c r="U33" i="12"/>
  <c r="V33" i="12"/>
  <c r="W33" i="12"/>
  <c r="Z33" i="12"/>
  <c r="AB33" i="12"/>
  <c r="AD33" i="12"/>
  <c r="AF33" i="12"/>
  <c r="AJ33" i="12"/>
  <c r="AL33" i="12"/>
  <c r="AN33" i="12"/>
  <c r="AP33" i="12"/>
  <c r="AT33" i="12"/>
  <c r="AV33" i="12"/>
  <c r="AW33" i="12" s="1"/>
  <c r="AY33" i="12"/>
  <c r="J33" i="12"/>
  <c r="L33" i="12"/>
  <c r="N33" i="12"/>
  <c r="P33" i="12"/>
  <c r="T33" i="12"/>
  <c r="AE33" i="12"/>
  <c r="S33" i="12"/>
  <c r="X33" i="12"/>
  <c r="Y33" i="12"/>
  <c r="AA33" i="12"/>
  <c r="AC33" i="12"/>
  <c r="AI33" i="12"/>
  <c r="AK33" i="12"/>
  <c r="AM33" i="12"/>
  <c r="AO33" i="12"/>
  <c r="AR33" i="12"/>
  <c r="AS33" i="12" s="1"/>
  <c r="AU33" i="12"/>
  <c r="AX33" i="12"/>
  <c r="AZ33" i="12"/>
  <c r="B33" i="12"/>
  <c r="H33" i="12"/>
  <c r="O33" i="12"/>
  <c r="BA33" i="12"/>
  <c r="AG33" i="12"/>
  <c r="AH33" i="12" s="1"/>
  <c r="AG35" i="2"/>
  <c r="AI35" i="2" s="1"/>
  <c r="F34" i="9" s="1"/>
  <c r="AF36" i="2"/>
  <c r="E35" i="2"/>
  <c r="G35" i="2" s="1"/>
  <c r="B34" i="9" s="1"/>
  <c r="D36" i="2"/>
  <c r="AU35" i="2"/>
  <c r="AW35" i="2" s="1"/>
  <c r="H34" i="9" s="1"/>
  <c r="AT36" i="2"/>
  <c r="CR35" i="2"/>
  <c r="CT35" i="2" s="1"/>
  <c r="O34" i="9" s="1"/>
  <c r="CQ36" i="2"/>
  <c r="LV35" i="2"/>
  <c r="LX35" i="2" s="1"/>
  <c r="AW34" i="9" s="1"/>
  <c r="LU36" i="2"/>
  <c r="HN35" i="2"/>
  <c r="HP35" i="2" s="1"/>
  <c r="AG34" i="9" s="1"/>
  <c r="AG34" i="12" s="1"/>
  <c r="AH34" i="12" s="1"/>
  <c r="HM36" i="2"/>
  <c r="BA34" i="12" l="1"/>
  <c r="DM37" i="2"/>
  <c r="DO37" i="2" s="1"/>
  <c r="R36" i="9" s="1"/>
  <c r="DL38" i="2"/>
  <c r="IH38" i="2"/>
  <c r="II37" i="2"/>
  <c r="IK37" i="2" s="1"/>
  <c r="AJ36" i="9" s="1"/>
  <c r="O34" i="12"/>
  <c r="H34" i="12"/>
  <c r="FQ37" i="2"/>
  <c r="FS37" i="2" s="1"/>
  <c r="Z36" i="9" s="1"/>
  <c r="FP38" i="2"/>
  <c r="KM37" i="2"/>
  <c r="KO37" i="2" s="1"/>
  <c r="AR36" i="9" s="1"/>
  <c r="KL38" i="2"/>
  <c r="BH38" i="2"/>
  <c r="BI37" i="2"/>
  <c r="BK37" i="2" s="1"/>
  <c r="J36" i="9" s="1"/>
  <c r="JK36" i="2"/>
  <c r="JM36" i="2" s="1"/>
  <c r="AN35" i="9" s="1"/>
  <c r="JJ37" i="2"/>
  <c r="EO36" i="2"/>
  <c r="EQ36" i="2" s="1"/>
  <c r="V35" i="9" s="1"/>
  <c r="EN37" i="2"/>
  <c r="LO36" i="2"/>
  <c r="LQ36" i="2" s="1"/>
  <c r="AV35" i="9" s="1"/>
  <c r="LN37" i="2"/>
  <c r="BB36" i="2"/>
  <c r="BD36" i="2" s="1"/>
  <c r="I35" i="9" s="1"/>
  <c r="BA37" i="2"/>
  <c r="Z37" i="2"/>
  <c r="AB37" i="2" s="1"/>
  <c r="E36" i="9" s="1"/>
  <c r="Y38" i="2"/>
  <c r="GS37" i="2"/>
  <c r="GU37" i="2" s="1"/>
  <c r="AD36" i="9" s="1"/>
  <c r="GR38" i="2"/>
  <c r="CK37" i="2"/>
  <c r="CM37" i="2" s="1"/>
  <c r="N36" i="9" s="1"/>
  <c r="CJ38" i="2"/>
  <c r="IW36" i="2"/>
  <c r="IY36" i="2" s="1"/>
  <c r="AL35" i="9" s="1"/>
  <c r="IV37" i="2"/>
  <c r="EA36" i="2"/>
  <c r="EC36" i="2" s="1"/>
  <c r="T35" i="9" s="1"/>
  <c r="DZ37" i="2"/>
  <c r="S36" i="2"/>
  <c r="U36" i="2" s="1"/>
  <c r="D35" i="9" s="1"/>
  <c r="R37" i="2"/>
  <c r="HU36" i="2"/>
  <c r="HW36" i="2" s="1"/>
  <c r="AH35" i="9" s="1"/>
  <c r="HT37" i="2"/>
  <c r="FC36" i="2"/>
  <c r="FE36" i="2" s="1"/>
  <c r="X35" i="9" s="1"/>
  <c r="FB37" i="2"/>
  <c r="LA36" i="2"/>
  <c r="LC36" i="2" s="1"/>
  <c r="AT35" i="9" s="1"/>
  <c r="KZ37" i="2"/>
  <c r="GE36" i="2"/>
  <c r="GG36" i="2" s="1"/>
  <c r="AB35" i="9" s="1"/>
  <c r="GD37" i="2"/>
  <c r="BW36" i="2"/>
  <c r="BY36" i="2" s="1"/>
  <c r="L35" i="9" s="1"/>
  <c r="BV37" i="2"/>
  <c r="JY36" i="2"/>
  <c r="KA36" i="2" s="1"/>
  <c r="AP35" i="9" s="1"/>
  <c r="JX37" i="2"/>
  <c r="HG36" i="2"/>
  <c r="HI36" i="2" s="1"/>
  <c r="AF35" i="9" s="1"/>
  <c r="HF37" i="2"/>
  <c r="CY36" i="2"/>
  <c r="DA36" i="2" s="1"/>
  <c r="P35" i="9" s="1"/>
  <c r="CX37" i="2"/>
  <c r="AN36" i="2"/>
  <c r="AP36" i="2" s="1"/>
  <c r="G35" i="9" s="1"/>
  <c r="AM37" i="2"/>
  <c r="L36" i="2"/>
  <c r="N36" i="2" s="1"/>
  <c r="C35" i="9" s="1"/>
  <c r="K37" i="2"/>
  <c r="KE37" i="2"/>
  <c r="KF36" i="2"/>
  <c r="KH36" i="2" s="1"/>
  <c r="AQ35" i="9" s="1"/>
  <c r="IA37" i="2"/>
  <c r="IB36" i="2"/>
  <c r="ID36" i="2" s="1"/>
  <c r="AI35" i="9" s="1"/>
  <c r="FJ36" i="2"/>
  <c r="FL36" i="2" s="1"/>
  <c r="Y35" i="9" s="1"/>
  <c r="FI37" i="2"/>
  <c r="DF36" i="2"/>
  <c r="DH36" i="2" s="1"/>
  <c r="Q35" i="9" s="1"/>
  <c r="DE37" i="2"/>
  <c r="KT36" i="2"/>
  <c r="KV36" i="2" s="1"/>
  <c r="AS35" i="9" s="1"/>
  <c r="KS37" i="2"/>
  <c r="IO37" i="2"/>
  <c r="IP36" i="2"/>
  <c r="IR36" i="2" s="1"/>
  <c r="AK35" i="9" s="1"/>
  <c r="FX36" i="2"/>
  <c r="FZ36" i="2" s="1"/>
  <c r="AA35" i="9" s="1"/>
  <c r="FW37" i="2"/>
  <c r="DT36" i="2"/>
  <c r="DV36" i="2" s="1"/>
  <c r="S35" i="9" s="1"/>
  <c r="DS37" i="2"/>
  <c r="LH36" i="2"/>
  <c r="LJ36" i="2" s="1"/>
  <c r="AU35" i="9" s="1"/>
  <c r="LG37" i="2"/>
  <c r="JC37" i="2"/>
  <c r="JD36" i="2"/>
  <c r="JF36" i="2" s="1"/>
  <c r="AM35" i="9" s="1"/>
  <c r="GL36" i="2"/>
  <c r="GN36" i="2" s="1"/>
  <c r="AC35" i="9" s="1"/>
  <c r="GK37" i="2"/>
  <c r="EH36" i="2"/>
  <c r="EJ36" i="2" s="1"/>
  <c r="U35" i="9" s="1"/>
  <c r="EG37" i="2"/>
  <c r="CD36" i="2"/>
  <c r="CF36" i="2" s="1"/>
  <c r="M35" i="9" s="1"/>
  <c r="CC37" i="2"/>
  <c r="JQ37" i="2"/>
  <c r="JR36" i="2"/>
  <c r="JT36" i="2" s="1"/>
  <c r="AO35" i="9" s="1"/>
  <c r="GZ36" i="2"/>
  <c r="HB36" i="2" s="1"/>
  <c r="AE35" i="9" s="1"/>
  <c r="GY37" i="2"/>
  <c r="EV36" i="2"/>
  <c r="EX36" i="2" s="1"/>
  <c r="W35" i="9" s="1"/>
  <c r="EU37" i="2"/>
  <c r="BP36" i="2"/>
  <c r="BR36" i="2" s="1"/>
  <c r="K35" i="9" s="1"/>
  <c r="BO37" i="2"/>
  <c r="HN36" i="2"/>
  <c r="HP36" i="2" s="1"/>
  <c r="AG35" i="9" s="1"/>
  <c r="HM37" i="2"/>
  <c r="S34" i="12"/>
  <c r="U34" i="12"/>
  <c r="V34" i="12"/>
  <c r="W34" i="12"/>
  <c r="X34" i="12"/>
  <c r="Y34" i="12"/>
  <c r="Z34" i="12"/>
  <c r="AA34" i="12"/>
  <c r="AB34" i="12"/>
  <c r="AC34" i="12"/>
  <c r="AD34" i="12"/>
  <c r="AF34" i="12"/>
  <c r="D34" i="12"/>
  <c r="F34" i="12"/>
  <c r="G34" i="12" s="1"/>
  <c r="I34" i="12"/>
  <c r="J34" i="12"/>
  <c r="K34" i="12"/>
  <c r="L34" i="12"/>
  <c r="M34" i="12"/>
  <c r="N34" i="12"/>
  <c r="P34" i="12"/>
  <c r="Q34" i="12"/>
  <c r="R34" i="12"/>
  <c r="AE34" i="12"/>
  <c r="C34" i="12"/>
  <c r="T34" i="12"/>
  <c r="AI34" i="12"/>
  <c r="AJ34" i="12"/>
  <c r="AK34" i="12"/>
  <c r="AL34" i="12"/>
  <c r="AM34" i="12"/>
  <c r="AN34" i="12"/>
  <c r="AO34" i="12"/>
  <c r="AP34" i="12"/>
  <c r="AR34" i="12"/>
  <c r="AS34" i="12" s="1"/>
  <c r="AT34" i="12"/>
  <c r="AU34" i="12"/>
  <c r="AV34" i="12"/>
  <c r="AW34" i="12" s="1"/>
  <c r="AX34" i="12"/>
  <c r="AY34" i="12"/>
  <c r="B34" i="12"/>
  <c r="AZ34" i="12"/>
  <c r="E34" i="12"/>
  <c r="LV36" i="2"/>
  <c r="LX36" i="2" s="1"/>
  <c r="AW35" i="9" s="1"/>
  <c r="LU37" i="2"/>
  <c r="CR36" i="2"/>
  <c r="CT36" i="2" s="1"/>
  <c r="O35" i="9" s="1"/>
  <c r="CQ37" i="2"/>
  <c r="AU36" i="2"/>
  <c r="AW36" i="2" s="1"/>
  <c r="H35" i="9" s="1"/>
  <c r="AT37" i="2"/>
  <c r="E36" i="2"/>
  <c r="G36" i="2" s="1"/>
  <c r="B35" i="9" s="1"/>
  <c r="D37" i="2"/>
  <c r="AG36" i="2"/>
  <c r="AI36" i="2" s="1"/>
  <c r="F35" i="9" s="1"/>
  <c r="E35" i="12" s="1"/>
  <c r="AF37" i="2"/>
  <c r="DL39" i="2" l="1"/>
  <c r="DM38" i="2"/>
  <c r="DO38" i="2" s="1"/>
  <c r="R37" i="9" s="1"/>
  <c r="II38" i="2"/>
  <c r="IK38" i="2" s="1"/>
  <c r="AJ37" i="9" s="1"/>
  <c r="IH39" i="2"/>
  <c r="EO37" i="2"/>
  <c r="EQ37" i="2" s="1"/>
  <c r="V36" i="9" s="1"/>
  <c r="EN38" i="2"/>
  <c r="JJ38" i="2"/>
  <c r="JK37" i="2"/>
  <c r="JM37" i="2" s="1"/>
  <c r="AN36" i="9" s="1"/>
  <c r="KL39" i="2"/>
  <c r="KM38" i="2"/>
  <c r="KO38" i="2" s="1"/>
  <c r="AR37" i="9" s="1"/>
  <c r="FP39" i="2"/>
  <c r="FQ38" i="2"/>
  <c r="FS38" i="2" s="1"/>
  <c r="Z37" i="9" s="1"/>
  <c r="BH39" i="2"/>
  <c r="BI38" i="2"/>
  <c r="BK38" i="2" s="1"/>
  <c r="J37" i="9" s="1"/>
  <c r="AN37" i="2"/>
  <c r="AP37" i="2" s="1"/>
  <c r="G36" i="9" s="1"/>
  <c r="AM38" i="2"/>
  <c r="CY37" i="2"/>
  <c r="DA37" i="2" s="1"/>
  <c r="P36" i="9" s="1"/>
  <c r="CX38" i="2"/>
  <c r="HG37" i="2"/>
  <c r="HI37" i="2" s="1"/>
  <c r="AF36" i="9" s="1"/>
  <c r="HF38" i="2"/>
  <c r="JY37" i="2"/>
  <c r="KA37" i="2" s="1"/>
  <c r="AP36" i="9" s="1"/>
  <c r="JX38" i="2"/>
  <c r="BW37" i="2"/>
  <c r="BY37" i="2" s="1"/>
  <c r="L36" i="9" s="1"/>
  <c r="BV38" i="2"/>
  <c r="GE37" i="2"/>
  <c r="GG37" i="2" s="1"/>
  <c r="AB36" i="9" s="1"/>
  <c r="GD38" i="2"/>
  <c r="LA37" i="2"/>
  <c r="LC37" i="2" s="1"/>
  <c r="AT36" i="9" s="1"/>
  <c r="KZ38" i="2"/>
  <c r="FC37" i="2"/>
  <c r="FE37" i="2" s="1"/>
  <c r="X36" i="9" s="1"/>
  <c r="FB38" i="2"/>
  <c r="HU37" i="2"/>
  <c r="HW37" i="2" s="1"/>
  <c r="AH36" i="9" s="1"/>
  <c r="HT38" i="2"/>
  <c r="S37" i="2"/>
  <c r="U37" i="2" s="1"/>
  <c r="D36" i="9" s="1"/>
  <c r="R38" i="2"/>
  <c r="EA37" i="2"/>
  <c r="EC37" i="2" s="1"/>
  <c r="T36" i="9" s="1"/>
  <c r="DZ38" i="2"/>
  <c r="IW37" i="2"/>
  <c r="IY37" i="2" s="1"/>
  <c r="AL36" i="9" s="1"/>
  <c r="IV38" i="2"/>
  <c r="CJ39" i="2"/>
  <c r="CK38" i="2"/>
  <c r="CM38" i="2" s="1"/>
  <c r="N37" i="9" s="1"/>
  <c r="GR39" i="2"/>
  <c r="GS38" i="2"/>
  <c r="GU38" i="2" s="1"/>
  <c r="AD37" i="9" s="1"/>
  <c r="Y39" i="2"/>
  <c r="Z38" i="2"/>
  <c r="AB38" i="2" s="1"/>
  <c r="E37" i="9" s="1"/>
  <c r="BB37" i="2"/>
  <c r="BD37" i="2" s="1"/>
  <c r="I36" i="9" s="1"/>
  <c r="BA38" i="2"/>
  <c r="LN38" i="2"/>
  <c r="LO37" i="2"/>
  <c r="LQ37" i="2" s="1"/>
  <c r="AV36" i="9" s="1"/>
  <c r="BP37" i="2"/>
  <c r="BR37" i="2" s="1"/>
  <c r="K36" i="9" s="1"/>
  <c r="BO38" i="2"/>
  <c r="EV37" i="2"/>
  <c r="EX37" i="2" s="1"/>
  <c r="W36" i="9" s="1"/>
  <c r="EU38" i="2"/>
  <c r="GZ37" i="2"/>
  <c r="HB37" i="2" s="1"/>
  <c r="AE36" i="9" s="1"/>
  <c r="GY38" i="2"/>
  <c r="CD37" i="2"/>
  <c r="CF37" i="2" s="1"/>
  <c r="M36" i="9" s="1"/>
  <c r="CC38" i="2"/>
  <c r="EH37" i="2"/>
  <c r="EJ37" i="2" s="1"/>
  <c r="U36" i="9" s="1"/>
  <c r="EG38" i="2"/>
  <c r="GL37" i="2"/>
  <c r="GN37" i="2" s="1"/>
  <c r="AC36" i="9" s="1"/>
  <c r="GK38" i="2"/>
  <c r="LH37" i="2"/>
  <c r="LJ37" i="2" s="1"/>
  <c r="AU36" i="9" s="1"/>
  <c r="LG38" i="2"/>
  <c r="DT37" i="2"/>
  <c r="DV37" i="2" s="1"/>
  <c r="S36" i="9" s="1"/>
  <c r="DS38" i="2"/>
  <c r="FX37" i="2"/>
  <c r="FZ37" i="2" s="1"/>
  <c r="AA36" i="9" s="1"/>
  <c r="FW38" i="2"/>
  <c r="KT37" i="2"/>
  <c r="KV37" i="2" s="1"/>
  <c r="AS36" i="9" s="1"/>
  <c r="KS38" i="2"/>
  <c r="DF37" i="2"/>
  <c r="DH37" i="2" s="1"/>
  <c r="Q36" i="9" s="1"/>
  <c r="DE38" i="2"/>
  <c r="FJ37" i="2"/>
  <c r="FL37" i="2" s="1"/>
  <c r="Y36" i="9" s="1"/>
  <c r="FI38" i="2"/>
  <c r="K38" i="2"/>
  <c r="L37" i="2"/>
  <c r="N37" i="2" s="1"/>
  <c r="C36" i="9" s="1"/>
  <c r="JQ38" i="2"/>
  <c r="JR37" i="2"/>
  <c r="JT37" i="2" s="1"/>
  <c r="AO36" i="9" s="1"/>
  <c r="JC38" i="2"/>
  <c r="JD37" i="2"/>
  <c r="JF37" i="2" s="1"/>
  <c r="AM36" i="9" s="1"/>
  <c r="IO38" i="2"/>
  <c r="IP37" i="2"/>
  <c r="IR37" i="2" s="1"/>
  <c r="AK36" i="9" s="1"/>
  <c r="IA38" i="2"/>
  <c r="IB37" i="2"/>
  <c r="ID37" i="2" s="1"/>
  <c r="AI36" i="9" s="1"/>
  <c r="KE38" i="2"/>
  <c r="KF37" i="2"/>
  <c r="KH37" i="2" s="1"/>
  <c r="AQ36" i="9" s="1"/>
  <c r="J35" i="12"/>
  <c r="L35" i="12"/>
  <c r="N35" i="12"/>
  <c r="P35" i="12"/>
  <c r="T35" i="12"/>
  <c r="AE35" i="12"/>
  <c r="S35" i="12"/>
  <c r="X35" i="12"/>
  <c r="Y35" i="12"/>
  <c r="AA35" i="12"/>
  <c r="AC35" i="12"/>
  <c r="AI35" i="12"/>
  <c r="AK35" i="12"/>
  <c r="AM35" i="12"/>
  <c r="AO35" i="12"/>
  <c r="AR35" i="12"/>
  <c r="AS35" i="12" s="1"/>
  <c r="AU35" i="12"/>
  <c r="AX35" i="12"/>
  <c r="D35" i="12"/>
  <c r="F35" i="12"/>
  <c r="G35" i="12" s="1"/>
  <c r="I35" i="12"/>
  <c r="K35" i="12"/>
  <c r="M35" i="12"/>
  <c r="Q35" i="12"/>
  <c r="R35" i="12"/>
  <c r="C35" i="12"/>
  <c r="U35" i="12"/>
  <c r="V35" i="12"/>
  <c r="W35" i="12"/>
  <c r="Z35" i="12"/>
  <c r="AB35" i="12"/>
  <c r="AD35" i="12"/>
  <c r="AF35" i="12"/>
  <c r="AJ35" i="12"/>
  <c r="AL35" i="12"/>
  <c r="AN35" i="12"/>
  <c r="AP35" i="12"/>
  <c r="AT35" i="12"/>
  <c r="AV35" i="12"/>
  <c r="AW35" i="12" s="1"/>
  <c r="AY35" i="12"/>
  <c r="AZ35" i="12"/>
  <c r="B35" i="12"/>
  <c r="H35" i="12"/>
  <c r="O35" i="12"/>
  <c r="BA35" i="12"/>
  <c r="HM38" i="2"/>
  <c r="HN37" i="2"/>
  <c r="HP37" i="2" s="1"/>
  <c r="AG36" i="9" s="1"/>
  <c r="AF38" i="2"/>
  <c r="AG37" i="2"/>
  <c r="AI37" i="2" s="1"/>
  <c r="F36" i="9" s="1"/>
  <c r="D38" i="2"/>
  <c r="E37" i="2"/>
  <c r="G37" i="2" s="1"/>
  <c r="B36" i="9" s="1"/>
  <c r="AT38" i="2"/>
  <c r="AU37" i="2"/>
  <c r="AW37" i="2" s="1"/>
  <c r="H36" i="9" s="1"/>
  <c r="CQ38" i="2"/>
  <c r="CR37" i="2"/>
  <c r="CT37" i="2" s="1"/>
  <c r="O36" i="9" s="1"/>
  <c r="LU38" i="2"/>
  <c r="LV37" i="2"/>
  <c r="LX37" i="2" s="1"/>
  <c r="AW36" i="9" s="1"/>
  <c r="AG35" i="12"/>
  <c r="AH35" i="12" s="1"/>
  <c r="BA36" i="12" l="1"/>
  <c r="AW8" i="16" s="1"/>
  <c r="AW29" i="16" s="1"/>
  <c r="DL40" i="2"/>
  <c r="DM39" i="2"/>
  <c r="DO39" i="2" s="1"/>
  <c r="R38" i="9" s="1"/>
  <c r="IH40" i="2"/>
  <c r="II39" i="2"/>
  <c r="IK39" i="2" s="1"/>
  <c r="AJ38" i="9" s="1"/>
  <c r="O36" i="12"/>
  <c r="O8" i="16" s="1"/>
  <c r="O29" i="16" s="1"/>
  <c r="H36" i="12"/>
  <c r="H8" i="16" s="1"/>
  <c r="H29" i="16" s="1"/>
  <c r="EN39" i="2"/>
  <c r="EO38" i="2"/>
  <c r="EQ38" i="2" s="1"/>
  <c r="V37" i="9" s="1"/>
  <c r="BH40" i="2"/>
  <c r="BI39" i="2"/>
  <c r="BK39" i="2" s="1"/>
  <c r="J38" i="9" s="1"/>
  <c r="FP40" i="2"/>
  <c r="FQ39" i="2"/>
  <c r="FS39" i="2" s="1"/>
  <c r="Z38" i="9" s="1"/>
  <c r="KL40" i="2"/>
  <c r="KM39" i="2"/>
  <c r="KO39" i="2" s="1"/>
  <c r="AR38" i="9" s="1"/>
  <c r="JK38" i="2"/>
  <c r="JM38" i="2" s="1"/>
  <c r="AN37" i="9" s="1"/>
  <c r="JJ39" i="2"/>
  <c r="BA39" i="2"/>
  <c r="BB38" i="2"/>
  <c r="BD38" i="2" s="1"/>
  <c r="I37" i="9" s="1"/>
  <c r="IV39" i="2"/>
  <c r="IW38" i="2"/>
  <c r="IY38" i="2" s="1"/>
  <c r="AL37" i="9" s="1"/>
  <c r="DZ39" i="2"/>
  <c r="EA38" i="2"/>
  <c r="EC38" i="2" s="1"/>
  <c r="T37" i="9" s="1"/>
  <c r="R39" i="2"/>
  <c r="S38" i="2"/>
  <c r="U38" i="2" s="1"/>
  <c r="D37" i="9" s="1"/>
  <c r="HT39" i="2"/>
  <c r="HU38" i="2"/>
  <c r="HW38" i="2" s="1"/>
  <c r="AH37" i="9" s="1"/>
  <c r="FB39" i="2"/>
  <c r="FC38" i="2"/>
  <c r="FE38" i="2" s="1"/>
  <c r="X37" i="9" s="1"/>
  <c r="KZ39" i="2"/>
  <c r="LA38" i="2"/>
  <c r="LC38" i="2" s="1"/>
  <c r="AT37" i="9" s="1"/>
  <c r="GD39" i="2"/>
  <c r="GE38" i="2"/>
  <c r="GG38" i="2" s="1"/>
  <c r="AB37" i="9" s="1"/>
  <c r="BV39" i="2"/>
  <c r="BW38" i="2"/>
  <c r="BY38" i="2" s="1"/>
  <c r="L37" i="9" s="1"/>
  <c r="JX39" i="2"/>
  <c r="JY38" i="2"/>
  <c r="KA38" i="2" s="1"/>
  <c r="AP37" i="9" s="1"/>
  <c r="HF39" i="2"/>
  <c r="HG38" i="2"/>
  <c r="HI38" i="2" s="1"/>
  <c r="AF37" i="9" s="1"/>
  <c r="CX39" i="2"/>
  <c r="CY38" i="2"/>
  <c r="DA38" i="2" s="1"/>
  <c r="P37" i="9" s="1"/>
  <c r="AM39" i="2"/>
  <c r="AN38" i="2"/>
  <c r="AP38" i="2" s="1"/>
  <c r="G37" i="9" s="1"/>
  <c r="LO38" i="2"/>
  <c r="LQ38" i="2" s="1"/>
  <c r="AV37" i="9" s="1"/>
  <c r="LN39" i="2"/>
  <c r="Y40" i="2"/>
  <c r="Z39" i="2"/>
  <c r="AB39" i="2" s="1"/>
  <c r="E38" i="9" s="1"/>
  <c r="GR40" i="2"/>
  <c r="GS39" i="2"/>
  <c r="GU39" i="2" s="1"/>
  <c r="AD38" i="9" s="1"/>
  <c r="CJ40" i="2"/>
  <c r="CK39" i="2"/>
  <c r="CM39" i="2" s="1"/>
  <c r="N38" i="9" s="1"/>
  <c r="FI39" i="2"/>
  <c r="FJ38" i="2"/>
  <c r="FL38" i="2" s="1"/>
  <c r="Y37" i="9" s="1"/>
  <c r="DE39" i="2"/>
  <c r="DF38" i="2"/>
  <c r="DH38" i="2" s="1"/>
  <c r="Q37" i="9" s="1"/>
  <c r="KS39" i="2"/>
  <c r="KT38" i="2"/>
  <c r="KV38" i="2" s="1"/>
  <c r="AS37" i="9" s="1"/>
  <c r="FW39" i="2"/>
  <c r="FX38" i="2"/>
  <c r="FZ38" i="2" s="1"/>
  <c r="AA37" i="9" s="1"/>
  <c r="DS39" i="2"/>
  <c r="DT38" i="2"/>
  <c r="DV38" i="2" s="1"/>
  <c r="S37" i="9" s="1"/>
  <c r="LG39" i="2"/>
  <c r="LH38" i="2"/>
  <c r="LJ38" i="2" s="1"/>
  <c r="AU37" i="9" s="1"/>
  <c r="GK39" i="2"/>
  <c r="GL38" i="2"/>
  <c r="GN38" i="2" s="1"/>
  <c r="AC37" i="9" s="1"/>
  <c r="EG39" i="2"/>
  <c r="EH38" i="2"/>
  <c r="EJ38" i="2" s="1"/>
  <c r="U37" i="9" s="1"/>
  <c r="CC39" i="2"/>
  <c r="CD38" i="2"/>
  <c r="CF38" i="2" s="1"/>
  <c r="M37" i="9" s="1"/>
  <c r="GY39" i="2"/>
  <c r="GZ38" i="2"/>
  <c r="HB38" i="2" s="1"/>
  <c r="AE37" i="9" s="1"/>
  <c r="EU39" i="2"/>
  <c r="EV38" i="2"/>
  <c r="EX38" i="2" s="1"/>
  <c r="W37" i="9" s="1"/>
  <c r="BO39" i="2"/>
  <c r="BP38" i="2"/>
  <c r="BR38" i="2" s="1"/>
  <c r="K37" i="9" s="1"/>
  <c r="KE39" i="2"/>
  <c r="KF38" i="2"/>
  <c r="KH38" i="2" s="1"/>
  <c r="AQ37" i="9" s="1"/>
  <c r="IA39" i="2"/>
  <c r="IB38" i="2"/>
  <c r="ID38" i="2" s="1"/>
  <c r="AI37" i="9" s="1"/>
  <c r="IO39" i="2"/>
  <c r="IP38" i="2"/>
  <c r="IR38" i="2" s="1"/>
  <c r="AK37" i="9" s="1"/>
  <c r="JC39" i="2"/>
  <c r="JD38" i="2"/>
  <c r="JF38" i="2" s="1"/>
  <c r="AM37" i="9" s="1"/>
  <c r="JQ39" i="2"/>
  <c r="JR38" i="2"/>
  <c r="JT38" i="2" s="1"/>
  <c r="AO37" i="9" s="1"/>
  <c r="L38" i="2"/>
  <c r="N38" i="2" s="1"/>
  <c r="C37" i="9" s="1"/>
  <c r="K39" i="2"/>
  <c r="LU39" i="2"/>
  <c r="LV38" i="2"/>
  <c r="LX38" i="2" s="1"/>
  <c r="AW37" i="9" s="1"/>
  <c r="CQ39" i="2"/>
  <c r="CR38" i="2"/>
  <c r="CT38" i="2" s="1"/>
  <c r="O37" i="9" s="1"/>
  <c r="AT39" i="2"/>
  <c r="AU38" i="2"/>
  <c r="AW38" i="2" s="1"/>
  <c r="H37" i="9" s="1"/>
  <c r="D39" i="2"/>
  <c r="E38" i="2"/>
  <c r="G38" i="2" s="1"/>
  <c r="B37" i="9" s="1"/>
  <c r="AF39" i="2"/>
  <c r="AG38" i="2"/>
  <c r="AI38" i="2" s="1"/>
  <c r="F37" i="9" s="1"/>
  <c r="E37" i="12" s="1"/>
  <c r="HM39" i="2"/>
  <c r="HN38" i="2"/>
  <c r="HP38" i="2" s="1"/>
  <c r="AG37" i="9" s="1"/>
  <c r="AG37" i="12" s="1"/>
  <c r="AH37" i="12" s="1"/>
  <c r="C36" i="12"/>
  <c r="D8" i="16" s="1"/>
  <c r="D29" i="16" s="1"/>
  <c r="T36" i="12"/>
  <c r="T8" i="16" s="1"/>
  <c r="T29" i="16" s="1"/>
  <c r="AI36" i="12"/>
  <c r="AH8" i="16" s="1"/>
  <c r="AH29" i="16" s="1"/>
  <c r="AJ36" i="12"/>
  <c r="AI8" i="16" s="1"/>
  <c r="AI29" i="16" s="1"/>
  <c r="AK36" i="12"/>
  <c r="AJ8" i="16" s="1"/>
  <c r="AJ29" i="16" s="1"/>
  <c r="AL36" i="12"/>
  <c r="AK8" i="16" s="1"/>
  <c r="AK29" i="16" s="1"/>
  <c r="AM36" i="12"/>
  <c r="AL8" i="16" s="1"/>
  <c r="AL29" i="16" s="1"/>
  <c r="AN36" i="12"/>
  <c r="AM8" i="16" s="1"/>
  <c r="AM29" i="16" s="1"/>
  <c r="AO36" i="12"/>
  <c r="AN8" i="16" s="1"/>
  <c r="AN29" i="16" s="1"/>
  <c r="AP36" i="12"/>
  <c r="AO8" i="16" s="1"/>
  <c r="AO29" i="16" s="1"/>
  <c r="AR36" i="12"/>
  <c r="AT36" i="12"/>
  <c r="AQ8" i="16" s="1"/>
  <c r="AQ29" i="16" s="1"/>
  <c r="AU36" i="12"/>
  <c r="AR8" i="16" s="1"/>
  <c r="AR29" i="16" s="1"/>
  <c r="AV36" i="12"/>
  <c r="AX36" i="12"/>
  <c r="AT8" i="16" s="1"/>
  <c r="AT29" i="16" s="1"/>
  <c r="S36" i="12"/>
  <c r="S8" i="16" s="1"/>
  <c r="S29" i="16" s="1"/>
  <c r="U36" i="12"/>
  <c r="U8" i="16" s="1"/>
  <c r="U29" i="16" s="1"/>
  <c r="V36" i="12"/>
  <c r="V8" i="16" s="1"/>
  <c r="V29" i="16" s="1"/>
  <c r="W36" i="12"/>
  <c r="W8" i="16" s="1"/>
  <c r="W29" i="16" s="1"/>
  <c r="X36" i="12"/>
  <c r="X8" i="16" s="1"/>
  <c r="X29" i="16" s="1"/>
  <c r="Y36" i="12"/>
  <c r="Y8" i="16" s="1"/>
  <c r="Y29" i="16" s="1"/>
  <c r="Z36" i="12"/>
  <c r="Z8" i="16" s="1"/>
  <c r="Z29" i="16" s="1"/>
  <c r="AA36" i="12"/>
  <c r="AA8" i="16" s="1"/>
  <c r="AA29" i="16" s="1"/>
  <c r="AB36" i="12"/>
  <c r="AB8" i="16" s="1"/>
  <c r="AB29" i="16" s="1"/>
  <c r="AC36" i="12"/>
  <c r="AC8" i="16" s="1"/>
  <c r="AC29" i="16" s="1"/>
  <c r="AD36" i="12"/>
  <c r="AD8" i="16" s="1"/>
  <c r="AD29" i="16" s="1"/>
  <c r="AF36" i="12"/>
  <c r="AF8" i="16" s="1"/>
  <c r="AF29" i="16" s="1"/>
  <c r="D36" i="12"/>
  <c r="E8" i="16" s="1"/>
  <c r="E29" i="16" s="1"/>
  <c r="F36" i="12"/>
  <c r="I36" i="12"/>
  <c r="I8" i="16" s="1"/>
  <c r="I29" i="16" s="1"/>
  <c r="J36" i="12"/>
  <c r="J8" i="16" s="1"/>
  <c r="J29" i="16" s="1"/>
  <c r="K36" i="12"/>
  <c r="K8" i="16" s="1"/>
  <c r="K29" i="16" s="1"/>
  <c r="L36" i="12"/>
  <c r="L8" i="16" s="1"/>
  <c r="L29" i="16" s="1"/>
  <c r="M36" i="12"/>
  <c r="M8" i="16" s="1"/>
  <c r="M29" i="16" s="1"/>
  <c r="N36" i="12"/>
  <c r="N8" i="16" s="1"/>
  <c r="N29" i="16" s="1"/>
  <c r="P36" i="12"/>
  <c r="P8" i="16" s="1"/>
  <c r="P29" i="16" s="1"/>
  <c r="Q36" i="12"/>
  <c r="Q8" i="16" s="1"/>
  <c r="Q29" i="16" s="1"/>
  <c r="R36" i="12"/>
  <c r="R8" i="16" s="1"/>
  <c r="R29" i="16" s="1"/>
  <c r="AE36" i="12"/>
  <c r="AE8" i="16" s="1"/>
  <c r="AE29" i="16" s="1"/>
  <c r="AY36" i="12"/>
  <c r="AU8" i="16" s="1"/>
  <c r="AU29" i="16" s="1"/>
  <c r="AZ36" i="12"/>
  <c r="AV8" i="16" s="1"/>
  <c r="AV29" i="16" s="1"/>
  <c r="B36" i="12"/>
  <c r="C8" i="16" s="1"/>
  <c r="C29" i="16" s="1"/>
  <c r="E36" i="12"/>
  <c r="F8" i="16" s="1"/>
  <c r="F29" i="16" s="1"/>
  <c r="AG36" i="12"/>
  <c r="AP8" i="16" l="1"/>
  <c r="AP29" i="16" s="1"/>
  <c r="AS36" i="12"/>
  <c r="AG8" i="16"/>
  <c r="AG29" i="16" s="1"/>
  <c r="AH36" i="12"/>
  <c r="AS8" i="16"/>
  <c r="AS29" i="16" s="1"/>
  <c r="AW36" i="12"/>
  <c r="G8" i="16"/>
  <c r="G29" i="16" s="1"/>
  <c r="G36" i="12"/>
  <c r="DL41" i="2"/>
  <c r="DM40" i="2"/>
  <c r="DO40" i="2" s="1"/>
  <c r="R39" i="9" s="1"/>
  <c r="II40" i="2"/>
  <c r="IK40" i="2" s="1"/>
  <c r="AJ39" i="9" s="1"/>
  <c r="IH41" i="2"/>
  <c r="JJ40" i="2"/>
  <c r="JK39" i="2"/>
  <c r="JM39" i="2" s="1"/>
  <c r="AN38" i="9" s="1"/>
  <c r="KL41" i="2"/>
  <c r="KM40" i="2"/>
  <c r="KO40" i="2" s="1"/>
  <c r="AR39" i="9" s="1"/>
  <c r="FP41" i="2"/>
  <c r="FQ40" i="2"/>
  <c r="FS40" i="2" s="1"/>
  <c r="Z39" i="9" s="1"/>
  <c r="BH41" i="2"/>
  <c r="BI40" i="2"/>
  <c r="BK40" i="2" s="1"/>
  <c r="J39" i="9" s="1"/>
  <c r="EN40" i="2"/>
  <c r="EO39" i="2"/>
  <c r="EQ39" i="2" s="1"/>
  <c r="V38" i="9" s="1"/>
  <c r="LN40" i="2"/>
  <c r="LO39" i="2"/>
  <c r="LQ39" i="2" s="1"/>
  <c r="AV38" i="9" s="1"/>
  <c r="CJ41" i="2"/>
  <c r="CK40" i="2"/>
  <c r="CM40" i="2" s="1"/>
  <c r="N39" i="9" s="1"/>
  <c r="GR41" i="2"/>
  <c r="GS40" i="2"/>
  <c r="GU40" i="2" s="1"/>
  <c r="AD39" i="9" s="1"/>
  <c r="Y41" i="2"/>
  <c r="Z40" i="2"/>
  <c r="AB40" i="2" s="1"/>
  <c r="E39" i="9" s="1"/>
  <c r="AM40" i="2"/>
  <c r="AN39" i="2"/>
  <c r="AP39" i="2" s="1"/>
  <c r="G38" i="9" s="1"/>
  <c r="CX40" i="2"/>
  <c r="CY39" i="2"/>
  <c r="DA39" i="2" s="1"/>
  <c r="P38" i="9" s="1"/>
  <c r="HF40" i="2"/>
  <c r="HG39" i="2"/>
  <c r="HI39" i="2" s="1"/>
  <c r="AF38" i="9" s="1"/>
  <c r="JX40" i="2"/>
  <c r="JY39" i="2"/>
  <c r="KA39" i="2" s="1"/>
  <c r="AP38" i="9" s="1"/>
  <c r="BV40" i="2"/>
  <c r="BW39" i="2"/>
  <c r="BY39" i="2" s="1"/>
  <c r="L38" i="9" s="1"/>
  <c r="GD40" i="2"/>
  <c r="GE39" i="2"/>
  <c r="GG39" i="2" s="1"/>
  <c r="AB38" i="9" s="1"/>
  <c r="KZ40" i="2"/>
  <c r="LA39" i="2"/>
  <c r="LC39" i="2" s="1"/>
  <c r="AT38" i="9" s="1"/>
  <c r="FB40" i="2"/>
  <c r="FC39" i="2"/>
  <c r="FE39" i="2" s="1"/>
  <c r="X38" i="9" s="1"/>
  <c r="HT40" i="2"/>
  <c r="HU39" i="2"/>
  <c r="HW39" i="2" s="1"/>
  <c r="AH38" i="9" s="1"/>
  <c r="R40" i="2"/>
  <c r="S39" i="2"/>
  <c r="U39" i="2" s="1"/>
  <c r="D38" i="9" s="1"/>
  <c r="DZ40" i="2"/>
  <c r="EA39" i="2"/>
  <c r="EC39" i="2" s="1"/>
  <c r="T38" i="9" s="1"/>
  <c r="IV40" i="2"/>
  <c r="IW39" i="2"/>
  <c r="IY39" i="2" s="1"/>
  <c r="AL38" i="9" s="1"/>
  <c r="BA40" i="2"/>
  <c r="BB39" i="2"/>
  <c r="BD39" i="2" s="1"/>
  <c r="I38" i="9" s="1"/>
  <c r="K40" i="2"/>
  <c r="L39" i="2"/>
  <c r="N39" i="2" s="1"/>
  <c r="C38" i="9" s="1"/>
  <c r="JQ40" i="2"/>
  <c r="JR39" i="2"/>
  <c r="JT39" i="2" s="1"/>
  <c r="AO38" i="9" s="1"/>
  <c r="JC40" i="2"/>
  <c r="JD39" i="2"/>
  <c r="JF39" i="2" s="1"/>
  <c r="AM38" i="9" s="1"/>
  <c r="IO40" i="2"/>
  <c r="IP39" i="2"/>
  <c r="IR39" i="2" s="1"/>
  <c r="AK38" i="9" s="1"/>
  <c r="IA40" i="2"/>
  <c r="IB39" i="2"/>
  <c r="ID39" i="2" s="1"/>
  <c r="AI38" i="9" s="1"/>
  <c r="KE40" i="2"/>
  <c r="KF39" i="2"/>
  <c r="KH39" i="2" s="1"/>
  <c r="AQ38" i="9" s="1"/>
  <c r="BO40" i="2"/>
  <c r="BP39" i="2"/>
  <c r="BR39" i="2" s="1"/>
  <c r="K38" i="9" s="1"/>
  <c r="EU40" i="2"/>
  <c r="EV39" i="2"/>
  <c r="EX39" i="2" s="1"/>
  <c r="W38" i="9" s="1"/>
  <c r="GY40" i="2"/>
  <c r="GZ39" i="2"/>
  <c r="HB39" i="2" s="1"/>
  <c r="AE38" i="9" s="1"/>
  <c r="CC40" i="2"/>
  <c r="CD39" i="2"/>
  <c r="CF39" i="2" s="1"/>
  <c r="M38" i="9" s="1"/>
  <c r="EG40" i="2"/>
  <c r="EH39" i="2"/>
  <c r="EJ39" i="2" s="1"/>
  <c r="U38" i="9" s="1"/>
  <c r="GK40" i="2"/>
  <c r="GL39" i="2"/>
  <c r="GN39" i="2" s="1"/>
  <c r="AC38" i="9" s="1"/>
  <c r="LG40" i="2"/>
  <c r="LH39" i="2"/>
  <c r="LJ39" i="2" s="1"/>
  <c r="AU38" i="9" s="1"/>
  <c r="DS40" i="2"/>
  <c r="DT39" i="2"/>
  <c r="DV39" i="2" s="1"/>
  <c r="S38" i="9" s="1"/>
  <c r="FW40" i="2"/>
  <c r="FX39" i="2"/>
  <c r="FZ39" i="2" s="1"/>
  <c r="AA38" i="9" s="1"/>
  <c r="KS40" i="2"/>
  <c r="KT39" i="2"/>
  <c r="KV39" i="2" s="1"/>
  <c r="AS38" i="9" s="1"/>
  <c r="DE40" i="2"/>
  <c r="DF39" i="2"/>
  <c r="DH39" i="2" s="1"/>
  <c r="Q38" i="9" s="1"/>
  <c r="FI40" i="2"/>
  <c r="FJ39" i="2"/>
  <c r="FL39" i="2" s="1"/>
  <c r="Y38" i="9" s="1"/>
  <c r="D37" i="12"/>
  <c r="F37" i="12"/>
  <c r="G37" i="12" s="1"/>
  <c r="I37" i="12"/>
  <c r="K37" i="12"/>
  <c r="M37" i="12"/>
  <c r="Q37" i="12"/>
  <c r="R37" i="12"/>
  <c r="C37" i="12"/>
  <c r="U37" i="12"/>
  <c r="V37" i="12"/>
  <c r="W37" i="12"/>
  <c r="Z37" i="12"/>
  <c r="AB37" i="12"/>
  <c r="AD37" i="12"/>
  <c r="AF37" i="12"/>
  <c r="AJ37" i="12"/>
  <c r="AL37" i="12"/>
  <c r="AN37" i="12"/>
  <c r="AP37" i="12"/>
  <c r="AT37" i="12"/>
  <c r="AV37" i="12"/>
  <c r="AW37" i="12" s="1"/>
  <c r="AY37" i="12"/>
  <c r="J37" i="12"/>
  <c r="L37" i="12"/>
  <c r="N37" i="12"/>
  <c r="P37" i="12"/>
  <c r="T37" i="12"/>
  <c r="AE37" i="12"/>
  <c r="S37" i="12"/>
  <c r="X37" i="12"/>
  <c r="Y37" i="12"/>
  <c r="AA37" i="12"/>
  <c r="AC37" i="12"/>
  <c r="AI37" i="12"/>
  <c r="AK37" i="12"/>
  <c r="AM37" i="12"/>
  <c r="AO37" i="12"/>
  <c r="AR37" i="12"/>
  <c r="AS37" i="12" s="1"/>
  <c r="AU37" i="12"/>
  <c r="AX37" i="12"/>
  <c r="AZ37" i="12"/>
  <c r="B37" i="12"/>
  <c r="H37" i="12"/>
  <c r="O37" i="12"/>
  <c r="BA37" i="12"/>
  <c r="HM40" i="2"/>
  <c r="HN39" i="2"/>
  <c r="HP39" i="2" s="1"/>
  <c r="AG38" i="9" s="1"/>
  <c r="AF40" i="2"/>
  <c r="AG39" i="2"/>
  <c r="AI39" i="2" s="1"/>
  <c r="F38" i="9" s="1"/>
  <c r="D40" i="2"/>
  <c r="E39" i="2"/>
  <c r="G39" i="2" s="1"/>
  <c r="B38" i="9" s="1"/>
  <c r="AT40" i="2"/>
  <c r="AU39" i="2"/>
  <c r="AW39" i="2" s="1"/>
  <c r="H38" i="9" s="1"/>
  <c r="CQ40" i="2"/>
  <c r="CR39" i="2"/>
  <c r="CT39" i="2" s="1"/>
  <c r="O38" i="9" s="1"/>
  <c r="LU40" i="2"/>
  <c r="LV39" i="2"/>
  <c r="LX39" i="2" s="1"/>
  <c r="AW38" i="9" s="1"/>
  <c r="BA38" i="12" s="1"/>
  <c r="DL42" i="2" l="1"/>
  <c r="DM42" i="2" s="1"/>
  <c r="DO42" i="2" s="1"/>
  <c r="R41" i="9" s="1"/>
  <c r="DM41" i="2"/>
  <c r="DO41" i="2" s="1"/>
  <c r="R40" i="9" s="1"/>
  <c r="IH42" i="2"/>
  <c r="II41" i="2"/>
  <c r="IK41" i="2" s="1"/>
  <c r="AJ40" i="9" s="1"/>
  <c r="O38" i="12"/>
  <c r="H38" i="12"/>
  <c r="EN41" i="2"/>
  <c r="EO40" i="2"/>
  <c r="EQ40" i="2" s="1"/>
  <c r="V39" i="9" s="1"/>
  <c r="BH42" i="2"/>
  <c r="BI41" i="2"/>
  <c r="BK41" i="2" s="1"/>
  <c r="J40" i="9" s="1"/>
  <c r="FQ41" i="2"/>
  <c r="FS41" i="2" s="1"/>
  <c r="Z40" i="9" s="1"/>
  <c r="FP42" i="2"/>
  <c r="KL42" i="2"/>
  <c r="KM41" i="2"/>
  <c r="KO41" i="2" s="1"/>
  <c r="AR40" i="9" s="1"/>
  <c r="JJ41" i="2"/>
  <c r="JK40" i="2"/>
  <c r="JM40" i="2" s="1"/>
  <c r="AN39" i="9" s="1"/>
  <c r="BB40" i="2"/>
  <c r="BD40" i="2" s="1"/>
  <c r="I39" i="9" s="1"/>
  <c r="BA41" i="2"/>
  <c r="IV41" i="2"/>
  <c r="IW40" i="2"/>
  <c r="IY40" i="2" s="1"/>
  <c r="AL39" i="9" s="1"/>
  <c r="DZ41" i="2"/>
  <c r="EA40" i="2"/>
  <c r="EC40" i="2" s="1"/>
  <c r="T39" i="9" s="1"/>
  <c r="R41" i="2"/>
  <c r="S40" i="2"/>
  <c r="U40" i="2" s="1"/>
  <c r="D39" i="9" s="1"/>
  <c r="HT41" i="2"/>
  <c r="HU40" i="2"/>
  <c r="HW40" i="2" s="1"/>
  <c r="AH39" i="9" s="1"/>
  <c r="FB41" i="2"/>
  <c r="FC40" i="2"/>
  <c r="FE40" i="2" s="1"/>
  <c r="X39" i="9" s="1"/>
  <c r="KZ41" i="2"/>
  <c r="LA40" i="2"/>
  <c r="LC40" i="2" s="1"/>
  <c r="AT39" i="9" s="1"/>
  <c r="GD41" i="2"/>
  <c r="GE40" i="2"/>
  <c r="GG40" i="2" s="1"/>
  <c r="AB39" i="9" s="1"/>
  <c r="BV41" i="2"/>
  <c r="BW40" i="2"/>
  <c r="BY40" i="2" s="1"/>
  <c r="L39" i="9" s="1"/>
  <c r="JX41" i="2"/>
  <c r="JY40" i="2"/>
  <c r="KA40" i="2" s="1"/>
  <c r="AP39" i="9" s="1"/>
  <c r="HF41" i="2"/>
  <c r="HG40" i="2"/>
  <c r="HI40" i="2" s="1"/>
  <c r="AF39" i="9" s="1"/>
  <c r="CX41" i="2"/>
  <c r="CY40" i="2"/>
  <c r="DA40" i="2" s="1"/>
  <c r="P39" i="9" s="1"/>
  <c r="AM41" i="2"/>
  <c r="AN40" i="2"/>
  <c r="AP40" i="2" s="1"/>
  <c r="G39" i="9" s="1"/>
  <c r="Z41" i="2"/>
  <c r="AB41" i="2" s="1"/>
  <c r="E40" i="9" s="1"/>
  <c r="Y42" i="2"/>
  <c r="GR42" i="2"/>
  <c r="GS41" i="2"/>
  <c r="GU41" i="2" s="1"/>
  <c r="AD40" i="9" s="1"/>
  <c r="CJ42" i="2"/>
  <c r="CK41" i="2"/>
  <c r="CM41" i="2" s="1"/>
  <c r="N40" i="9" s="1"/>
  <c r="LN41" i="2"/>
  <c r="LO40" i="2"/>
  <c r="LQ40" i="2" s="1"/>
  <c r="AV39" i="9" s="1"/>
  <c r="FI41" i="2"/>
  <c r="FJ40" i="2"/>
  <c r="FL40" i="2" s="1"/>
  <c r="Y39" i="9" s="1"/>
  <c r="DE41" i="2"/>
  <c r="DF40" i="2"/>
  <c r="DH40" i="2" s="1"/>
  <c r="Q39" i="9" s="1"/>
  <c r="KS41" i="2"/>
  <c r="KT40" i="2"/>
  <c r="KV40" i="2" s="1"/>
  <c r="AS39" i="9" s="1"/>
  <c r="FW41" i="2"/>
  <c r="FX40" i="2"/>
  <c r="FZ40" i="2" s="1"/>
  <c r="AA39" i="9" s="1"/>
  <c r="DS41" i="2"/>
  <c r="DT40" i="2"/>
  <c r="DV40" i="2" s="1"/>
  <c r="S39" i="9" s="1"/>
  <c r="LG41" i="2"/>
  <c r="LH40" i="2"/>
  <c r="LJ40" i="2" s="1"/>
  <c r="AU39" i="9" s="1"/>
  <c r="GK41" i="2"/>
  <c r="GL40" i="2"/>
  <c r="GN40" i="2" s="1"/>
  <c r="AC39" i="9" s="1"/>
  <c r="EG41" i="2"/>
  <c r="EH40" i="2"/>
  <c r="EJ40" i="2" s="1"/>
  <c r="U39" i="9" s="1"/>
  <c r="CC41" i="2"/>
  <c r="CD40" i="2"/>
  <c r="CF40" i="2" s="1"/>
  <c r="M39" i="9" s="1"/>
  <c r="GY41" i="2"/>
  <c r="GZ40" i="2"/>
  <c r="HB40" i="2" s="1"/>
  <c r="AE39" i="9" s="1"/>
  <c r="EU41" i="2"/>
  <c r="EV40" i="2"/>
  <c r="EX40" i="2" s="1"/>
  <c r="W39" i="9" s="1"/>
  <c r="BO41" i="2"/>
  <c r="BP40" i="2"/>
  <c r="BR40" i="2" s="1"/>
  <c r="K39" i="9" s="1"/>
  <c r="KE41" i="2"/>
  <c r="KF40" i="2"/>
  <c r="KH40" i="2" s="1"/>
  <c r="AQ39" i="9" s="1"/>
  <c r="IA41" i="2"/>
  <c r="IB40" i="2"/>
  <c r="ID40" i="2" s="1"/>
  <c r="AI39" i="9" s="1"/>
  <c r="IO41" i="2"/>
  <c r="IP40" i="2"/>
  <c r="IR40" i="2" s="1"/>
  <c r="AK39" i="9" s="1"/>
  <c r="JC41" i="2"/>
  <c r="JD40" i="2"/>
  <c r="JF40" i="2" s="1"/>
  <c r="AM39" i="9" s="1"/>
  <c r="JQ41" i="2"/>
  <c r="JR40" i="2"/>
  <c r="JT40" i="2" s="1"/>
  <c r="AO39" i="9" s="1"/>
  <c r="K41" i="2"/>
  <c r="L40" i="2"/>
  <c r="N40" i="2" s="1"/>
  <c r="C39" i="9" s="1"/>
  <c r="C38" i="12"/>
  <c r="S38" i="12"/>
  <c r="U38" i="12"/>
  <c r="V38" i="12"/>
  <c r="W38" i="12"/>
  <c r="X38" i="12"/>
  <c r="Y38" i="12"/>
  <c r="Z38" i="12"/>
  <c r="AA38" i="12"/>
  <c r="AB38" i="12"/>
  <c r="AC38" i="12"/>
  <c r="AD38" i="12"/>
  <c r="AF38" i="12"/>
  <c r="D38" i="12"/>
  <c r="F38" i="12"/>
  <c r="G38" i="12" s="1"/>
  <c r="I38" i="12"/>
  <c r="J38" i="12"/>
  <c r="K38" i="12"/>
  <c r="L38" i="12"/>
  <c r="M38" i="12"/>
  <c r="N38" i="12"/>
  <c r="P38" i="12"/>
  <c r="Q38" i="12"/>
  <c r="R38" i="12"/>
  <c r="AE38" i="12"/>
  <c r="T38" i="12"/>
  <c r="AI38" i="12"/>
  <c r="AJ38" i="12"/>
  <c r="AK38" i="12"/>
  <c r="AL38" i="12"/>
  <c r="AM38" i="12"/>
  <c r="AN38" i="12"/>
  <c r="AO38" i="12"/>
  <c r="AP38" i="12"/>
  <c r="AR38" i="12"/>
  <c r="AS38" i="12" s="1"/>
  <c r="AT38" i="12"/>
  <c r="AU38" i="12"/>
  <c r="AV38" i="12"/>
  <c r="AW38" i="12" s="1"/>
  <c r="AX38" i="12"/>
  <c r="AY38" i="12"/>
  <c r="B38" i="12"/>
  <c r="AZ38" i="12"/>
  <c r="LU41" i="2"/>
  <c r="LV40" i="2"/>
  <c r="LX40" i="2" s="1"/>
  <c r="AW39" i="9" s="1"/>
  <c r="CQ41" i="2"/>
  <c r="CR40" i="2"/>
  <c r="CT40" i="2" s="1"/>
  <c r="O39" i="9" s="1"/>
  <c r="AT41" i="2"/>
  <c r="AU40" i="2"/>
  <c r="AW40" i="2" s="1"/>
  <c r="H39" i="9" s="1"/>
  <c r="D41" i="2"/>
  <c r="E40" i="2"/>
  <c r="G40" i="2" s="1"/>
  <c r="B39" i="9" s="1"/>
  <c r="AF41" i="2"/>
  <c r="AG40" i="2"/>
  <c r="AI40" i="2" s="1"/>
  <c r="F39" i="9" s="1"/>
  <c r="HM41" i="2"/>
  <c r="HN40" i="2"/>
  <c r="HP40" i="2" s="1"/>
  <c r="AG39" i="9" s="1"/>
  <c r="E38" i="12"/>
  <c r="AG38" i="12"/>
  <c r="AH38" i="12" s="1"/>
  <c r="II42" i="2" l="1"/>
  <c r="IK42" i="2" s="1"/>
  <c r="AJ41" i="9" s="1"/>
  <c r="AG39" i="12"/>
  <c r="AH39" i="12" s="1"/>
  <c r="E39" i="12"/>
  <c r="FQ42" i="2"/>
  <c r="FS42" i="2" s="1"/>
  <c r="Z41" i="9" s="1"/>
  <c r="JJ42" i="2"/>
  <c r="JK41" i="2"/>
  <c r="JM41" i="2" s="1"/>
  <c r="AN40" i="9" s="1"/>
  <c r="KM42" i="2"/>
  <c r="KO42" i="2" s="1"/>
  <c r="AR41" i="9" s="1"/>
  <c r="BI42" i="2"/>
  <c r="BK42" i="2" s="1"/>
  <c r="J41" i="9" s="1"/>
  <c r="EO41" i="2"/>
  <c r="EQ41" i="2" s="1"/>
  <c r="V40" i="9" s="1"/>
  <c r="EN42" i="2"/>
  <c r="Z42" i="2"/>
  <c r="AB42" i="2" s="1"/>
  <c r="E41" i="9" s="1"/>
  <c r="BA42" i="2"/>
  <c r="BB41" i="2"/>
  <c r="BD41" i="2" s="1"/>
  <c r="I40" i="9" s="1"/>
  <c r="LO41" i="2"/>
  <c r="LQ41" i="2" s="1"/>
  <c r="AV40" i="9" s="1"/>
  <c r="LN42" i="2"/>
  <c r="CK42" i="2"/>
  <c r="CM42" i="2" s="1"/>
  <c r="N41" i="9" s="1"/>
  <c r="GS42" i="2"/>
  <c r="GU42" i="2" s="1"/>
  <c r="AD41" i="9" s="1"/>
  <c r="AM42" i="2"/>
  <c r="AN41" i="2"/>
  <c r="AP41" i="2" s="1"/>
  <c r="G40" i="9" s="1"/>
  <c r="CY41" i="2"/>
  <c r="DA41" i="2" s="1"/>
  <c r="P40" i="9" s="1"/>
  <c r="CX42" i="2"/>
  <c r="HF42" i="2"/>
  <c r="HG41" i="2"/>
  <c r="HI41" i="2" s="1"/>
  <c r="AF40" i="9" s="1"/>
  <c r="JX42" i="2"/>
  <c r="JY41" i="2"/>
  <c r="KA41" i="2" s="1"/>
  <c r="AP40" i="9" s="1"/>
  <c r="BV42" i="2"/>
  <c r="BW41" i="2"/>
  <c r="BY41" i="2" s="1"/>
  <c r="L40" i="9" s="1"/>
  <c r="GD42" i="2"/>
  <c r="GE41" i="2"/>
  <c r="GG41" i="2" s="1"/>
  <c r="AB40" i="9" s="1"/>
  <c r="KZ42" i="2"/>
  <c r="LA41" i="2"/>
  <c r="LC41" i="2" s="1"/>
  <c r="AT40" i="9" s="1"/>
  <c r="FC41" i="2"/>
  <c r="FE41" i="2" s="1"/>
  <c r="X40" i="9" s="1"/>
  <c r="FB42" i="2"/>
  <c r="HT42" i="2"/>
  <c r="HU41" i="2"/>
  <c r="HW41" i="2" s="1"/>
  <c r="AH40" i="9" s="1"/>
  <c r="R42" i="2"/>
  <c r="S41" i="2"/>
  <c r="U41" i="2" s="1"/>
  <c r="D40" i="9" s="1"/>
  <c r="EA41" i="2"/>
  <c r="EC41" i="2" s="1"/>
  <c r="T40" i="9" s="1"/>
  <c r="DZ42" i="2"/>
  <c r="IV42" i="2"/>
  <c r="IW41" i="2"/>
  <c r="IY41" i="2" s="1"/>
  <c r="AL40" i="9" s="1"/>
  <c r="K42" i="2"/>
  <c r="L41" i="2"/>
  <c r="N41" i="2" s="1"/>
  <c r="C40" i="9" s="1"/>
  <c r="JQ42" i="2"/>
  <c r="JR41" i="2"/>
  <c r="JT41" i="2" s="1"/>
  <c r="AO40" i="9" s="1"/>
  <c r="JC42" i="2"/>
  <c r="JD41" i="2"/>
  <c r="JF41" i="2" s="1"/>
  <c r="AM40" i="9" s="1"/>
  <c r="IO42" i="2"/>
  <c r="IP41" i="2"/>
  <c r="IR41" i="2" s="1"/>
  <c r="AK40" i="9" s="1"/>
  <c r="IA42" i="2"/>
  <c r="IB41" i="2"/>
  <c r="ID41" i="2" s="1"/>
  <c r="AI40" i="9" s="1"/>
  <c r="KE42" i="2"/>
  <c r="KF41" i="2"/>
  <c r="KH41" i="2" s="1"/>
  <c r="AQ40" i="9" s="1"/>
  <c r="BO42" i="2"/>
  <c r="BP41" i="2"/>
  <c r="BR41" i="2" s="1"/>
  <c r="K40" i="9" s="1"/>
  <c r="EU42" i="2"/>
  <c r="EV41" i="2"/>
  <c r="EX41" i="2" s="1"/>
  <c r="W40" i="9" s="1"/>
  <c r="GY42" i="2"/>
  <c r="GZ41" i="2"/>
  <c r="HB41" i="2" s="1"/>
  <c r="AE40" i="9" s="1"/>
  <c r="CC42" i="2"/>
  <c r="CD41" i="2"/>
  <c r="CF41" i="2" s="1"/>
  <c r="M40" i="9" s="1"/>
  <c r="EG42" i="2"/>
  <c r="EH41" i="2"/>
  <c r="EJ41" i="2" s="1"/>
  <c r="U40" i="9" s="1"/>
  <c r="GK42" i="2"/>
  <c r="GL41" i="2"/>
  <c r="GN41" i="2" s="1"/>
  <c r="AC40" i="9" s="1"/>
  <c r="LG42" i="2"/>
  <c r="LH41" i="2"/>
  <c r="LJ41" i="2" s="1"/>
  <c r="AU40" i="9" s="1"/>
  <c r="DS42" i="2"/>
  <c r="DT41" i="2"/>
  <c r="DV41" i="2" s="1"/>
  <c r="S40" i="9" s="1"/>
  <c r="FW42" i="2"/>
  <c r="FX41" i="2"/>
  <c r="FZ41" i="2" s="1"/>
  <c r="AA40" i="9" s="1"/>
  <c r="KS42" i="2"/>
  <c r="KT41" i="2"/>
  <c r="KV41" i="2" s="1"/>
  <c r="AS40" i="9" s="1"/>
  <c r="DE42" i="2"/>
  <c r="DF41" i="2"/>
  <c r="DH41" i="2" s="1"/>
  <c r="Q40" i="9" s="1"/>
  <c r="FI42" i="2"/>
  <c r="FJ41" i="2"/>
  <c r="FL41" i="2" s="1"/>
  <c r="Y40" i="9" s="1"/>
  <c r="H39" i="12"/>
  <c r="O39" i="12"/>
  <c r="BA39" i="12"/>
  <c r="C39" i="12"/>
  <c r="J39" i="12"/>
  <c r="L39" i="12"/>
  <c r="N39" i="12"/>
  <c r="P39" i="12"/>
  <c r="R39" i="12"/>
  <c r="AE39" i="12"/>
  <c r="X39" i="12"/>
  <c r="Y39" i="12"/>
  <c r="AA39" i="12"/>
  <c r="AC39" i="12"/>
  <c r="AF39" i="12"/>
  <c r="AI39" i="12"/>
  <c r="AK39" i="12"/>
  <c r="AM39" i="12"/>
  <c r="AO39" i="12"/>
  <c r="AR39" i="12"/>
  <c r="AS39" i="12" s="1"/>
  <c r="AU39" i="12"/>
  <c r="AX39" i="12"/>
  <c r="S39" i="12"/>
  <c r="D39" i="12"/>
  <c r="F39" i="12"/>
  <c r="G39" i="12" s="1"/>
  <c r="I39" i="12"/>
  <c r="K39" i="12"/>
  <c r="M39" i="12"/>
  <c r="Q39" i="12"/>
  <c r="T39" i="12"/>
  <c r="AJ39" i="12"/>
  <c r="AL39" i="12"/>
  <c r="AN39" i="12"/>
  <c r="AP39" i="12"/>
  <c r="AT39" i="12"/>
  <c r="AV39" i="12"/>
  <c r="AW39" i="12" s="1"/>
  <c r="AY39" i="12"/>
  <c r="U39" i="12"/>
  <c r="V39" i="12"/>
  <c r="W39" i="12"/>
  <c r="Z39" i="12"/>
  <c r="AB39" i="12"/>
  <c r="AD39" i="12"/>
  <c r="B39" i="12"/>
  <c r="AZ39" i="12"/>
  <c r="HM42" i="2"/>
  <c r="HN41" i="2"/>
  <c r="HP41" i="2" s="1"/>
  <c r="AG40" i="9" s="1"/>
  <c r="AF42" i="2"/>
  <c r="AG41" i="2"/>
  <c r="AI41" i="2" s="1"/>
  <c r="F40" i="9" s="1"/>
  <c r="D42" i="2"/>
  <c r="E41" i="2"/>
  <c r="G41" i="2" s="1"/>
  <c r="B40" i="9" s="1"/>
  <c r="AT42" i="2"/>
  <c r="AU41" i="2"/>
  <c r="AW41" i="2" s="1"/>
  <c r="H40" i="9" s="1"/>
  <c r="CQ42" i="2"/>
  <c r="CR41" i="2"/>
  <c r="CT41" i="2" s="1"/>
  <c r="O40" i="9" s="1"/>
  <c r="LU42" i="2"/>
  <c r="LV41" i="2"/>
  <c r="LX41" i="2" s="1"/>
  <c r="AW40" i="9" s="1"/>
  <c r="BA40" i="12" l="1"/>
  <c r="O40" i="12"/>
  <c r="H40" i="12"/>
  <c r="EO42" i="2"/>
  <c r="EQ42" i="2" s="1"/>
  <c r="V41" i="9" s="1"/>
  <c r="JK42" i="2"/>
  <c r="JM42" i="2" s="1"/>
  <c r="AN41" i="9" s="1"/>
  <c r="EA42" i="2"/>
  <c r="EC42" i="2" s="1"/>
  <c r="T41" i="9" s="1"/>
  <c r="FC42" i="2"/>
  <c r="FE42" i="2" s="1"/>
  <c r="X41" i="9" s="1"/>
  <c r="CY42" i="2"/>
  <c r="DA42" i="2" s="1"/>
  <c r="P41" i="9" s="1"/>
  <c r="LO42" i="2"/>
  <c r="LQ42" i="2" s="1"/>
  <c r="AV41" i="9" s="1"/>
  <c r="IW42" i="2"/>
  <c r="IY42" i="2" s="1"/>
  <c r="AL41" i="9" s="1"/>
  <c r="S42" i="2"/>
  <c r="U42" i="2" s="1"/>
  <c r="D41" i="9" s="1"/>
  <c r="HU42" i="2"/>
  <c r="HW42" i="2" s="1"/>
  <c r="AH41" i="9" s="1"/>
  <c r="LA42" i="2"/>
  <c r="LC42" i="2" s="1"/>
  <c r="AT41" i="9" s="1"/>
  <c r="GE42" i="2"/>
  <c r="GG42" i="2" s="1"/>
  <c r="AB41" i="9" s="1"/>
  <c r="BW42" i="2"/>
  <c r="BY42" i="2" s="1"/>
  <c r="L41" i="9" s="1"/>
  <c r="JY42" i="2"/>
  <c r="KA42" i="2" s="1"/>
  <c r="AP41" i="9" s="1"/>
  <c r="HG42" i="2"/>
  <c r="HI42" i="2" s="1"/>
  <c r="AF41" i="9" s="1"/>
  <c r="AN42" i="2"/>
  <c r="AP42" i="2" s="1"/>
  <c r="G41" i="9" s="1"/>
  <c r="BB42" i="2"/>
  <c r="BD42" i="2" s="1"/>
  <c r="I41" i="9" s="1"/>
  <c r="FJ42" i="2"/>
  <c r="FL42" i="2" s="1"/>
  <c r="Y41" i="9" s="1"/>
  <c r="DF42" i="2"/>
  <c r="DH42" i="2" s="1"/>
  <c r="Q41" i="9" s="1"/>
  <c r="KT42" i="2"/>
  <c r="KV42" i="2" s="1"/>
  <c r="AS41" i="9" s="1"/>
  <c r="FX42" i="2"/>
  <c r="FZ42" i="2" s="1"/>
  <c r="AA41" i="9" s="1"/>
  <c r="DT42" i="2"/>
  <c r="DV42" i="2" s="1"/>
  <c r="S41" i="9" s="1"/>
  <c r="LH42" i="2"/>
  <c r="LJ42" i="2" s="1"/>
  <c r="AU41" i="9" s="1"/>
  <c r="GL42" i="2"/>
  <c r="GN42" i="2" s="1"/>
  <c r="AC41" i="9" s="1"/>
  <c r="EH42" i="2"/>
  <c r="EJ42" i="2" s="1"/>
  <c r="U41" i="9" s="1"/>
  <c r="CD42" i="2"/>
  <c r="CF42" i="2" s="1"/>
  <c r="M41" i="9" s="1"/>
  <c r="GZ42" i="2"/>
  <c r="HB42" i="2" s="1"/>
  <c r="AE41" i="9" s="1"/>
  <c r="EV42" i="2"/>
  <c r="EX42" i="2" s="1"/>
  <c r="W41" i="9" s="1"/>
  <c r="BP42" i="2"/>
  <c r="BR42" i="2" s="1"/>
  <c r="K41" i="9" s="1"/>
  <c r="KF42" i="2"/>
  <c r="KH42" i="2" s="1"/>
  <c r="AQ41" i="9" s="1"/>
  <c r="IB42" i="2"/>
  <c r="ID42" i="2" s="1"/>
  <c r="AI41" i="9" s="1"/>
  <c r="IP42" i="2"/>
  <c r="IR42" i="2" s="1"/>
  <c r="AK41" i="9" s="1"/>
  <c r="JD42" i="2"/>
  <c r="JF42" i="2" s="1"/>
  <c r="AM41" i="9" s="1"/>
  <c r="JR42" i="2"/>
  <c r="JT42" i="2" s="1"/>
  <c r="AO41" i="9" s="1"/>
  <c r="L42" i="2"/>
  <c r="N42" i="2" s="1"/>
  <c r="C41" i="9" s="1"/>
  <c r="E40" i="12"/>
  <c r="LV42" i="2"/>
  <c r="LX42" i="2" s="1"/>
  <c r="AW41" i="9" s="1"/>
  <c r="CR42" i="2"/>
  <c r="CT42" i="2" s="1"/>
  <c r="O41" i="9" s="1"/>
  <c r="AU42" i="2"/>
  <c r="AW42" i="2" s="1"/>
  <c r="H41" i="9" s="1"/>
  <c r="E42" i="2"/>
  <c r="G42" i="2" s="1"/>
  <c r="B41" i="9" s="1"/>
  <c r="AG42" i="2"/>
  <c r="AI42" i="2" s="1"/>
  <c r="F41" i="9" s="1"/>
  <c r="HN42" i="2"/>
  <c r="HP42" i="2" s="1"/>
  <c r="AG41" i="9" s="1"/>
  <c r="AG41" i="12" s="1"/>
  <c r="AH41" i="12" s="1"/>
  <c r="R40" i="12"/>
  <c r="AI40" i="12"/>
  <c r="AJ40" i="12"/>
  <c r="AK40" i="12"/>
  <c r="AL40" i="12"/>
  <c r="AM40" i="12"/>
  <c r="AN40" i="12"/>
  <c r="AO40" i="12"/>
  <c r="AP40" i="12"/>
  <c r="AR40" i="12"/>
  <c r="AS40" i="12" s="1"/>
  <c r="AT40" i="12"/>
  <c r="AU40" i="12"/>
  <c r="AV40" i="12"/>
  <c r="AW40" i="12" s="1"/>
  <c r="AX40" i="12"/>
  <c r="AY40" i="12"/>
  <c r="C40" i="12"/>
  <c r="S40" i="12"/>
  <c r="U40" i="12"/>
  <c r="V40" i="12"/>
  <c r="W40" i="12"/>
  <c r="X40" i="12"/>
  <c r="Y40" i="12"/>
  <c r="Z40" i="12"/>
  <c r="AA40" i="12"/>
  <c r="AB40" i="12"/>
  <c r="AC40" i="12"/>
  <c r="AD40" i="12"/>
  <c r="AF40" i="12"/>
  <c r="D40" i="12"/>
  <c r="F40" i="12"/>
  <c r="G40" i="12" s="1"/>
  <c r="I40" i="12"/>
  <c r="J40" i="12"/>
  <c r="K40" i="12"/>
  <c r="L40" i="12"/>
  <c r="M40" i="12"/>
  <c r="N40" i="12"/>
  <c r="P40" i="12"/>
  <c r="Q40" i="12"/>
  <c r="T40" i="12"/>
  <c r="AE40" i="12"/>
  <c r="AZ40" i="12"/>
  <c r="B40" i="12"/>
  <c r="AG40" i="12"/>
  <c r="AH40" i="12" s="1"/>
  <c r="AG9" i="16" l="1"/>
  <c r="AG30" i="16" s="1"/>
  <c r="E41" i="12"/>
  <c r="F9" i="16" s="1"/>
  <c r="F30" i="16" s="1"/>
  <c r="J41" i="12"/>
  <c r="J9" i="16" s="1"/>
  <c r="J30" i="16" s="1"/>
  <c r="L41" i="12"/>
  <c r="L9" i="16" s="1"/>
  <c r="L30" i="16" s="1"/>
  <c r="N41" i="12"/>
  <c r="N9" i="16" s="1"/>
  <c r="N30" i="16" s="1"/>
  <c r="P41" i="12"/>
  <c r="P9" i="16" s="1"/>
  <c r="P30" i="16" s="1"/>
  <c r="R41" i="12"/>
  <c r="R9" i="16" s="1"/>
  <c r="R30" i="16" s="1"/>
  <c r="S41" i="12"/>
  <c r="S9" i="16" s="1"/>
  <c r="S30" i="16" s="1"/>
  <c r="U41" i="12"/>
  <c r="U9" i="16" s="1"/>
  <c r="U30" i="16" s="1"/>
  <c r="V41" i="12"/>
  <c r="V9" i="16" s="1"/>
  <c r="V30" i="16" s="1"/>
  <c r="W41" i="12"/>
  <c r="W9" i="16" s="1"/>
  <c r="W30" i="16" s="1"/>
  <c r="Z41" i="12"/>
  <c r="Z9" i="16" s="1"/>
  <c r="Z30" i="16" s="1"/>
  <c r="AB41" i="12"/>
  <c r="AB9" i="16" s="1"/>
  <c r="AB30" i="16" s="1"/>
  <c r="AD41" i="12"/>
  <c r="AD9" i="16" s="1"/>
  <c r="AD30" i="16" s="1"/>
  <c r="AI41" i="12"/>
  <c r="AH9" i="16" s="1"/>
  <c r="AH30" i="16" s="1"/>
  <c r="AK41" i="12"/>
  <c r="AJ9" i="16" s="1"/>
  <c r="AJ30" i="16" s="1"/>
  <c r="AM41" i="12"/>
  <c r="AL9" i="16" s="1"/>
  <c r="AL30" i="16" s="1"/>
  <c r="AO41" i="12"/>
  <c r="AN9" i="16" s="1"/>
  <c r="AN30" i="16" s="1"/>
  <c r="AR41" i="12"/>
  <c r="AU41" i="12"/>
  <c r="AR9" i="16" s="1"/>
  <c r="AR30" i="16" s="1"/>
  <c r="AX41" i="12"/>
  <c r="AT9" i="16" s="1"/>
  <c r="AT30" i="16" s="1"/>
  <c r="C41" i="12"/>
  <c r="D9" i="16" s="1"/>
  <c r="D30" i="16" s="1"/>
  <c r="D41" i="12"/>
  <c r="E9" i="16" s="1"/>
  <c r="E30" i="16" s="1"/>
  <c r="F41" i="12"/>
  <c r="I41" i="12"/>
  <c r="I9" i="16" s="1"/>
  <c r="I30" i="16" s="1"/>
  <c r="K41" i="12"/>
  <c r="K9" i="16" s="1"/>
  <c r="K30" i="16" s="1"/>
  <c r="M41" i="12"/>
  <c r="M9" i="16" s="1"/>
  <c r="M30" i="16" s="1"/>
  <c r="Q41" i="12"/>
  <c r="Q9" i="16" s="1"/>
  <c r="Q30" i="16" s="1"/>
  <c r="T41" i="12"/>
  <c r="T9" i="16" s="1"/>
  <c r="T30" i="16" s="1"/>
  <c r="AE41" i="12"/>
  <c r="AE9" i="16" s="1"/>
  <c r="AE30" i="16" s="1"/>
  <c r="X41" i="12"/>
  <c r="X9" i="16" s="1"/>
  <c r="X30" i="16" s="1"/>
  <c r="Y41" i="12"/>
  <c r="Y9" i="16" s="1"/>
  <c r="Y30" i="16" s="1"/>
  <c r="AA41" i="12"/>
  <c r="AA9" i="16" s="1"/>
  <c r="AA30" i="16" s="1"/>
  <c r="AC41" i="12"/>
  <c r="AC9" i="16" s="1"/>
  <c r="AC30" i="16" s="1"/>
  <c r="AF41" i="12"/>
  <c r="AF9" i="16" s="1"/>
  <c r="AF30" i="16" s="1"/>
  <c r="AJ41" i="12"/>
  <c r="AI9" i="16" s="1"/>
  <c r="AI30" i="16" s="1"/>
  <c r="AL41" i="12"/>
  <c r="AK9" i="16" s="1"/>
  <c r="AK30" i="16" s="1"/>
  <c r="AN41" i="12"/>
  <c r="AM9" i="16" s="1"/>
  <c r="AM30" i="16" s="1"/>
  <c r="AP41" i="12"/>
  <c r="AO9" i="16" s="1"/>
  <c r="AO30" i="16" s="1"/>
  <c r="AT41" i="12"/>
  <c r="AQ9" i="16" s="1"/>
  <c r="AQ30" i="16" s="1"/>
  <c r="AV41" i="12"/>
  <c r="AY41" i="12"/>
  <c r="AU9" i="16" s="1"/>
  <c r="AU30" i="16" s="1"/>
  <c r="AZ41" i="12"/>
  <c r="AV9" i="16" s="1"/>
  <c r="AV30" i="16" s="1"/>
  <c r="B41" i="12"/>
  <c r="C9" i="16" s="1"/>
  <c r="C30" i="16" s="1"/>
  <c r="H41" i="12"/>
  <c r="H9" i="16" s="1"/>
  <c r="H30" i="16" s="1"/>
  <c r="O41" i="12"/>
  <c r="O9" i="16" s="1"/>
  <c r="O30" i="16" s="1"/>
  <c r="BA41" i="12"/>
  <c r="AW9" i="16" s="1"/>
  <c r="AW30" i="16" s="1"/>
  <c r="AP9" i="16" l="1"/>
  <c r="AP30" i="16" s="1"/>
  <c r="AS41" i="12"/>
  <c r="AS9" i="16"/>
  <c r="AS30" i="16" s="1"/>
  <c r="AW41" i="12"/>
  <c r="G9" i="16"/>
  <c r="G30" i="16" s="1"/>
  <c r="G41" i="12"/>
  <c r="J2" i="20"/>
  <c r="J3" i="20"/>
  <c r="AP2" i="20"/>
  <c r="J4" i="20" l="1"/>
  <c r="AP3" i="20"/>
  <c r="J5" i="20" l="1"/>
  <c r="AP4" i="20"/>
  <c r="J6" i="20" l="1"/>
  <c r="J33" i="16" s="1"/>
  <c r="AP5" i="20"/>
  <c r="J7" i="20" l="1"/>
  <c r="J34" i="16" s="1"/>
  <c r="AP6" i="20"/>
  <c r="AP33" i="16" l="1"/>
  <c r="J8" i="20"/>
  <c r="J35" i="16" s="1"/>
  <c r="AP7" i="20"/>
  <c r="AP34" i="16" l="1"/>
  <c r="J9" i="20"/>
  <c r="AP8" i="20"/>
  <c r="J36" i="16" l="1"/>
  <c r="AP35" i="16"/>
  <c r="J10" i="20"/>
  <c r="AP9" i="20"/>
  <c r="J37" i="16" l="1"/>
  <c r="AP36" i="16"/>
  <c r="J11" i="20"/>
  <c r="J38" i="16" s="1"/>
  <c r="AP10" i="20"/>
  <c r="AP37" i="16" l="1"/>
  <c r="J12" i="20"/>
  <c r="J39" i="16" s="1"/>
  <c r="AP11" i="20"/>
  <c r="AP38" i="16" s="1"/>
  <c r="J13" i="20" l="1"/>
  <c r="J40" i="16" s="1"/>
  <c r="AP12" i="20"/>
  <c r="AP39" i="16" s="1"/>
  <c r="J14" i="20" l="1"/>
  <c r="AP13" i="20"/>
  <c r="AP40" i="16" s="1"/>
  <c r="J15" i="20" l="1"/>
  <c r="AP14" i="20"/>
  <c r="J16" i="20" l="1"/>
  <c r="AP15" i="20"/>
  <c r="J17" i="20" l="1"/>
  <c r="AP16" i="20"/>
  <c r="J18" i="20" l="1"/>
  <c r="AP17" i="20"/>
  <c r="J19" i="20" l="1"/>
  <c r="AP18" i="20"/>
  <c r="J20" i="20" l="1"/>
  <c r="AP19" i="20"/>
  <c r="J21" i="20" l="1"/>
  <c r="AP20" i="20"/>
  <c r="J22" i="20" l="1"/>
  <c r="AP21" i="20"/>
  <c r="J23" i="20" l="1"/>
  <c r="AP22" i="20"/>
  <c r="J24" i="20" l="1"/>
  <c r="AP23" i="20"/>
  <c r="J25" i="20" l="1"/>
  <c r="AP24" i="20"/>
  <c r="J26" i="20" l="1"/>
  <c r="AP25" i="20"/>
  <c r="J27" i="20" l="1"/>
  <c r="AP26" i="20"/>
  <c r="J28" i="20" l="1"/>
  <c r="AP27" i="20"/>
  <c r="J29" i="20" l="1"/>
  <c r="AP28" i="20"/>
  <c r="J30" i="20" l="1"/>
  <c r="AP29" i="20"/>
  <c r="J31" i="20" l="1"/>
  <c r="AP30" i="20"/>
  <c r="J32" i="20" l="1"/>
  <c r="AP31" i="20"/>
  <c r="J33" i="20" l="1"/>
  <c r="AP32" i="20"/>
  <c r="J34" i="20" l="1"/>
  <c r="AP33" i="20"/>
  <c r="J35" i="20" l="1"/>
  <c r="AP34" i="20"/>
  <c r="J36" i="20" l="1"/>
  <c r="AP35" i="20"/>
  <c r="J37" i="20" l="1"/>
  <c r="AP36" i="20"/>
  <c r="J38" i="20" l="1"/>
  <c r="AP37" i="20"/>
  <c r="J39" i="20" l="1"/>
  <c r="AP38" i="20"/>
  <c r="J40" i="20" l="1"/>
  <c r="AP39" i="20"/>
  <c r="J41" i="20" l="1"/>
  <c r="AP40" i="20"/>
  <c r="AP41" i="20" l="1"/>
</calcChain>
</file>

<file path=xl/sharedStrings.xml><?xml version="1.0" encoding="utf-8"?>
<sst xmlns="http://schemas.openxmlformats.org/spreadsheetml/2006/main" count="2775" uniqueCount="179">
  <si>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</si>
  <si>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</si>
  <si>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</si>
  <si>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</si>
  <si>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</si>
  <si>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</si>
  <si>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</si>
  <si>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</si>
  <si>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</si>
  <si>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</si>
  <si>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</si>
  <si>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</si>
  <si>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</si>
  <si>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</si>
  <si>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</si>
  <si>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</si>
  <si>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</si>
  <si>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</si>
  <si>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</si>
  <si>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</si>
  <si>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</si>
  <si>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</si>
  <si>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</si>
  <si>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</si>
  <si>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</si>
  <si>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</si>
  <si>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</si>
  <si>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</si>
  <si>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CT</t>
  </si>
  <si>
    <t>CT to expression data converter: paste CT values in 1st column, expression values will be calucated in last column</t>
  </si>
  <si>
    <t>Sample 01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</si>
  <si>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</si>
  <si>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</si>
  <si>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</si>
  <si>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</si>
  <si>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</si>
  <si>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</si>
  <si>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</si>
  <si>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</si>
  <si>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10</t>
  </si>
  <si>
    <t>Sample 11</t>
  </si>
  <si>
    <t>Sample 12</t>
  </si>
  <si>
    <t>Mean (GOI)</t>
  </si>
  <si>
    <t>DCT(GOI) = [Mean]mm36B4H - [sample]mm36B4H</t>
  </si>
  <si>
    <t>E(GOI)^DCT(GOI)</t>
  </si>
  <si>
    <t>Gapdh</t>
  </si>
  <si>
    <t>6h</t>
  </si>
  <si>
    <t>***</t>
  </si>
  <si>
    <t>**</t>
  </si>
  <si>
    <t>*</t>
  </si>
  <si>
    <t>Act B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</si>
  <si>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</si>
  <si>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</si>
  <si>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</si>
  <si>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</si>
  <si>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</si>
  <si>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</si>
  <si>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</si>
  <si>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</si>
  <si>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</si>
  <si>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</si>
  <si>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</si>
  <si>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</si>
  <si>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</si>
  <si>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</si>
  <si>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</si>
  <si>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</si>
  <si>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</si>
  <si>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</si>
  <si>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</si>
  <si>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</si>
  <si>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</si>
  <si>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</si>
  <si>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</si>
  <si>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</si>
  <si>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</si>
  <si>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</si>
  <si>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</si>
  <si>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</si>
  <si>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</si>
  <si>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</si>
  <si>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</si>
  <si>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</si>
  <si>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</si>
  <si>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</si>
  <si>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</si>
  <si>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</si>
  <si>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</si>
  <si>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</si>
  <si>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</si>
  <si>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</si>
  <si>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</si>
  <si>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</si>
  <si>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</si>
  <si>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</si>
  <si>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</si>
  <si>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</si>
  <si>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0h</t>
  </si>
  <si>
    <t>12h</t>
  </si>
  <si>
    <t>18h</t>
  </si>
  <si>
    <t>30h</t>
  </si>
  <si>
    <t>2d</t>
  </si>
  <si>
    <t>5d</t>
  </si>
  <si>
    <t>14d</t>
  </si>
  <si>
    <t>48h AdGFP1</t>
  </si>
  <si>
    <t>48h AdGFP2</t>
  </si>
  <si>
    <t>48h AdLhx2 1</t>
  </si>
  <si>
    <t>48h AdLhx2 2</t>
  </si>
  <si>
    <t>144h AdGFP1</t>
  </si>
  <si>
    <t>144h AdGFP2</t>
  </si>
  <si>
    <t>144h AdLhx2 1</t>
  </si>
  <si>
    <t>144h AdLhx2 2</t>
  </si>
  <si>
    <t>E(GOI)</t>
  </si>
  <si>
    <t>T-test (0h)</t>
  </si>
  <si>
    <t>t-test</t>
  </si>
  <si>
    <t>AVERAGE 1</t>
  </si>
  <si>
    <t>AVERAGE 2</t>
  </si>
  <si>
    <t>AVERAGE 1/2</t>
  </si>
  <si>
    <t>STDEV 1 und 2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</si>
  <si>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</si>
  <si>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</si>
  <si>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</si>
  <si>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</si>
  <si>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</si>
  <si>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</si>
  <si>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</si>
  <si>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</si>
  <si>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</si>
  <si>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</si>
  <si>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</si>
  <si>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</si>
  <si>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</si>
  <si>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</si>
  <si>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</si>
  <si>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</si>
  <si>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</si>
  <si>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</si>
  <si>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</si>
  <si>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</si>
  <si>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</si>
  <si>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</si>
  <si>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</si>
  <si>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</si>
  <si>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</si>
  <si>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</si>
  <si>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</si>
  <si>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</si>
  <si>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</si>
  <si>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</si>
  <si>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</si>
  <si>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</si>
  <si>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</si>
  <si>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</si>
  <si>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</si>
  <si>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</si>
  <si>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</si>
  <si>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</si>
  <si>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</si>
  <si>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</si>
  <si>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</si>
  <si>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Act B/Gapdh</t>
  </si>
  <si>
    <t>Col3a1/Gapdh</t>
  </si>
  <si>
    <t>Cyp2e1/Gapdh</t>
  </si>
  <si>
    <t>Rps18/Gapdh</t>
  </si>
  <si>
    <t>Smad6/Gapdh</t>
  </si>
  <si>
    <t>Col6a6/Gapdh</t>
  </si>
  <si>
    <t>0 h</t>
  </si>
  <si>
    <t>6 h</t>
  </si>
  <si>
    <t>12 h</t>
  </si>
  <si>
    <t>18 h</t>
  </si>
  <si>
    <t>30 h</t>
  </si>
  <si>
    <t>2 d</t>
  </si>
  <si>
    <t>5 d</t>
  </si>
  <si>
    <t>14 d</t>
  </si>
  <si>
    <t>Col1a average log2</t>
  </si>
  <si>
    <t>Col3a1 average log2</t>
  </si>
  <si>
    <t>Fn average log2</t>
  </si>
  <si>
    <t>Mmp average log2</t>
  </si>
  <si>
    <t>Tgfb2 average 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</si>
</sst>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 applyFont="1"/>
    <xf numFmtId="0" fontId="3" fillId="0" borderId="0" xfId="0" applyNumberFormat="1" applyFont="1"/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2" borderId="0" xfId="0" applyFont="1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2" fillId="0" borderId="0" xfId="0" applyFont="1" applyAlignment="1">
      <alignment horizontal="center" vertical="center"/>
    </xf>
    <xf numFmtId="0" fontId="13" fillId="2" borderId="0" xfId="0" applyFont="1" applyFill="1"/>
    <xf numFmtId="0" fontId="11" fillId="2" borderId="0" xfId="0" applyNumberFormat="1" applyFont="1" applyFill="1"/>
    <xf numFmtId="0" fontId="13" fillId="2" borderId="0" xfId="0" applyNumberFormat="1" applyFont="1" applyFill="1"/>
    <xf numFmtId="0" fontId="0" fillId="0" borderId="0" xfId="0" applyFill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0" fontId="8" fillId="7" borderId="0" xfId="0" applyFont="1" applyFill="1"/>
    <xf numFmtId="0" fontId="10" fillId="12" borderId="0" xfId="0" applyFont="1" applyFill="1"/>
    <xf numFmtId="0" fontId="15" fillId="0" borderId="3" xfId="0" applyFont="1" applyBorder="1" applyAlignment="1">
      <alignment horizontal="center"/>
    </xf>
    <xf numFmtId="164" fontId="0" fillId="0" borderId="1" xfId="0" applyNumberFormat="1" applyFill="1" applyBorder="1"/>
    <xf numFmtId="0" fontId="15" fillId="0" borderId="0" xfId="0" applyFont="1" applyFill="1" applyBorder="1" applyAlignment="1">
      <alignment horizontal="center"/>
    </xf>
    <xf numFmtId="0" fontId="0" fillId="11" borderId="0" xfId="0" applyFill="1"/>
    <xf numFmtId="0" fontId="15" fillId="0" borderId="0" xfId="0" applyFont="1" applyBorder="1" applyAlignment="1">
      <alignment horizontal="center"/>
    </xf>
    <xf numFmtId="0" fontId="8" fillId="13" borderId="0" xfId="0" applyFont="1" applyFill="1"/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5" fontId="17" fillId="0" borderId="1" xfId="0" applyNumberFormat="1" applyFont="1" applyBorder="1"/>
    <xf numFmtId="0" fontId="0" fillId="0" borderId="0" xfId="0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0" xfId="0" applyFont="1"/>
  </cellXfs>
  <cellStyles count="58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Standard" xfId="0" builtinId="0"/>
  </cellStyles>
  <dxfs count="6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stock_Messungen_Fibrose_Lauf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 (CT)"/>
      <sheetName val="CT_to_quant"/>
      <sheetName val="quant data list"/>
      <sheetName val="Gapdh normalized 1"/>
      <sheetName val="sorted average and stdev"/>
      <sheetName val="Heat-map"/>
    </sheetNames>
    <sheetDataSet>
      <sheetData sheetId="0">
        <row r="2">
          <cell r="A2" t="str">
            <v>0h</v>
          </cell>
        </row>
        <row r="3">
          <cell r="A3" t="str">
            <v>0h</v>
          </cell>
        </row>
        <row r="4">
          <cell r="A4" t="str">
            <v>0h</v>
          </cell>
        </row>
        <row r="5">
          <cell r="A5" t="str">
            <v>0h</v>
          </cell>
        </row>
        <row r="6">
          <cell r="A6" t="str">
            <v>0h</v>
          </cell>
        </row>
        <row r="7">
          <cell r="A7" t="str">
            <v>6h</v>
          </cell>
        </row>
        <row r="8">
          <cell r="A8" t="str">
            <v>6h</v>
          </cell>
        </row>
        <row r="9">
          <cell r="A9" t="str">
            <v>6h</v>
          </cell>
        </row>
        <row r="10">
          <cell r="A10" t="str">
            <v>6h</v>
          </cell>
        </row>
        <row r="11">
          <cell r="A11" t="str">
            <v>6h</v>
          </cell>
        </row>
        <row r="12">
          <cell r="A12" t="str">
            <v>12h</v>
          </cell>
        </row>
        <row r="13">
          <cell r="A13" t="str">
            <v>12h</v>
          </cell>
        </row>
        <row r="14">
          <cell r="A14" t="str">
            <v>12h</v>
          </cell>
        </row>
        <row r="15">
          <cell r="A15" t="str">
            <v>12h</v>
          </cell>
        </row>
        <row r="16">
          <cell r="A16" t="str">
            <v>12h</v>
          </cell>
        </row>
        <row r="17">
          <cell r="A17" t="str">
            <v>18h</v>
          </cell>
        </row>
        <row r="18">
          <cell r="A18" t="str">
            <v>18h</v>
          </cell>
        </row>
        <row r="19">
          <cell r="A19" t="str">
            <v>18h</v>
          </cell>
        </row>
        <row r="20">
          <cell r="A20" t="str">
            <v>18h</v>
          </cell>
        </row>
        <row r="21">
          <cell r="A21" t="str">
            <v>18h</v>
          </cell>
        </row>
        <row r="22">
          <cell r="A22" t="str">
            <v>30h</v>
          </cell>
        </row>
        <row r="23">
          <cell r="A23" t="str">
            <v>30h</v>
          </cell>
        </row>
        <row r="24">
          <cell r="A24" t="str">
            <v>30h</v>
          </cell>
        </row>
        <row r="25">
          <cell r="A25" t="str">
            <v>30h</v>
          </cell>
        </row>
        <row r="26">
          <cell r="A26" t="str">
            <v>30h</v>
          </cell>
        </row>
        <row r="27">
          <cell r="A27" t="str">
            <v>2d</v>
          </cell>
        </row>
        <row r="28">
          <cell r="A28" t="str">
            <v>2d</v>
          </cell>
        </row>
        <row r="29">
          <cell r="A29" t="str">
            <v>2d</v>
          </cell>
        </row>
        <row r="30">
          <cell r="A30" t="str">
            <v>2d</v>
          </cell>
        </row>
        <row r="31">
          <cell r="A31" t="str">
            <v>2d</v>
          </cell>
        </row>
        <row r="32">
          <cell r="A32" t="str">
            <v>5d</v>
          </cell>
        </row>
        <row r="33">
          <cell r="A33" t="str">
            <v>5d</v>
          </cell>
        </row>
        <row r="34">
          <cell r="A34" t="str">
            <v>5d</v>
          </cell>
        </row>
        <row r="35">
          <cell r="A35" t="str">
            <v>5d</v>
          </cell>
        </row>
        <row r="36">
          <cell r="A36" t="str">
            <v>5d</v>
          </cell>
        </row>
        <row r="37">
          <cell r="A37" t="str">
            <v>14d</v>
          </cell>
        </row>
        <row r="38">
          <cell r="A38" t="str">
            <v>14d</v>
          </cell>
        </row>
        <row r="39">
          <cell r="A39" t="str">
            <v>14d</v>
          </cell>
        </row>
        <row r="40">
          <cell r="A40" t="str">
            <v>14d</v>
          </cell>
        </row>
        <row r="41">
          <cell r="A41" t="str">
            <v>14d</v>
          </cell>
        </row>
      </sheetData>
      <sheetData sheetId="1"/>
      <sheetData sheetId="2">
        <row r="1">
          <cell r="B1" t="str">
            <v>Gapdh</v>
          </cell>
          <cell r="C1" t="str">
            <v>Pparg</v>
          </cell>
          <cell r="D1" t="str">
            <v>Edn1</v>
          </cell>
          <cell r="E1" t="str">
            <v>Birc5</v>
          </cell>
          <cell r="F1" t="str">
            <v>Sparc</v>
          </cell>
          <cell r="G1" t="str">
            <v>Col1a1</v>
          </cell>
          <cell r="H1" t="str">
            <v>Col8a1</v>
          </cell>
          <cell r="I1" t="str">
            <v>Igf1</v>
          </cell>
          <cell r="J1" t="str">
            <v>Fasl</v>
          </cell>
          <cell r="K1" t="str">
            <v>Bad</v>
          </cell>
          <cell r="L1" t="str">
            <v>Tgfbr2</v>
          </cell>
          <cell r="M1" t="str">
            <v>Rarres1</v>
          </cell>
          <cell r="N1" t="str">
            <v>Lama1</v>
          </cell>
          <cell r="O1" t="str">
            <v>Timp1</v>
          </cell>
          <cell r="P1" t="str">
            <v>Nes</v>
          </cell>
          <cell r="Q1" t="str">
            <v>Bcl2l11</v>
          </cell>
          <cell r="R1" t="str">
            <v>Pdgfb</v>
          </cell>
          <cell r="S1" t="str">
            <v>Xiap</v>
          </cell>
          <cell r="T1" t="str">
            <v>Notch3</v>
          </cell>
          <cell r="U1" t="str">
            <v>Cdh1</v>
          </cell>
          <cell r="V1" t="str">
            <v>Timp2</v>
          </cell>
          <cell r="W1" t="str">
            <v>Wisp1</v>
          </cell>
          <cell r="X1" t="str">
            <v>Bak1</v>
          </cell>
          <cell r="Y1" t="str">
            <v>Gdf2</v>
          </cell>
          <cell r="Z1" t="str">
            <v>Pde4a</v>
          </cell>
          <cell r="AA1" t="str">
            <v>Ctgf</v>
          </cell>
          <cell r="AB1" t="str">
            <v>Notch1</v>
          </cell>
          <cell r="AC1" t="str">
            <v>Tnc</v>
          </cell>
          <cell r="AD1" t="str">
            <v>Bax</v>
          </cell>
          <cell r="AE1" t="str">
            <v>Cdh2</v>
          </cell>
          <cell r="AF1" t="str">
            <v>Pde4b</v>
          </cell>
          <cell r="AG1" t="str">
            <v>Fn1</v>
          </cell>
          <cell r="AH1" t="str">
            <v>Smad7</v>
          </cell>
          <cell r="AI1" t="str">
            <v>Mki67</v>
          </cell>
          <cell r="AJ1" t="str">
            <v>Prom1</v>
          </cell>
          <cell r="AK1" t="str">
            <v>Ch25h</v>
          </cell>
          <cell r="AL1" t="str">
            <v>Pde4d</v>
          </cell>
          <cell r="AM1" t="str">
            <v>Acta2</v>
          </cell>
          <cell r="AN1" t="str">
            <v>Pten</v>
          </cell>
          <cell r="AO1" t="str">
            <v>Tgfb2</v>
          </cell>
          <cell r="AP1" t="str">
            <v>Mmp10</v>
          </cell>
          <cell r="AQ1" t="str">
            <v>Col4a3</v>
          </cell>
          <cell r="AR1" t="str">
            <v>Act B</v>
          </cell>
          <cell r="AS1" t="str">
            <v>Col3a1</v>
          </cell>
          <cell r="AT1" t="str">
            <v>Cyp2e1</v>
          </cell>
          <cell r="AU1" t="str">
            <v>Rps18</v>
          </cell>
          <cell r="AV1" t="str">
            <v>Smad6</v>
          </cell>
          <cell r="AW1" t="str">
            <v>Col6a6</v>
          </cell>
        </row>
        <row r="2">
          <cell r="B2">
            <v>1.2514731489442352</v>
          </cell>
          <cell r="C2">
            <v>2.5369144494716829</v>
          </cell>
          <cell r="D2">
            <v>0.98657373661217551</v>
          </cell>
          <cell r="E2">
            <v>1.4750767429429965</v>
          </cell>
          <cell r="F2">
            <v>1.2638420361913691</v>
          </cell>
          <cell r="G2">
            <v>0.70170267519464125</v>
          </cell>
          <cell r="H2">
            <v>3.2280758830853116</v>
          </cell>
          <cell r="I2">
            <v>1.3733787820363674</v>
          </cell>
          <cell r="J2">
            <v>3.6973953685282899</v>
          </cell>
          <cell r="K2">
            <v>1.2432820479138575</v>
          </cell>
          <cell r="L2">
            <v>1.1849894535673033</v>
          </cell>
          <cell r="M2">
            <v>1.9184800300823706</v>
          </cell>
          <cell r="N2">
            <v>3.4846713830950602</v>
          </cell>
          <cell r="O2">
            <v>0.23841018068452663</v>
          </cell>
          <cell r="P2">
            <v>2.3894021108888692</v>
          </cell>
          <cell r="Q2">
            <v>1.4791909026735586</v>
          </cell>
          <cell r="R2">
            <v>1.0512015286349548</v>
          </cell>
          <cell r="S2">
            <v>1.5777012800249799</v>
          </cell>
          <cell r="T2">
            <v>2.7007539261216058</v>
          </cell>
          <cell r="U2">
            <v>1.3655674772633508</v>
          </cell>
          <cell r="V2">
            <v>2.210806813483583</v>
          </cell>
          <cell r="W2">
            <v>4.0024992618992394</v>
          </cell>
          <cell r="X2">
            <v>1.0771331782222922</v>
          </cell>
          <cell r="Y2">
            <v>1.9143196425215709</v>
          </cell>
          <cell r="Z2">
            <v>1.7970063135505647</v>
          </cell>
          <cell r="AA2">
            <v>1.0747487399090214</v>
          </cell>
          <cell r="AB2">
            <v>1.5929703294093327</v>
          </cell>
          <cell r="AC2">
            <v>1.6975095515991043</v>
          </cell>
          <cell r="AD2">
            <v>0.88125387718197368</v>
          </cell>
          <cell r="AE2">
            <v>1.6145951589968008</v>
          </cell>
          <cell r="AF2">
            <v>2.2116179737465949</v>
          </cell>
          <cell r="AG2">
            <v>0.82832669719843677</v>
          </cell>
          <cell r="AH2">
            <v>2.3587301154125568</v>
          </cell>
          <cell r="AI2">
            <v>1.0742085481291266</v>
          </cell>
          <cell r="AJ2">
            <v>4.9463591890055403</v>
          </cell>
          <cell r="AK2">
            <v>0.92909953404024936</v>
          </cell>
          <cell r="AL2">
            <v>1.6654419974665935</v>
          </cell>
          <cell r="AM2">
            <v>3.965472338977631</v>
          </cell>
          <cell r="AN2">
            <v>1.3774664337471672</v>
          </cell>
          <cell r="AO2">
            <v>0.99777757275600265</v>
          </cell>
          <cell r="AP2">
            <v>4.1334359192710942E-4</v>
          </cell>
          <cell r="AQ2">
            <v>2.6034396375685449</v>
          </cell>
          <cell r="AR2">
            <v>0.94487228225529141</v>
          </cell>
          <cell r="AS2">
            <v>1.285080607019407</v>
          </cell>
          <cell r="AT2">
            <v>2.253685550717067</v>
          </cell>
          <cell r="AU2">
            <v>1.094348258373333</v>
          </cell>
          <cell r="AV2">
            <v>1.6715405601967319</v>
          </cell>
          <cell r="AW2">
            <v>2.8197053851988527</v>
          </cell>
        </row>
        <row r="3">
          <cell r="B3">
            <v>1.5530137845447776</v>
          </cell>
          <cell r="C3">
            <v>1.162927931203668</v>
          </cell>
          <cell r="D3">
            <v>1.3817554034296811</v>
          </cell>
          <cell r="E3">
            <v>1.1385609941010419</v>
          </cell>
          <cell r="F3">
            <v>1.2627634509154695</v>
          </cell>
          <cell r="G3">
            <v>0.3306334302020984</v>
          </cell>
          <cell r="H3">
            <v>1.8106826723656866</v>
          </cell>
          <cell r="I3">
            <v>1.7373095019681988</v>
          </cell>
          <cell r="J3">
            <v>1.4462655614327571</v>
          </cell>
          <cell r="K3">
            <v>1.2612903715544774</v>
          </cell>
          <cell r="L3">
            <v>1.1477501210183121</v>
          </cell>
          <cell r="M3">
            <v>2.0117410017368953</v>
          </cell>
          <cell r="N3">
            <v>3.0099015559230606</v>
          </cell>
          <cell r="O3">
            <v>0.14406347208542677</v>
          </cell>
          <cell r="P3">
            <v>2.6320764110983563</v>
          </cell>
          <cell r="Q3">
            <v>1.3490256008371009</v>
          </cell>
          <cell r="R3">
            <v>0.81561736456372924</v>
          </cell>
          <cell r="S3">
            <v>1.7427259295605986</v>
          </cell>
          <cell r="T3">
            <v>2.0494283695697444</v>
          </cell>
          <cell r="U3">
            <v>1.5337632205288259</v>
          </cell>
          <cell r="V3">
            <v>1.5587996010461018</v>
          </cell>
          <cell r="W3">
            <v>3.0195031717538043</v>
          </cell>
          <cell r="X3">
            <v>1.2285488059457568</v>
          </cell>
          <cell r="Y3">
            <v>2.6486302159312918</v>
          </cell>
          <cell r="Z3">
            <v>1.6261132984261124</v>
          </cell>
          <cell r="AA3">
            <v>0.93175096157794168</v>
          </cell>
          <cell r="AB3">
            <v>1.7463790229206642</v>
          </cell>
          <cell r="AC3">
            <v>0.9305299049806206</v>
          </cell>
          <cell r="AD3">
            <v>0.96886836675924948</v>
          </cell>
          <cell r="AE3">
            <v>1.9583619957673677</v>
          </cell>
          <cell r="AF3">
            <v>1.9446790042565152</v>
          </cell>
          <cell r="AG3">
            <v>1.1521941535558549</v>
          </cell>
          <cell r="AH3">
            <v>1.4695384213045142</v>
          </cell>
          <cell r="AI3">
            <v>0.69566100001502973</v>
          </cell>
          <cell r="AJ3">
            <v>1.1932761468723596</v>
          </cell>
          <cell r="AK3">
            <v>0.86655316901544222</v>
          </cell>
          <cell r="AL3">
            <v>0.9548491749220408</v>
          </cell>
          <cell r="AM3">
            <v>2.3508094071368157</v>
          </cell>
          <cell r="AN3">
            <v>1.6700503400243725</v>
          </cell>
          <cell r="AO3">
            <v>0.85588287431462029</v>
          </cell>
          <cell r="AP3">
            <v>4.1334359192710942E-4</v>
          </cell>
          <cell r="AQ3">
            <v>1.7108301578332339</v>
          </cell>
          <cell r="AR3">
            <v>1.0157573328549172</v>
          </cell>
          <cell r="AS3">
            <v>0.80329005138800447</v>
          </cell>
          <cell r="AT3">
            <v>2.9063812259122059</v>
          </cell>
          <cell r="AU3">
            <v>1.210524254696554</v>
          </cell>
          <cell r="AV3">
            <v>1.9447295184739724</v>
          </cell>
          <cell r="AW3">
            <v>0.96536072652130145</v>
          </cell>
        </row>
        <row r="4">
          <cell r="B4">
            <v>0.54679614490135775</v>
          </cell>
          <cell r="C4">
            <v>0.32257695946168241</v>
          </cell>
          <cell r="D4">
            <v>0.13443702043844594</v>
          </cell>
          <cell r="E4">
            <v>0.18075759692970164</v>
          </cell>
          <cell r="F4">
            <v>0.31494205753615268</v>
          </cell>
          <cell r="G4">
            <v>6.9965337273800512E-2</v>
          </cell>
          <cell r="H4">
            <v>0.19915918073914274</v>
          </cell>
          <cell r="I4">
            <v>0.53742293176981559</v>
          </cell>
          <cell r="J4">
            <v>0.28163130290717792</v>
          </cell>
          <cell r="K4">
            <v>0.31573082232467703</v>
          </cell>
          <cell r="L4">
            <v>0.30295566837523624</v>
          </cell>
          <cell r="M4">
            <v>0.67997564464818028</v>
          </cell>
          <cell r="N4">
            <v>0.59156425692596559</v>
          </cell>
          <cell r="O4">
            <v>2.0327539744709005E-2</v>
          </cell>
          <cell r="P4">
            <v>0.38979358013262333</v>
          </cell>
          <cell r="Q4">
            <v>0.24630720812692689</v>
          </cell>
          <cell r="R4">
            <v>0.12855855874355876</v>
          </cell>
          <cell r="S4">
            <v>0.6413583395971717</v>
          </cell>
          <cell r="T4">
            <v>0.31939461720792317</v>
          </cell>
          <cell r="U4">
            <v>0.33333314432110134</v>
          </cell>
          <cell r="V4">
            <v>0.26335497725520529</v>
          </cell>
          <cell r="W4">
            <v>0.32806458135980132</v>
          </cell>
          <cell r="X4">
            <v>0.37236873073053367</v>
          </cell>
          <cell r="Y4">
            <v>0.46706295712889645</v>
          </cell>
          <cell r="Z4">
            <v>0.36658383974926145</v>
          </cell>
          <cell r="AA4">
            <v>0.17681613453278955</v>
          </cell>
          <cell r="AB4">
            <v>0.33656429969919477</v>
          </cell>
          <cell r="AC4">
            <v>9.6176623567414327E-2</v>
          </cell>
          <cell r="AD4">
            <v>0.37238189853043463</v>
          </cell>
          <cell r="AE4">
            <v>0.50432090574089705</v>
          </cell>
          <cell r="AF4">
            <v>0.29445091083041108</v>
          </cell>
          <cell r="AG4">
            <v>0.35223557196427113</v>
          </cell>
          <cell r="AH4">
            <v>0.26137619577035387</v>
          </cell>
          <cell r="AI4">
            <v>0.17010318951632444</v>
          </cell>
          <cell r="AJ4">
            <v>7.1735306097359064E-2</v>
          </cell>
          <cell r="AK4">
            <v>2.6424683312968981E-2</v>
          </cell>
          <cell r="AL4">
            <v>0.42992545919269981</v>
          </cell>
          <cell r="AM4">
            <v>4.1203212002917725E-2</v>
          </cell>
          <cell r="AN4">
            <v>0.51713317248728219</v>
          </cell>
          <cell r="AO4">
            <v>6.1729576994891865E-2</v>
          </cell>
          <cell r="AP4">
            <v>4.1334359192710942E-4</v>
          </cell>
          <cell r="AQ4">
            <v>0.19981264954854253</v>
          </cell>
          <cell r="AR4">
            <v>0.45769162237004707</v>
          </cell>
          <cell r="AS4">
            <v>0.21023426244141766</v>
          </cell>
          <cell r="AT4">
            <v>1.0147431667492066</v>
          </cell>
          <cell r="AU4">
            <v>0.58528436863861</v>
          </cell>
          <cell r="AV4">
            <v>0.40187652453102862</v>
          </cell>
          <cell r="AW4">
            <v>5.4881707063262238E-2</v>
          </cell>
        </row>
        <row r="5">
          <cell r="B5">
            <v>1.1079355259143975</v>
          </cell>
          <cell r="C5">
            <v>0.65621382427750707</v>
          </cell>
          <cell r="D5">
            <v>0.42015619129910919</v>
          </cell>
          <cell r="E5">
            <v>0.36663554364478784</v>
          </cell>
          <cell r="F5">
            <v>0.79476237278558937</v>
          </cell>
          <cell r="G5">
            <v>0.6302114602711153</v>
          </cell>
          <cell r="H5">
            <v>0.56909741636296896</v>
          </cell>
          <cell r="I5">
            <v>1.2188113153576923</v>
          </cell>
          <cell r="J5">
            <v>0.97358100519804203</v>
          </cell>
          <cell r="K5">
            <v>0.55782617524482514</v>
          </cell>
          <cell r="L5">
            <v>0.92456837480446052</v>
          </cell>
          <cell r="M5">
            <v>0.9412803842374331</v>
          </cell>
          <cell r="N5">
            <v>1.1273052402190058</v>
          </cell>
          <cell r="O5">
            <v>5.0596721360136696E-2</v>
          </cell>
          <cell r="P5">
            <v>0.90062967858607368</v>
          </cell>
          <cell r="Q5">
            <v>0.58959548990617194</v>
          </cell>
          <cell r="R5">
            <v>0.3961244620559814</v>
          </cell>
          <cell r="S5">
            <v>0.94129977342121529</v>
          </cell>
          <cell r="T5">
            <v>1.0077396044401414</v>
          </cell>
          <cell r="U5">
            <v>0.50909114720554616</v>
          </cell>
          <cell r="V5">
            <v>0.77011166553814081</v>
          </cell>
          <cell r="W5">
            <v>0.52797514018313418</v>
          </cell>
          <cell r="X5">
            <v>0.71434474465680808</v>
          </cell>
          <cell r="Y5">
            <v>1.2727449854572574</v>
          </cell>
          <cell r="Z5">
            <v>0.76477600051506489</v>
          </cell>
          <cell r="AA5">
            <v>0.62391505283815862</v>
          </cell>
          <cell r="AB5">
            <v>0.6570386236336041</v>
          </cell>
          <cell r="AC5">
            <v>0.35808286509268916</v>
          </cell>
          <cell r="AD5">
            <v>0.51935204148098324</v>
          </cell>
          <cell r="AE5">
            <v>0.85357410101420905</v>
          </cell>
          <cell r="AF5">
            <v>0.46665256498864688</v>
          </cell>
          <cell r="AG5">
            <v>0.61416927181749659</v>
          </cell>
          <cell r="AH5">
            <v>0.57828241736913644</v>
          </cell>
          <cell r="AI5">
            <v>0.28578690994403561</v>
          </cell>
          <cell r="AJ5">
            <v>0.4953295722312952</v>
          </cell>
          <cell r="AK5">
            <v>0.10165830834330565</v>
          </cell>
          <cell r="AL5">
            <v>0.4163105176960345</v>
          </cell>
          <cell r="AM5">
            <v>0.43189625370824053</v>
          </cell>
          <cell r="AN5">
            <v>0.89312393868615148</v>
          </cell>
          <cell r="AO5">
            <v>0.35190792354055106</v>
          </cell>
          <cell r="AP5">
            <v>4.1334359192710942E-4</v>
          </cell>
          <cell r="AQ5">
            <v>0.57790595044815773</v>
          </cell>
          <cell r="AR5">
            <v>0.5072725791672531</v>
          </cell>
          <cell r="AS5">
            <v>0.91236520494503726</v>
          </cell>
          <cell r="AT5">
            <v>2.1375914943211791</v>
          </cell>
          <cell r="AU5">
            <v>0.77032890643615126</v>
          </cell>
          <cell r="AV5">
            <v>0.64720650804220325</v>
          </cell>
          <cell r="AW5">
            <v>0.517426204723479</v>
          </cell>
        </row>
        <row r="6">
          <cell r="B6">
            <v>1.1122374682217278</v>
          </cell>
          <cell r="C6">
            <v>0.54725738808730284</v>
          </cell>
          <cell r="D6">
            <v>0.32058545482665968</v>
          </cell>
          <cell r="E6">
            <v>0.54522212785228397</v>
          </cell>
          <cell r="F6">
            <v>0.75350124563381859</v>
          </cell>
          <cell r="G6">
            <v>0.50137443903729462</v>
          </cell>
          <cell r="H6">
            <v>0.65167468174052945</v>
          </cell>
          <cell r="I6">
            <v>0.89365798057227708</v>
          </cell>
          <cell r="J6">
            <v>0.3183994858927503</v>
          </cell>
          <cell r="K6">
            <v>0.72473862858647475</v>
          </cell>
          <cell r="L6">
            <v>0.72631633806825535</v>
          </cell>
          <cell r="M6">
            <v>1.286797354567434</v>
          </cell>
          <cell r="N6">
            <v>1.0279143533755748</v>
          </cell>
          <cell r="O6">
            <v>8.6977270992819572E-2</v>
          </cell>
          <cell r="P6">
            <v>0.60279712410228448</v>
          </cell>
          <cell r="Q6">
            <v>0.52722149026252452</v>
          </cell>
          <cell r="R6">
            <v>0.30797188356123911</v>
          </cell>
          <cell r="S6">
            <v>0.95364114574739356</v>
          </cell>
          <cell r="T6">
            <v>0.69587079175028621</v>
          </cell>
          <cell r="U6">
            <v>0.56911652174960081</v>
          </cell>
          <cell r="V6">
            <v>0.8388314572960458</v>
          </cell>
          <cell r="W6">
            <v>0.51439423050416033</v>
          </cell>
          <cell r="X6">
            <v>0.64607985134791024</v>
          </cell>
          <cell r="Y6">
            <v>1.4401880559852682</v>
          </cell>
          <cell r="Z6">
            <v>1.0664403736443235</v>
          </cell>
          <cell r="AA6">
            <v>0.51593084371147424</v>
          </cell>
          <cell r="AB6">
            <v>0.57851975126354394</v>
          </cell>
          <cell r="AC6">
            <v>0.47072143801816785</v>
          </cell>
          <cell r="AD6">
            <v>0.59294117836706717</v>
          </cell>
          <cell r="AE6">
            <v>0.93364302807472732</v>
          </cell>
          <cell r="AF6">
            <v>0.73575008880903348</v>
          </cell>
          <cell r="AG6">
            <v>0.70436734490533826</v>
          </cell>
          <cell r="AH6">
            <v>0.4997515082492453</v>
          </cell>
          <cell r="AI6">
            <v>0.43828586323392488</v>
          </cell>
          <cell r="AJ6">
            <v>0.27259670781991224</v>
          </cell>
          <cell r="AK6">
            <v>0.56601401548954589</v>
          </cell>
          <cell r="AL6">
            <v>0.53134414672476971</v>
          </cell>
          <cell r="AM6">
            <v>1.5228938938482175</v>
          </cell>
          <cell r="AN6">
            <v>0.90114339028404389</v>
          </cell>
          <cell r="AO6">
            <v>0.20688424660502649</v>
          </cell>
          <cell r="AP6">
            <v>4.1334359192710942E-4</v>
          </cell>
          <cell r="AQ6">
            <v>0.37006080107364442</v>
          </cell>
          <cell r="AR6">
            <v>0.53802385352218784</v>
          </cell>
          <cell r="AS6">
            <v>0.81034077671056493</v>
          </cell>
          <cell r="AT6">
            <v>1.4882665776732718</v>
          </cell>
          <cell r="AU6">
            <v>0.80797348549442649</v>
          </cell>
          <cell r="AV6">
            <v>0.58777780711506111</v>
          </cell>
          <cell r="AW6">
            <v>0.20211120622683315</v>
          </cell>
        </row>
        <row r="7">
          <cell r="B7">
            <v>0.97887026197614346</v>
          </cell>
          <cell r="C7">
            <v>0.45742531802408198</v>
          </cell>
          <cell r="D7">
            <v>0.45850889918101267</v>
          </cell>
          <cell r="E7">
            <v>0.47766035003120766</v>
          </cell>
          <cell r="F7">
            <v>0.69079506126924117</v>
          </cell>
          <cell r="G7">
            <v>0.27563526354764278</v>
          </cell>
          <cell r="H7">
            <v>0.17330115398906445</v>
          </cell>
          <cell r="I7">
            <v>0.89244085360496694</v>
          </cell>
          <cell r="J7">
            <v>0.45760644998804351</v>
          </cell>
          <cell r="K7">
            <v>0.41742588437449879</v>
          </cell>
          <cell r="L7">
            <v>0.53043933692678269</v>
          </cell>
          <cell r="M7">
            <v>1.6237225290408708</v>
          </cell>
          <cell r="N7">
            <v>1.0112321293237581</v>
          </cell>
          <cell r="O7">
            <v>0.21227363532590682</v>
          </cell>
          <cell r="P7">
            <v>0.24639111079570358</v>
          </cell>
          <cell r="Q7">
            <v>0.44543655112747149</v>
          </cell>
          <cell r="R7">
            <v>0.3740862871174902</v>
          </cell>
          <cell r="S7">
            <v>0.64577623451796562</v>
          </cell>
          <cell r="T7">
            <v>0.36411645937368459</v>
          </cell>
          <cell r="U7">
            <v>0.38441519443038624</v>
          </cell>
          <cell r="V7">
            <v>0.59688027210053674</v>
          </cell>
          <cell r="W7">
            <v>0.32706441220939675</v>
          </cell>
          <cell r="X7">
            <v>0.55090899364841195</v>
          </cell>
          <cell r="Y7">
            <v>1.1435836443859679</v>
          </cell>
          <cell r="Z7">
            <v>0.37474025861664367</v>
          </cell>
          <cell r="AA7">
            <v>0.96360919780385512</v>
          </cell>
          <cell r="AB7">
            <v>0.7616577174879049</v>
          </cell>
          <cell r="AC7">
            <v>0.20582124001524238</v>
          </cell>
          <cell r="AD7">
            <v>0.55657443558782216</v>
          </cell>
          <cell r="AE7">
            <v>0.69080811737578107</v>
          </cell>
          <cell r="AF7">
            <v>0.21923299210780539</v>
          </cell>
          <cell r="AG7">
            <v>1.2025836428163743</v>
          </cell>
          <cell r="AH7">
            <v>0.5547836715248976</v>
          </cell>
          <cell r="AI7">
            <v>0.5776979055385375</v>
          </cell>
          <cell r="AJ7">
            <v>7.2348587302684883E-2</v>
          </cell>
          <cell r="AK7">
            <v>0.46898962539179923</v>
          </cell>
          <cell r="AL7">
            <v>0.99341122714126673</v>
          </cell>
          <cell r="AM7">
            <v>0.88905917546042301</v>
          </cell>
          <cell r="AN7">
            <v>0.7092396468794524</v>
          </cell>
          <cell r="AO7">
            <v>0.27799778952510873</v>
          </cell>
          <cell r="AP7">
            <v>2.2719899071073197E-3</v>
          </cell>
          <cell r="AQ7">
            <v>0.31453591469783743</v>
          </cell>
          <cell r="AR7">
            <v>0.66701982684041716</v>
          </cell>
          <cell r="AS7">
            <v>0.37515809522313931</v>
          </cell>
          <cell r="AT7">
            <v>1.2794631869646849</v>
          </cell>
          <cell r="AU7">
            <v>0.79364535283651072</v>
          </cell>
          <cell r="AV7">
            <v>0.761709331570533</v>
          </cell>
          <cell r="AW7">
            <v>0.18354340953752785</v>
          </cell>
        </row>
        <row r="8">
          <cell r="B8">
            <v>1.0278206449146465</v>
          </cell>
          <cell r="C8">
            <v>0.4156549250766487</v>
          </cell>
          <cell r="D8">
            <v>0.5910618747786649</v>
          </cell>
          <cell r="E8">
            <v>7.8008392907897406E-2</v>
          </cell>
          <cell r="F8">
            <v>0.53031610064344958</v>
          </cell>
          <cell r="G8">
            <v>0.13997898391186162</v>
          </cell>
          <cell r="H8">
            <v>0.15729912851189917</v>
          </cell>
          <cell r="I8">
            <v>0.96440703491957491</v>
          </cell>
          <cell r="J8">
            <v>8.355894957896505E-2</v>
          </cell>
          <cell r="K8">
            <v>0.44977002094785284</v>
          </cell>
          <cell r="L8">
            <v>0.54331296679074559</v>
          </cell>
          <cell r="M8">
            <v>1.246903085668134</v>
          </cell>
          <cell r="N8">
            <v>0.60780710783388836</v>
          </cell>
          <cell r="O8">
            <v>0.15691350438287238</v>
          </cell>
          <cell r="P8">
            <v>0.17411276258103961</v>
          </cell>
          <cell r="Q8">
            <v>0.49945847700440676</v>
          </cell>
          <cell r="R8">
            <v>0.36922357285166851</v>
          </cell>
          <cell r="S8">
            <v>0.67426459115160875</v>
          </cell>
          <cell r="T8">
            <v>0.31788172472922099</v>
          </cell>
          <cell r="U8">
            <v>0.32876108604424392</v>
          </cell>
          <cell r="V8">
            <v>0.35488609483692857</v>
          </cell>
          <cell r="W8">
            <v>0.31166771538091004</v>
          </cell>
          <cell r="X8">
            <v>0.5277878101582415</v>
          </cell>
          <cell r="Y8">
            <v>1.0914955305435758</v>
          </cell>
          <cell r="Z8">
            <v>0.23545229428971695</v>
          </cell>
          <cell r="AA8">
            <v>0.77476698302917446</v>
          </cell>
          <cell r="AB8">
            <v>0.48547375468215209</v>
          </cell>
          <cell r="AC8">
            <v>9.2622292780758314E-2</v>
          </cell>
          <cell r="AD8">
            <v>0.50761809180103423</v>
          </cell>
          <cell r="AE8">
            <v>0.44580606516781318</v>
          </cell>
          <cell r="AF8">
            <v>0.39171328862124272</v>
          </cell>
          <cell r="AG8">
            <v>0.86726751824658999</v>
          </cell>
          <cell r="AH8">
            <v>0.46433838675436845</v>
          </cell>
          <cell r="AI8">
            <v>0.12936725165647481</v>
          </cell>
          <cell r="AJ8">
            <v>5.648589978395694E-2</v>
          </cell>
          <cell r="AK8">
            <v>0.36766806820865477</v>
          </cell>
          <cell r="AL8">
            <v>0.61265233911133221</v>
          </cell>
          <cell r="AM8">
            <v>0.27361910884678869</v>
          </cell>
          <cell r="AN8">
            <v>0.63272872012715986</v>
          </cell>
          <cell r="AO8">
            <v>0.31118074034524423</v>
          </cell>
          <cell r="AP8">
            <v>1.2132789890754468E-2</v>
          </cell>
          <cell r="AQ8">
            <v>3.2592214282177526E-2</v>
          </cell>
          <cell r="AR8">
            <v>0.7320441197084776</v>
          </cell>
          <cell r="AS8">
            <v>0.20151886156829465</v>
          </cell>
          <cell r="AT8">
            <v>1.2287064114167783</v>
          </cell>
          <cell r="AU8">
            <v>0.77477539653954408</v>
          </cell>
          <cell r="AV8">
            <v>0.60982706464775904</v>
          </cell>
          <cell r="AW8">
            <v>0.16841889286398901</v>
          </cell>
        </row>
        <row r="9">
          <cell r="B9">
            <v>0.95463593982110773</v>
          </cell>
          <cell r="C9">
            <v>0.42573745928573414</v>
          </cell>
          <cell r="D9">
            <v>0.40796393447594775</v>
          </cell>
          <cell r="E9">
            <v>0.19109379630805684</v>
          </cell>
          <cell r="F9">
            <v>0.43218023740561895</v>
          </cell>
          <cell r="G9">
            <v>0.20163203551654432</v>
          </cell>
          <cell r="H9">
            <v>9.9939998540614153E-2</v>
          </cell>
          <cell r="I9">
            <v>1.0079709864126991</v>
          </cell>
          <cell r="J9">
            <v>0.36892876601809349</v>
          </cell>
          <cell r="K9">
            <v>0.50038697722032255</v>
          </cell>
          <cell r="L9">
            <v>0.57069436515869199</v>
          </cell>
          <cell r="M9">
            <v>1.9222605584247645</v>
          </cell>
          <cell r="N9">
            <v>0.28280065932730808</v>
          </cell>
          <cell r="O9">
            <v>0.19210851797678208</v>
          </cell>
          <cell r="P9">
            <v>8.736253592262716E-2</v>
          </cell>
          <cell r="Q9">
            <v>0.35650106010307886</v>
          </cell>
          <cell r="R9">
            <v>0.25717539614808255</v>
          </cell>
          <cell r="S9">
            <v>0.54789204830373661</v>
          </cell>
          <cell r="T9">
            <v>0.21073865103603007</v>
          </cell>
          <cell r="U9">
            <v>0.30999906083948164</v>
          </cell>
          <cell r="V9">
            <v>0.3350954630440785</v>
          </cell>
          <cell r="W9">
            <v>0.229735948807129</v>
          </cell>
          <cell r="X9">
            <v>0.5103258870084274</v>
          </cell>
          <cell r="Y9">
            <v>0.64307195061598432</v>
          </cell>
          <cell r="Z9">
            <v>0.16919239464734159</v>
          </cell>
          <cell r="AA9">
            <v>0.75403052123544068</v>
          </cell>
          <cell r="AB9">
            <v>0.40930614563020462</v>
          </cell>
          <cell r="AC9">
            <v>0.18525580257068874</v>
          </cell>
          <cell r="AD9">
            <v>0.41028843328403464</v>
          </cell>
          <cell r="AE9">
            <v>0.46585218779088661</v>
          </cell>
          <cell r="AF9">
            <v>0.48439317330488652</v>
          </cell>
          <cell r="AG9">
            <v>0.8570873640093728</v>
          </cell>
          <cell r="AH9">
            <v>0.75902151665337136</v>
          </cell>
          <cell r="AI9">
            <v>0.18829926739792366</v>
          </cell>
          <cell r="AJ9">
            <v>4.5499152248903128E-2</v>
          </cell>
          <cell r="AK9">
            <v>0.30479418906910632</v>
          </cell>
          <cell r="AL9">
            <v>0.43239376450827949</v>
          </cell>
          <cell r="AM9">
            <v>0.21308136764222399</v>
          </cell>
          <cell r="AN9">
            <v>0.64007669996870153</v>
          </cell>
          <cell r="AO9">
            <v>0.21502794999544644</v>
          </cell>
          <cell r="AP9">
            <v>6.066394104396404E-3</v>
          </cell>
          <cell r="AQ9">
            <v>0.17779652586714731</v>
          </cell>
          <cell r="AR9">
            <v>0.55363077435041397</v>
          </cell>
          <cell r="AS9">
            <v>0.20838833751719676</v>
          </cell>
          <cell r="AT9">
            <v>1.3841859858178378</v>
          </cell>
          <cell r="AU9">
            <v>0.73492089757085022</v>
          </cell>
          <cell r="AV9">
            <v>0.43425761392166018</v>
          </cell>
          <cell r="AW9">
            <v>0.12926090705086157</v>
          </cell>
        </row>
        <row r="10">
          <cell r="B10">
            <v>0.68918668332825717</v>
          </cell>
          <cell r="C10">
            <v>0.28472299302453608</v>
          </cell>
          <cell r="D10">
            <v>0.23517132791548839</v>
          </cell>
          <cell r="E10">
            <v>9.7498590297004223E-2</v>
          </cell>
          <cell r="F10">
            <v>0.27111364453509318</v>
          </cell>
          <cell r="G10">
            <v>0.10172739753760281</v>
          </cell>
          <cell r="H10">
            <v>3.3747518474192925E-2</v>
          </cell>
          <cell r="I10">
            <v>0.63570293742823603</v>
          </cell>
          <cell r="J10">
            <v>0.26202888071699659</v>
          </cell>
          <cell r="K10">
            <v>0.37462669263280374</v>
          </cell>
          <cell r="L10">
            <v>0.35089903737585731</v>
          </cell>
          <cell r="M10">
            <v>0.84102459467868729</v>
          </cell>
          <cell r="N10">
            <v>0.25458132608596717</v>
          </cell>
          <cell r="O10">
            <v>0.16516506625793656</v>
          </cell>
          <cell r="P10">
            <v>0.19420785286912609</v>
          </cell>
          <cell r="Q10">
            <v>0.43712701226619599</v>
          </cell>
          <cell r="R10">
            <v>0.30196052961506925</v>
          </cell>
          <cell r="S10">
            <v>0.5722449306166546</v>
          </cell>
          <cell r="T10">
            <v>0.18488261969360725</v>
          </cell>
          <cell r="U10">
            <v>0.28883055252647666</v>
          </cell>
          <cell r="V10">
            <v>0.2412472547992375</v>
          </cell>
          <cell r="W10">
            <v>0.20391342865712553</v>
          </cell>
          <cell r="X10">
            <v>0.44909566475816487</v>
          </cell>
          <cell r="Y10">
            <v>0.33806121960031532</v>
          </cell>
          <cell r="Z10">
            <v>0.27212553267469802</v>
          </cell>
          <cell r="AA10">
            <v>0.43219832597979085</v>
          </cell>
          <cell r="AB10">
            <v>0.49491214710792247</v>
          </cell>
          <cell r="AC10">
            <v>0.15570914776761877</v>
          </cell>
          <cell r="AD10">
            <v>0.37112637524337239</v>
          </cell>
          <cell r="AE10">
            <v>0.39234453679311232</v>
          </cell>
          <cell r="AF10">
            <v>0.316787694468464</v>
          </cell>
          <cell r="AG10">
            <v>0.79154583943047085</v>
          </cell>
          <cell r="AH10">
            <v>0.39484547934841424</v>
          </cell>
          <cell r="AI10">
            <v>0.14078796892227302</v>
          </cell>
          <cell r="AJ10">
            <v>0.17992269043037218</v>
          </cell>
          <cell r="AK10">
            <v>0.6168855190074285</v>
          </cell>
          <cell r="AL10">
            <v>0.51090128809006508</v>
          </cell>
          <cell r="AM10">
            <v>0.6085723992018478</v>
          </cell>
          <cell r="AN10">
            <v>0.57289838055473297</v>
          </cell>
          <cell r="AO10">
            <v>0.23982054102068601</v>
          </cell>
          <cell r="AP10">
            <v>9.6992152525388082E-3</v>
          </cell>
          <cell r="AQ10">
            <v>7.2977722990368324E-2</v>
          </cell>
          <cell r="AR10">
            <v>0.57058622801495862</v>
          </cell>
          <cell r="AS10">
            <v>9.7267496839368348E-2</v>
          </cell>
          <cell r="AT10">
            <v>1.0190060955677014</v>
          </cell>
          <cell r="AU10">
            <v>0.53377509359957509</v>
          </cell>
          <cell r="AV10">
            <v>0.40854981724626344</v>
          </cell>
          <cell r="AW10">
            <v>0.17199035735116014</v>
          </cell>
        </row>
        <row r="11">
          <cell r="B11">
            <v>1.6547625530167633</v>
          </cell>
          <cell r="C11">
            <v>2.4261122310158223</v>
          </cell>
          <cell r="D11">
            <v>3.5132445417827891</v>
          </cell>
          <cell r="E11">
            <v>3.1541369127682719</v>
          </cell>
          <cell r="F11">
            <v>1.8587957451834369</v>
          </cell>
          <cell r="G11">
            <v>0.75116762580107421</v>
          </cell>
          <cell r="H11">
            <v>8.0744453385186592</v>
          </cell>
          <cell r="I11">
            <v>1.8014078378844558</v>
          </cell>
          <cell r="J11">
            <v>0.44743406167009325</v>
          </cell>
          <cell r="K11">
            <v>2.1278082565156899</v>
          </cell>
          <cell r="L11">
            <v>1.7030809506297893</v>
          </cell>
          <cell r="M11">
            <v>3.2231369191415653</v>
          </cell>
          <cell r="N11">
            <v>5.7447986365061539</v>
          </cell>
          <cell r="O11">
            <v>1.5819554271130347</v>
          </cell>
          <cell r="P11">
            <v>3.3060993002573547</v>
          </cell>
          <cell r="Q11">
            <v>2.4506602936472528</v>
          </cell>
          <cell r="R11">
            <v>2.4230138688766001</v>
          </cell>
          <cell r="S11">
            <v>1.942604305543308</v>
          </cell>
          <cell r="T11">
            <v>6.0202938011382754</v>
          </cell>
          <cell r="U11">
            <v>1.3850958165612732</v>
          </cell>
          <cell r="V11">
            <v>3.4193725824334873</v>
          </cell>
          <cell r="W11">
            <v>8.3395696530858903</v>
          </cell>
          <cell r="X11">
            <v>1.8221114904956073</v>
          </cell>
          <cell r="Y11">
            <v>3.5215712943237247</v>
          </cell>
          <cell r="Z11">
            <v>2.3440610806802269</v>
          </cell>
          <cell r="AA11">
            <v>4.4609114624068438</v>
          </cell>
          <cell r="AB11">
            <v>2.238098747526704</v>
          </cell>
          <cell r="AC11">
            <v>2.5794984615109136</v>
          </cell>
          <cell r="AD11">
            <v>1.2543829864998368</v>
          </cell>
          <cell r="AE11">
            <v>1.6784458210420286</v>
          </cell>
          <cell r="AF11">
            <v>1.6852300184995654</v>
          </cell>
          <cell r="AG11">
            <v>1.7978777254869038</v>
          </cell>
          <cell r="AH11">
            <v>3.3792124711048102</v>
          </cell>
          <cell r="AI11">
            <v>1.9033066901671791</v>
          </cell>
          <cell r="AJ11">
            <v>4.3609868851905711</v>
          </cell>
          <cell r="AK11">
            <v>4.2388961915914107</v>
          </cell>
          <cell r="AL11">
            <v>2.9525689826581276</v>
          </cell>
          <cell r="AM11">
            <v>5.4006368051830123</v>
          </cell>
          <cell r="AN11">
            <v>1.4225313672818034</v>
          </cell>
          <cell r="AO11">
            <v>4.7613117373898239</v>
          </cell>
          <cell r="AP11">
            <v>1.2141725194637267E-3</v>
          </cell>
          <cell r="AQ11">
            <v>16.731068483285863</v>
          </cell>
          <cell r="AR11">
            <v>1.4660149505260778</v>
          </cell>
          <cell r="AS11">
            <v>1.0828738102694304</v>
          </cell>
          <cell r="AT11">
            <v>2.3932216262393133</v>
          </cell>
          <cell r="AU11">
            <v>1.3491634516537212</v>
          </cell>
          <cell r="AV11">
            <v>2.6876058177152005</v>
          </cell>
          <cell r="AW11">
            <v>7.6115794567054795</v>
          </cell>
        </row>
        <row r="12">
          <cell r="B12">
            <v>0.65353649188607676</v>
          </cell>
          <cell r="C12">
            <v>0.36586791060471574</v>
          </cell>
          <cell r="D12">
            <v>0.17983936879580778</v>
          </cell>
          <cell r="E12">
            <v>8.6642152616099755E-2</v>
          </cell>
          <cell r="F12">
            <v>0.20381598969443881</v>
          </cell>
          <cell r="G12">
            <v>0.10052187069146927</v>
          </cell>
          <cell r="H12">
            <v>6.030478809210444E-2</v>
          </cell>
          <cell r="I12">
            <v>0.60038458419705976</v>
          </cell>
          <cell r="J12">
            <v>0.25336033347776077</v>
          </cell>
          <cell r="K12">
            <v>0.71616040670717884</v>
          </cell>
          <cell r="L12">
            <v>0.49176002700980176</v>
          </cell>
          <cell r="M12">
            <v>0.4023630678512688</v>
          </cell>
          <cell r="N12">
            <v>0.1477414541647408</v>
          </cell>
          <cell r="O12">
            <v>0.37707311894003231</v>
          </cell>
          <cell r="P12">
            <v>9.5665929492779397E-2</v>
          </cell>
          <cell r="Q12">
            <v>0.59198716985399769</v>
          </cell>
          <cell r="R12">
            <v>0.27836437553558624</v>
          </cell>
          <cell r="S12">
            <v>0.56436777910784552</v>
          </cell>
          <cell r="T12">
            <v>8.1841416348887031E-2</v>
          </cell>
          <cell r="U12">
            <v>0.44916061772425342</v>
          </cell>
          <cell r="V12">
            <v>0.23324633695000666</v>
          </cell>
          <cell r="W12">
            <v>6.3432332649749748E-2</v>
          </cell>
          <cell r="X12">
            <v>0.44556706233663429</v>
          </cell>
          <cell r="Y12">
            <v>0.37913568481687548</v>
          </cell>
          <cell r="Z12">
            <v>0.35708627219262667</v>
          </cell>
          <cell r="AA12">
            <v>0.21808838418639231</v>
          </cell>
          <cell r="AB12">
            <v>0.38680683214173861</v>
          </cell>
          <cell r="AC12">
            <v>0.14687094989592397</v>
          </cell>
          <cell r="AD12">
            <v>0.64161032266750906</v>
          </cell>
          <cell r="AE12">
            <v>0.48382989307987551</v>
          </cell>
          <cell r="AF12">
            <v>0.83271647089101131</v>
          </cell>
          <cell r="AG12">
            <v>0.93436872979976737</v>
          </cell>
          <cell r="AH12">
            <v>0.39438350748528583</v>
          </cell>
          <cell r="AI12">
            <v>0.1527343663769288</v>
          </cell>
          <cell r="AJ12">
            <v>0.17553117251137668</v>
          </cell>
          <cell r="AK12">
            <v>0.21177248962240533</v>
          </cell>
          <cell r="AL12">
            <v>0.53190653983393454</v>
          </cell>
          <cell r="AM12">
            <v>0.12692575391927799</v>
          </cell>
          <cell r="AN12">
            <v>0.68086869838229813</v>
          </cell>
          <cell r="AO12">
            <v>0.21494704126457487</v>
          </cell>
          <cell r="AP12">
            <v>4.0656435177259045E-3</v>
          </cell>
          <cell r="AQ12">
            <v>0.27672349689644049</v>
          </cell>
          <cell r="AR12">
            <v>0.57550672006025605</v>
          </cell>
          <cell r="AS12">
            <v>9.2867912350459617E-2</v>
          </cell>
          <cell r="AT12">
            <v>0.78178689659262535</v>
          </cell>
          <cell r="AU12">
            <v>0.72894802750626631</v>
          </cell>
          <cell r="AV12">
            <v>0.47623746119986027</v>
          </cell>
          <cell r="AW12">
            <v>0.13860963492097794</v>
          </cell>
        </row>
        <row r="13">
          <cell r="B13">
            <v>0.5379942903875885</v>
          </cell>
          <cell r="C13">
            <v>0.32795527065591551</v>
          </cell>
          <cell r="D13">
            <v>0.32013341642480392</v>
          </cell>
          <cell r="E13">
            <v>0.13701722791894408</v>
          </cell>
          <cell r="F13">
            <v>0.25540483081002829</v>
          </cell>
          <cell r="G13">
            <v>0.18012312419347609</v>
          </cell>
          <cell r="H13">
            <v>0.18501631404169366</v>
          </cell>
          <cell r="I13">
            <v>0.49247018182762864</v>
          </cell>
          <cell r="J13">
            <v>0.2914178403165143</v>
          </cell>
          <cell r="K13">
            <v>0.53990417012746972</v>
          </cell>
          <cell r="L13">
            <v>0.36250786473265978</v>
          </cell>
          <cell r="M13">
            <v>0.38948999875482926</v>
          </cell>
          <cell r="N13">
            <v>0.24464687747698152</v>
          </cell>
          <cell r="O13">
            <v>0.21038727549995104</v>
          </cell>
          <cell r="P13">
            <v>0.24806451699485957</v>
          </cell>
          <cell r="Q13">
            <v>0.5042079477518211</v>
          </cell>
          <cell r="R13">
            <v>0.28386594374916618</v>
          </cell>
          <cell r="S13">
            <v>0.44502845430348703</v>
          </cell>
          <cell r="T13">
            <v>0.11718951214219739</v>
          </cell>
          <cell r="U13">
            <v>0.29773082668897194</v>
          </cell>
          <cell r="V13">
            <v>0.24435326934241761</v>
          </cell>
          <cell r="W13">
            <v>9.4808244185117505E-2</v>
          </cell>
          <cell r="X13">
            <v>0.35997442921621875</v>
          </cell>
          <cell r="Y13">
            <v>0.42210990204018872</v>
          </cell>
          <cell r="Z13">
            <v>0.3324563530007239</v>
          </cell>
          <cell r="AA13">
            <v>0.2556089776328862</v>
          </cell>
          <cell r="AB13">
            <v>0.2871009175211866</v>
          </cell>
          <cell r="AC13">
            <v>0.18701937426895454</v>
          </cell>
          <cell r="AD13">
            <v>0.44044373099034984</v>
          </cell>
          <cell r="AE13">
            <v>0.40777366577852492</v>
          </cell>
          <cell r="AF13">
            <v>0.49496739545362634</v>
          </cell>
          <cell r="AG13">
            <v>0.60449697397328028</v>
          </cell>
          <cell r="AH13">
            <v>0.27882954466890209</v>
          </cell>
          <cell r="AI13">
            <v>0.12747506578646695</v>
          </cell>
          <cell r="AJ13">
            <v>7.8219822179794868E-2</v>
          </cell>
          <cell r="AK13">
            <v>0.4506579883402228</v>
          </cell>
          <cell r="AL13">
            <v>0.31886225089334952</v>
          </cell>
          <cell r="AM13">
            <v>0.21788501939422539</v>
          </cell>
          <cell r="AN13">
            <v>0.50864154008610463</v>
          </cell>
          <cell r="AO13">
            <v>0.22766186242401723</v>
          </cell>
          <cell r="AP13">
            <v>6.741406801134818E-2</v>
          </cell>
          <cell r="AQ13">
            <v>2.3669911559274882E-2</v>
          </cell>
          <cell r="AR13">
            <v>0.39267963693979663</v>
          </cell>
          <cell r="AS13">
            <v>0.15827280925305193</v>
          </cell>
          <cell r="AT13">
            <v>0.76501658364698299</v>
          </cell>
          <cell r="AU13">
            <v>0.55984499200397164</v>
          </cell>
          <cell r="AV13">
            <v>0.28505530961242281</v>
          </cell>
          <cell r="AW13">
            <v>0.1197713928549396</v>
          </cell>
        </row>
        <row r="14">
          <cell r="B14">
            <v>0.85707110275836751</v>
          </cell>
          <cell r="C14">
            <v>0.53048223351338786</v>
          </cell>
          <cell r="D14">
            <v>0.20686468088067847</v>
          </cell>
          <cell r="E14">
            <v>0.13438633892963439</v>
          </cell>
          <cell r="F14">
            <v>0.14099400280652777</v>
          </cell>
          <cell r="G14">
            <v>4.0486610193410329E-2</v>
          </cell>
          <cell r="H14">
            <v>3.8430813123660749E-2</v>
          </cell>
          <cell r="I14">
            <v>0.74236771788087152</v>
          </cell>
          <cell r="J14">
            <v>0.15217996762533814</v>
          </cell>
          <cell r="K14">
            <v>0.71992975583529617</v>
          </cell>
          <cell r="L14">
            <v>0.5754501567032837</v>
          </cell>
          <cell r="M14">
            <v>0.50752444573225075</v>
          </cell>
          <cell r="N14">
            <v>6.1140369344297334E-2</v>
          </cell>
          <cell r="O14">
            <v>0.27264854763111568</v>
          </cell>
          <cell r="P14">
            <v>0.10001360767802685</v>
          </cell>
          <cell r="Q14">
            <v>0.58541014548937353</v>
          </cell>
          <cell r="R14">
            <v>0.2894037109190582</v>
          </cell>
          <cell r="S14">
            <v>0.83692985217488791</v>
          </cell>
          <cell r="T14">
            <v>6.4658804579804149E-2</v>
          </cell>
          <cell r="U14">
            <v>0.47101951068316106</v>
          </cell>
          <cell r="V14">
            <v>0.13742548921403736</v>
          </cell>
          <cell r="W14">
            <v>6.5826434170779435E-2</v>
          </cell>
          <cell r="X14">
            <v>0.65558793183553599</v>
          </cell>
          <cell r="Y14">
            <v>0.22194069030453623</v>
          </cell>
          <cell r="Z14">
            <v>0.33923334870371674</v>
          </cell>
          <cell r="AA14">
            <v>0.14558009807726741</v>
          </cell>
          <cell r="AB14">
            <v>0.37240557724332202</v>
          </cell>
          <cell r="AC14">
            <v>2.0848531539999299E-2</v>
          </cell>
          <cell r="AD14">
            <v>0.69152811069797715</v>
          </cell>
          <cell r="AE14">
            <v>0.49387528277277076</v>
          </cell>
          <cell r="AF14">
            <v>0.38888102127763746</v>
          </cell>
          <cell r="AG14">
            <v>1.0508476094100125</v>
          </cell>
          <cell r="AH14">
            <v>0.49206337069573625</v>
          </cell>
          <cell r="AI14">
            <v>0.10108286343378781</v>
          </cell>
          <cell r="AJ14">
            <v>0.12426299601938963</v>
          </cell>
          <cell r="AK14">
            <v>0.24944407441498093</v>
          </cell>
          <cell r="AL14">
            <v>0.76437702671211649</v>
          </cell>
          <cell r="AM14">
            <v>7.6943782169885691E-2</v>
          </cell>
          <cell r="AN14">
            <v>0.69086927875729742</v>
          </cell>
          <cell r="AO14">
            <v>0.22231443941958157</v>
          </cell>
          <cell r="AP14">
            <v>1.9480219466189743E-2</v>
          </cell>
          <cell r="AQ14">
            <v>2.1607344499052134E-2</v>
          </cell>
          <cell r="AR14">
            <v>0.95570091490892672</v>
          </cell>
          <cell r="AS14">
            <v>2.9959979718707782E-2</v>
          </cell>
          <cell r="AT14">
            <v>0.63279650266749621</v>
          </cell>
          <cell r="AU14">
            <v>0.7357595580726467</v>
          </cell>
          <cell r="AV14">
            <v>0.43021182093378418</v>
          </cell>
          <cell r="AW14">
            <v>0.30084299058691299</v>
          </cell>
        </row>
        <row r="15">
          <cell r="B15">
            <v>0.86591385997720394</v>
          </cell>
          <cell r="C15">
            <v>0.72263758381726428</v>
          </cell>
          <cell r="D15">
            <v>0.2929637624802639</v>
          </cell>
          <cell r="E15">
            <v>0.17428963453437893</v>
          </cell>
          <cell r="F15">
            <v>0.21820085633846514</v>
          </cell>
          <cell r="G15">
            <v>0.10402112912117732</v>
          </cell>
          <cell r="H15">
            <v>0.11250018413700477</v>
          </cell>
          <cell r="I15">
            <v>1.0366898518168421</v>
          </cell>
          <cell r="J15">
            <v>0.68896783790104599</v>
          </cell>
          <cell r="K15">
            <v>0.99138624956140853</v>
          </cell>
          <cell r="L15">
            <v>0.58876380424782937</v>
          </cell>
          <cell r="M15">
            <v>1.128577104121836</v>
          </cell>
          <cell r="N15">
            <v>0.16222126661554603</v>
          </cell>
          <cell r="O15">
            <v>0.2315507842667682</v>
          </cell>
          <cell r="P15">
            <v>0.27946303152070912</v>
          </cell>
          <cell r="Q15">
            <v>1.0019697430757051</v>
          </cell>
          <cell r="R15">
            <v>0.37678361523555104</v>
          </cell>
          <cell r="S15">
            <v>0.73879719343250838</v>
          </cell>
          <cell r="T15">
            <v>0.22805377579374139</v>
          </cell>
          <cell r="U15">
            <v>0.42940006974045447</v>
          </cell>
          <cell r="V15">
            <v>0.22358707251097418</v>
          </cell>
          <cell r="W15">
            <v>0.19576543028466897</v>
          </cell>
          <cell r="X15">
            <v>0.70650217842136154</v>
          </cell>
          <cell r="Y15">
            <v>0.20568077216846817</v>
          </cell>
          <cell r="Z15">
            <v>0.39098028256582812</v>
          </cell>
          <cell r="AA15">
            <v>0.29750967980572257</v>
          </cell>
          <cell r="AB15">
            <v>0.5111812694572343</v>
          </cell>
          <cell r="AC15">
            <v>8.3303454548229197E-2</v>
          </cell>
          <cell r="AD15">
            <v>0.6743749969529913</v>
          </cell>
          <cell r="AE15">
            <v>0.67757022615984053</v>
          </cell>
          <cell r="AF15">
            <v>0.92020082739801601</v>
          </cell>
          <cell r="AG15">
            <v>1.1503525885526689</v>
          </cell>
          <cell r="AH15">
            <v>0.44948254562585854</v>
          </cell>
          <cell r="AI15">
            <v>0.1744667572263201</v>
          </cell>
          <cell r="AJ15">
            <v>0.19633583833183052</v>
          </cell>
          <cell r="AK15">
            <v>0.40497492494280934</v>
          </cell>
          <cell r="AL15">
            <v>0.5831593534469629</v>
          </cell>
          <cell r="AM15">
            <v>0.27818036261056528</v>
          </cell>
          <cell r="AN15">
            <v>0.91011777256887127</v>
          </cell>
          <cell r="AO15">
            <v>0.33902964933040919</v>
          </cell>
          <cell r="AP15">
            <v>1.5829911264813273E-3</v>
          </cell>
          <cell r="AQ15">
            <v>0.17808868713229842</v>
          </cell>
          <cell r="AR15">
            <v>0.60206703580619725</v>
          </cell>
          <cell r="AS15">
            <v>7.643025725737071E-2</v>
          </cell>
          <cell r="AT15">
            <v>1.411967887258045</v>
          </cell>
          <cell r="AU15">
            <v>0.87363039186226743</v>
          </cell>
          <cell r="AV15">
            <v>0.41380124199426765</v>
          </cell>
          <cell r="AW15">
            <v>0.24241611383016262</v>
          </cell>
        </row>
        <row r="16">
          <cell r="B16">
            <v>0.63351789250181134</v>
          </cell>
          <cell r="C16">
            <v>0.43557310371858143</v>
          </cell>
          <cell r="D16">
            <v>0.2388369711676811</v>
          </cell>
          <cell r="E16">
            <v>6.2540573233276511E-2</v>
          </cell>
          <cell r="F16">
            <v>0.16542085495270334</v>
          </cell>
          <cell r="G16">
            <v>5.7313795696518871E-2</v>
          </cell>
          <cell r="H16">
            <v>9.6641294508885825E-2</v>
          </cell>
          <cell r="I16">
            <v>0.70329151720478356</v>
          </cell>
          <cell r="J16">
            <v>0.11381891778285069</v>
          </cell>
          <cell r="K16">
            <v>0.6275754209522062</v>
          </cell>
          <cell r="L16">
            <v>0.35305791493651278</v>
          </cell>
          <cell r="M16">
            <v>1.2967017593520287</v>
          </cell>
          <cell r="N16">
            <v>8.8701849058950205E-2</v>
          </cell>
          <cell r="O16">
            <v>0.30703213153830972</v>
          </cell>
          <cell r="P16">
            <v>0.24075757614421628</v>
          </cell>
          <cell r="Q16">
            <v>0.54341369533556627</v>
          </cell>
          <cell r="R16">
            <v>0.30050047931765583</v>
          </cell>
          <cell r="S16">
            <v>0.58187012012227035</v>
          </cell>
          <cell r="T16">
            <v>8.2293443162552132E-2</v>
          </cell>
          <cell r="U16">
            <v>0.37543689126923813</v>
          </cell>
          <cell r="V16">
            <v>0.13609312246259445</v>
          </cell>
          <cell r="W16">
            <v>0.12399594410233988</v>
          </cell>
          <cell r="X16">
            <v>0.44417275195637246</v>
          </cell>
          <cell r="Y16">
            <v>0.217925650028857</v>
          </cell>
          <cell r="Z16">
            <v>0.28824073409786505</v>
          </cell>
          <cell r="AA16">
            <v>0.17293330617939701</v>
          </cell>
          <cell r="AB16">
            <v>0.34336990467954992</v>
          </cell>
          <cell r="AC16">
            <v>8.7180166481302557E-2</v>
          </cell>
          <cell r="AD16">
            <v>0.57113434213578651</v>
          </cell>
          <cell r="AE16">
            <v>0.38363931693706055</v>
          </cell>
          <cell r="AF16">
            <v>0.27458137778892705</v>
          </cell>
          <cell r="AG16">
            <v>1.0155443759641698</v>
          </cell>
          <cell r="AH16">
            <v>0.29753152615203116</v>
          </cell>
          <cell r="AI16">
            <v>0.12424699253874594</v>
          </cell>
          <cell r="AJ16">
            <v>4.0869702268012183E-2</v>
          </cell>
          <cell r="AK16">
            <v>0.12087577915441947</v>
          </cell>
          <cell r="AL16">
            <v>0.43054195245933086</v>
          </cell>
          <cell r="AM16">
            <v>7.7084411985740175E-2</v>
          </cell>
          <cell r="AN16">
            <v>0.54857996936225628</v>
          </cell>
          <cell r="AO16">
            <v>0.15172472522475425</v>
          </cell>
          <cell r="AP16">
            <v>2.4278814456027368E-3</v>
          </cell>
          <cell r="AQ16">
            <v>7.7566356997230662E-2</v>
          </cell>
          <cell r="AR16">
            <v>0.68224518532651013</v>
          </cell>
          <cell r="AS16">
            <v>5.056292038325428E-2</v>
          </cell>
          <cell r="AT16">
            <v>0.55225808436996016</v>
          </cell>
          <cell r="AU16">
            <v>0.62885262468118397</v>
          </cell>
          <cell r="AV16">
            <v>0.32277144740871644</v>
          </cell>
          <cell r="AW16">
            <v>0.30760193913509165</v>
          </cell>
        </row>
        <row r="17">
          <cell r="B17">
            <v>0.46385951838626022</v>
          </cell>
          <cell r="C17">
            <v>0.50702875691325278</v>
          </cell>
          <cell r="D17">
            <v>0.65697712052772694</v>
          </cell>
          <cell r="E17">
            <v>0.15287960045394933</v>
          </cell>
          <cell r="F17">
            <v>0.28606546700223368</v>
          </cell>
          <cell r="G17">
            <v>0.44761289420482742</v>
          </cell>
          <cell r="H17">
            <v>0.22991019704232438</v>
          </cell>
          <cell r="I17">
            <v>0.57102545990605802</v>
          </cell>
          <cell r="J17">
            <v>0.16644094658035199</v>
          </cell>
          <cell r="K17">
            <v>0.54370323395581133</v>
          </cell>
          <cell r="L17">
            <v>0.46614820259719414</v>
          </cell>
          <cell r="M17">
            <v>0.54499134323988818</v>
          </cell>
          <cell r="N17">
            <v>0.10353130314814057</v>
          </cell>
          <cell r="O17">
            <v>0.55150139849107627</v>
          </cell>
          <cell r="P17">
            <v>0.32954169996464416</v>
          </cell>
          <cell r="Q17">
            <v>0.63051017650989538</v>
          </cell>
          <cell r="R17">
            <v>0.50944236828077605</v>
          </cell>
          <cell r="S17">
            <v>0.47766785393393535</v>
          </cell>
          <cell r="T17">
            <v>0.27120269602844493</v>
          </cell>
          <cell r="U17">
            <v>0.60002100464192887</v>
          </cell>
          <cell r="V17">
            <v>0.2840964874855117</v>
          </cell>
          <cell r="W17">
            <v>0.1327995643680448</v>
          </cell>
          <cell r="X17">
            <v>0.43394874908216108</v>
          </cell>
          <cell r="Y17">
            <v>0.15124951604478673</v>
          </cell>
          <cell r="Z17">
            <v>0.30454244752850224</v>
          </cell>
          <cell r="AA17">
            <v>0.30481998661156651</v>
          </cell>
          <cell r="AB17">
            <v>0.40216152500151003</v>
          </cell>
          <cell r="AC17">
            <v>0.29453428120730935</v>
          </cell>
          <cell r="AD17">
            <v>0.5577668140709845</v>
          </cell>
          <cell r="AE17">
            <v>0.57311216001846421</v>
          </cell>
          <cell r="AF17">
            <v>0.77330310740725994</v>
          </cell>
          <cell r="AG17">
            <v>0.66852577469408847</v>
          </cell>
          <cell r="AH17">
            <v>0.45566175740581594</v>
          </cell>
          <cell r="AI17">
            <v>0.22050957494129292</v>
          </cell>
          <cell r="AJ17">
            <v>0.47041499824737848</v>
          </cell>
          <cell r="AK17">
            <v>0.80079404268805776</v>
          </cell>
          <cell r="AL17">
            <v>0.47961860014701091</v>
          </cell>
          <cell r="AM17">
            <v>0.42702148770714304</v>
          </cell>
          <cell r="AN17">
            <v>0.61719766686094901</v>
          </cell>
          <cell r="AO17">
            <v>0.20634931993071962</v>
          </cell>
          <cell r="AP17">
            <v>42.372737766116693</v>
          </cell>
          <cell r="AQ17">
            <v>0.16430535273973101</v>
          </cell>
          <cell r="AR17">
            <v>0.62761558162844377</v>
          </cell>
          <cell r="AS17">
            <v>0.40068049702701575</v>
          </cell>
          <cell r="AT17">
            <v>0.83438758951863801</v>
          </cell>
          <cell r="AU17">
            <v>0.75605526886219665</v>
          </cell>
          <cell r="AV17">
            <v>0.47731662499539446</v>
          </cell>
          <cell r="AW17">
            <v>0.19129197164931705</v>
          </cell>
        </row>
        <row r="18">
          <cell r="B18">
            <v>1.6629757345290945</v>
          </cell>
          <cell r="C18">
            <v>2.5689005981178363</v>
          </cell>
          <cell r="D18">
            <v>2.6615435200219215</v>
          </cell>
          <cell r="E18">
            <v>2.2326719293188355</v>
          </cell>
          <cell r="F18">
            <v>1.1111109128874888</v>
          </cell>
          <cell r="G18">
            <v>0.55172264376201063</v>
          </cell>
          <cell r="H18">
            <v>3.7140120061512492</v>
          </cell>
          <cell r="I18">
            <v>1.7559760793505428</v>
          </cell>
          <cell r="J18">
            <v>8.1649726922301991</v>
          </cell>
          <cell r="K18">
            <v>3.5160203434792914</v>
          </cell>
          <cell r="L18">
            <v>1.6048221692463664</v>
          </cell>
          <cell r="M18">
            <v>2.500320927978013</v>
          </cell>
          <cell r="N18">
            <v>2.3742056010558183</v>
          </cell>
          <cell r="O18">
            <v>2.9076674979870951</v>
          </cell>
          <cell r="P18">
            <v>2.3106698107558463</v>
          </cell>
          <cell r="Q18">
            <v>2.4205473331193419</v>
          </cell>
          <cell r="R18">
            <v>2.3605141361897157</v>
          </cell>
          <cell r="S18">
            <v>2.1413688939514084</v>
          </cell>
          <cell r="T18">
            <v>2.1694483460610772</v>
          </cell>
          <cell r="U18">
            <v>2.9263352573995856</v>
          </cell>
          <cell r="V18">
            <v>1.7089501345361331</v>
          </cell>
          <cell r="W18">
            <v>4.5766248309215332</v>
          </cell>
          <cell r="X18">
            <v>1.7910036544725259</v>
          </cell>
          <cell r="Y18">
            <v>1.2121217465320446</v>
          </cell>
          <cell r="Z18">
            <v>2.6312726198141885</v>
          </cell>
          <cell r="AA18">
            <v>1.8714959989902196</v>
          </cell>
          <cell r="AB18">
            <v>2.0236043151836069</v>
          </cell>
          <cell r="AC18">
            <v>1.5162897172713801</v>
          </cell>
          <cell r="AD18">
            <v>2.2869056945647337</v>
          </cell>
          <cell r="AE18">
            <v>2.152237423628458</v>
          </cell>
          <cell r="AF18">
            <v>2.0095879671278749</v>
          </cell>
          <cell r="AG18">
            <v>2.8911984736017255</v>
          </cell>
          <cell r="AH18">
            <v>3.0377312365117706</v>
          </cell>
          <cell r="AI18">
            <v>0.76007500034750797</v>
          </cell>
          <cell r="AJ18">
            <v>2.9948076349363633</v>
          </cell>
          <cell r="AK18">
            <v>3.1524122689378369</v>
          </cell>
          <cell r="AL18">
            <v>1.9978727387748767</v>
          </cell>
          <cell r="AM18">
            <v>4.2511958214482037</v>
          </cell>
          <cell r="AN18">
            <v>1.8206872675818278</v>
          </cell>
          <cell r="AO18">
            <v>2.685873001507106</v>
          </cell>
          <cell r="AP18">
            <v>145.93271527732426</v>
          </cell>
          <cell r="AQ18">
            <v>5.0899205879907372</v>
          </cell>
          <cell r="AR18">
            <v>2.2323258284926033</v>
          </cell>
          <cell r="AS18">
            <v>0.51878953804772521</v>
          </cell>
          <cell r="AT18">
            <v>2.0352514403835982</v>
          </cell>
          <cell r="AU18">
            <v>2.176213898499789</v>
          </cell>
          <cell r="AV18">
            <v>1.7609218930156587</v>
          </cell>
          <cell r="AW18">
            <v>5.536246733262483</v>
          </cell>
        </row>
        <row r="19">
          <cell r="B19">
            <v>1.216321519067751</v>
          </cell>
          <cell r="C19">
            <v>2.0647186834401658</v>
          </cell>
          <cell r="D19">
            <v>1.4460799640728659</v>
          </cell>
          <cell r="E19">
            <v>1.4103060342688205</v>
          </cell>
          <cell r="F19">
            <v>0.66142812954995922</v>
          </cell>
          <cell r="G19">
            <v>0.36351957572354199</v>
          </cell>
          <cell r="H19">
            <v>1.3701050086555442</v>
          </cell>
          <cell r="I19">
            <v>1.1401574306892395</v>
          </cell>
          <cell r="J19">
            <v>2.7399382435729414</v>
          </cell>
          <cell r="K19">
            <v>1.7067003901178774</v>
          </cell>
          <cell r="L19">
            <v>1.0928721029418653</v>
          </cell>
          <cell r="M19">
            <v>2.1403117277047099</v>
          </cell>
          <cell r="N19">
            <v>1.5781662752854064</v>
          </cell>
          <cell r="O19">
            <v>1.7138415000580849</v>
          </cell>
          <cell r="P19">
            <v>1.6026308582914184</v>
          </cell>
          <cell r="Q19">
            <v>2.0381836634504742</v>
          </cell>
          <cell r="R19">
            <v>1.2143025398143061</v>
          </cell>
          <cell r="S19">
            <v>1.6307437102046065</v>
          </cell>
          <cell r="T19">
            <v>1.7452063621513361</v>
          </cell>
          <cell r="U19">
            <v>2.1247275995812362</v>
          </cell>
          <cell r="V19">
            <v>1.2377151384468112</v>
          </cell>
          <cell r="W19">
            <v>2.1843657544890047</v>
          </cell>
          <cell r="X19">
            <v>1.3746531076738489</v>
          </cell>
          <cell r="Y19">
            <v>0.77594839428225282</v>
          </cell>
          <cell r="Z19">
            <v>1.8925234120424341</v>
          </cell>
          <cell r="AA19">
            <v>1.1862747142152452</v>
          </cell>
          <cell r="AB19">
            <v>1.519316463497548</v>
          </cell>
          <cell r="AC19">
            <v>1.1064567753945238</v>
          </cell>
          <cell r="AD19">
            <v>1.3577427169733309</v>
          </cell>
          <cell r="AE19">
            <v>1.7259805565393587</v>
          </cell>
          <cell r="AF19">
            <v>0.9622348397445295</v>
          </cell>
          <cell r="AG19">
            <v>1.5811803615004731</v>
          </cell>
          <cell r="AH19">
            <v>2.0753388944581421</v>
          </cell>
          <cell r="AI19">
            <v>0.48526111205528544</v>
          </cell>
          <cell r="AJ19">
            <v>1.3963856776084518</v>
          </cell>
          <cell r="AK19">
            <v>3.3801492060281912</v>
          </cell>
          <cell r="AL19">
            <v>2.1850530727207347</v>
          </cell>
          <cell r="AM19">
            <v>5.5197452698797456</v>
          </cell>
          <cell r="AN19">
            <v>1.3809810149637602</v>
          </cell>
          <cell r="AO19">
            <v>1.8992742925621873</v>
          </cell>
          <cell r="AP19">
            <v>59.973896323751887</v>
          </cell>
          <cell r="AQ19">
            <v>1.8976306477943357</v>
          </cell>
          <cell r="AR19">
            <v>1.5380648354821698</v>
          </cell>
          <cell r="AS19">
            <v>0.31281916057263631</v>
          </cell>
          <cell r="AT19">
            <v>1.4107810400822225</v>
          </cell>
          <cell r="AU19">
            <v>1.1073006786070381</v>
          </cell>
          <cell r="AV19">
            <v>1.3362721335600278</v>
          </cell>
          <cell r="AW19">
            <v>1.8754116512835433</v>
          </cell>
        </row>
        <row r="20">
          <cell r="B20">
            <v>1.8198769610940118</v>
          </cell>
          <cell r="C20">
            <v>3.0374195055835727</v>
          </cell>
          <cell r="D20">
            <v>4.4979830156320677</v>
          </cell>
          <cell r="E20">
            <v>2.8221015903598445</v>
          </cell>
          <cell r="F20">
            <v>1.3514667677766308</v>
          </cell>
          <cell r="G20">
            <v>0.49050766934837609</v>
          </cell>
          <cell r="H20">
            <v>7.4499206882688114</v>
          </cell>
          <cell r="I20">
            <v>2.1485446904097807</v>
          </cell>
          <cell r="J20">
            <v>18.110711357884931</v>
          </cell>
          <cell r="K20">
            <v>3.7151184015449363</v>
          </cell>
          <cell r="L20">
            <v>2.1444448245324961</v>
          </cell>
          <cell r="M20">
            <v>3.1569704540450929</v>
          </cell>
          <cell r="N20">
            <v>4.4309300165528818</v>
          </cell>
          <cell r="O20">
            <v>3.2845502573285001</v>
          </cell>
          <cell r="P20">
            <v>4.0658307854233398</v>
          </cell>
          <cell r="Q20">
            <v>4.8092760255750315</v>
          </cell>
          <cell r="R20">
            <v>3.5915916349633794</v>
          </cell>
          <cell r="S20">
            <v>2.8140946957627224</v>
          </cell>
          <cell r="T20">
            <v>3.683062319206873</v>
          </cell>
          <cell r="U20">
            <v>3.2841703617412077</v>
          </cell>
          <cell r="V20">
            <v>2.6110036712914813</v>
          </cell>
          <cell r="W20">
            <v>8.7768842123004962</v>
          </cell>
          <cell r="X20">
            <v>2.6215995502098606</v>
          </cell>
          <cell r="Y20">
            <v>1.9562445433159212</v>
          </cell>
          <cell r="Z20">
            <v>4.0688060592646469</v>
          </cell>
          <cell r="AA20">
            <v>2.7845842275093271</v>
          </cell>
          <cell r="AB20">
            <v>2.8752408187705405</v>
          </cell>
          <cell r="AC20">
            <v>3.2623836982952854</v>
          </cell>
          <cell r="AD20">
            <v>2.7240171718921782</v>
          </cell>
          <cell r="AE20">
            <v>2.4352571394449378</v>
          </cell>
          <cell r="AF20">
            <v>9.3992136719769803</v>
          </cell>
          <cell r="AG20">
            <v>3.0960401606542751</v>
          </cell>
          <cell r="AH20">
            <v>5.4846055724043516</v>
          </cell>
          <cell r="AI20">
            <v>1.3791618086766482</v>
          </cell>
          <cell r="AJ20">
            <v>7.0310731325498841</v>
          </cell>
          <cell r="AK20">
            <v>9.1092219759211712</v>
          </cell>
          <cell r="AL20">
            <v>3.9437593023251583</v>
          </cell>
          <cell r="AM20">
            <v>5.2589968813260626</v>
          </cell>
          <cell r="AN20">
            <v>2.2402396014304067</v>
          </cell>
          <cell r="AO20">
            <v>5.10649698549022</v>
          </cell>
          <cell r="AP20">
            <v>425.68143368199298</v>
          </cell>
          <cell r="AQ20">
            <v>11.233015649490881</v>
          </cell>
          <cell r="AR20">
            <v>2.816109853112827</v>
          </cell>
          <cell r="AS20">
            <v>0.69265532524781825</v>
          </cell>
          <cell r="AT20">
            <v>2.3021737069953958</v>
          </cell>
          <cell r="AU20">
            <v>2.0989402307511669</v>
          </cell>
          <cell r="AV20">
            <v>4.2127489450508246</v>
          </cell>
          <cell r="AW20">
            <v>12.500963748756076</v>
          </cell>
        </row>
        <row r="21">
          <cell r="B21">
            <v>1.4640288222314415</v>
          </cell>
          <cell r="C21">
            <v>2.5766093346073276</v>
          </cell>
          <cell r="D21">
            <v>1.2287560426676869</v>
          </cell>
          <cell r="E21">
            <v>0.82650885512629757</v>
          </cell>
          <cell r="F21">
            <v>0.65064459638410665</v>
          </cell>
          <cell r="G21">
            <v>0.25898255102495393</v>
          </cell>
          <cell r="H21">
            <v>1.1578978715430603</v>
          </cell>
          <cell r="I21">
            <v>1.6046807500452376</v>
          </cell>
          <cell r="J21">
            <v>3.8257282858607176</v>
          </cell>
          <cell r="K21">
            <v>2.5369492229761028</v>
          </cell>
          <cell r="L21">
            <v>0.9365231070252289</v>
          </cell>
          <cell r="M21">
            <v>2.3784925916151485</v>
          </cell>
          <cell r="N21">
            <v>1.2179960370135645</v>
          </cell>
          <cell r="O21">
            <v>0.75741037788203414</v>
          </cell>
          <cell r="P21">
            <v>0.95725507585519221</v>
          </cell>
          <cell r="Q21">
            <v>1.8889614568242927</v>
          </cell>
          <cell r="R21">
            <v>1.2406930874930668</v>
          </cell>
          <cell r="S21">
            <v>1.9800499187700078</v>
          </cell>
          <cell r="T21">
            <v>1.2204722904690235</v>
          </cell>
          <cell r="U21">
            <v>1.4774603932745363</v>
          </cell>
          <cell r="V21">
            <v>1.2107386379713705</v>
          </cell>
          <cell r="W21">
            <v>1.3383923439659273</v>
          </cell>
          <cell r="X21">
            <v>1.5164501108074331</v>
          </cell>
          <cell r="Y21">
            <v>0.82090469560809587</v>
          </cell>
          <cell r="Z21">
            <v>1.7658079628127017</v>
          </cell>
          <cell r="AA21">
            <v>1.12429546903272</v>
          </cell>
          <cell r="AB21">
            <v>1.3668801474138401</v>
          </cell>
          <cell r="AC21">
            <v>0.65550554668431227</v>
          </cell>
          <cell r="AD21">
            <v>1.4263678706507983</v>
          </cell>
          <cell r="AE21">
            <v>1.6782618690556468</v>
          </cell>
          <cell r="AF21">
            <v>1.109504950453043</v>
          </cell>
          <cell r="AG21">
            <v>2.0501375216412274</v>
          </cell>
          <cell r="AH21">
            <v>1.6483593789320807</v>
          </cell>
          <cell r="AI21">
            <v>0.56457944231594825</v>
          </cell>
          <cell r="AJ21">
            <v>1.7444080034224743</v>
          </cell>
          <cell r="AK21">
            <v>1.2930703928828904</v>
          </cell>
          <cell r="AL21">
            <v>1.937864760163992</v>
          </cell>
          <cell r="AM21">
            <v>1.3694733974836815</v>
          </cell>
          <cell r="AN21">
            <v>1.5396258952767234</v>
          </cell>
          <cell r="AO21">
            <v>1.7034611974489633</v>
          </cell>
          <cell r="AP21">
            <v>33.803059443058793</v>
          </cell>
          <cell r="AQ21">
            <v>2.3425796464930908</v>
          </cell>
          <cell r="AR21">
            <v>1.6307926158757797</v>
          </cell>
          <cell r="AS21">
            <v>0.25571860744673874</v>
          </cell>
          <cell r="AT21">
            <v>2.3592043465345172</v>
          </cell>
          <cell r="AU21">
            <v>1.6695234512259181</v>
          </cell>
          <cell r="AV21">
            <v>1.2828225408648548</v>
          </cell>
          <cell r="AW21">
            <v>3.5812711298101045</v>
          </cell>
        </row>
        <row r="22">
          <cell r="B22">
            <v>1.6746668832214837</v>
          </cell>
          <cell r="C22">
            <v>3.8837639006260907</v>
          </cell>
          <cell r="D22">
            <v>2.3240163591105003</v>
          </cell>
          <cell r="E22">
            <v>4.8696504396655769</v>
          </cell>
          <cell r="F22">
            <v>1.6166886558302249</v>
          </cell>
          <cell r="G22">
            <v>1.4033112784845529</v>
          </cell>
          <cell r="H22">
            <v>4.0538983003188145</v>
          </cell>
          <cell r="I22">
            <v>1.9336296650233114</v>
          </cell>
          <cell r="J22">
            <v>6.9630656701455473</v>
          </cell>
          <cell r="K22">
            <v>2.9823783344909232</v>
          </cell>
          <cell r="L22">
            <v>1.7933767338562616</v>
          </cell>
          <cell r="M22">
            <v>2.3529231964773967</v>
          </cell>
          <cell r="N22">
            <v>3.2403188546884358</v>
          </cell>
          <cell r="O22">
            <v>3.6704072706562441</v>
          </cell>
          <cell r="P22">
            <v>4.0229707083646771</v>
          </cell>
          <cell r="Q22">
            <v>2.5385633199638953</v>
          </cell>
          <cell r="R22">
            <v>2.5275242562122728</v>
          </cell>
          <cell r="S22">
            <v>2.2705164584110431</v>
          </cell>
          <cell r="T22">
            <v>3.538442559647808</v>
          </cell>
          <cell r="U22">
            <v>3.4521442695462659</v>
          </cell>
          <cell r="V22">
            <v>2.8118098887855356</v>
          </cell>
          <cell r="W22">
            <v>6.4665014289597051</v>
          </cell>
          <cell r="X22">
            <v>2.3577903759565082</v>
          </cell>
          <cell r="Y22">
            <v>1.3839354015456911</v>
          </cell>
          <cell r="Z22">
            <v>2.9152730895244208</v>
          </cell>
          <cell r="AA22">
            <v>2.0313646522999389</v>
          </cell>
          <cell r="AB22">
            <v>1.9753336653414506</v>
          </cell>
          <cell r="AC22">
            <v>2.9526933050389306</v>
          </cell>
          <cell r="AD22">
            <v>2.1945561778641829</v>
          </cell>
          <cell r="AE22">
            <v>2.2287645402735903</v>
          </cell>
          <cell r="AF22">
            <v>3.4568630271833496</v>
          </cell>
          <cell r="AG22">
            <v>1.8502229787109954</v>
          </cell>
          <cell r="AH22">
            <v>2.8719678491280218</v>
          </cell>
          <cell r="AI22">
            <v>3.9222456191412678</v>
          </cell>
          <cell r="AJ22">
            <v>4.7512388218669477</v>
          </cell>
          <cell r="AK22">
            <v>3.3104115696073162</v>
          </cell>
          <cell r="AL22">
            <v>2.7609767109257382</v>
          </cell>
          <cell r="AM22">
            <v>4.2881187465858597</v>
          </cell>
          <cell r="AN22">
            <v>1.8826375331739118</v>
          </cell>
          <cell r="AO22">
            <v>2.9645183969921787</v>
          </cell>
          <cell r="AP22">
            <v>230.15467740478078</v>
          </cell>
          <cell r="AQ22">
            <v>4.6719863112791726</v>
          </cell>
          <cell r="AR22">
            <v>1.9527783264934386</v>
          </cell>
          <cell r="AS22">
            <v>1.4490364577873505</v>
          </cell>
          <cell r="AT22">
            <v>2.2954312680553852</v>
          </cell>
          <cell r="AU22">
            <v>1.8526464550094923</v>
          </cell>
          <cell r="AV22">
            <v>1.6929680999767038</v>
          </cell>
          <cell r="AW22">
            <v>4.6293273749209671</v>
          </cell>
        </row>
        <row r="23">
          <cell r="B23">
            <v>0.93643394486217524</v>
          </cell>
          <cell r="C23">
            <v>1.0799540341906873</v>
          </cell>
          <cell r="D23">
            <v>0.72663447914980128</v>
          </cell>
          <cell r="E23">
            <v>0.9211058716221775</v>
          </cell>
          <cell r="F23">
            <v>0.54304355237574031</v>
          </cell>
          <cell r="G23">
            <v>1.0697210062484792</v>
          </cell>
          <cell r="H23">
            <v>0.2717156882693012</v>
          </cell>
          <cell r="I23">
            <v>1.0082419984943127</v>
          </cell>
          <cell r="J23">
            <v>1.8537683148891086</v>
          </cell>
          <cell r="K23">
            <v>1.0449644768548529</v>
          </cell>
          <cell r="L23">
            <v>0.80919693167788853</v>
          </cell>
          <cell r="M23">
            <v>0.82012223687542629</v>
          </cell>
          <cell r="N23">
            <v>0.30992711152831387</v>
          </cell>
          <cell r="O23">
            <v>1.308979413543226</v>
          </cell>
          <cell r="P23">
            <v>0.78593105333613522</v>
          </cell>
          <cell r="Q23">
            <v>0.79205049174875253</v>
          </cell>
          <cell r="R23">
            <v>0.88177756897993298</v>
          </cell>
          <cell r="S23">
            <v>0.99414329901969156</v>
          </cell>
          <cell r="T23">
            <v>0.44111920818609229</v>
          </cell>
          <cell r="U23">
            <v>1.1062607828484954</v>
          </cell>
          <cell r="V23">
            <v>0.67908318269226176</v>
          </cell>
          <cell r="W23">
            <v>0.47912984358844635</v>
          </cell>
          <cell r="X23">
            <v>0.91503084415415803</v>
          </cell>
          <cell r="Y23">
            <v>0.48563091403968839</v>
          </cell>
          <cell r="Z23">
            <v>0.86330396784372054</v>
          </cell>
          <cell r="AA23">
            <v>0.68097408983654162</v>
          </cell>
          <cell r="AB23">
            <v>0.75659400121841058</v>
          </cell>
          <cell r="AC23">
            <v>2.1881482943276351</v>
          </cell>
          <cell r="AD23">
            <v>0.88252847493918274</v>
          </cell>
          <cell r="AE23">
            <v>0.94151044990304489</v>
          </cell>
          <cell r="AF23">
            <v>0.87543399047907644</v>
          </cell>
          <cell r="AG23">
            <v>0.8633184952910683</v>
          </cell>
          <cell r="AH23">
            <v>0.63701280780154668</v>
          </cell>
          <cell r="AI23">
            <v>1.2557242487964022</v>
          </cell>
          <cell r="AJ23">
            <v>0.85534333884636804</v>
          </cell>
          <cell r="AK23">
            <v>0.93778684885148322</v>
          </cell>
          <cell r="AL23">
            <v>0.82334683920820417</v>
          </cell>
          <cell r="AM23">
            <v>1.1500580171348973</v>
          </cell>
          <cell r="AN23">
            <v>0.99882122651637051</v>
          </cell>
          <cell r="AO23">
            <v>0.69466065625810136</v>
          </cell>
          <cell r="AP23">
            <v>10.085314309942303</v>
          </cell>
          <cell r="AQ23">
            <v>0.94670544730636197</v>
          </cell>
          <cell r="AR23">
            <v>0.90610922765956581</v>
          </cell>
          <cell r="AS23">
            <v>0.81773910270990757</v>
          </cell>
          <cell r="AT23">
            <v>1.4898638129867516</v>
          </cell>
          <cell r="AU23">
            <v>1.1066490345117506</v>
          </cell>
          <cell r="AV23">
            <v>0.66690068050601126</v>
          </cell>
          <cell r="AW23">
            <v>0.76226374213356463</v>
          </cell>
        </row>
        <row r="24">
          <cell r="B24">
            <v>1.0901031131428047</v>
          </cell>
          <cell r="C24">
            <v>0.84015020190969802</v>
          </cell>
          <cell r="D24">
            <v>0.85469995730075177</v>
          </cell>
          <cell r="E24">
            <v>0.7698652919484702</v>
          </cell>
          <cell r="F24">
            <v>0.71726844117934252</v>
          </cell>
          <cell r="G24">
            <v>1.0125079259965986</v>
          </cell>
          <cell r="H24">
            <v>0.51236565075010787</v>
          </cell>
          <cell r="I24">
            <v>1.2546848607963861</v>
          </cell>
          <cell r="J24">
            <v>0.42745362065338993</v>
          </cell>
          <cell r="K24">
            <v>1.24968031592624</v>
          </cell>
          <cell r="L24">
            <v>0.93865521618701497</v>
          </cell>
          <cell r="M24">
            <v>0.75990400233248623</v>
          </cell>
          <cell r="N24">
            <v>0.34861987579549086</v>
          </cell>
          <cell r="O24">
            <v>1.243491884758438</v>
          </cell>
          <cell r="P24">
            <v>0.39497824142455251</v>
          </cell>
          <cell r="Q24">
            <v>0.6474059744758941</v>
          </cell>
          <cell r="R24">
            <v>0.53950390220219013</v>
          </cell>
          <cell r="S24">
            <v>0.90627258945210631</v>
          </cell>
          <cell r="T24">
            <v>0.39647475812080435</v>
          </cell>
          <cell r="U24">
            <v>1.3997081230086967</v>
          </cell>
          <cell r="V24">
            <v>0.5330349072411027</v>
          </cell>
          <cell r="W24">
            <v>0.23628088764366112</v>
          </cell>
          <cell r="X24">
            <v>1.0086371535140013</v>
          </cell>
          <cell r="Y24">
            <v>0.80392443907745526</v>
          </cell>
          <cell r="Z24">
            <v>0.692992123151144</v>
          </cell>
          <cell r="AA24">
            <v>0.69001874233352045</v>
          </cell>
          <cell r="AB24">
            <v>0.73723265362295354</v>
          </cell>
          <cell r="AC24">
            <v>0.5207480336610304</v>
          </cell>
          <cell r="AD24">
            <v>1.0367460963436903</v>
          </cell>
          <cell r="AE24">
            <v>1.0001202712868718</v>
          </cell>
          <cell r="AF24">
            <v>0.7591299189887647</v>
          </cell>
          <cell r="AG24">
            <v>1.1624135253472905</v>
          </cell>
          <cell r="AH24">
            <v>1.2353740720926498</v>
          </cell>
          <cell r="AI24">
            <v>0.84069377751923469</v>
          </cell>
          <cell r="AJ24">
            <v>0.53711451049483594</v>
          </cell>
          <cell r="AK24">
            <v>0.59921970499589772</v>
          </cell>
          <cell r="AL24">
            <v>0.52255157629784654</v>
          </cell>
          <cell r="AM24">
            <v>0.35680097755374751</v>
          </cell>
          <cell r="AN24">
            <v>1.1416584663663571</v>
          </cell>
          <cell r="AO24">
            <v>0.56273549984113713</v>
          </cell>
          <cell r="AP24">
            <v>2.822309933843195</v>
          </cell>
          <cell r="AQ24">
            <v>0.19855177759127512</v>
          </cell>
          <cell r="AR24">
            <v>0.93064202493126358</v>
          </cell>
          <cell r="AS24">
            <v>0.89996611183107711</v>
          </cell>
          <cell r="AT24">
            <v>1.4899578770001813</v>
          </cell>
          <cell r="AU24">
            <v>1.3161195247472417</v>
          </cell>
          <cell r="AV24">
            <v>0.81404928219943962</v>
          </cell>
          <cell r="AW24">
            <v>0.67829030411816837</v>
          </cell>
        </row>
        <row r="25">
          <cell r="B25">
            <v>0.5883811469533895</v>
          </cell>
          <cell r="C25">
            <v>0.46915756742951614</v>
          </cell>
          <cell r="D25">
            <v>0.63079176680484939</v>
          </cell>
          <cell r="E25">
            <v>0.32564226391035112</v>
          </cell>
          <cell r="F25">
            <v>0.81623115731664064</v>
          </cell>
          <cell r="G25">
            <v>1.5711561881122524</v>
          </cell>
          <cell r="H25">
            <v>0.48084021036258889</v>
          </cell>
          <cell r="I25">
            <v>0.50776032399283277</v>
          </cell>
          <cell r="J25">
            <v>0.40328605774555054</v>
          </cell>
          <cell r="K25">
            <v>0.75985742755460406</v>
          </cell>
          <cell r="L25">
            <v>0.77207473469890242</v>
          </cell>
          <cell r="M25">
            <v>0.34703882606327635</v>
          </cell>
          <cell r="N25">
            <v>0.50474458969208014</v>
          </cell>
          <cell r="O25">
            <v>1.4276495499376749</v>
          </cell>
          <cell r="P25">
            <v>0.89044338646203969</v>
          </cell>
          <cell r="Q25">
            <v>0.71944262833283479</v>
          </cell>
          <cell r="R25">
            <v>0.57868760228733418</v>
          </cell>
          <cell r="S25">
            <v>0.67990147325067984</v>
          </cell>
          <cell r="T25">
            <v>0.76675525626270913</v>
          </cell>
          <cell r="U25">
            <v>0.90181445195772647</v>
          </cell>
          <cell r="V25">
            <v>0.4036362525223689</v>
          </cell>
          <cell r="W25">
            <v>0.26079452197041969</v>
          </cell>
          <cell r="X25">
            <v>0.64614706357532004</v>
          </cell>
          <cell r="Y25">
            <v>0.59981362122368165</v>
          </cell>
          <cell r="Z25">
            <v>0.44308128412160624</v>
          </cell>
          <cell r="AA25">
            <v>0.50612327875179852</v>
          </cell>
          <cell r="AB25">
            <v>0.5834972605958495</v>
          </cell>
          <cell r="AC25">
            <v>1.1414003448402736</v>
          </cell>
          <cell r="AD25">
            <v>0.85420018923756746</v>
          </cell>
          <cell r="AE25">
            <v>0.59952843567746961</v>
          </cell>
          <cell r="AF25">
            <v>0.7635923693007618</v>
          </cell>
          <cell r="AG25">
            <v>0.64945218402624061</v>
          </cell>
          <cell r="AH25">
            <v>0.43472963688066429</v>
          </cell>
          <cell r="AI25">
            <v>0.58884773249937883</v>
          </cell>
          <cell r="AJ25">
            <v>0.55757437969046708</v>
          </cell>
          <cell r="AK25">
            <v>1.2516495231872595</v>
          </cell>
          <cell r="AL25">
            <v>0.53146424061969755</v>
          </cell>
          <cell r="AM25">
            <v>0.28431692169381678</v>
          </cell>
          <cell r="AN25">
            <v>0.72139122460367444</v>
          </cell>
          <cell r="AO25">
            <v>0.54758356096282357</v>
          </cell>
          <cell r="AP25">
            <v>1.2271548099474077</v>
          </cell>
          <cell r="AQ25">
            <v>0.61089359444450342</v>
          </cell>
          <cell r="AR25">
            <v>0.77993397540046006</v>
          </cell>
          <cell r="AS25">
            <v>1.3340401561552475</v>
          </cell>
          <cell r="AT25">
            <v>0.85802542593702369</v>
          </cell>
          <cell r="AU25">
            <v>0.86779340532295313</v>
          </cell>
          <cell r="AV25">
            <v>0.57948092364983317</v>
          </cell>
          <cell r="AW25">
            <v>0.6701230394697032</v>
          </cell>
        </row>
        <row r="26">
          <cell r="B26">
            <v>1.3751217565093627</v>
          </cell>
          <cell r="C26">
            <v>2.7931456653462674</v>
          </cell>
          <cell r="D26">
            <v>2.4392037999456497</v>
          </cell>
          <cell r="E26">
            <v>4.4957887961010075</v>
          </cell>
          <cell r="F26">
            <v>1.2664616504759831</v>
          </cell>
          <cell r="G26">
            <v>1.3175285470550768</v>
          </cell>
          <cell r="H26">
            <v>6.7344950580009382</v>
          </cell>
          <cell r="I26">
            <v>1.5086653559350043</v>
          </cell>
          <cell r="J26">
            <v>12.397981848672718</v>
          </cell>
          <cell r="K26">
            <v>2.8540962352105423</v>
          </cell>
          <cell r="L26">
            <v>1.7290838246347822</v>
          </cell>
          <cell r="M26">
            <v>1.5757731150794254</v>
          </cell>
          <cell r="N26">
            <v>4.1035989934688706</v>
          </cell>
          <cell r="O26">
            <v>4.2445392944711795</v>
          </cell>
          <cell r="P26">
            <v>2.9276641325531538</v>
          </cell>
          <cell r="Q26">
            <v>2.5432082949524197</v>
          </cell>
          <cell r="R26">
            <v>2.6945537201418133</v>
          </cell>
          <cell r="S26">
            <v>2.0528583013608808</v>
          </cell>
          <cell r="T26">
            <v>5.4495807977618353</v>
          </cell>
          <cell r="U26">
            <v>2.7412377271711743</v>
          </cell>
          <cell r="V26">
            <v>1.9996001722368502</v>
          </cell>
          <cell r="W26">
            <v>6.8623082634882504</v>
          </cell>
          <cell r="X26">
            <v>2.5230373253282838</v>
          </cell>
          <cell r="Y26">
            <v>1.5027568019067348</v>
          </cell>
          <cell r="Z26">
            <v>3.8909783656084636</v>
          </cell>
          <cell r="AA26">
            <v>1.7289789844179462</v>
          </cell>
          <cell r="AB26">
            <v>2.5121417821190022</v>
          </cell>
          <cell r="AC26">
            <v>1.9477309854613689</v>
          </cell>
          <cell r="AD26">
            <v>1.8399691017497568</v>
          </cell>
          <cell r="AE26">
            <v>2.1592694184576011</v>
          </cell>
          <cell r="AF26">
            <v>1.7162213576772243</v>
          </cell>
          <cell r="AG26">
            <v>1.8472812646962222</v>
          </cell>
          <cell r="AH26">
            <v>2.5946408147432751</v>
          </cell>
          <cell r="AI26">
            <v>3.5859941764635885</v>
          </cell>
          <cell r="AJ26">
            <v>4.4873760094494788</v>
          </cell>
          <cell r="AK26">
            <v>4.1291447004793875</v>
          </cell>
          <cell r="AL26">
            <v>3.1630406139078477</v>
          </cell>
          <cell r="AM26">
            <v>7.2045533683116805</v>
          </cell>
          <cell r="AN26">
            <v>1.8511372386372806</v>
          </cell>
          <cell r="AO26">
            <v>4.4477123138688519</v>
          </cell>
          <cell r="AP26">
            <v>499.05871417472679</v>
          </cell>
          <cell r="AQ26">
            <v>12.58147752220399</v>
          </cell>
          <cell r="AR26">
            <v>1.5837309464394231</v>
          </cell>
          <cell r="AS26">
            <v>1.1997709319220236</v>
          </cell>
          <cell r="AT26">
            <v>2.2018052505392425</v>
          </cell>
          <cell r="AU26">
            <v>1.8816665476605277</v>
          </cell>
          <cell r="AV26">
            <v>2.0635208884353924</v>
          </cell>
          <cell r="AW26">
            <v>7.3003193677594993</v>
          </cell>
        </row>
        <row r="27">
          <cell r="B27">
            <v>1.3633957132465386</v>
          </cell>
          <cell r="C27">
            <v>2.286959490886129</v>
          </cell>
          <cell r="D27">
            <v>3.7132731210780303</v>
          </cell>
          <cell r="E27">
            <v>13.060468905993304</v>
          </cell>
          <cell r="F27">
            <v>3.3998646978485572</v>
          </cell>
          <cell r="G27">
            <v>3.7586518267389306</v>
          </cell>
          <cell r="H27">
            <v>8.4860725551566549</v>
          </cell>
          <cell r="I27">
            <v>1.3515059114954693</v>
          </cell>
          <cell r="J27">
            <v>11.144912107986206</v>
          </cell>
          <cell r="K27">
            <v>1.9618516437021614</v>
          </cell>
          <cell r="L27">
            <v>2.0439904878163331</v>
          </cell>
          <cell r="M27">
            <v>1.2139782911917609</v>
          </cell>
          <cell r="N27">
            <v>8.5681539917672787</v>
          </cell>
          <cell r="O27">
            <v>4.256376917417124</v>
          </cell>
          <cell r="P27">
            <v>6.1891786564812001</v>
          </cell>
          <cell r="Q27">
            <v>1.6951921695798702</v>
          </cell>
          <cell r="R27">
            <v>3.5195884170733667</v>
          </cell>
          <cell r="S27">
            <v>1.730406969706447</v>
          </cell>
          <cell r="T27">
            <v>6.61195829629228</v>
          </cell>
          <cell r="U27">
            <v>3.37777448127743</v>
          </cell>
          <cell r="V27">
            <v>3.570854106403734</v>
          </cell>
          <cell r="W27">
            <v>10.065292796828841</v>
          </cell>
          <cell r="X27">
            <v>2.2910029636396487</v>
          </cell>
          <cell r="Y27">
            <v>3.4085570618226839</v>
          </cell>
          <cell r="Z27">
            <v>3.4235119993438472</v>
          </cell>
          <cell r="AA27">
            <v>2.9828722927238638</v>
          </cell>
          <cell r="AB27">
            <v>3.0391402922395603</v>
          </cell>
          <cell r="AC27">
            <v>5.6898420569456984</v>
          </cell>
          <cell r="AD27">
            <v>2.4238019662047403</v>
          </cell>
          <cell r="AE27">
            <v>2.0023891743258444</v>
          </cell>
          <cell r="AF27">
            <v>1.3847245460367017</v>
          </cell>
          <cell r="AG27">
            <v>1.3578662579329916</v>
          </cell>
          <cell r="AH27">
            <v>3.4198533383662841</v>
          </cell>
          <cell r="AI27">
            <v>10.364921003764877</v>
          </cell>
          <cell r="AJ27">
            <v>8.6868783709632176</v>
          </cell>
          <cell r="AK27">
            <v>5.0782061813759265</v>
          </cell>
          <cell r="AL27">
            <v>2.9466468677050619</v>
          </cell>
          <cell r="AM27">
            <v>4.9173389763524895</v>
          </cell>
          <cell r="AN27">
            <v>1.5854654489339401</v>
          </cell>
          <cell r="AO27">
            <v>4.264248283488608</v>
          </cell>
          <cell r="AP27">
            <v>321.93065018551982</v>
          </cell>
          <cell r="AQ27">
            <v>8.3281177735519005</v>
          </cell>
          <cell r="AR27">
            <v>1.7380332850707425</v>
          </cell>
          <cell r="AS27">
            <v>3.759618290657762</v>
          </cell>
          <cell r="AT27">
            <v>0.91111833153668431</v>
          </cell>
          <cell r="AU27">
            <v>1.3791668576792426</v>
          </cell>
          <cell r="AV27">
            <v>2.6235974538079256</v>
          </cell>
          <cell r="AW27">
            <v>8.4888754373234931</v>
          </cell>
        </row>
        <row r="28">
          <cell r="B28">
            <v>1.7088139431614535</v>
          </cell>
          <cell r="C28">
            <v>6.844204702931008</v>
          </cell>
          <cell r="D28">
            <v>22.703638682127369</v>
          </cell>
          <cell r="E28">
            <v>28.306870978088853</v>
          </cell>
          <cell r="F28">
            <v>5.9446949166295999</v>
          </cell>
          <cell r="G28">
            <v>10.355043777033963</v>
          </cell>
          <cell r="H28">
            <v>78.695957167024119</v>
          </cell>
          <cell r="I28">
            <v>2.0070155169672792</v>
          </cell>
          <cell r="J28">
            <v>6.3571757483406062</v>
          </cell>
          <cell r="K28">
            <v>5.0123198024026099</v>
          </cell>
          <cell r="L28">
            <v>4.4412981377149379</v>
          </cell>
          <cell r="M28">
            <v>2.0321089947789934</v>
          </cell>
          <cell r="N28">
            <v>26.509304701152821</v>
          </cell>
          <cell r="O28">
            <v>19.769246917632774</v>
          </cell>
          <cell r="P28">
            <v>25.856865157374493</v>
          </cell>
          <cell r="Q28">
            <v>6.5131199401275177</v>
          </cell>
          <cell r="R28">
            <v>12.192832507978833</v>
          </cell>
          <cell r="S28">
            <v>3.3851307623992217</v>
          </cell>
          <cell r="T28">
            <v>39.763388740499472</v>
          </cell>
          <cell r="U28">
            <v>6.2684870592057136</v>
          </cell>
          <cell r="V28">
            <v>11.532774010185259</v>
          </cell>
          <cell r="W28">
            <v>72.220764132673992</v>
          </cell>
          <cell r="X28">
            <v>4.9541302723155649</v>
          </cell>
          <cell r="Y28">
            <v>5.1019734956046454</v>
          </cell>
          <cell r="Z28">
            <v>13.023994714074902</v>
          </cell>
          <cell r="AA28">
            <v>10.141239765231774</v>
          </cell>
          <cell r="AB28">
            <v>6.3126224178760335</v>
          </cell>
          <cell r="AC28">
            <v>23.914724583660554</v>
          </cell>
          <cell r="AD28">
            <v>4.6425499970720772</v>
          </cell>
          <cell r="AE28">
            <v>3.4159985693293611</v>
          </cell>
          <cell r="AF28">
            <v>7.5899045191609025</v>
          </cell>
          <cell r="AG28">
            <v>2.7066558992372505</v>
          </cell>
          <cell r="AH28">
            <v>8.7366321358267385</v>
          </cell>
          <cell r="AI28">
            <v>18.099295073130165</v>
          </cell>
          <cell r="AJ28">
            <v>48.852985334134871</v>
          </cell>
          <cell r="AK28">
            <v>27.721682600880307</v>
          </cell>
          <cell r="AL28">
            <v>6.9393723319438916</v>
          </cell>
          <cell r="AM28">
            <v>35.003193405888759</v>
          </cell>
          <cell r="AN28">
            <v>2.3618255969363702</v>
          </cell>
          <cell r="AO28">
            <v>30.747876706729055</v>
          </cell>
          <cell r="AP28">
            <v>6426.4802372480181</v>
          </cell>
          <cell r="AQ28">
            <v>102.76052676608748</v>
          </cell>
          <cell r="AR28">
            <v>3.5259488009789655</v>
          </cell>
          <cell r="AS28">
            <v>8.8569455217587052</v>
          </cell>
          <cell r="AT28">
            <v>1.209256853144808</v>
          </cell>
          <cell r="AU28">
            <v>2.2065903934401696</v>
          </cell>
          <cell r="AV28">
            <v>6.6307022556825883</v>
          </cell>
          <cell r="AW28">
            <v>70.686809371093332</v>
          </cell>
        </row>
        <row r="29">
          <cell r="B29">
            <v>0.99543933578534571</v>
          </cell>
          <cell r="C29">
            <v>0.92128256356098692</v>
          </cell>
          <cell r="D29">
            <v>0.88395606673612459</v>
          </cell>
          <cell r="E29">
            <v>2.4528497091436985</v>
          </cell>
          <cell r="F29">
            <v>1.1908354583223209</v>
          </cell>
          <cell r="G29">
            <v>2.3094789099017214</v>
          </cell>
          <cell r="H29">
            <v>0.89999069724336123</v>
          </cell>
          <cell r="I29">
            <v>0.98042896340395191</v>
          </cell>
          <cell r="J29">
            <v>0.92555577949907908</v>
          </cell>
          <cell r="K29">
            <v>0.67145965112173644</v>
          </cell>
          <cell r="L29">
            <v>0.87660821253275722</v>
          </cell>
          <cell r="M29">
            <v>0.42831369793891627</v>
          </cell>
          <cell r="N29">
            <v>0.53851027674485075</v>
          </cell>
          <cell r="O29">
            <v>2.072850484826458</v>
          </cell>
          <cell r="P29">
            <v>1.4603310728176599</v>
          </cell>
          <cell r="Q29">
            <v>0.38795251047395346</v>
          </cell>
          <cell r="R29">
            <v>0.98341983505464781</v>
          </cell>
          <cell r="S29">
            <v>0.76375068263888357</v>
          </cell>
          <cell r="T29">
            <v>0.50282063826762258</v>
          </cell>
          <cell r="U29">
            <v>1.3656270584302745</v>
          </cell>
          <cell r="V29">
            <v>1.026025211530035</v>
          </cell>
          <cell r="W29">
            <v>1.0817105097321387</v>
          </cell>
          <cell r="X29">
            <v>0.82426072046796472</v>
          </cell>
          <cell r="Y29">
            <v>0.59984508843671203</v>
          </cell>
          <cell r="Z29">
            <v>0.73965933510106652</v>
          </cell>
          <cell r="AA29">
            <v>0.50309407544308504</v>
          </cell>
          <cell r="AB29">
            <v>0.92180690444882762</v>
          </cell>
          <cell r="AC29">
            <v>1.6287030741049719</v>
          </cell>
          <cell r="AD29">
            <v>0.95466997122114838</v>
          </cell>
          <cell r="AE29">
            <v>1.0504781456744179</v>
          </cell>
          <cell r="AF29">
            <v>0.91238249175720054</v>
          </cell>
          <cell r="AG29">
            <v>0.57651191532951895</v>
          </cell>
          <cell r="AH29">
            <v>0.44098421255698123</v>
          </cell>
          <cell r="AI29">
            <v>3.2091241719967303</v>
          </cell>
          <cell r="AJ29">
            <v>2.1751186037032655</v>
          </cell>
          <cell r="AK29">
            <v>0.70628980940344865</v>
          </cell>
          <cell r="AL29">
            <v>0.59672249041503655</v>
          </cell>
          <cell r="AM29">
            <v>0.39108933418977465</v>
          </cell>
          <cell r="AN29">
            <v>0.81848670969381421</v>
          </cell>
          <cell r="AO29">
            <v>0.85284720374980827</v>
          </cell>
          <cell r="AP29">
            <v>678.89846274037257</v>
          </cell>
          <cell r="AQ29">
            <v>0.60306042887220324</v>
          </cell>
          <cell r="AR29">
            <v>1.1428270254442641</v>
          </cell>
          <cell r="AS29">
            <v>1.9221525249096985</v>
          </cell>
          <cell r="AT29">
            <v>0.84001220634175866</v>
          </cell>
          <cell r="AU29">
            <v>0.90118402710868251</v>
          </cell>
          <cell r="AV29">
            <v>0.79848355898923828</v>
          </cell>
          <cell r="AW29">
            <v>0.53305546882040211</v>
          </cell>
        </row>
        <row r="30">
          <cell r="B30">
            <v>2.2789058924278782</v>
          </cell>
          <cell r="C30">
            <v>5.0878448127313467</v>
          </cell>
          <cell r="D30">
            <v>9.4965237958297344</v>
          </cell>
          <cell r="E30">
            <v>8.9323735097658545</v>
          </cell>
          <cell r="F30">
            <v>2.5514150254058663</v>
          </cell>
          <cell r="G30">
            <v>3.8204364472654677</v>
          </cell>
          <cell r="H30">
            <v>28.521283854668191</v>
          </cell>
          <cell r="I30">
            <v>2.0055964375429252</v>
          </cell>
          <cell r="J30">
            <v>38.63846086849577</v>
          </cell>
          <cell r="K30">
            <v>4.1493594624695742</v>
          </cell>
          <cell r="L30">
            <v>2.932783142370015</v>
          </cell>
          <cell r="M30">
            <v>4.0104829766410317</v>
          </cell>
          <cell r="N30">
            <v>10.379421117754257</v>
          </cell>
          <cell r="O30">
            <v>6.6665352312238078</v>
          </cell>
          <cell r="P30">
            <v>8.9829275906150361</v>
          </cell>
          <cell r="Q30">
            <v>4.2658771869551586</v>
          </cell>
          <cell r="R30">
            <v>5.3641055431841558</v>
          </cell>
          <cell r="S30">
            <v>2.7635075393592539</v>
          </cell>
          <cell r="T30">
            <v>11.231196603568954</v>
          </cell>
          <cell r="U30">
            <v>4.2029827493593803</v>
          </cell>
          <cell r="V30">
            <v>5.615373577182015</v>
          </cell>
          <cell r="W30">
            <v>18.385853302297171</v>
          </cell>
          <cell r="X30">
            <v>3.0515808356196334</v>
          </cell>
          <cell r="Y30">
            <v>3.0745348235405809</v>
          </cell>
          <cell r="Z30">
            <v>6.5888888074452838</v>
          </cell>
          <cell r="AA30">
            <v>5.7384302882083373</v>
          </cell>
          <cell r="AB30">
            <v>4.0285445855162623</v>
          </cell>
          <cell r="AC30">
            <v>8.8904861365864072</v>
          </cell>
          <cell r="AD30">
            <v>1.9420619641713783</v>
          </cell>
          <cell r="AE30">
            <v>3.3388062276574666</v>
          </cell>
          <cell r="AF30">
            <v>3.032145013717463</v>
          </cell>
          <cell r="AG30">
            <v>2.1561785898806418</v>
          </cell>
          <cell r="AH30">
            <v>5.4859522939772889</v>
          </cell>
          <cell r="AI30">
            <v>3.7098326541592042</v>
          </cell>
          <cell r="AJ30">
            <v>15.890591900680167</v>
          </cell>
          <cell r="AK30">
            <v>9.1891244861063193</v>
          </cell>
          <cell r="AL30">
            <v>5.0970109312601428</v>
          </cell>
          <cell r="AM30">
            <v>15.158981539023193</v>
          </cell>
          <cell r="AN30">
            <v>2.2344006403828409</v>
          </cell>
          <cell r="AO30">
            <v>13.56022868654645</v>
          </cell>
          <cell r="AP30">
            <v>2430.1933896337919</v>
          </cell>
          <cell r="AQ30">
            <v>36.284362346232648</v>
          </cell>
          <cell r="AR30">
            <v>1.5915145115389882</v>
          </cell>
          <cell r="AS30">
            <v>2.7848073615005098</v>
          </cell>
          <cell r="AT30">
            <v>2.3993247860963618</v>
          </cell>
          <cell r="AU30">
            <v>1.7668200819654714</v>
          </cell>
          <cell r="AV30">
            <v>3.829948227891546</v>
          </cell>
          <cell r="AW30">
            <v>25.110822679190093</v>
          </cell>
        </row>
        <row r="31">
          <cell r="B31">
            <v>0.54143589192677888</v>
          </cell>
          <cell r="C31">
            <v>0.52657004914191341</v>
          </cell>
          <cell r="D31">
            <v>0.33199669360495182</v>
          </cell>
          <cell r="E31">
            <v>0.65237355023420818</v>
          </cell>
          <cell r="F31">
            <v>0.4323220890945238</v>
          </cell>
          <cell r="G31">
            <v>1.0929075428428048</v>
          </cell>
          <cell r="H31">
            <v>0.12030097777103121</v>
          </cell>
          <cell r="I31">
            <v>0.8583378224483651</v>
          </cell>
          <cell r="J31">
            <v>0.21828670911572462</v>
          </cell>
          <cell r="K31">
            <v>0.63319586174637865</v>
          </cell>
          <cell r="L31">
            <v>0.47020926537857799</v>
          </cell>
          <cell r="M31">
            <v>0.24188254762411718</v>
          </cell>
          <cell r="N31">
            <v>0.26931533134576369</v>
          </cell>
          <cell r="O31">
            <v>0.36317731791808</v>
          </cell>
          <cell r="P31">
            <v>0.32809781994545961</v>
          </cell>
          <cell r="Q31">
            <v>0.24435680082297268</v>
          </cell>
          <cell r="R31">
            <v>0.39753392747710775</v>
          </cell>
          <cell r="S31">
            <v>0.61079356568602727</v>
          </cell>
          <cell r="T31">
            <v>0.18303537657957022</v>
          </cell>
          <cell r="U31">
            <v>0.66633872621502876</v>
          </cell>
          <cell r="V31">
            <v>0.31672265391458537</v>
          </cell>
          <cell r="W31">
            <v>0.17636039247455132</v>
          </cell>
          <cell r="X31">
            <v>0.55946655017545055</v>
          </cell>
          <cell r="Y31">
            <v>0.30637905574188956</v>
          </cell>
          <cell r="Z31">
            <v>0.51301008076396726</v>
          </cell>
          <cell r="AA31">
            <v>0.24119285286078532</v>
          </cell>
          <cell r="AB31">
            <v>0.5154209491303855</v>
          </cell>
          <cell r="AC31">
            <v>0.22337055653657031</v>
          </cell>
          <cell r="AD31">
            <v>0.5661401050410616</v>
          </cell>
          <cell r="AE31">
            <v>0.6218054997008482</v>
          </cell>
          <cell r="AF31">
            <v>0.33226140677089766</v>
          </cell>
          <cell r="AG31">
            <v>0.63058991754778149</v>
          </cell>
          <cell r="AH31">
            <v>0.28986525948102282</v>
          </cell>
          <cell r="AI31">
            <v>1.1248427069249036</v>
          </cell>
          <cell r="AJ31">
            <v>0.38233069738936071</v>
          </cell>
          <cell r="AK31">
            <v>9.6963208339277962E-2</v>
          </cell>
          <cell r="AL31">
            <v>0.53422013944575175</v>
          </cell>
          <cell r="AM31">
            <v>0.1822794336143298</v>
          </cell>
          <cell r="AN31">
            <v>0.69219936709585816</v>
          </cell>
          <cell r="AO31">
            <v>0.2627922059446639</v>
          </cell>
          <cell r="AP31">
            <v>741.89188065025132</v>
          </cell>
          <cell r="AQ31">
            <v>0.1860186017842847</v>
          </cell>
          <cell r="AR31">
            <v>0.48046663748887675</v>
          </cell>
          <cell r="AS31">
            <v>0.62202727673608271</v>
          </cell>
          <cell r="AT31">
            <v>0.99894181876785249</v>
          </cell>
          <cell r="AU31">
            <v>0.64862479445325016</v>
          </cell>
          <cell r="AV31">
            <v>0.3827098077201232</v>
          </cell>
          <cell r="AW31">
            <v>0.33166032955299707</v>
          </cell>
        </row>
        <row r="32">
          <cell r="B32">
            <v>1.376284508214338</v>
          </cell>
          <cell r="C32">
            <v>1.2860472853708989</v>
          </cell>
          <cell r="D32">
            <v>1.6333312318248472</v>
          </cell>
          <cell r="E32">
            <v>5.2556381402334003</v>
          </cell>
          <cell r="F32">
            <v>3.1152713073515068</v>
          </cell>
          <cell r="G32">
            <v>6.7866494093459107</v>
          </cell>
          <cell r="H32">
            <v>2.4761152658528696</v>
          </cell>
          <cell r="I32">
            <v>1.165316318731237</v>
          </cell>
          <cell r="J32">
            <v>0.42129472417830977</v>
          </cell>
          <cell r="K32">
            <v>1.1603171653217812</v>
          </cell>
          <cell r="L32">
            <v>1.4941139286263045</v>
          </cell>
          <cell r="M32">
            <v>1.1354658371204671</v>
          </cell>
          <cell r="N32">
            <v>1.3354034576389193</v>
          </cell>
          <cell r="O32">
            <v>5.9178948647741807</v>
          </cell>
          <cell r="P32">
            <v>1.6116532143498827</v>
          </cell>
          <cell r="Q32">
            <v>1.5737174121798816</v>
          </cell>
          <cell r="R32">
            <v>2.1137372232280129</v>
          </cell>
          <cell r="S32">
            <v>1.1392489051858563</v>
          </cell>
          <cell r="T32">
            <v>1.5645634146318219</v>
          </cell>
          <cell r="U32">
            <v>1.1964564796176385</v>
          </cell>
          <cell r="V32">
            <v>1.9809922416729369</v>
          </cell>
          <cell r="W32">
            <v>1.3961821457894417</v>
          </cell>
          <cell r="X32">
            <v>1.2816700746733392</v>
          </cell>
          <cell r="Y32">
            <v>2.5955926218224952</v>
          </cell>
          <cell r="Z32">
            <v>1.5940737666037126</v>
          </cell>
          <cell r="AA32">
            <v>2.0143929734034542</v>
          </cell>
          <cell r="AB32">
            <v>1.5478341755009211</v>
          </cell>
          <cell r="AC32">
            <v>3.9220963670862514</v>
          </cell>
          <cell r="AD32">
            <v>1.784912585453116</v>
          </cell>
          <cell r="AE32">
            <v>1.3354485827218543</v>
          </cell>
          <cell r="AF32">
            <v>1.5244544947570411</v>
          </cell>
          <cell r="AG32">
            <v>0.8099462801658851</v>
          </cell>
          <cell r="AH32">
            <v>1.5556495680664331</v>
          </cell>
          <cell r="AI32">
            <v>5.7759721665963895</v>
          </cell>
          <cell r="AJ32">
            <v>2.3139168483350869</v>
          </cell>
          <cell r="AK32">
            <v>1.1841107478428194</v>
          </cell>
          <cell r="AL32">
            <v>0.92752731204377525</v>
          </cell>
          <cell r="AM32">
            <v>0.88148618621096819</v>
          </cell>
          <cell r="AN32">
            <v>1.211216179848976</v>
          </cell>
          <cell r="AO32">
            <v>1.7721469740279048</v>
          </cell>
          <cell r="AP32">
            <v>7.9125065520086189</v>
          </cell>
          <cell r="AQ32">
            <v>0.93135992508063736</v>
          </cell>
          <cell r="AR32">
            <v>1.1749632330899533</v>
          </cell>
          <cell r="AS32">
            <v>6.5073548099099554</v>
          </cell>
          <cell r="AT32">
            <v>0.83024229645089143</v>
          </cell>
          <cell r="AU32">
            <v>1.0820754098001659</v>
          </cell>
          <cell r="AV32">
            <v>1.7221109826225141</v>
          </cell>
          <cell r="AW32">
            <v>1.5412494233152363</v>
          </cell>
        </row>
        <row r="33">
          <cell r="B33">
            <v>0.42866700243126299</v>
          </cell>
          <cell r="C33">
            <v>0.4074253395030184</v>
          </cell>
          <cell r="D33">
            <v>1.0599414363476711</v>
          </cell>
          <cell r="E33">
            <v>3.9911250242021303</v>
          </cell>
          <cell r="F33">
            <v>2.219287651469219</v>
          </cell>
          <cell r="G33">
            <v>7.9118212479431751</v>
          </cell>
          <cell r="H33">
            <v>2.0813435841609871</v>
          </cell>
          <cell r="I33">
            <v>0.49910845227272793</v>
          </cell>
          <cell r="J33">
            <v>0.57879846208841124</v>
          </cell>
          <cell r="K33">
            <v>0.55096299889634404</v>
          </cell>
          <cell r="L33">
            <v>0.80793441505309072</v>
          </cell>
          <cell r="M33">
            <v>0.24080842189366833</v>
          </cell>
          <cell r="N33">
            <v>1.1826723528615468</v>
          </cell>
          <cell r="O33">
            <v>3.666102291009437</v>
          </cell>
          <cell r="P33">
            <v>1.4467206582509313</v>
          </cell>
          <cell r="Q33">
            <v>0.48958812007949803</v>
          </cell>
          <cell r="R33">
            <v>1.4926784211086024</v>
          </cell>
          <cell r="S33">
            <v>0.75173389950391989</v>
          </cell>
          <cell r="T33">
            <v>1.82771546881215</v>
          </cell>
          <cell r="U33">
            <v>0.95466812720518834</v>
          </cell>
          <cell r="V33">
            <v>1.1947619174527924</v>
          </cell>
          <cell r="W33">
            <v>1.0509662939733844</v>
          </cell>
          <cell r="X33">
            <v>0.73209338797893597</v>
          </cell>
          <cell r="Y33">
            <v>0.76620016512129119</v>
          </cell>
          <cell r="Z33">
            <v>1.0739055213671498</v>
          </cell>
          <cell r="AA33">
            <v>0.8973226193012227</v>
          </cell>
          <cell r="AB33">
            <v>0.93943596895613768</v>
          </cell>
          <cell r="AC33">
            <v>4.1918657770240779</v>
          </cell>
          <cell r="AD33">
            <v>1.0353924506731895</v>
          </cell>
          <cell r="AE33">
            <v>0.64785477219412813</v>
          </cell>
          <cell r="AF33">
            <v>0.83228908903875221</v>
          </cell>
          <cell r="AG33">
            <v>0.65979526378332287</v>
          </cell>
          <cell r="AH33">
            <v>0.63535535778434249</v>
          </cell>
          <cell r="AI33">
            <v>4.9321061850019428</v>
          </cell>
          <cell r="AJ33">
            <v>3.3319334248433701</v>
          </cell>
          <cell r="AK33">
            <v>1.6615171595678124</v>
          </cell>
          <cell r="AL33">
            <v>0.71619453751506645</v>
          </cell>
          <cell r="AM33">
            <v>1.1973234796049881</v>
          </cell>
          <cell r="AN33">
            <v>0.71986919459862064</v>
          </cell>
          <cell r="AO33">
            <v>0.9687585671881439</v>
          </cell>
          <cell r="AP33">
            <v>1.6519967301415044</v>
          </cell>
          <cell r="AQ33">
            <v>1.6524760251944444</v>
          </cell>
          <cell r="AR33">
            <v>1.0901624589675238</v>
          </cell>
          <cell r="AS33">
            <v>7.4164254883371177</v>
          </cell>
          <cell r="AT33">
            <v>0.19419730656526749</v>
          </cell>
          <cell r="AU33">
            <v>0.68356296814120976</v>
          </cell>
          <cell r="AV33">
            <v>0.7963858144146464</v>
          </cell>
          <cell r="AW33">
            <v>1.2762172201337274</v>
          </cell>
        </row>
        <row r="34">
          <cell r="B34">
            <v>1.2950301553436487</v>
          </cell>
          <cell r="C34">
            <v>1.051244679577759</v>
          </cell>
          <cell r="D34">
            <v>1.7901988886330222</v>
          </cell>
          <cell r="E34">
            <v>3.4236999993148602</v>
          </cell>
          <cell r="F34">
            <v>3.5354603871987713</v>
          </cell>
          <cell r="G34">
            <v>8.0202808854723635</v>
          </cell>
          <cell r="H34">
            <v>3.3767504618580975</v>
          </cell>
          <cell r="I34">
            <v>1.0654914302353253</v>
          </cell>
          <cell r="J34">
            <v>0.53252611048885168</v>
          </cell>
          <cell r="K34">
            <v>0.8690200478816823</v>
          </cell>
          <cell r="L34">
            <v>1.7149714704979699</v>
          </cell>
          <cell r="M34">
            <v>0.88583052780051164</v>
          </cell>
          <cell r="N34">
            <v>2.612427507920525</v>
          </cell>
          <cell r="O34">
            <v>5.4083846738451937</v>
          </cell>
          <cell r="P34">
            <v>3.6113452260851893</v>
          </cell>
          <cell r="Q34">
            <v>1.0222455942726594</v>
          </cell>
          <cell r="R34">
            <v>2.4349201011459489</v>
          </cell>
          <cell r="S34">
            <v>1.171066332405003</v>
          </cell>
          <cell r="T34">
            <v>2.8498610389089718</v>
          </cell>
          <cell r="U34">
            <v>1.4178114770056398</v>
          </cell>
          <cell r="V34">
            <v>2.1319649480980543</v>
          </cell>
          <cell r="W34">
            <v>2.0237013815535319</v>
          </cell>
          <cell r="X34">
            <v>1.4398525801604811</v>
          </cell>
          <cell r="Y34">
            <v>2.1566447607132591</v>
          </cell>
          <cell r="Z34">
            <v>1.9227043166186215</v>
          </cell>
          <cell r="AA34">
            <v>1.4194376523292875</v>
          </cell>
          <cell r="AB34">
            <v>1.330755957728591</v>
          </cell>
          <cell r="AC34">
            <v>6.0518758070420553</v>
          </cell>
          <cell r="AD34">
            <v>1.5707200132012182</v>
          </cell>
          <cell r="AE34">
            <v>1.2410883764659746</v>
          </cell>
          <cell r="AF34">
            <v>1.3781922426818018</v>
          </cell>
          <cell r="AG34">
            <v>0.88641691146736468</v>
          </cell>
          <cell r="AH34">
            <v>0.96373322188800403</v>
          </cell>
          <cell r="AI34">
            <v>5.3229066852435905</v>
          </cell>
          <cell r="AJ34">
            <v>2.4966722744334606</v>
          </cell>
          <cell r="AK34">
            <v>1.6482392837065361</v>
          </cell>
          <cell r="AL34">
            <v>1.2046072851162115</v>
          </cell>
          <cell r="AM34">
            <v>1.4853978601273008</v>
          </cell>
          <cell r="AN34">
            <v>1.0383447509257087</v>
          </cell>
          <cell r="AO34">
            <v>1.9162771527076539</v>
          </cell>
          <cell r="AP34">
            <v>6.9991774578800188</v>
          </cell>
          <cell r="AQ34">
            <v>1.3667852042768383</v>
          </cell>
          <cell r="AR34">
            <v>1.4709164656900686</v>
          </cell>
          <cell r="AS34">
            <v>8.6325032935251418</v>
          </cell>
          <cell r="AT34">
            <v>0.49743576197200778</v>
          </cell>
          <cell r="AU34">
            <v>0.92412013609545718</v>
          </cell>
          <cell r="AV34">
            <v>1.4310277637879141</v>
          </cell>
          <cell r="AW34">
            <v>1.1524917542251674</v>
          </cell>
        </row>
        <row r="35">
          <cell r="B35">
            <v>1.4273894813548882</v>
          </cell>
          <cell r="C35">
            <v>1.3095940276988767</v>
          </cell>
          <cell r="D35">
            <v>1.6203118612059728</v>
          </cell>
          <cell r="E35">
            <v>4.5287387144796103</v>
          </cell>
          <cell r="F35">
            <v>3.3085111188668606</v>
          </cell>
          <cell r="G35">
            <v>9.2693175078757974</v>
          </cell>
          <cell r="H35">
            <v>1.9594845877756306</v>
          </cell>
          <cell r="I35">
            <v>1.4273081677397932</v>
          </cell>
          <cell r="J35">
            <v>0.58346117532358532</v>
          </cell>
          <cell r="K35">
            <v>1.0589709847999522</v>
          </cell>
          <cell r="L35">
            <v>2.0496092349360997</v>
          </cell>
          <cell r="M35">
            <v>0.76208953534531365</v>
          </cell>
          <cell r="N35">
            <v>1.9565041270662167</v>
          </cell>
          <cell r="O35">
            <v>2.5571388205957382</v>
          </cell>
          <cell r="P35">
            <v>3.0095827604048324</v>
          </cell>
          <cell r="Q35">
            <v>1.2360372530421855</v>
          </cell>
          <cell r="R35">
            <v>2.1475643888566549</v>
          </cell>
          <cell r="S35">
            <v>1.1581089364566302</v>
          </cell>
          <cell r="T35">
            <v>1.8953811914438348</v>
          </cell>
          <cell r="U35">
            <v>1.7814013604605363</v>
          </cell>
          <cell r="V35">
            <v>2.1964820237180902</v>
          </cell>
          <cell r="W35">
            <v>1.7981371595240754</v>
          </cell>
          <cell r="X35">
            <v>1.5695937671223912</v>
          </cell>
          <cell r="Y35">
            <v>2.008039855655253</v>
          </cell>
          <cell r="Z35">
            <v>1.8225608838539009</v>
          </cell>
          <cell r="AA35">
            <v>1.5137068811863172</v>
          </cell>
          <cell r="AB35">
            <v>1.4738122578612667</v>
          </cell>
          <cell r="AC35">
            <v>3.6022648830081643</v>
          </cell>
          <cell r="AD35">
            <v>1.3669912285840125</v>
          </cell>
          <cell r="AE35">
            <v>1.3845350339245159</v>
          </cell>
          <cell r="AF35">
            <v>1.4711591435309523</v>
          </cell>
          <cell r="AG35">
            <v>0.81120008790309195</v>
          </cell>
          <cell r="AH35">
            <v>1.3132971856648215</v>
          </cell>
          <cell r="AI35">
            <v>5.3388596462526667</v>
          </cell>
          <cell r="AJ35">
            <v>3.3350977821412853</v>
          </cell>
          <cell r="AK35">
            <v>1.446856633527644</v>
          </cell>
          <cell r="AL35">
            <v>0.98380989105869099</v>
          </cell>
          <cell r="AM35">
            <v>0.53962074994187648</v>
          </cell>
          <cell r="AN35">
            <v>1.12938272710822</v>
          </cell>
          <cell r="AO35">
            <v>2.1696052139168081</v>
          </cell>
          <cell r="AP35">
            <v>1.8507382205500973</v>
          </cell>
          <cell r="AQ35">
            <v>3.381561612744687</v>
          </cell>
          <cell r="AR35">
            <v>1.3210424252052704</v>
          </cell>
          <cell r="AS35">
            <v>7.8435302889251313</v>
          </cell>
          <cell r="AT35">
            <v>0.60950783225896543</v>
          </cell>
          <cell r="AU35">
            <v>1.0457130581875693</v>
          </cell>
          <cell r="AV35">
            <v>1.5656928145672735</v>
          </cell>
          <cell r="AW35">
            <v>2.1725518847907268</v>
          </cell>
        </row>
        <row r="36">
          <cell r="B36">
            <v>0.60888341385897538</v>
          </cell>
          <cell r="C36">
            <v>0.47324429605913892</v>
          </cell>
          <cell r="D36">
            <v>1.1104515745395238</v>
          </cell>
          <cell r="E36">
            <v>2.849299715387549</v>
          </cell>
          <cell r="F36">
            <v>1.5407032767263209</v>
          </cell>
          <cell r="G36">
            <v>4.2714133736427069</v>
          </cell>
          <cell r="H36">
            <v>1.2657131551081378</v>
          </cell>
          <cell r="I36">
            <v>0.58164789803433159</v>
          </cell>
          <cell r="J36">
            <v>0.27465907670894124</v>
          </cell>
          <cell r="K36">
            <v>0.59043668044210473</v>
          </cell>
          <cell r="L36">
            <v>0.75307022868207096</v>
          </cell>
          <cell r="M36">
            <v>0.54700974334457042</v>
          </cell>
          <cell r="N36">
            <v>1.3390794897327616</v>
          </cell>
          <cell r="O36">
            <v>1.6938735365185908</v>
          </cell>
          <cell r="P36">
            <v>0.57355821256321293</v>
          </cell>
          <cell r="Q36">
            <v>0.65610306845839783</v>
          </cell>
          <cell r="R36">
            <v>0.93015638363783626</v>
          </cell>
          <cell r="S36">
            <v>0.72255644620375215</v>
          </cell>
          <cell r="T36">
            <v>1.0495797706637366</v>
          </cell>
          <cell r="U36">
            <v>0.58437322112871637</v>
          </cell>
          <cell r="V36">
            <v>1.1553163213003357</v>
          </cell>
          <cell r="W36">
            <v>0.67393567029853574</v>
          </cell>
          <cell r="X36">
            <v>0.72456387652350829</v>
          </cell>
          <cell r="Y36">
            <v>1.494381483087903</v>
          </cell>
          <cell r="Z36">
            <v>0.73329308189253117</v>
          </cell>
          <cell r="AA36">
            <v>1.2300014452455439</v>
          </cell>
          <cell r="AB36">
            <v>0.96035287340254583</v>
          </cell>
          <cell r="AC36">
            <v>1.7986258625188791</v>
          </cell>
          <cell r="AD36">
            <v>1.1399821866438566</v>
          </cell>
          <cell r="AE36">
            <v>0.77725317395435567</v>
          </cell>
          <cell r="AF36">
            <v>0.50716173539614862</v>
          </cell>
          <cell r="AG36">
            <v>0.72904386296048307</v>
          </cell>
          <cell r="AH36">
            <v>0.78569008617593927</v>
          </cell>
          <cell r="AI36">
            <v>3.5438382688717649</v>
          </cell>
          <cell r="AJ36">
            <v>0.95645267872956741</v>
          </cell>
          <cell r="AK36">
            <v>0.9162309057385305</v>
          </cell>
          <cell r="AL36">
            <v>0.83387469765861799</v>
          </cell>
          <cell r="AM36">
            <v>1.660572647360214</v>
          </cell>
          <cell r="AN36">
            <v>0.71308951239097029</v>
          </cell>
          <cell r="AO36">
            <v>0.88268357068469505</v>
          </cell>
          <cell r="AP36">
            <v>1.8737837110154525</v>
          </cell>
          <cell r="AQ36">
            <v>1.163271300529845</v>
          </cell>
          <cell r="AR36">
            <v>0.75165906465222032</v>
          </cell>
          <cell r="AS36">
            <v>3.7680021037855025</v>
          </cell>
          <cell r="AT36">
            <v>0.43951262920534268</v>
          </cell>
          <cell r="AU36">
            <v>0.75847253068700649</v>
          </cell>
          <cell r="AV36">
            <v>0.89657610546867961</v>
          </cell>
          <cell r="AW36">
            <v>1.0295123232463765</v>
          </cell>
        </row>
        <row r="37">
          <cell r="B37">
            <v>1.1338000787900862</v>
          </cell>
          <cell r="C37">
            <v>1.2260529759302186</v>
          </cell>
          <cell r="D37">
            <v>1.6804520395254112</v>
          </cell>
          <cell r="E37">
            <v>0.68236187821839989</v>
          </cell>
          <cell r="F37">
            <v>3.1108426457526082</v>
          </cell>
          <cell r="G37">
            <v>10.150735291225834</v>
          </cell>
          <cell r="H37">
            <v>3.0100935802679762</v>
          </cell>
          <cell r="I37">
            <v>1.0208381866203486</v>
          </cell>
          <cell r="J37">
            <v>0.97538908721342388</v>
          </cell>
          <cell r="K37">
            <v>0.96521725739088093</v>
          </cell>
          <cell r="L37">
            <v>1.9090962696514784</v>
          </cell>
          <cell r="M37">
            <v>0.78730940611349975</v>
          </cell>
          <cell r="N37">
            <v>0.98966649356601666</v>
          </cell>
          <cell r="O37">
            <v>3.9389998562616944</v>
          </cell>
          <cell r="P37">
            <v>1.045936163304886</v>
          </cell>
          <cell r="Q37">
            <v>1.707460422395467</v>
          </cell>
          <cell r="R37">
            <v>1.7547314313853133</v>
          </cell>
          <cell r="S37">
            <v>0.68319883981612561</v>
          </cell>
          <cell r="T37">
            <v>2.1012349740889338</v>
          </cell>
          <cell r="U37">
            <v>0.81186922090789548</v>
          </cell>
          <cell r="V37">
            <v>2.9929500877543385</v>
          </cell>
          <cell r="W37">
            <v>1.401526914078969</v>
          </cell>
          <cell r="X37">
            <v>1.0241392106247038</v>
          </cell>
          <cell r="Y37">
            <v>1.7978932118245778</v>
          </cell>
          <cell r="Z37">
            <v>0.91559699666838623</v>
          </cell>
          <cell r="AA37">
            <v>2.8390558613453152</v>
          </cell>
          <cell r="AB37">
            <v>1.2029272562619637</v>
          </cell>
          <cell r="AC37">
            <v>3.2225065411679874</v>
          </cell>
          <cell r="AD37">
            <v>1.0433688056667136</v>
          </cell>
          <cell r="AE37">
            <v>1.0940842452697113</v>
          </cell>
          <cell r="AF37">
            <v>1.5302545045493339</v>
          </cell>
          <cell r="AG37">
            <v>0.69252655181677147</v>
          </cell>
          <cell r="AH37">
            <v>1.5606635326076281</v>
          </cell>
          <cell r="AI37">
            <v>1.1096473345934836</v>
          </cell>
          <cell r="AJ37">
            <v>1.9386226174735703</v>
          </cell>
          <cell r="AK37">
            <v>1.1453202214857825</v>
          </cell>
          <cell r="AL37">
            <v>0.93945940174430198</v>
          </cell>
          <cell r="AM37">
            <v>1.7972661426900505</v>
          </cell>
          <cell r="AN37">
            <v>0.93846079878511024</v>
          </cell>
          <cell r="AO37">
            <v>2.9408222932385586</v>
          </cell>
          <cell r="AP37">
            <v>11.198430073463571</v>
          </cell>
          <cell r="AQ37">
            <v>1.2463532720016972</v>
          </cell>
          <cell r="AR37">
            <v>1.0349455629208713</v>
          </cell>
          <cell r="AS37">
            <v>7.9927342453766546</v>
          </cell>
          <cell r="AT37">
            <v>0.55488065927463603</v>
          </cell>
          <cell r="AU37">
            <v>1.171201848362283</v>
          </cell>
          <cell r="AV37">
            <v>1.7648815035391299</v>
          </cell>
          <cell r="AW37">
            <v>1.3752640932668618</v>
          </cell>
        </row>
        <row r="38">
          <cell r="B38">
            <v>1.2442014869796896</v>
          </cell>
          <cell r="C38">
            <v>1.8236539262407863</v>
          </cell>
          <cell r="D38">
            <v>2.8832782851812149</v>
          </cell>
          <cell r="E38">
            <v>2.0142369606707633</v>
          </cell>
          <cell r="F38">
            <v>6.0366581406939108</v>
          </cell>
          <cell r="G38">
            <v>30.877992066771167</v>
          </cell>
          <cell r="H38">
            <v>6.7403807221076928</v>
          </cell>
          <cell r="I38">
            <v>0.96467480178709009</v>
          </cell>
          <cell r="J38">
            <v>3.7259399927497627</v>
          </cell>
          <cell r="K38">
            <v>1.0450702642383716</v>
          </cell>
          <cell r="L38">
            <v>2.9434957810151308</v>
          </cell>
          <cell r="M38">
            <v>0.91079975842113248</v>
          </cell>
          <cell r="N38">
            <v>1.7158404276513488</v>
          </cell>
          <cell r="O38">
            <v>10.070313425915838</v>
          </cell>
          <cell r="P38">
            <v>3.1147145763196975</v>
          </cell>
          <cell r="Q38">
            <v>2.4828560514557982</v>
          </cell>
          <cell r="R38">
            <v>4.3436967707585463</v>
          </cell>
          <cell r="S38">
            <v>1.0163390207512599</v>
          </cell>
          <cell r="T38">
            <v>4.1417435042678843</v>
          </cell>
          <cell r="U38">
            <v>1.4552289573578232</v>
          </cell>
          <cell r="V38">
            <v>5.3221720404748867</v>
          </cell>
          <cell r="W38">
            <v>3.6858893205083261</v>
          </cell>
          <cell r="X38">
            <v>1.5675981389398299</v>
          </cell>
          <cell r="Y38">
            <v>2.5386319615146831</v>
          </cell>
          <cell r="Z38">
            <v>1.621820665676333</v>
          </cell>
          <cell r="AA38">
            <v>7.8647490231376986</v>
          </cell>
          <cell r="AB38">
            <v>1.6698092748196354</v>
          </cell>
          <cell r="AC38">
            <v>11.328854522072158</v>
          </cell>
          <cell r="AD38">
            <v>1.6569284792331433</v>
          </cell>
          <cell r="AE38">
            <v>1.3102856954786783</v>
          </cell>
          <cell r="AF38">
            <v>2.3212994324561822</v>
          </cell>
          <cell r="AG38">
            <v>1.1105016931038143</v>
          </cell>
          <cell r="AH38">
            <v>1.958210972053062</v>
          </cell>
          <cell r="AI38">
            <v>3.6358249967852783</v>
          </cell>
          <cell r="AJ38">
            <v>6.0120037031465818</v>
          </cell>
          <cell r="AK38">
            <v>3.7626821628491895</v>
          </cell>
          <cell r="AL38">
            <v>1.2334307296746492</v>
          </cell>
          <cell r="AM38">
            <v>2.9162076891886941</v>
          </cell>
          <cell r="AN38">
            <v>1.2244563213631035</v>
          </cell>
          <cell r="AO38">
            <v>6.2193561244933031</v>
          </cell>
          <cell r="AP38">
            <v>31.325085084633873</v>
          </cell>
          <cell r="AQ38">
            <v>5.5420923480136324</v>
          </cell>
          <cell r="AR38">
            <v>1.8246514768053699</v>
          </cell>
          <cell r="AS38">
            <v>23.246526732601986</v>
          </cell>
          <cell r="AT38">
            <v>0.34908215960672884</v>
          </cell>
          <cell r="AU38">
            <v>1.2150579312698524</v>
          </cell>
          <cell r="AV38">
            <v>1.7957165272977045</v>
          </cell>
          <cell r="AW38">
            <v>2.9156366100531965</v>
          </cell>
        </row>
        <row r="39">
          <cell r="B39">
            <v>0.88477491062224589</v>
          </cell>
          <cell r="C39">
            <v>1.0124742036954435</v>
          </cell>
          <cell r="D39">
            <v>1.7473242568333829</v>
          </cell>
          <cell r="E39">
            <v>0.83629007141706124</v>
          </cell>
          <cell r="F39">
            <v>1.941496853462183</v>
          </cell>
          <cell r="G39">
            <v>6.6484105041433521</v>
          </cell>
          <cell r="H39">
            <v>2.0207857301373928</v>
          </cell>
          <cell r="I39">
            <v>0.91318578702654563</v>
          </cell>
          <cell r="J39">
            <v>0.60379789940762585</v>
          </cell>
          <cell r="K39">
            <v>0.67409496833932236</v>
          </cell>
          <cell r="L39">
            <v>1.5055331501410001</v>
          </cell>
          <cell r="M39">
            <v>0.66445048475259838</v>
          </cell>
          <cell r="N39">
            <v>0.91813348295817343</v>
          </cell>
          <cell r="O39">
            <v>2.42502081494426</v>
          </cell>
          <cell r="P39">
            <v>1.258407898506934</v>
          </cell>
          <cell r="Q39">
            <v>0.90579358222311002</v>
          </cell>
          <cell r="R39">
            <v>1.8316408605696695</v>
          </cell>
          <cell r="S39">
            <v>0.56488830841621041</v>
          </cell>
          <cell r="T39">
            <v>1.6449316494722699</v>
          </cell>
          <cell r="U39">
            <v>0.72585625613174287</v>
          </cell>
          <cell r="V39">
            <v>1.9037701786447003</v>
          </cell>
          <cell r="W39">
            <v>1.2982262298260459</v>
          </cell>
          <cell r="X39">
            <v>0.79350119620991</v>
          </cell>
          <cell r="Y39">
            <v>1.2843970052829978</v>
          </cell>
          <cell r="Z39">
            <v>0.70258710713431327</v>
          </cell>
          <cell r="AA39">
            <v>2.2118847378413578</v>
          </cell>
          <cell r="AB39">
            <v>0.94385669512212211</v>
          </cell>
          <cell r="AC39">
            <v>2.4244964549407837</v>
          </cell>
          <cell r="AD39">
            <v>0.83402476129421121</v>
          </cell>
          <cell r="AE39">
            <v>0.94272219302283466</v>
          </cell>
          <cell r="AF39">
            <v>0.96035589246220576</v>
          </cell>
          <cell r="AG39">
            <v>0.68366744560083692</v>
          </cell>
          <cell r="AH39">
            <v>1.1320101947253742</v>
          </cell>
          <cell r="AI39">
            <v>1.2587240728905535</v>
          </cell>
          <cell r="AJ39">
            <v>2.0892068358828131</v>
          </cell>
          <cell r="AK39">
            <v>1.1261159767408906</v>
          </cell>
          <cell r="AL39">
            <v>0.76653995474105585</v>
          </cell>
          <cell r="AM39">
            <v>1.0974836175007434</v>
          </cell>
          <cell r="AN39">
            <v>0.83716190247357503</v>
          </cell>
          <cell r="AO39">
            <v>2.9599616243387179</v>
          </cell>
          <cell r="AP39">
            <v>5.9415510851013149</v>
          </cell>
          <cell r="AQ39">
            <v>2.5259457488038324</v>
          </cell>
          <cell r="AR39">
            <v>0.70795962509268373</v>
          </cell>
          <cell r="AS39">
            <v>4.9215698870419597</v>
          </cell>
          <cell r="AT39">
            <v>0.44386014798072587</v>
          </cell>
          <cell r="AU39">
            <v>0.93241177914509099</v>
          </cell>
          <cell r="AV39">
            <v>0.94102043467269592</v>
          </cell>
          <cell r="AW39">
            <v>0.96860338999397122</v>
          </cell>
        </row>
        <row r="40">
          <cell r="B40">
            <v>0.72144426388075955</v>
          </cell>
          <cell r="C40">
            <v>1.0976530587771276</v>
          </cell>
          <cell r="D40">
            <v>1.5531881439095756</v>
          </cell>
          <cell r="E40">
            <v>3.4588785837942142</v>
          </cell>
          <cell r="F40">
            <v>3.8439596281981174</v>
          </cell>
          <cell r="G40">
            <v>14.932931732572365</v>
          </cell>
          <cell r="H40">
            <v>4.4676576338349925</v>
          </cell>
          <cell r="I40">
            <v>0.58467139160618398</v>
          </cell>
          <cell r="J40">
            <v>2.7233602074999466</v>
          </cell>
          <cell r="K40">
            <v>0.71855740633694998</v>
          </cell>
          <cell r="L40">
            <v>1.431110431628146</v>
          </cell>
          <cell r="M40">
            <v>0.59651302817473006</v>
          </cell>
          <cell r="N40">
            <v>1.6219805215191823</v>
          </cell>
          <cell r="O40">
            <v>5.410649913806358</v>
          </cell>
          <cell r="P40">
            <v>1.6585979628637</v>
          </cell>
          <cell r="Q40">
            <v>1.3015525865672464</v>
          </cell>
          <cell r="R40">
            <v>2.4200509605474521</v>
          </cell>
          <cell r="S40">
            <v>0.68142002709125149</v>
          </cell>
          <cell r="T40">
            <v>2.3055710039731205</v>
          </cell>
          <cell r="U40">
            <v>1.078545525606377</v>
          </cell>
          <cell r="V40">
            <v>2.1322858626501855</v>
          </cell>
          <cell r="W40">
            <v>1.3921920934336993</v>
          </cell>
          <cell r="X40">
            <v>1.4980172058160084</v>
          </cell>
          <cell r="Y40">
            <v>1.5866087129585493</v>
          </cell>
          <cell r="Z40">
            <v>1.2620282555022491</v>
          </cell>
          <cell r="AA40">
            <v>2.1247109340813646</v>
          </cell>
          <cell r="AB40">
            <v>1.488157973751846</v>
          </cell>
          <cell r="AC40">
            <v>6.6513946398815715</v>
          </cell>
          <cell r="AD40">
            <v>1.2927353368586714</v>
          </cell>
          <cell r="AE40">
            <v>0.89731846236682455</v>
          </cell>
          <cell r="AF40">
            <v>1.238001232615618</v>
          </cell>
          <cell r="AG40">
            <v>0.74305519119309582</v>
          </cell>
          <cell r="AH40">
            <v>0.76983744647279806</v>
          </cell>
          <cell r="AI40">
            <v>4.788116962880415</v>
          </cell>
          <cell r="AJ40">
            <v>3.0487661714528986</v>
          </cell>
          <cell r="AK40">
            <v>1.678477928394541</v>
          </cell>
          <cell r="AL40">
            <v>1.1692200359453353</v>
          </cell>
          <cell r="AM40">
            <v>0.97725578796137014</v>
          </cell>
          <cell r="AN40">
            <v>0.9274735434596757</v>
          </cell>
          <cell r="AO40">
            <v>2.6911130679285122</v>
          </cell>
          <cell r="AP40">
            <v>4.4979616803378883</v>
          </cell>
          <cell r="AQ40">
            <v>2.1742170089028501</v>
          </cell>
          <cell r="AR40">
            <v>1.3599871336916145</v>
          </cell>
          <cell r="AS40">
            <v>12.867089746305666</v>
          </cell>
          <cell r="AT40">
            <v>0.29492444244848803</v>
          </cell>
          <cell r="AU40">
            <v>0.8552750474197911</v>
          </cell>
          <cell r="AV40">
            <v>1.186222754111188</v>
          </cell>
          <cell r="AW40">
            <v>1.4165686236205046</v>
          </cell>
        </row>
        <row r="41">
          <cell r="B41">
            <v>0.71281519236316893</v>
          </cell>
          <cell r="C41">
            <v>0.82003776010014151</v>
          </cell>
          <cell r="D41">
            <v>0.99527489101003608</v>
          </cell>
          <cell r="E41">
            <v>3.9159268698367433</v>
          </cell>
          <cell r="F41">
            <v>2.8174433456001835</v>
          </cell>
          <cell r="G41">
            <v>10.502675863039986</v>
          </cell>
          <cell r="H41">
            <v>2.225746434804063</v>
          </cell>
          <cell r="I41">
            <v>0.49236044951186886</v>
          </cell>
          <cell r="J41">
            <v>3.0027800279956476</v>
          </cell>
          <cell r="K41">
            <v>0.50371232783381226</v>
          </cell>
          <cell r="L41">
            <v>1.3602465225669769</v>
          </cell>
          <cell r="M41">
            <v>0.49595263488195462</v>
          </cell>
          <cell r="N41">
            <v>1.2126001102452806</v>
          </cell>
          <cell r="O41">
            <v>4.5784407678200028</v>
          </cell>
          <cell r="P41">
            <v>1.8575644725426057</v>
          </cell>
          <cell r="Q41">
            <v>0.84401564508659654</v>
          </cell>
          <cell r="R41">
            <v>1.9413906751496699</v>
          </cell>
          <cell r="S41">
            <v>0.58645382087611297</v>
          </cell>
          <cell r="T41">
            <v>1.4708957976041492</v>
          </cell>
          <cell r="U41">
            <v>1.0283426650356868</v>
          </cell>
          <cell r="V41">
            <v>1.2587448775577101</v>
          </cell>
          <cell r="W41">
            <v>1.3864779642513305</v>
          </cell>
          <cell r="X41">
            <v>1.5552358120375804</v>
          </cell>
          <cell r="Y41">
            <v>1.1570337727876714</v>
          </cell>
          <cell r="Z41">
            <v>1.2519838297691253</v>
          </cell>
          <cell r="AA41">
            <v>2.0720600476508544</v>
          </cell>
          <cell r="AB41">
            <v>1.0368318958957583</v>
          </cell>
          <cell r="AC41">
            <v>5.0139042406965295</v>
          </cell>
          <cell r="AD41">
            <v>1.1889749669551886</v>
          </cell>
          <cell r="AE41">
            <v>0.66547655117262439</v>
          </cell>
          <cell r="AF41">
            <v>1.0232617704121552</v>
          </cell>
          <cell r="AG41">
            <v>0.57213774260146488</v>
          </cell>
          <cell r="AH41">
            <v>0.5571341781885123</v>
          </cell>
          <cell r="AI41">
            <v>4.0231277404385768</v>
          </cell>
          <cell r="AJ41">
            <v>2.5996810245492274</v>
          </cell>
          <cell r="AK41">
            <v>1.7015276464639466</v>
          </cell>
          <cell r="AL41">
            <v>0.70702063826448125</v>
          </cell>
          <cell r="AM41">
            <v>1.3327550149497707</v>
          </cell>
          <cell r="AN41">
            <v>0.7893191960123237</v>
          </cell>
          <cell r="AO41">
            <v>2.3190333555977376</v>
          </cell>
          <cell r="AP41">
            <v>12.718064384521757</v>
          </cell>
          <cell r="AQ41">
            <v>3.9179746592671099</v>
          </cell>
          <cell r="AR41">
            <v>1.1338850386883339</v>
          </cell>
          <cell r="AS41">
            <v>6.9892634084201672</v>
          </cell>
          <cell r="AT41">
            <v>0.19949458578026519</v>
          </cell>
          <cell r="AU41">
            <v>0.70961195747628858</v>
          </cell>
          <cell r="AV41">
            <v>0.87980535611075528</v>
          </cell>
          <cell r="AW41">
            <v>0.42466583204693881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X49"/>
  <sheetViews>
    <sheetView workbookViewId="0">
      <pane xSplit="1" topLeftCell="B1" activePane="topRight" state="frozen"/>
      <selection pane="topRight" activeCell="AQ26" sqref="AQ26"/>
    </sheetView>
  </sheetViews>
  <sheetFormatPr baseColWidth="10" defaultRowHeight="15" x14ac:dyDescent="0.25"/>
  <cols>
    <col min="1" max="1" width="13.42578125" customWidth="1"/>
  </cols>
  <sheetData>
    <row r="1" spans="1:50" ht="21.75" thickBot="1" x14ac:dyDescent="0.3">
      <c r="A1" s="10"/>
      <c r="B1" s="22"/>
      <c r="C1" s="22" t="s">
        <v>51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  <c r="J1" s="22" t="s">
        <v>58</v>
      </c>
      <c r="K1" s="22" t="s">
        <v>59</v>
      </c>
      <c r="L1" s="22" t="s">
        <v>60</v>
      </c>
      <c r="M1" s="22" t="s">
        <v>61</v>
      </c>
      <c r="N1" s="22" t="s">
        <v>62</v>
      </c>
      <c r="O1" s="22" t="s">
        <v>63</v>
      </c>
      <c r="P1" s="22" t="s">
        <v>64</v>
      </c>
      <c r="Q1" s="22" t="s">
        <v>65</v>
      </c>
      <c r="R1" s="22" t="s">
        <v>66</v>
      </c>
      <c r="S1" s="22" t="s">
        <v>67</v>
      </c>
      <c r="T1" s="22" t="s">
        <v>68</v>
      </c>
      <c r="U1" s="22" t="s">
        <v>69</v>
      </c>
      <c r="V1" s="22" t="s">
        <v>70</v>
      </c>
      <c r="W1" s="22" t="s">
        <v>71</v>
      </c>
      <c r="X1" s="22" t="s">
        <v>72</v>
      </c>
      <c r="Y1" s="22" t="s">
        <v>73</v>
      </c>
      <c r="Z1" s="22" t="s">
        <v>74</v>
      </c>
      <c r="AA1" s="22" t="s">
        <v>75</v>
      </c>
      <c r="AB1" s="22" t="s">
        <v>76</v>
      </c>
      <c r="AC1" s="22" t="s">
        <v>77</v>
      </c>
      <c r="AD1" s="22" t="s">
        <v>78</v>
      </c>
      <c r="AE1" s="22" t="s">
        <v>79</v>
      </c>
      <c r="AF1" s="22" t="s">
        <v>80</v>
      </c>
      <c r="AG1" s="22" t="s">
        <v>81</v>
      </c>
      <c r="AH1" s="22" t="s">
        <v>82</v>
      </c>
      <c r="AI1" s="22" t="s">
        <v>83</v>
      </c>
      <c r="AJ1" s="22" t="s">
        <v>84</v>
      </c>
      <c r="AK1" s="22" t="s">
        <v>85</v>
      </c>
      <c r="AL1" s="22" t="s">
        <v>86</v>
      </c>
      <c r="AM1" s="22" t="s">
        <v>87</v>
      </c>
      <c r="AN1" s="22" t="s">
        <v>88</v>
      </c>
      <c r="AO1" s="22" t="s">
        <v>89</v>
      </c>
      <c r="AP1" s="22" t="s">
        <v>90</v>
      </c>
      <c r="AQ1" s="22" t="s">
        <v>91</v>
      </c>
      <c r="AR1" s="22" t="s">
        <v>50</v>
      </c>
      <c r="AS1" s="22" t="s">
        <v>92</v>
      </c>
      <c r="AT1" s="22" t="s">
        <v>93</v>
      </c>
      <c r="AU1" s="22" t="s">
        <v>94</v>
      </c>
      <c r="AV1" s="22" t="s">
        <v>95</v>
      </c>
      <c r="AW1" s="22" t="s">
        <v>96</v>
      </c>
      <c r="AX1" s="22" t="s">
        <v>45</v>
      </c>
    </row>
    <row r="2" spans="1:50" x14ac:dyDescent="0.25">
      <c r="A2" s="11" t="s">
        <v>97</v>
      </c>
      <c r="B2" s="23">
        <v>1</v>
      </c>
      <c r="C2" s="23">
        <v>16.463970575119198</v>
      </c>
      <c r="D2" s="23">
        <v>21.544385607235899</v>
      </c>
      <c r="E2" s="23">
        <v>21.039905080161802</v>
      </c>
      <c r="F2" s="23">
        <v>15.979760561347099</v>
      </c>
      <c r="G2" s="23">
        <v>16.381038100089398</v>
      </c>
      <c r="H2" s="23">
        <v>22.0158620098264</v>
      </c>
      <c r="I2" s="23">
        <v>10.945551605142301</v>
      </c>
      <c r="J2" s="23">
        <v>23.0660099143251</v>
      </c>
      <c r="K2" s="23">
        <v>16.421312385119101</v>
      </c>
      <c r="L2" s="23">
        <v>15.842957906786401</v>
      </c>
      <c r="M2" s="23">
        <v>15.281140042146999</v>
      </c>
      <c r="N2" s="23">
        <v>20.201159130310099</v>
      </c>
      <c r="O2" s="23">
        <v>22.878872890934701</v>
      </c>
      <c r="P2" s="23">
        <v>20.237462984674</v>
      </c>
      <c r="Q2" s="23">
        <v>18.1953414538003</v>
      </c>
      <c r="R2" s="23">
        <v>19.2609497912294</v>
      </c>
      <c r="S2" s="23">
        <v>14.053153118157301</v>
      </c>
      <c r="T2" s="23">
        <v>21.048071045576101</v>
      </c>
      <c r="U2" s="23">
        <v>16.517189255161199</v>
      </c>
      <c r="V2" s="23">
        <v>18.7025044459835</v>
      </c>
      <c r="W2" s="23">
        <v>21.6402739805566</v>
      </c>
      <c r="X2" s="23">
        <v>16.439973154196199</v>
      </c>
      <c r="Y2" s="23">
        <v>17.488976065389298</v>
      </c>
      <c r="Z2" s="23">
        <v>19.631991327723501</v>
      </c>
      <c r="AA2" s="23">
        <v>19.541750192352598</v>
      </c>
      <c r="AB2" s="23">
        <v>17.4479354441205</v>
      </c>
      <c r="AC2" s="23">
        <v>20.2419460104988</v>
      </c>
      <c r="AD2" s="23">
        <v>14.999261972577999</v>
      </c>
      <c r="AE2" s="23">
        <v>14.7419877934705</v>
      </c>
      <c r="AF2" s="23">
        <v>15.801778483155999</v>
      </c>
      <c r="AG2" s="23">
        <v>11.5569997581255</v>
      </c>
      <c r="AH2" s="23">
        <v>17.527338288267199</v>
      </c>
      <c r="AI2" s="23">
        <v>19.774434222347299</v>
      </c>
      <c r="AJ2" s="23">
        <v>19.855543676118099</v>
      </c>
      <c r="AK2" s="23">
        <v>22.2460346533204</v>
      </c>
      <c r="AL2" s="23">
        <v>18.082933973612199</v>
      </c>
      <c r="AM2" s="23">
        <v>20.815485222389601</v>
      </c>
      <c r="AN2" s="23">
        <v>12.4999119780583</v>
      </c>
      <c r="AO2" s="23">
        <v>22.4996253594656</v>
      </c>
      <c r="AP2" s="23">
        <v>40</v>
      </c>
      <c r="AQ2" s="23">
        <v>23.544099699749999</v>
      </c>
      <c r="AR2" s="23">
        <v>12.580825546192701</v>
      </c>
      <c r="AS2" s="23">
        <v>15.994791552803401</v>
      </c>
      <c r="AT2" s="23">
        <v>7.6692989731622898</v>
      </c>
      <c r="AU2" s="23">
        <v>10.627731190900599</v>
      </c>
      <c r="AV2" s="23">
        <v>17.345224212445402</v>
      </c>
      <c r="AW2" s="23">
        <v>22.601685630653702</v>
      </c>
      <c r="AX2" s="23">
        <v>9.3813769170156895</v>
      </c>
    </row>
    <row r="3" spans="1:50" x14ac:dyDescent="0.25">
      <c r="A3" s="12" t="s">
        <v>97</v>
      </c>
      <c r="B3" s="23">
        <v>2</v>
      </c>
      <c r="C3" s="23">
        <v>17.256076669646401</v>
      </c>
      <c r="D3" s="23">
        <v>20.290585372514499</v>
      </c>
      <c r="E3" s="23">
        <v>20.828172490472799</v>
      </c>
      <c r="F3" s="23">
        <v>15.5265602282042</v>
      </c>
      <c r="G3" s="23">
        <v>17.1393723702027</v>
      </c>
      <c r="H3" s="23">
        <v>22.308960321675599</v>
      </c>
      <c r="I3" s="23">
        <v>10.392566862023999</v>
      </c>
      <c r="J3" s="23">
        <v>24.986994872933401</v>
      </c>
      <c r="K3" s="23">
        <v>15.8801392890407</v>
      </c>
      <c r="L3" s="23">
        <v>15.533966669371001</v>
      </c>
      <c r="M3" s="23">
        <v>14.7002142522184</v>
      </c>
      <c r="N3" s="23">
        <v>19.566895117855701</v>
      </c>
      <c r="O3" s="23">
        <v>22.190318896720001</v>
      </c>
      <c r="P3" s="23">
        <v>19.324491546404399</v>
      </c>
      <c r="Q3" s="23">
        <v>17.8983265687258</v>
      </c>
      <c r="R3" s="23">
        <v>19.145562310966799</v>
      </c>
      <c r="S3" s="23">
        <v>13.537701651325801</v>
      </c>
      <c r="T3" s="23">
        <v>20.6950531855489</v>
      </c>
      <c r="U3" s="23">
        <v>15.7316623518056</v>
      </c>
      <c r="V3" s="23">
        <v>18.228815261720701</v>
      </c>
      <c r="W3" s="23">
        <v>21.380546257192201</v>
      </c>
      <c r="X3" s="23">
        <v>15.751853965778899</v>
      </c>
      <c r="Y3" s="23">
        <v>16.558745248082101</v>
      </c>
      <c r="Z3" s="23">
        <v>18.644451054351698</v>
      </c>
      <c r="AA3" s="23">
        <v>19.295816216857901</v>
      </c>
      <c r="AB3" s="23">
        <v>16.726278597435901</v>
      </c>
      <c r="AC3" s="23">
        <v>20.528562940374702</v>
      </c>
      <c r="AD3" s="23">
        <v>14.565631021061201</v>
      </c>
      <c r="AE3" s="23">
        <v>14.079405859945901</v>
      </c>
      <c r="AF3" s="23">
        <v>15.592741380195701</v>
      </c>
      <c r="AG3" s="23">
        <v>10.772701270309099</v>
      </c>
      <c r="AH3" s="23">
        <v>17.622681424428901</v>
      </c>
      <c r="AI3" s="23">
        <v>19.287606696041099</v>
      </c>
      <c r="AJ3" s="23">
        <v>22.3703763445729</v>
      </c>
      <c r="AK3" s="23">
        <v>21.190044468862101</v>
      </c>
      <c r="AL3" s="23">
        <v>18.630572950906199</v>
      </c>
      <c r="AM3" s="23">
        <v>20.2629527443797</v>
      </c>
      <c r="AN3" s="23">
        <v>11.9142841867037</v>
      </c>
      <c r="AO3" s="23">
        <v>21.675806305099599</v>
      </c>
      <c r="AP3" s="23">
        <v>40</v>
      </c>
      <c r="AQ3" s="23">
        <v>22.675525881938299</v>
      </c>
      <c r="AR3" s="23">
        <v>12.1157599886619</v>
      </c>
      <c r="AS3" s="23">
        <v>16.185849983851</v>
      </c>
      <c r="AT3" s="23">
        <v>6.9992994331428999</v>
      </c>
      <c r="AU3" s="23">
        <v>10.221214550409201</v>
      </c>
      <c r="AV3" s="23">
        <v>16.6769818127283</v>
      </c>
      <c r="AW3" s="23">
        <v>23.525384527365699</v>
      </c>
      <c r="AX3" s="23">
        <v>8.7408249863976106</v>
      </c>
    </row>
    <row r="4" spans="1:50" x14ac:dyDescent="0.25">
      <c r="A4" s="12" t="s">
        <v>97</v>
      </c>
      <c r="B4" s="23">
        <v>3</v>
      </c>
      <c r="C4" s="23">
        <v>17.664865291463499</v>
      </c>
      <c r="D4" s="23">
        <v>22.818619222045601</v>
      </c>
      <c r="E4" s="23">
        <v>21.082375416620501</v>
      </c>
      <c r="F4" s="23">
        <v>16.104061481409399</v>
      </c>
      <c r="G4" s="23">
        <v>17.922945591445501</v>
      </c>
      <c r="H4" s="23">
        <v>23.1197424748093</v>
      </c>
      <c r="I4" s="23">
        <v>11.379906457902401</v>
      </c>
      <c r="J4" s="23">
        <v>22.4416089045191</v>
      </c>
      <c r="K4" s="23">
        <v>16.488361704426001</v>
      </c>
      <c r="L4" s="23">
        <v>16.289332778495002</v>
      </c>
      <c r="M4" s="23">
        <v>15.2616211356472</v>
      </c>
      <c r="N4" s="23">
        <v>20.392057324303501</v>
      </c>
      <c r="O4" s="23">
        <v>22.625803568014199</v>
      </c>
      <c r="P4" s="23">
        <v>20.5552206115571</v>
      </c>
      <c r="Q4" s="23">
        <v>18.864978377250299</v>
      </c>
      <c r="R4" s="23">
        <v>20.0346903851311</v>
      </c>
      <c r="S4" s="23">
        <v>14.0045606055363</v>
      </c>
      <c r="T4" s="23">
        <v>21.366746153234502</v>
      </c>
      <c r="U4" s="23">
        <v>16.470506977158099</v>
      </c>
      <c r="V4" s="23">
        <v>19.234319214914201</v>
      </c>
      <c r="W4" s="23">
        <v>22.1528613191071</v>
      </c>
      <c r="X4" s="23">
        <v>16.274141363951699</v>
      </c>
      <c r="Y4" s="23">
        <v>17.5072662548653</v>
      </c>
      <c r="Z4" s="23">
        <v>19.689391858687099</v>
      </c>
      <c r="AA4" s="23">
        <v>19.7691133998031</v>
      </c>
      <c r="AB4" s="23">
        <v>17.783925311436899</v>
      </c>
      <c r="AC4" s="23">
        <v>22.138203530957298</v>
      </c>
      <c r="AD4" s="23">
        <v>15.0057548520625</v>
      </c>
      <c r="AE4" s="23">
        <v>15.109042243704399</v>
      </c>
      <c r="AF4" s="23">
        <v>17.1134495991686</v>
      </c>
      <c r="AG4" s="23">
        <v>11.5462473867382</v>
      </c>
      <c r="AH4" s="23">
        <v>18.683154398912698</v>
      </c>
      <c r="AI4" s="23">
        <v>20.1041708996331</v>
      </c>
      <c r="AJ4" s="23">
        <v>23.395865014862501</v>
      </c>
      <c r="AK4" s="23">
        <v>24.203597844469002</v>
      </c>
      <c r="AL4" s="23">
        <v>18.396436158553701</v>
      </c>
      <c r="AM4" s="23">
        <v>24.4184777611204</v>
      </c>
      <c r="AN4" s="23">
        <v>12.816331447514001</v>
      </c>
      <c r="AO4" s="23">
        <v>23.116916422032499</v>
      </c>
      <c r="AP4" s="23">
        <v>40</v>
      </c>
      <c r="AQ4" s="23">
        <v>24.394250882421002</v>
      </c>
      <c r="AR4" s="23">
        <v>12.4074450231023</v>
      </c>
      <c r="AS4" s="23">
        <v>16.967512734510098</v>
      </c>
      <c r="AT4" s="23">
        <v>7.93953888762828</v>
      </c>
      <c r="AU4" s="23">
        <v>10.5885117649274</v>
      </c>
      <c r="AV4" s="23">
        <v>17.859210528550399</v>
      </c>
      <c r="AW4" s="23">
        <v>25.377234612641701</v>
      </c>
      <c r="AX4" s="23">
        <v>9.5715676415399606</v>
      </c>
    </row>
    <row r="5" spans="1:50" x14ac:dyDescent="0.25">
      <c r="A5" s="12" t="s">
        <v>97</v>
      </c>
      <c r="B5" s="23">
        <v>4</v>
      </c>
      <c r="C5" s="23">
        <v>16.665606503526298</v>
      </c>
      <c r="D5" s="23">
        <v>20.455892827325499</v>
      </c>
      <c r="E5" s="23">
        <v>20.288729340251599</v>
      </c>
      <c r="F5" s="23">
        <v>14.868742326682099</v>
      </c>
      <c r="G5" s="23">
        <v>15.042651779296399</v>
      </c>
      <c r="H5" s="23">
        <v>21.793963576705298</v>
      </c>
      <c r="I5" s="23">
        <v>10.144134536287099</v>
      </c>
      <c r="J5" s="23">
        <v>21.370440638106999</v>
      </c>
      <c r="K5" s="23">
        <v>15.607870701777999</v>
      </c>
      <c r="L5" s="23">
        <v>14.7097492674307</v>
      </c>
      <c r="M5" s="23">
        <v>14.622897782367501</v>
      </c>
      <c r="N5" s="23">
        <v>19.395372406820901</v>
      </c>
      <c r="O5" s="23">
        <v>21.731574652311501</v>
      </c>
      <c r="P5" s="23">
        <v>19.291515234044098</v>
      </c>
      <c r="Q5" s="23">
        <v>17.744514953266801</v>
      </c>
      <c r="R5" s="23">
        <v>18.820936022554299</v>
      </c>
      <c r="S5" s="23">
        <v>13.5299380683799</v>
      </c>
      <c r="T5" s="23">
        <v>19.800186112469699</v>
      </c>
      <c r="U5" s="23">
        <v>15.772654275487</v>
      </c>
      <c r="V5" s="23">
        <v>17.756274926283201</v>
      </c>
      <c r="W5" s="23">
        <v>21.149233959644601</v>
      </c>
      <c r="X5" s="23">
        <v>15.347641127128799</v>
      </c>
      <c r="Y5" s="23">
        <v>16.374992455576201</v>
      </c>
      <c r="Z5" s="23">
        <v>18.6648023384463</v>
      </c>
      <c r="AA5" s="23">
        <v>18.197243008714299</v>
      </c>
      <c r="AB5" s="23">
        <v>16.871363695969599</v>
      </c>
      <c r="AC5" s="23">
        <v>19.743211074759</v>
      </c>
      <c r="AD5" s="23">
        <v>14.3404157699431</v>
      </c>
      <c r="AE5" s="23">
        <v>14.1881474588525</v>
      </c>
      <c r="AF5" s="23">
        <v>16.345254470330801</v>
      </c>
      <c r="AG5" s="23">
        <v>10.692979705385399</v>
      </c>
      <c r="AH5" s="23">
        <v>17.383889849953</v>
      </c>
      <c r="AI5" s="23">
        <v>19.235072737527901</v>
      </c>
      <c r="AJ5" s="23">
        <v>21.272061203520298</v>
      </c>
      <c r="AK5" s="23">
        <v>22.627649725421101</v>
      </c>
      <c r="AL5" s="23">
        <v>18.379239504109499</v>
      </c>
      <c r="AM5" s="23">
        <v>20.7475355421778</v>
      </c>
      <c r="AN5" s="23">
        <v>11.9700454649268</v>
      </c>
      <c r="AO5" s="23">
        <v>21.010586892077502</v>
      </c>
      <c r="AP5" s="23">
        <v>40</v>
      </c>
      <c r="AQ5" s="23">
        <v>22.573840683093501</v>
      </c>
      <c r="AR5" s="23">
        <v>12.228792106767999</v>
      </c>
      <c r="AS5" s="23">
        <v>14.8497747861186</v>
      </c>
      <c r="AT5" s="23">
        <v>6.9754080012507398</v>
      </c>
      <c r="AU5" s="23">
        <v>10.101644421200501</v>
      </c>
      <c r="AV5" s="23">
        <v>17.142974251370699</v>
      </c>
      <c r="AW5" s="23">
        <v>21.374260793203799</v>
      </c>
      <c r="AX5" s="23">
        <v>8.5016117193412306</v>
      </c>
    </row>
    <row r="6" spans="1:50" x14ac:dyDescent="0.25">
      <c r="A6" s="12" t="s">
        <v>97</v>
      </c>
      <c r="B6" s="23">
        <v>5</v>
      </c>
      <c r="C6" s="23">
        <v>17.1911368394418</v>
      </c>
      <c r="D6" s="23">
        <v>21.4015231900723</v>
      </c>
      <c r="E6" s="23">
        <v>20.4129271022049</v>
      </c>
      <c r="F6" s="23">
        <v>15.587110898103401</v>
      </c>
      <c r="G6" s="23">
        <v>15.612183780947801</v>
      </c>
      <c r="H6" s="23">
        <v>22.301091490795802</v>
      </c>
      <c r="I6" s="23">
        <v>10.8236819635634</v>
      </c>
      <c r="J6" s="23">
        <v>23.741524749527699</v>
      </c>
      <c r="K6" s="23">
        <v>15.795882795597</v>
      </c>
      <c r="L6" s="23">
        <v>15.35830666215</v>
      </c>
      <c r="M6" s="23">
        <v>14.6445562774732</v>
      </c>
      <c r="N6" s="23">
        <v>19.8758549096213</v>
      </c>
      <c r="O6" s="23">
        <v>21.444643862491599</v>
      </c>
      <c r="P6" s="23">
        <v>20.214253730197601</v>
      </c>
      <c r="Q6" s="23">
        <v>18.3974498218493</v>
      </c>
      <c r="R6" s="23">
        <v>19.456480581975001</v>
      </c>
      <c r="S6" s="23">
        <v>13.767646361096901</v>
      </c>
      <c r="T6" s="23">
        <v>20.878599835059099</v>
      </c>
      <c r="U6" s="23">
        <v>16.0041276136803</v>
      </c>
      <c r="V6" s="23">
        <v>18.007422098710201</v>
      </c>
      <c r="W6" s="23">
        <v>22.187235413430301</v>
      </c>
      <c r="X6" s="23">
        <v>15.7935150256742</v>
      </c>
      <c r="Y6" s="23">
        <v>16.4657904031836</v>
      </c>
      <c r="Z6" s="23">
        <v>18.402683066517799</v>
      </c>
      <c r="AA6" s="23">
        <v>18.893891418890998</v>
      </c>
      <c r="AB6" s="23">
        <v>17.289098029759899</v>
      </c>
      <c r="AC6" s="23">
        <v>20.213602713845599</v>
      </c>
      <c r="AD6" s="23">
        <v>14.6252731563461</v>
      </c>
      <c r="AE6" s="23">
        <v>14.4095551423282</v>
      </c>
      <c r="AF6" s="23">
        <v>16.137858226612401</v>
      </c>
      <c r="AG6" s="23">
        <v>10.8258947424995</v>
      </c>
      <c r="AH6" s="23">
        <v>18.122765930756099</v>
      </c>
      <c r="AI6" s="23">
        <v>18.850121334341502</v>
      </c>
      <c r="AJ6" s="23">
        <v>22.502145061851799</v>
      </c>
      <c r="AK6" s="23">
        <v>20.2028398290296</v>
      </c>
      <c r="AL6" s="23">
        <v>18.447321203372098</v>
      </c>
      <c r="AM6" s="23">
        <v>19.733722068030499</v>
      </c>
      <c r="AN6" s="23">
        <v>12.2145880075114</v>
      </c>
      <c r="AO6" s="23">
        <v>21.911278921864699</v>
      </c>
      <c r="AP6" s="23">
        <v>40</v>
      </c>
      <c r="AQ6" s="23">
        <v>23.124480188856801</v>
      </c>
      <c r="AR6" s="23">
        <v>12.3690938101531</v>
      </c>
      <c r="AS6" s="23">
        <v>15.3538430226034</v>
      </c>
      <c r="AT6" s="23">
        <v>7.7315392937279901</v>
      </c>
      <c r="AU6" s="23">
        <v>10.2674728039459</v>
      </c>
      <c r="AV6" s="23">
        <v>17.522298533977999</v>
      </c>
      <c r="AW6" s="23">
        <v>23.489509074787001</v>
      </c>
      <c r="AX6" s="23">
        <v>8.8051436252248294</v>
      </c>
    </row>
    <row r="7" spans="1:50" x14ac:dyDescent="0.25">
      <c r="A7" s="18" t="s">
        <v>46</v>
      </c>
      <c r="B7" s="23">
        <v>6</v>
      </c>
      <c r="C7" s="23">
        <v>16.985303227756301</v>
      </c>
      <c r="D7" s="23">
        <v>19.874390581250601</v>
      </c>
      <c r="E7" s="23">
        <v>19.6563931524501</v>
      </c>
      <c r="F7" s="23">
        <v>14.8492582862572</v>
      </c>
      <c r="G7" s="23">
        <v>15.951723912300899</v>
      </c>
      <c r="H7" s="23">
        <v>23.1590186346568</v>
      </c>
      <c r="I7" s="23">
        <v>10.482100997558801</v>
      </c>
      <c r="J7" s="23">
        <v>22.440986661847301</v>
      </c>
      <c r="K7" s="23">
        <v>15.826712172444401</v>
      </c>
      <c r="L7" s="23">
        <v>15.278435416358301</v>
      </c>
      <c r="M7" s="23">
        <v>13.781528216926199</v>
      </c>
      <c r="N7" s="23">
        <v>19.120234009006701</v>
      </c>
      <c r="O7" s="23">
        <v>19.525672962595401</v>
      </c>
      <c r="P7" s="23">
        <v>21.006241872757698</v>
      </c>
      <c r="Q7" s="23">
        <v>17.967181363204201</v>
      </c>
      <c r="R7" s="23">
        <v>18.501953647458802</v>
      </c>
      <c r="S7" s="23">
        <v>13.7746794751418</v>
      </c>
      <c r="T7" s="23">
        <v>20.841386493857101</v>
      </c>
      <c r="U7" s="23">
        <v>15.971945613578599</v>
      </c>
      <c r="V7" s="23">
        <v>18.003964262875499</v>
      </c>
      <c r="W7" s="23">
        <v>21.493649483189099</v>
      </c>
      <c r="X7" s="23">
        <v>15.404345776739699</v>
      </c>
      <c r="Y7" s="23">
        <v>16.245992642560999</v>
      </c>
      <c r="Z7" s="23">
        <v>19.215372556809399</v>
      </c>
      <c r="AA7" s="23">
        <v>17.181218031548902</v>
      </c>
      <c r="AB7" s="23">
        <v>16.585424754972198</v>
      </c>
      <c r="AC7" s="23">
        <v>20.684519707041702</v>
      </c>
      <c r="AD7" s="23">
        <v>14.1529373162178</v>
      </c>
      <c r="AE7" s="23">
        <v>14.482458144991799</v>
      </c>
      <c r="AF7" s="23">
        <v>17.2240736947576</v>
      </c>
      <c r="AG7" s="23">
        <v>9.70419027898701</v>
      </c>
      <c r="AH7" s="23">
        <v>17.1582872231793</v>
      </c>
      <c r="AI7" s="23">
        <v>17.935904650287299</v>
      </c>
      <c r="AJ7" s="23">
        <v>22.873424427774701</v>
      </c>
      <c r="AK7" s="23">
        <v>19.815886676983801</v>
      </c>
      <c r="AL7" s="23">
        <v>16.7845511812937</v>
      </c>
      <c r="AM7" s="23">
        <v>19.612832085141001</v>
      </c>
      <c r="AN7" s="23">
        <v>12.130033132633701</v>
      </c>
      <c r="AO7" s="23">
        <v>21.189840160610199</v>
      </c>
      <c r="AP7" s="23">
        <v>37.414515399999999</v>
      </c>
      <c r="AQ7" s="23">
        <v>22.695015444623401</v>
      </c>
      <c r="AR7" s="23">
        <v>11.6141990825611</v>
      </c>
      <c r="AS7" s="23">
        <v>15.904898749972601</v>
      </c>
      <c r="AT7" s="23">
        <v>7.4968747645190597</v>
      </c>
      <c r="AU7" s="23">
        <v>9.8627485158910293</v>
      </c>
      <c r="AV7" s="23">
        <v>16.651862109656399</v>
      </c>
      <c r="AW7" s="23">
        <v>22.8499474019297</v>
      </c>
      <c r="AX7" s="23">
        <v>8.5455209738148703</v>
      </c>
    </row>
    <row r="8" spans="1:50" x14ac:dyDescent="0.25">
      <c r="A8" s="18" t="s">
        <v>46</v>
      </c>
      <c r="B8" s="23">
        <v>7</v>
      </c>
      <c r="C8" s="23">
        <v>17.181801273172098</v>
      </c>
      <c r="D8" s="23">
        <v>20.009729704485299</v>
      </c>
      <c r="E8" s="23">
        <v>21.605714693122501</v>
      </c>
      <c r="F8" s="23">
        <v>15.147359917088</v>
      </c>
      <c r="G8" s="23">
        <v>16.901603264211101</v>
      </c>
      <c r="H8" s="23">
        <v>23.030328916829099</v>
      </c>
      <c r="I8" s="23">
        <v>10.348721520238399</v>
      </c>
      <c r="J8" s="23">
        <v>23.081517253689999</v>
      </c>
      <c r="K8" s="23">
        <v>15.718282593103901</v>
      </c>
      <c r="L8" s="23">
        <v>15.1683252711415</v>
      </c>
      <c r="M8" s="23">
        <v>14.0887368539285</v>
      </c>
      <c r="N8" s="23">
        <v>19.982980147090299</v>
      </c>
      <c r="O8" s="23">
        <v>19.9781577518911</v>
      </c>
      <c r="P8" s="23">
        <v>21.220223156027799</v>
      </c>
      <c r="Q8" s="23">
        <v>17.5900242344437</v>
      </c>
      <c r="R8" s="23">
        <v>18.511065942037</v>
      </c>
      <c r="S8" s="23">
        <v>13.740630932533101</v>
      </c>
      <c r="T8" s="23">
        <v>21.047948731733399</v>
      </c>
      <c r="U8" s="23">
        <v>16.283527751830398</v>
      </c>
      <c r="V8" s="23">
        <v>18.649163078594199</v>
      </c>
      <c r="W8" s="23">
        <v>21.891903194029801</v>
      </c>
      <c r="X8" s="23">
        <v>15.440999814349601</v>
      </c>
      <c r="Y8" s="23">
        <v>16.380714722746202</v>
      </c>
      <c r="Z8" s="23">
        <v>20.185430250537401</v>
      </c>
      <c r="AA8" s="23">
        <v>17.487665816508098</v>
      </c>
      <c r="AB8" s="23">
        <v>17.2872067326117</v>
      </c>
      <c r="AC8" s="23">
        <v>21.518570211504301</v>
      </c>
      <c r="AD8" s="23">
        <v>14.2808875507768</v>
      </c>
      <c r="AE8" s="23">
        <v>14.9999799658802</v>
      </c>
      <c r="AF8" s="23">
        <v>16.514029115690899</v>
      </c>
      <c r="AG8" s="23">
        <v>10.066423579976</v>
      </c>
      <c r="AH8" s="23">
        <v>17.409602279774401</v>
      </c>
      <c r="AI8" s="23">
        <v>19.954716625660598</v>
      </c>
      <c r="AJ8" s="23">
        <v>23.318307832616501</v>
      </c>
      <c r="AK8" s="23">
        <v>19.932399694210801</v>
      </c>
      <c r="AL8" s="23">
        <v>17.555438610625</v>
      </c>
      <c r="AM8" s="23">
        <v>21.514948052045199</v>
      </c>
      <c r="AN8" s="23">
        <v>12.3754667185508</v>
      </c>
      <c r="AO8" s="23">
        <v>21.039908078172701</v>
      </c>
      <c r="AP8" s="23">
        <v>38.593139049058301</v>
      </c>
      <c r="AQ8" s="23">
        <v>25.904138364155202</v>
      </c>
      <c r="AR8" s="23">
        <v>11.528213244285199</v>
      </c>
      <c r="AS8" s="23">
        <v>16.699365679450199</v>
      </c>
      <c r="AT8" s="23">
        <v>7.6077265179337799</v>
      </c>
      <c r="AU8" s="23">
        <v>9.9164367110880693</v>
      </c>
      <c r="AV8" s="23">
        <v>17.007737028862799</v>
      </c>
      <c r="AW8" s="23">
        <v>22.528919242140201</v>
      </c>
      <c r="AX8" s="23">
        <v>8.5030643666135095</v>
      </c>
    </row>
    <row r="9" spans="1:50" x14ac:dyDescent="0.25">
      <c r="A9" s="18" t="s">
        <v>46</v>
      </c>
      <c r="B9" s="23">
        <v>8</v>
      </c>
      <c r="C9" s="23">
        <v>16.9901205206646</v>
      </c>
      <c r="D9" s="23">
        <v>20.134635410918801</v>
      </c>
      <c r="E9" s="23">
        <v>20.637250860264501</v>
      </c>
      <c r="F9" s="23">
        <v>15.234547234901999</v>
      </c>
      <c r="G9" s="23">
        <v>16.084503222269198</v>
      </c>
      <c r="H9" s="23">
        <v>23.6760614116962</v>
      </c>
      <c r="I9" s="23">
        <v>10.252906736218501</v>
      </c>
      <c r="J9" s="23">
        <v>21.795073006559502</v>
      </c>
      <c r="K9" s="23">
        <v>15.3768124391784</v>
      </c>
      <c r="L9" s="23">
        <v>14.9361476128846</v>
      </c>
      <c r="M9" s="23">
        <v>13.3786964250074</v>
      </c>
      <c r="N9" s="23">
        <v>20.221374097383599</v>
      </c>
      <c r="O9" s="23">
        <v>19.576899549121801</v>
      </c>
      <c r="P9" s="23">
        <v>21.609934937188999</v>
      </c>
      <c r="Q9" s="23">
        <v>17.856189815411099</v>
      </c>
      <c r="R9" s="23">
        <v>18.708878088433799</v>
      </c>
      <c r="S9" s="23">
        <v>13.970709841276401</v>
      </c>
      <c r="T9" s="23">
        <v>21.340700445313999</v>
      </c>
      <c r="U9" s="23">
        <v>15.9378834634252</v>
      </c>
      <c r="V9" s="23">
        <v>18.4670772027591</v>
      </c>
      <c r="W9" s="23">
        <v>21.734614131970801</v>
      </c>
      <c r="X9" s="23">
        <v>15.352738250396801</v>
      </c>
      <c r="Y9" s="23">
        <v>16.7925935408004</v>
      </c>
      <c r="Z9" s="23">
        <v>19.843984332221702</v>
      </c>
      <c r="AA9" s="23">
        <v>17.284948925427798</v>
      </c>
      <c r="AB9" s="23">
        <v>17.2052625562443</v>
      </c>
      <c r="AC9" s="23">
        <v>20.614952061934702</v>
      </c>
      <c r="AD9" s="23">
        <v>14.5040982185246</v>
      </c>
      <c r="AE9" s="23">
        <v>14.834227031977701</v>
      </c>
      <c r="AF9" s="23">
        <v>16.048640219079999</v>
      </c>
      <c r="AG9" s="23">
        <v>9.9977177317856807</v>
      </c>
      <c r="AH9" s="23">
        <v>16.556249117643301</v>
      </c>
      <c r="AI9" s="23">
        <v>19.056298552287199</v>
      </c>
      <c r="AJ9" s="23">
        <v>23.216169412759701</v>
      </c>
      <c r="AK9" s="23">
        <v>20.141998014826498</v>
      </c>
      <c r="AL9" s="23">
        <v>17.9876100240777</v>
      </c>
      <c r="AM9" s="23">
        <v>20.8644018517892</v>
      </c>
      <c r="AN9" s="23">
        <v>12.2468806016392</v>
      </c>
      <c r="AO9" s="23">
        <v>21.278361812300101</v>
      </c>
      <c r="AP9" s="23">
        <v>36.701929703085398</v>
      </c>
      <c r="AQ9" s="23">
        <v>23.508663986643299</v>
      </c>
      <c r="AR9" s="23">
        <v>11.786140928799099</v>
      </c>
      <c r="AS9" s="23">
        <v>16.339424522594999</v>
      </c>
      <c r="AT9" s="23">
        <v>7.4421537771733801</v>
      </c>
      <c r="AU9" s="23">
        <v>9.9301430570027307</v>
      </c>
      <c r="AV9" s="23">
        <v>17.1432039728255</v>
      </c>
      <c r="AW9" s="23">
        <v>22.1466019608343</v>
      </c>
      <c r="AX9" s="23">
        <v>8.5275530084574296</v>
      </c>
    </row>
    <row r="10" spans="1:50" x14ac:dyDescent="0.25">
      <c r="A10" s="18" t="s">
        <v>46</v>
      </c>
      <c r="B10" s="23">
        <v>9</v>
      </c>
      <c r="C10" s="23">
        <v>17.053151990212701</v>
      </c>
      <c r="D10" s="23">
        <v>20.106190131029098</v>
      </c>
      <c r="E10" s="23">
        <v>20.5339509784516</v>
      </c>
      <c r="F10" s="23">
        <v>15.554769228951001</v>
      </c>
      <c r="G10" s="23">
        <v>16.770535248121799</v>
      </c>
      <c r="H10" s="23">
        <v>23.293215512830798</v>
      </c>
      <c r="I10" s="23">
        <v>10.8128987510134</v>
      </c>
      <c r="J10" s="23">
        <v>21.2940552001144</v>
      </c>
      <c r="K10" s="23">
        <v>15.520185212225099</v>
      </c>
      <c r="L10" s="23">
        <v>15.3819460588106</v>
      </c>
      <c r="M10" s="23">
        <v>14.3773701769809</v>
      </c>
      <c r="N10" s="23">
        <v>20.431163571459798</v>
      </c>
      <c r="O10" s="23">
        <v>19.536554223705899</v>
      </c>
      <c r="P10" s="23">
        <v>20.485106602775399</v>
      </c>
      <c r="Q10" s="23">
        <v>17.279000482806101</v>
      </c>
      <c r="R10" s="23">
        <v>18.559720136578999</v>
      </c>
      <c r="S10" s="23">
        <v>13.689076235171999</v>
      </c>
      <c r="T10" s="23">
        <v>21.313634095935399</v>
      </c>
      <c r="U10" s="23">
        <v>15.856091691670599</v>
      </c>
      <c r="V10" s="23">
        <v>18.580619525849301</v>
      </c>
      <c r="W10" s="23">
        <v>21.336119397571601</v>
      </c>
      <c r="X10" s="23">
        <v>15.3260650182179</v>
      </c>
      <c r="Y10" s="23">
        <v>17.4045356828465</v>
      </c>
      <c r="Z10" s="23">
        <v>19.249373562549799</v>
      </c>
      <c r="AA10" s="23">
        <v>17.828750686605702</v>
      </c>
      <c r="AB10" s="23">
        <v>16.8664318382788</v>
      </c>
      <c r="AC10" s="23">
        <v>20.3510594502937</v>
      </c>
      <c r="AD10" s="23">
        <v>14.3662294241732</v>
      </c>
      <c r="AE10" s="23">
        <v>14.854042398868501</v>
      </c>
      <c r="AF10" s="23">
        <v>16.3757665238819</v>
      </c>
      <c r="AG10" s="23">
        <v>9.9911717435259995</v>
      </c>
      <c r="AH10" s="23">
        <v>17.214556748492601</v>
      </c>
      <c r="AI10" s="23">
        <v>19.209578849903401</v>
      </c>
      <c r="AJ10" s="23">
        <v>21.152595672870099</v>
      </c>
      <c r="AK10" s="23">
        <v>18.944719193298699</v>
      </c>
      <c r="AL10" s="23">
        <v>17.6135667087946</v>
      </c>
      <c r="AM10" s="23">
        <v>19.563369617983199</v>
      </c>
      <c r="AN10" s="23">
        <v>12.285889090744501</v>
      </c>
      <c r="AO10" s="23">
        <v>20.487069228092601</v>
      </c>
      <c r="AP10" s="23">
        <v>32.650435645705599</v>
      </c>
      <c r="AQ10" s="23">
        <v>22.926263303974199</v>
      </c>
      <c r="AR10" s="23">
        <v>11.5835903433301</v>
      </c>
      <c r="AS10" s="23">
        <v>17.257142224925001</v>
      </c>
      <c r="AT10" s="23">
        <v>7.6746754387188103</v>
      </c>
      <c r="AU10" s="23">
        <v>10.303164002959999</v>
      </c>
      <c r="AV10" s="23">
        <v>17.179208122180601</v>
      </c>
      <c r="AW10" s="23">
        <v>21.802763844623598</v>
      </c>
      <c r="AX10" s="23">
        <v>8.7793025082245304</v>
      </c>
    </row>
    <row r="11" spans="1:50" x14ac:dyDescent="0.25">
      <c r="A11" s="18" t="s">
        <v>46</v>
      </c>
      <c r="B11" s="23">
        <v>10</v>
      </c>
      <c r="C11" s="23">
        <v>18.508805930472999</v>
      </c>
      <c r="D11" s="23">
        <v>21.407460130405099</v>
      </c>
      <c r="E11" s="23">
        <v>22.584389793884998</v>
      </c>
      <c r="F11" s="23">
        <v>16.726308311197499</v>
      </c>
      <c r="G11" s="23">
        <v>17.685579633302801</v>
      </c>
      <c r="H11" s="23">
        <v>24.7190783281563</v>
      </c>
      <c r="I11" s="23">
        <v>11.2584685333285</v>
      </c>
      <c r="J11" s="23">
        <v>24.678360001808599</v>
      </c>
      <c r="K11" s="23">
        <v>17.0739900665763</v>
      </c>
      <c r="L11" s="23">
        <v>16.502670859490099</v>
      </c>
      <c r="M11" s="23">
        <v>15.6329494844168</v>
      </c>
      <c r="N11" s="23">
        <v>21.832310663169</v>
      </c>
      <c r="O11" s="23">
        <v>22.195610868351199</v>
      </c>
      <c r="P11" s="23">
        <v>22.320332869516299</v>
      </c>
      <c r="Q11" s="23">
        <v>18.916002093578999</v>
      </c>
      <c r="R11" s="23">
        <v>19.794347347186999</v>
      </c>
      <c r="S11" s="23">
        <v>14.73792861367</v>
      </c>
      <c r="T11" s="23">
        <v>22.5058043667687</v>
      </c>
      <c r="U11" s="23">
        <v>18.057598769074101</v>
      </c>
      <c r="V11" s="23">
        <v>19.8084042153205</v>
      </c>
      <c r="W11" s="23">
        <v>24.722462346714799</v>
      </c>
      <c r="X11" s="23">
        <v>16.781963748108598</v>
      </c>
      <c r="Y11" s="23">
        <v>18.146117454970199</v>
      </c>
      <c r="Z11" s="23">
        <v>21.009814716333398</v>
      </c>
      <c r="AA11" s="23">
        <v>19.089790136627201</v>
      </c>
      <c r="AB11" s="23">
        <v>18.2553848412885</v>
      </c>
      <c r="AC11" s="23">
        <v>23.3641296042798</v>
      </c>
      <c r="AD11" s="23">
        <v>15.599166316873699</v>
      </c>
      <c r="AE11" s="23">
        <v>15.886631168085</v>
      </c>
      <c r="AF11" s="23">
        <v>17.630740798643</v>
      </c>
      <c r="AG11" s="23">
        <v>11.149854362829</v>
      </c>
      <c r="AH11" s="23">
        <v>18.839358990055398</v>
      </c>
      <c r="AI11" s="23">
        <v>20.642978779933099</v>
      </c>
      <c r="AJ11" s="23">
        <v>25.275926183450501</v>
      </c>
      <c r="AK11" s="23">
        <v>22.024971746416</v>
      </c>
      <c r="AL11" s="23">
        <v>18.658083440787902</v>
      </c>
      <c r="AM11" s="23">
        <v>23.4960215124683</v>
      </c>
      <c r="AN11" s="23">
        <v>13.2643694843185</v>
      </c>
      <c r="AO11" s="23">
        <v>22.956854171437001</v>
      </c>
      <c r="AP11" s="23">
        <v>34.441475400000002</v>
      </c>
      <c r="AQ11" s="23">
        <v>24.207093293452701</v>
      </c>
      <c r="AR11" s="23">
        <v>12.818811143826499</v>
      </c>
      <c r="AS11" s="23">
        <v>17.7486406693601</v>
      </c>
      <c r="AT11" s="23">
        <v>7.9635331560021703</v>
      </c>
      <c r="AU11" s="23">
        <v>11.101419381561501</v>
      </c>
      <c r="AV11" s="23">
        <v>18.113144824982601</v>
      </c>
      <c r="AW11" s="23">
        <v>24.4720548749338</v>
      </c>
      <c r="AX11" s="23">
        <v>9.7295303829798794</v>
      </c>
    </row>
    <row r="12" spans="1:50" x14ac:dyDescent="0.25">
      <c r="A12" s="13" t="s">
        <v>98</v>
      </c>
      <c r="B12" s="23">
        <v>11</v>
      </c>
      <c r="C12" s="23">
        <v>16.860947440558601</v>
      </c>
      <c r="D12" s="23">
        <v>21.1546452168709</v>
      </c>
      <c r="E12" s="23">
        <v>21.071119521005802</v>
      </c>
      <c r="F12" s="23">
        <v>16.1632658758327</v>
      </c>
      <c r="G12" s="23">
        <v>17.0678117838732</v>
      </c>
      <c r="H12" s="23">
        <v>24.413659365902099</v>
      </c>
      <c r="I12" s="23">
        <v>10.8888738467128</v>
      </c>
      <c r="J12" s="23">
        <v>22.286726259562698</v>
      </c>
      <c r="K12" s="23">
        <v>14.8997035781034</v>
      </c>
      <c r="L12" s="23">
        <v>15.124556794817099</v>
      </c>
      <c r="M12" s="23">
        <v>15.5167180727592</v>
      </c>
      <c r="N12" s="23">
        <v>21.503647086004801</v>
      </c>
      <c r="O12" s="23">
        <v>18.362573652558599</v>
      </c>
      <c r="P12" s="23">
        <v>22.058162863024801</v>
      </c>
      <c r="Q12" s="23">
        <v>17.1505942642824</v>
      </c>
      <c r="R12" s="23">
        <v>18.597522013061301</v>
      </c>
      <c r="S12" s="23">
        <v>13.789781176148299</v>
      </c>
      <c r="T12" s="23">
        <v>22.452022324303599</v>
      </c>
      <c r="U12" s="23">
        <v>15.4764495062189</v>
      </c>
      <c r="V12" s="23">
        <v>18.8613667343541</v>
      </c>
      <c r="W12" s="23">
        <v>22.840386475998901</v>
      </c>
      <c r="X12" s="23">
        <v>15.5376456510545</v>
      </c>
      <c r="Y12" s="23">
        <v>17.4489641885814</v>
      </c>
      <c r="Z12" s="23">
        <v>19.018903537779899</v>
      </c>
      <c r="AA12" s="23">
        <v>18.911256570012601</v>
      </c>
      <c r="AB12" s="23">
        <v>17.2627435549228</v>
      </c>
      <c r="AC12" s="23">
        <v>21.1940503768712</v>
      </c>
      <c r="AD12" s="23">
        <v>13.725614523647</v>
      </c>
      <c r="AE12" s="23">
        <v>14.727295399841999</v>
      </c>
      <c r="AF12" s="23">
        <v>15.353380483609699</v>
      </c>
      <c r="AG12" s="23">
        <v>9.8177721911829199</v>
      </c>
      <c r="AH12" s="23">
        <v>17.5098612183439</v>
      </c>
      <c r="AI12" s="23">
        <v>20.1415022465698</v>
      </c>
      <c r="AJ12" s="23">
        <v>21.2435757963373</v>
      </c>
      <c r="AK12" s="23">
        <v>20.703402036322501</v>
      </c>
      <c r="AL12" s="23">
        <v>17.666457718511602</v>
      </c>
      <c r="AM12" s="23">
        <v>21.823581601110501</v>
      </c>
      <c r="AN12" s="23">
        <v>12.09224333319</v>
      </c>
      <c r="AO12" s="23">
        <v>20.921405014475699</v>
      </c>
      <c r="AP12" s="23">
        <v>38.062760257538102</v>
      </c>
      <c r="AQ12" s="23">
        <v>23.931183556629499</v>
      </c>
      <c r="AR12" s="23">
        <v>11.7276171992344</v>
      </c>
      <c r="AS12" s="23">
        <v>17.488608463150499</v>
      </c>
      <c r="AT12" s="23">
        <v>7.9937573273939497</v>
      </c>
      <c r="AU12" s="23">
        <v>9.9389935352432808</v>
      </c>
      <c r="AV12" s="23">
        <v>17.042538548982801</v>
      </c>
      <c r="AW12" s="23">
        <v>22.670064665659702</v>
      </c>
      <c r="AX12" s="23">
        <v>8.9413855138418601</v>
      </c>
    </row>
    <row r="13" spans="1:50" x14ac:dyDescent="0.25">
      <c r="A13" s="13" t="s">
        <v>98</v>
      </c>
      <c r="B13" s="23">
        <v>12</v>
      </c>
      <c r="C13" s="23">
        <v>17.484031739451702</v>
      </c>
      <c r="D13" s="23">
        <v>20.763746678657199</v>
      </c>
      <c r="E13" s="23">
        <v>21.880620649142202</v>
      </c>
      <c r="F13" s="23">
        <v>16.4124700451686</v>
      </c>
      <c r="G13" s="23">
        <v>16.6570067329348</v>
      </c>
      <c r="H13" s="23">
        <v>23.674964198660799</v>
      </c>
      <c r="I13" s="23">
        <v>11.432425958042799</v>
      </c>
      <c r="J13" s="23">
        <v>23.2229467900472</v>
      </c>
      <c r="K13" s="23">
        <v>15.6803627413443</v>
      </c>
      <c r="L13" s="23">
        <v>15.962204243580199</v>
      </c>
      <c r="M13" s="23">
        <v>15.9690697599543</v>
      </c>
      <c r="N13" s="23">
        <v>21.454940922081398</v>
      </c>
      <c r="O13" s="23">
        <v>19.890110335880198</v>
      </c>
      <c r="P13" s="23">
        <v>21.227283994055298</v>
      </c>
      <c r="Q13" s="23">
        <v>17.8887538111398</v>
      </c>
      <c r="R13" s="23">
        <v>19.1605144529541</v>
      </c>
      <c r="S13" s="23">
        <v>14.464317108375599</v>
      </c>
      <c r="T13" s="23">
        <v>22.530927805592</v>
      </c>
      <c r="U13" s="23">
        <v>16.3660528969253</v>
      </c>
      <c r="V13" s="23">
        <v>19.256639421798599</v>
      </c>
      <c r="W13" s="23">
        <v>22.8321782839447</v>
      </c>
      <c r="X13" s="23">
        <v>16.291252074080901</v>
      </c>
      <c r="Y13" s="23">
        <v>17.796019658883399</v>
      </c>
      <c r="Z13" s="23">
        <v>19.690675665701399</v>
      </c>
      <c r="AA13" s="23">
        <v>19.387924870504602</v>
      </c>
      <c r="AB13" s="23">
        <v>17.980844334610101</v>
      </c>
      <c r="AC13" s="23">
        <v>20.748958514408301</v>
      </c>
      <c r="AD13" s="23">
        <v>14.668586536302699</v>
      </c>
      <c r="AE13" s="23">
        <v>15.425451179951301</v>
      </c>
      <c r="AF13" s="23">
        <v>16.184086021396801</v>
      </c>
      <c r="AG13" s="23">
        <v>10.7340060238205</v>
      </c>
      <c r="AH13" s="23">
        <v>18.713959230029602</v>
      </c>
      <c r="AI13" s="23">
        <v>20.605032431964599</v>
      </c>
      <c r="AJ13" s="23">
        <v>22.7103395411857</v>
      </c>
      <c r="AK13" s="23">
        <v>20.249357328453598</v>
      </c>
      <c r="AL13" s="23">
        <v>18.661564117731199</v>
      </c>
      <c r="AM13" s="23">
        <v>22.228911267540099</v>
      </c>
      <c r="AN13" s="23">
        <v>12.806555150574599</v>
      </c>
      <c r="AO13" s="23">
        <v>21.337948202399101</v>
      </c>
      <c r="AP13" s="23">
        <v>37.445715450000002</v>
      </c>
      <c r="AQ13" s="23">
        <v>24.354754400000001</v>
      </c>
      <c r="AR13" s="23">
        <v>12.5393941222667</v>
      </c>
      <c r="AS13" s="23">
        <v>17.1776383883319</v>
      </c>
      <c r="AT13" s="23">
        <v>8.1849204485129103</v>
      </c>
      <c r="AU13" s="23">
        <v>10.504941688301599</v>
      </c>
      <c r="AV13" s="23">
        <v>18.2358285041607</v>
      </c>
      <c r="AW13" s="23">
        <v>23.041039577996699</v>
      </c>
      <c r="AX13" s="23">
        <v>9.4862145776417304</v>
      </c>
    </row>
    <row r="14" spans="1:50" x14ac:dyDescent="0.25">
      <c r="A14" s="13" t="s">
        <v>98</v>
      </c>
      <c r="B14" s="23">
        <v>13</v>
      </c>
      <c r="C14" s="23">
        <v>16.675704662905702</v>
      </c>
      <c r="D14" s="23">
        <v>21.479358090708399</v>
      </c>
      <c r="E14" s="23">
        <v>21.409851128260001</v>
      </c>
      <c r="F14" s="23">
        <v>16.985552936223499</v>
      </c>
      <c r="G14" s="23">
        <v>18.558131500443199</v>
      </c>
      <c r="H14" s="23">
        <v>25.691266450259999</v>
      </c>
      <c r="I14" s="23">
        <v>10.8192121188571</v>
      </c>
      <c r="J14" s="23">
        <v>22.736044008452598</v>
      </c>
      <c r="K14" s="23">
        <v>15.269157437738899</v>
      </c>
      <c r="L14" s="23">
        <v>15.2644801169477</v>
      </c>
      <c r="M14" s="23">
        <v>15.492348873472899</v>
      </c>
      <c r="N14" s="23">
        <v>23.233379166812899</v>
      </c>
      <c r="O14" s="23">
        <v>19.406765232516701</v>
      </c>
      <c r="P14" s="23">
        <v>21.520755357088301</v>
      </c>
      <c r="Q14" s="23">
        <v>17.5960537305135</v>
      </c>
      <c r="R14" s="23">
        <v>18.975172986001301</v>
      </c>
      <c r="S14" s="23">
        <v>13.618888356007499</v>
      </c>
      <c r="T14" s="23">
        <v>23.025716488948898</v>
      </c>
      <c r="U14" s="23">
        <v>15.7343534918139</v>
      </c>
      <c r="V14" s="23">
        <v>19.895858212616801</v>
      </c>
      <c r="W14" s="23">
        <v>24.8000085249863</v>
      </c>
      <c r="X14" s="23">
        <v>15.364743405141001</v>
      </c>
      <c r="Y14" s="23">
        <v>18.551061740914299</v>
      </c>
      <c r="Z14" s="23">
        <v>19.6761986388642</v>
      </c>
      <c r="AA14" s="23">
        <v>19.7586314373705</v>
      </c>
      <c r="AB14" s="23">
        <v>17.643910576671601</v>
      </c>
      <c r="AC14" s="23">
        <v>23.379258770634301</v>
      </c>
      <c r="AD14" s="23">
        <v>13.985002761746101</v>
      </c>
      <c r="AE14" s="23">
        <v>14.9559888960096</v>
      </c>
      <c r="AF14" s="23">
        <v>16.647547663668501</v>
      </c>
      <c r="AG14" s="23">
        <v>9.8221948516766098</v>
      </c>
      <c r="AH14" s="23">
        <v>17.5014324802431</v>
      </c>
      <c r="AI14" s="23">
        <v>20.762718937126699</v>
      </c>
      <c r="AJ14" s="23">
        <v>22.896083894599101</v>
      </c>
      <c r="AK14" s="23">
        <v>20.827820537018901</v>
      </c>
      <c r="AL14" s="23">
        <v>17.4639465982061</v>
      </c>
      <c r="AM14" s="23">
        <v>23.108552569647198</v>
      </c>
      <c r="AN14" s="23">
        <v>12.2815483306888</v>
      </c>
      <c r="AO14" s="23">
        <v>21.582696150706699</v>
      </c>
      <c r="AP14" s="23">
        <v>34.441457</v>
      </c>
      <c r="AQ14" s="23">
        <v>26.150556002306502</v>
      </c>
      <c r="AR14" s="23">
        <v>11.218514030263099</v>
      </c>
      <c r="AS14" s="23">
        <v>19.520181162388099</v>
      </c>
      <c r="AT14" s="23">
        <v>8.4884931341356804</v>
      </c>
      <c r="AU14" s="23">
        <v>10.0385287026289</v>
      </c>
      <c r="AV14" s="23">
        <v>17.585507588794499</v>
      </c>
      <c r="AW14" s="23">
        <v>22.0808075143457</v>
      </c>
      <c r="AX14" s="23">
        <v>8.7995189095822699</v>
      </c>
    </row>
    <row r="15" spans="1:50" x14ac:dyDescent="0.25">
      <c r="A15" s="13" t="s">
        <v>98</v>
      </c>
      <c r="B15" s="23">
        <v>14</v>
      </c>
      <c r="C15" s="23">
        <v>15.9676910000536</v>
      </c>
      <c r="D15" s="23">
        <v>20.186382124362801</v>
      </c>
      <c r="E15" s="23">
        <v>20.477360593815401</v>
      </c>
      <c r="F15" s="23">
        <v>15.9232535794721</v>
      </c>
      <c r="G15" s="23">
        <v>17.099904473767101</v>
      </c>
      <c r="H15" s="23">
        <v>23.629850566421901</v>
      </c>
      <c r="I15" s="23">
        <v>10.1484208890039</v>
      </c>
      <c r="J15" s="23">
        <v>21.288821236875901</v>
      </c>
      <c r="K15" s="23">
        <v>14.4889225586628</v>
      </c>
      <c r="L15" s="23">
        <v>14.8849877844931</v>
      </c>
      <c r="M15" s="23">
        <v>13.998284481356499</v>
      </c>
      <c r="N15" s="23">
        <v>20.937330554230101</v>
      </c>
      <c r="O15" s="23">
        <v>19.215091581178601</v>
      </c>
      <c r="P15" s="23">
        <v>20.4433781150314</v>
      </c>
      <c r="Q15" s="23">
        <v>16.464666426496301</v>
      </c>
      <c r="R15" s="23">
        <v>17.992936273030999</v>
      </c>
      <c r="S15" s="23">
        <v>13.458962252252601</v>
      </c>
      <c r="T15" s="23">
        <v>21.411387230332</v>
      </c>
      <c r="U15" s="23">
        <v>15.5163138453897</v>
      </c>
      <c r="V15" s="23">
        <v>18.797737112944599</v>
      </c>
      <c r="W15" s="23">
        <v>21.979946082310601</v>
      </c>
      <c r="X15" s="23">
        <v>14.887226143639101</v>
      </c>
      <c r="Y15" s="23">
        <v>18.117153512969999</v>
      </c>
      <c r="Z15" s="23">
        <v>19.074553549276899</v>
      </c>
      <c r="AA15" s="23">
        <v>18.550167768807999</v>
      </c>
      <c r="AB15" s="23">
        <v>16.898407432529801</v>
      </c>
      <c r="AC15" s="23">
        <v>21.611478096503198</v>
      </c>
      <c r="AD15" s="23">
        <v>13.693389573838701</v>
      </c>
      <c r="AE15" s="23">
        <v>14.3118071768781</v>
      </c>
      <c r="AF15" s="23">
        <v>15.136119526491401</v>
      </c>
      <c r="AG15" s="23">
        <v>9.5838035281133607</v>
      </c>
      <c r="AH15" s="23">
        <v>17.191297147161301</v>
      </c>
      <c r="AI15" s="23">
        <v>19.357093673926499</v>
      </c>
      <c r="AJ15" s="23">
        <v>21.7752646213373</v>
      </c>
      <c r="AK15" s="23">
        <v>19.851161865827802</v>
      </c>
      <c r="AL15" s="23">
        <v>17.5840067495018</v>
      </c>
      <c r="AM15" s="23">
        <v>20.972492155645099</v>
      </c>
      <c r="AN15" s="23">
        <v>11.7278434237796</v>
      </c>
      <c r="AO15" s="23">
        <v>20.459711960902499</v>
      </c>
      <c r="AP15" s="23">
        <v>36.374396234750201</v>
      </c>
      <c r="AQ15" s="23">
        <v>24.247623532931701</v>
      </c>
      <c r="AR15" s="23">
        <v>11.6844019717348</v>
      </c>
      <c r="AS15" s="23">
        <v>17.643760668009801</v>
      </c>
      <c r="AT15" s="23">
        <v>7.3402615637778901</v>
      </c>
      <c r="AU15" s="23">
        <v>9.6856029520385096</v>
      </c>
      <c r="AV15" s="23">
        <v>17.247296084031898</v>
      </c>
      <c r="AW15" s="23">
        <v>21.7297786672708</v>
      </c>
      <c r="AX15" s="23">
        <v>8.6034279263035103</v>
      </c>
    </row>
    <row r="16" spans="1:50" x14ac:dyDescent="0.25">
      <c r="A16" s="13" t="s">
        <v>98</v>
      </c>
      <c r="B16" s="23">
        <v>15</v>
      </c>
      <c r="C16" s="23">
        <v>16.653813998591101</v>
      </c>
      <c r="D16" s="23">
        <v>20.809263308906701</v>
      </c>
      <c r="E16" s="23">
        <v>21.574342615477399</v>
      </c>
      <c r="F16" s="23">
        <v>16.159077447373502</v>
      </c>
      <c r="G16" s="23">
        <v>17.6553523606723</v>
      </c>
      <c r="H16" s="23">
        <v>23.050724197163099</v>
      </c>
      <c r="I16" s="23">
        <v>10.6325021122114</v>
      </c>
      <c r="J16" s="23">
        <v>23.156490488512102</v>
      </c>
      <c r="K16" s="23">
        <v>14.9667180020072</v>
      </c>
      <c r="L16" s="23">
        <v>15.4503115238061</v>
      </c>
      <c r="M16" s="23">
        <v>13.8162525837343</v>
      </c>
      <c r="N16" s="23">
        <v>21.707176334760302</v>
      </c>
      <c r="O16" s="23">
        <v>18.583886714830602</v>
      </c>
      <c r="P16" s="23">
        <v>20.444312680918301</v>
      </c>
      <c r="Q16" s="23">
        <v>17.125193678941599</v>
      </c>
      <c r="R16" s="23">
        <v>18.559981440138401</v>
      </c>
      <c r="S16" s="23">
        <v>13.645257284773001</v>
      </c>
      <c r="T16" s="23">
        <v>21.8228657885806</v>
      </c>
      <c r="U16" s="23">
        <v>15.568916859618099</v>
      </c>
      <c r="V16" s="23">
        <v>19.405482935829301</v>
      </c>
      <c r="W16" s="23">
        <v>21.928849017112899</v>
      </c>
      <c r="X16" s="23">
        <v>15.449775399033401</v>
      </c>
      <c r="Y16" s="23">
        <v>18.119573747185601</v>
      </c>
      <c r="Z16" s="23">
        <v>19.4014926311424</v>
      </c>
      <c r="AA16" s="23">
        <v>19.064831592252698</v>
      </c>
      <c r="AB16" s="23">
        <v>17.350283049704199</v>
      </c>
      <c r="AC16" s="23">
        <v>21.703053830433699</v>
      </c>
      <c r="AD16" s="23">
        <v>13.773887310674199</v>
      </c>
      <c r="AE16" s="23">
        <v>15.0123331710976</v>
      </c>
      <c r="AF16" s="23">
        <v>16.491389235324501</v>
      </c>
      <c r="AG16" s="23">
        <v>9.6441812401551292</v>
      </c>
      <c r="AH16" s="23">
        <v>17.514561954313798</v>
      </c>
      <c r="AI16" s="23">
        <v>20.154501115704701</v>
      </c>
      <c r="AJ16" s="23">
        <v>22.3908259436487</v>
      </c>
      <c r="AK16" s="23">
        <v>21.1631129767994</v>
      </c>
      <c r="AL16" s="23">
        <v>17.906985847516498</v>
      </c>
      <c r="AM16" s="23">
        <v>23.4740016444905</v>
      </c>
      <c r="AN16" s="23">
        <v>12.3529270488278</v>
      </c>
      <c r="AO16" s="23">
        <v>21.039681524266001</v>
      </c>
      <c r="AP16" s="23">
        <v>34.716525750298501</v>
      </c>
      <c r="AQ16" s="23">
        <v>23.205200794714798</v>
      </c>
      <c r="AR16" s="23">
        <v>11.434329299107199</v>
      </c>
      <c r="AS16" s="23">
        <v>18.107177899871498</v>
      </c>
      <c r="AT16" s="23">
        <v>8.47441497675789</v>
      </c>
      <c r="AU16" s="23">
        <v>10.0796416102816</v>
      </c>
      <c r="AV16" s="23">
        <v>17.42199879835</v>
      </c>
      <c r="AW16" s="23">
        <v>21.535838939113798</v>
      </c>
      <c r="AX16" s="23">
        <v>8.9529804241334396</v>
      </c>
    </row>
    <row r="17" spans="1:50" x14ac:dyDescent="0.25">
      <c r="A17" s="19" t="s">
        <v>99</v>
      </c>
      <c r="B17" s="23">
        <v>16</v>
      </c>
      <c r="C17" s="23">
        <v>16.986466013209998</v>
      </c>
      <c r="D17" s="23">
        <v>19.835775503935</v>
      </c>
      <c r="E17" s="23">
        <v>21.6823057369959</v>
      </c>
      <c r="F17" s="23">
        <v>16.084758779910601</v>
      </c>
      <c r="G17" s="23">
        <v>15.4099442955964</v>
      </c>
      <c r="H17" s="23">
        <v>22.968627315308002</v>
      </c>
      <c r="I17" s="23">
        <v>11.188924516254099</v>
      </c>
      <c r="J17" s="23">
        <v>22.836668365522598</v>
      </c>
      <c r="K17" s="23">
        <v>15.544776824724501</v>
      </c>
      <c r="L17" s="23">
        <v>15.511966995510001</v>
      </c>
      <c r="M17" s="23">
        <v>15.415710052130301</v>
      </c>
      <c r="N17" s="23">
        <v>22.510962020425801</v>
      </c>
      <c r="O17" s="23">
        <v>18.343017482735299</v>
      </c>
      <c r="P17" s="23">
        <v>20.065746340026699</v>
      </c>
      <c r="Q17" s="23">
        <v>17.411824428409599</v>
      </c>
      <c r="R17" s="23">
        <v>18.166608768564501</v>
      </c>
      <c r="S17" s="23">
        <v>14.285987679775101</v>
      </c>
      <c r="T17" s="23">
        <v>21.404353048922399</v>
      </c>
      <c r="U17" s="23">
        <v>15.616506430191899</v>
      </c>
      <c r="V17" s="23">
        <v>19.047006562073701</v>
      </c>
      <c r="W17" s="23">
        <v>22.4777712222688</v>
      </c>
      <c r="X17" s="23">
        <v>15.831590122972599</v>
      </c>
      <c r="Y17" s="23">
        <v>19.275968913440899</v>
      </c>
      <c r="Z17" s="23">
        <v>19.7614991754321</v>
      </c>
      <c r="AA17" s="23">
        <v>18.937343670508099</v>
      </c>
      <c r="AB17" s="23">
        <v>17.323017871617299</v>
      </c>
      <c r="AC17" s="23">
        <v>20.3111252561404</v>
      </c>
      <c r="AD17" s="23">
        <v>14.1904869063398</v>
      </c>
      <c r="AE17" s="23">
        <v>14.7101141904751</v>
      </c>
      <c r="AF17" s="23">
        <v>15.5961407521499</v>
      </c>
      <c r="AG17" s="23">
        <v>10.5484748455606</v>
      </c>
      <c r="AH17" s="23">
        <v>17.675975210846801</v>
      </c>
      <c r="AI17" s="23">
        <v>19.400984179419801</v>
      </c>
      <c r="AJ17" s="23">
        <v>20.830674551222501</v>
      </c>
      <c r="AK17" s="23">
        <v>19.246362449376299</v>
      </c>
      <c r="AL17" s="23">
        <v>18.090250271026999</v>
      </c>
      <c r="AM17" s="23">
        <v>20.7671638165756</v>
      </c>
      <c r="AN17" s="23">
        <v>12.467736052888</v>
      </c>
      <c r="AO17" s="23">
        <v>21.809854947725899</v>
      </c>
      <c r="AP17" s="23">
        <v>22.3753407959098</v>
      </c>
      <c r="AQ17" s="23">
        <v>36.7312089445116</v>
      </c>
      <c r="AR17" s="23">
        <v>11.837871475724199</v>
      </c>
      <c r="AS17" s="23">
        <v>15.8492262630445</v>
      </c>
      <c r="AT17" s="23">
        <v>7.9936880980574001</v>
      </c>
      <c r="AU17" s="23">
        <v>10.0530112840509</v>
      </c>
      <c r="AV17" s="23">
        <v>17.371341633405098</v>
      </c>
      <c r="AW17" s="23">
        <v>22.928693665594601</v>
      </c>
      <c r="AX17" s="23">
        <v>9.6383418226394006</v>
      </c>
    </row>
    <row r="18" spans="1:50" x14ac:dyDescent="0.25">
      <c r="A18" s="19" t="s">
        <v>99</v>
      </c>
      <c r="B18" s="23">
        <v>17</v>
      </c>
      <c r="C18" s="23">
        <v>17.298347570837699</v>
      </c>
      <c r="D18" s="23">
        <v>21.246860710011401</v>
      </c>
      <c r="E18" s="23">
        <v>22.6963375420417</v>
      </c>
      <c r="F18" s="23">
        <v>17.655683831431901</v>
      </c>
      <c r="G18" s="23">
        <v>17.882815010303599</v>
      </c>
      <c r="H18" s="23">
        <v>26.2289770344846</v>
      </c>
      <c r="I18" s="23">
        <v>11.160123652126099</v>
      </c>
      <c r="J18" s="23">
        <v>24.65475</v>
      </c>
      <c r="K18" s="23">
        <v>15.643904704316199</v>
      </c>
      <c r="L18" s="23">
        <v>16.346523164505498</v>
      </c>
      <c r="M18" s="23">
        <v>15.883625106394501</v>
      </c>
      <c r="N18" s="23">
        <v>23.624884512071699</v>
      </c>
      <c r="O18" s="23">
        <v>19.589391478513399</v>
      </c>
      <c r="P18" s="23">
        <v>22.493806873525401</v>
      </c>
      <c r="Q18" s="23">
        <v>18.7066615787115</v>
      </c>
      <c r="R18" s="23">
        <v>19.621321078778202</v>
      </c>
      <c r="S18" s="23">
        <v>14.335842085894599</v>
      </c>
      <c r="T18" s="23">
        <v>24.1029101984508</v>
      </c>
      <c r="U18" s="23">
        <v>15.987562369542401</v>
      </c>
      <c r="V18" s="23">
        <v>20.412942899675599</v>
      </c>
      <c r="W18" s="23">
        <v>24.147928009313802</v>
      </c>
      <c r="X18" s="23">
        <v>16.5440523787133</v>
      </c>
      <c r="Y18" s="23">
        <v>19.7630350804952</v>
      </c>
      <c r="Z18" s="23">
        <v>20.0944896984449</v>
      </c>
      <c r="AA18" s="23">
        <v>20.124866785513401</v>
      </c>
      <c r="AB18" s="23">
        <v>17.9282774467747</v>
      </c>
      <c r="AC18" s="23">
        <v>22.7088510023809</v>
      </c>
      <c r="AD18" s="23">
        <v>14.4652487898994</v>
      </c>
      <c r="AE18" s="23">
        <v>14.9647290951747</v>
      </c>
      <c r="AF18" s="23">
        <v>16.9951821008002</v>
      </c>
      <c r="AG18" s="23">
        <v>10.322343871813199</v>
      </c>
      <c r="AH18" s="23">
        <v>18.503682173232701</v>
      </c>
      <c r="AI18" s="23">
        <v>21.583192065727701</v>
      </c>
      <c r="AJ18" s="23">
        <v>23.2282810051369</v>
      </c>
      <c r="AK18" s="23">
        <v>21.574212190272998</v>
      </c>
      <c r="AL18" s="23">
        <v>18.987777823422199</v>
      </c>
      <c r="AM18" s="23">
        <v>22.010189887661699</v>
      </c>
      <c r="AN18" s="23">
        <v>12.7717596931599</v>
      </c>
      <c r="AO18" s="23">
        <v>22.617974065684599</v>
      </c>
      <c r="AP18" s="23">
        <v>24.628741142209901</v>
      </c>
      <c r="AQ18" s="23">
        <v>25.119095927967901</v>
      </c>
      <c r="AR18" s="23">
        <v>11.8514661105266</v>
      </c>
      <c r="AS18" s="23">
        <v>18.8728386404783</v>
      </c>
      <c r="AT18" s="23">
        <v>8.3229796505473299</v>
      </c>
      <c r="AU18" s="23">
        <v>10.180035657225</v>
      </c>
      <c r="AV18" s="23">
        <v>18.504769074527299</v>
      </c>
      <c r="AW18" s="23">
        <v>23.400893518173699</v>
      </c>
      <c r="AX18" s="23">
        <v>9.4834020426423198</v>
      </c>
    </row>
    <row r="19" spans="1:50" x14ac:dyDescent="0.25">
      <c r="A19" s="19" t="s">
        <v>99</v>
      </c>
      <c r="B19" s="23">
        <v>18</v>
      </c>
      <c r="C19" s="23">
        <v>18.292087826269999</v>
      </c>
      <c r="D19" s="23">
        <v>21.871111988393601</v>
      </c>
      <c r="E19" s="23">
        <v>22.999822411567401</v>
      </c>
      <c r="F19" s="23">
        <v>18.464927358317802</v>
      </c>
      <c r="G19" s="23">
        <v>18.6886792292477</v>
      </c>
      <c r="H19" s="23">
        <v>29.459940636893801</v>
      </c>
      <c r="I19" s="23">
        <v>11.867774151530099</v>
      </c>
      <c r="J19" s="23">
        <v>26.625449764581202</v>
      </c>
      <c r="K19" s="23">
        <v>16.905605723939001</v>
      </c>
      <c r="L19" s="23">
        <v>17.075683861591902</v>
      </c>
      <c r="M19" s="23">
        <v>16.1217615806388</v>
      </c>
      <c r="N19" s="23">
        <v>24.341449880582701</v>
      </c>
      <c r="O19" s="23">
        <v>20.174722793465399</v>
      </c>
      <c r="P19" s="23">
        <v>22.456006609100001</v>
      </c>
      <c r="Q19" s="23">
        <v>18.964873764463601</v>
      </c>
      <c r="R19" s="23">
        <v>20.685254713090199</v>
      </c>
      <c r="S19" s="23">
        <v>14.9316658870219</v>
      </c>
      <c r="T19" s="23">
        <v>24.813523903142801</v>
      </c>
      <c r="U19" s="23">
        <v>17.000336560214102</v>
      </c>
      <c r="V19" s="23">
        <v>20.961522057542101</v>
      </c>
      <c r="W19" s="23">
        <v>26.042917514914699</v>
      </c>
      <c r="X19" s="23">
        <v>16.950267775691501</v>
      </c>
      <c r="Y19" s="23">
        <v>20.704386552246</v>
      </c>
      <c r="Z19" s="23">
        <v>20.764902617730101</v>
      </c>
      <c r="AA19" s="23">
        <v>21.1865403287212</v>
      </c>
      <c r="AB19" s="23">
        <v>18.7107450438066</v>
      </c>
      <c r="AC19" s="23">
        <v>22.854684006377799</v>
      </c>
      <c r="AD19" s="23">
        <v>15.4115699237363</v>
      </c>
      <c r="AE19" s="23">
        <v>15.6938047529844</v>
      </c>
      <c r="AF19" s="23">
        <v>18.327797128121599</v>
      </c>
      <c r="AG19" s="23">
        <v>11.347534101220701</v>
      </c>
      <c r="AH19" s="23">
        <v>19.231387470875401</v>
      </c>
      <c r="AI19" s="23">
        <v>22.258227024869999</v>
      </c>
      <c r="AJ19" s="23">
        <v>24.824935501675199</v>
      </c>
      <c r="AK19" s="23">
        <v>21.034183922969099</v>
      </c>
      <c r="AL19" s="23">
        <v>18.763056609694999</v>
      </c>
      <c r="AM19" s="23">
        <v>21.487748312347399</v>
      </c>
      <c r="AN19" s="23">
        <v>13.3107804205266</v>
      </c>
      <c r="AO19" s="23">
        <v>23.400303785775201</v>
      </c>
      <c r="AP19" s="23">
        <v>23.007335306221801</v>
      </c>
      <c r="AQ19" s="23">
        <v>26.715269131424499</v>
      </c>
      <c r="AR19" s="23">
        <v>12.732322854327</v>
      </c>
      <c r="AS19" s="23">
        <v>19.649394235573101</v>
      </c>
      <c r="AT19" s="23">
        <v>9.0942962044079394</v>
      </c>
      <c r="AU19" s="23">
        <v>11.367304854164001</v>
      </c>
      <c r="AV19" s="23">
        <v>18.948210848857599</v>
      </c>
      <c r="AW19" s="23">
        <v>25.945630860837699</v>
      </c>
      <c r="AX19" s="23">
        <v>10.1981221942966</v>
      </c>
    </row>
    <row r="20" spans="1:50" x14ac:dyDescent="0.25">
      <c r="A20" s="19" t="s">
        <v>99</v>
      </c>
      <c r="B20" s="23">
        <v>19</v>
      </c>
      <c r="C20" s="23">
        <v>17.9214658530971</v>
      </c>
      <c r="D20" s="23">
        <v>21.020491490220302</v>
      </c>
      <c r="E20" s="23">
        <v>23.8218837316704</v>
      </c>
      <c r="F20" s="23">
        <v>17.448218819518001</v>
      </c>
      <c r="G20" s="23">
        <v>18.770482223623901</v>
      </c>
      <c r="H20" s="23">
        <v>25.5384280677251</v>
      </c>
      <c r="I20" s="23">
        <v>10.998542326381701</v>
      </c>
      <c r="J20" s="23">
        <v>23.182082980650499</v>
      </c>
      <c r="K20" s="23">
        <v>15.915916660545999</v>
      </c>
      <c r="L20" s="23">
        <v>16.105258076681299</v>
      </c>
      <c r="M20" s="23">
        <v>15.755157124371401</v>
      </c>
      <c r="N20" s="23">
        <v>23.331997837117001</v>
      </c>
      <c r="O20" s="23">
        <v>20.2001382868436</v>
      </c>
      <c r="P20" s="23">
        <v>22.539338833121501</v>
      </c>
      <c r="Q20" s="23">
        <v>17.6804311077696</v>
      </c>
      <c r="R20" s="23">
        <v>19.236638474837399</v>
      </c>
      <c r="S20" s="23">
        <v>14.194081745920499</v>
      </c>
      <c r="T20" s="23">
        <v>24.249089129803099</v>
      </c>
      <c r="U20" s="23">
        <v>16.4707573261047</v>
      </c>
      <c r="V20" s="23">
        <v>20.493008311763301</v>
      </c>
      <c r="W20" s="23">
        <v>23.8751505064421</v>
      </c>
      <c r="X20" s="23">
        <v>16.092612784337</v>
      </c>
      <c r="Y20" s="23">
        <v>19.5280163442652</v>
      </c>
      <c r="Z20" s="23">
        <v>19.9422978735988</v>
      </c>
      <c r="AA20" s="23">
        <v>20.346040425227599</v>
      </c>
      <c r="AB20" s="23">
        <v>18.188649116806001</v>
      </c>
      <c r="AC20" s="23">
        <v>22.481225553340298</v>
      </c>
      <c r="AD20" s="23">
        <v>14.470744246609</v>
      </c>
      <c r="AE20" s="23">
        <v>15.282296428455499</v>
      </c>
      <c r="AF20" s="23">
        <v>14.564447368751299</v>
      </c>
      <c r="AG20" s="23">
        <v>10.294466430516501</v>
      </c>
      <c r="AH20" s="23">
        <v>17.835325649215001</v>
      </c>
      <c r="AI20" s="23">
        <v>21.5175911133834</v>
      </c>
      <c r="AJ20" s="23">
        <v>22.733823181847701</v>
      </c>
      <c r="AK20" s="23">
        <v>20.069719144178102</v>
      </c>
      <c r="AL20" s="23">
        <v>18.215813662098501</v>
      </c>
      <c r="AM20" s="23">
        <v>23.7628714786232</v>
      </c>
      <c r="AN20" s="23">
        <v>12.611235361386701</v>
      </c>
      <c r="AO20" s="23">
        <v>22.555881660050801</v>
      </c>
      <c r="AP20" s="23">
        <v>18.6430988725552</v>
      </c>
      <c r="AQ20" s="23">
        <v>26.426752171810801</v>
      </c>
      <c r="AR20" s="23">
        <v>11.849886959308501</v>
      </c>
      <c r="AS20" s="23">
        <v>18.752357467940499</v>
      </c>
      <c r="AT20" s="23">
        <v>8.2000106614638497</v>
      </c>
      <c r="AU20" s="23">
        <v>10.3960022441546</v>
      </c>
      <c r="AV20" s="23">
        <v>17.389161799025299</v>
      </c>
      <c r="AW20" s="23">
        <v>22.6740154947538</v>
      </c>
      <c r="AX20" s="23">
        <v>9.6073358551096693</v>
      </c>
    </row>
    <row r="21" spans="1:50" x14ac:dyDescent="0.25">
      <c r="A21" s="19" t="s">
        <v>99</v>
      </c>
      <c r="B21" s="23">
        <v>20</v>
      </c>
      <c r="C21" s="23">
        <v>17.1196844841011</v>
      </c>
      <c r="D21" s="23">
        <v>22.493312378594901</v>
      </c>
      <c r="E21" s="23">
        <v>23.421738461565202</v>
      </c>
      <c r="F21" s="23">
        <v>17.883545687151798</v>
      </c>
      <c r="G21" s="23">
        <v>18.696205670838701</v>
      </c>
      <c r="H21" s="23">
        <v>26.118668009986902</v>
      </c>
      <c r="I21" s="23">
        <v>11.142756336045201</v>
      </c>
      <c r="J21" s="23">
        <v>24.6734443107521</v>
      </c>
      <c r="K21" s="23">
        <v>15.9987951423591</v>
      </c>
      <c r="L21" s="23">
        <v>16.9273927299175</v>
      </c>
      <c r="M21" s="23">
        <v>15.514651331880099</v>
      </c>
      <c r="N21" s="23">
        <v>22.982913768744201</v>
      </c>
      <c r="O21" s="23">
        <v>21.1452845668239</v>
      </c>
      <c r="P21" s="23">
        <v>23.308343959666299</v>
      </c>
      <c r="Q21" s="23">
        <v>18.507973371976298</v>
      </c>
      <c r="R21" s="23">
        <v>19.9144861813575</v>
      </c>
      <c r="S21" s="23">
        <v>14.211998761578901</v>
      </c>
      <c r="T21" s="23">
        <v>24.234083025208399</v>
      </c>
      <c r="U21" s="23">
        <v>17.185186322469601</v>
      </c>
      <c r="V21" s="23">
        <v>20.490620501472801</v>
      </c>
      <c r="W21" s="23">
        <v>27.165074911329601</v>
      </c>
      <c r="X21" s="23">
        <v>16.492633274050402</v>
      </c>
      <c r="Y21" s="23">
        <v>19.653063385516202</v>
      </c>
      <c r="Z21" s="23">
        <v>20.098820673939699</v>
      </c>
      <c r="AA21" s="23">
        <v>20.6524933739707</v>
      </c>
      <c r="AB21" s="23">
        <v>18.2070059193627</v>
      </c>
      <c r="AC21" s="23">
        <v>22.912250690444498</v>
      </c>
      <c r="AD21" s="23">
        <v>14.819689316223</v>
      </c>
      <c r="AE21" s="23">
        <v>15.1168445779465</v>
      </c>
      <c r="AF21" s="23">
        <v>17.491288783229699</v>
      </c>
      <c r="AG21" s="23">
        <v>10.636934764538999</v>
      </c>
      <c r="AH21" s="23">
        <v>18.928267991662</v>
      </c>
      <c r="AI21" s="23">
        <v>21.4135478786453</v>
      </c>
      <c r="AJ21" s="23">
        <v>23.447239232334201</v>
      </c>
      <c r="AK21" s="23">
        <v>22.503647535476599</v>
      </c>
      <c r="AL21" s="23">
        <v>18.480308916295101</v>
      </c>
      <c r="AM21" s="23">
        <v>24.064221711121998</v>
      </c>
      <c r="AN21" s="23">
        <v>12.777016729653299</v>
      </c>
      <c r="AO21" s="23">
        <v>22.958011835975601</v>
      </c>
      <c r="AP21" s="23">
        <v>19.238337853471599</v>
      </c>
      <c r="AQ21" s="23">
        <v>26.1954007144382</v>
      </c>
      <c r="AR21" s="23">
        <v>12.1666853341498</v>
      </c>
      <c r="AS21" s="23">
        <v>19.406288962254202</v>
      </c>
      <c r="AT21" s="23">
        <v>7.8297071455309997</v>
      </c>
      <c r="AU21" s="23">
        <v>10.458227663179301</v>
      </c>
      <c r="AV21" s="23">
        <v>18.556956259145998</v>
      </c>
      <c r="AW21" s="23">
        <v>23.487217534716699</v>
      </c>
      <c r="AX21" s="23">
        <v>9.6050696794739903</v>
      </c>
    </row>
    <row r="22" spans="1:50" x14ac:dyDescent="0.25">
      <c r="A22" s="20" t="s">
        <v>100</v>
      </c>
      <c r="B22" s="23">
        <v>21</v>
      </c>
      <c r="C22" s="23">
        <v>16.9025089318549</v>
      </c>
      <c r="D22" s="23">
        <v>21.993976717023799</v>
      </c>
      <c r="E22" s="23">
        <v>20.631706169049298</v>
      </c>
      <c r="F22" s="23">
        <v>16.778929970879101</v>
      </c>
      <c r="G22" s="23">
        <v>16.011806200301301</v>
      </c>
      <c r="H22" s="23">
        <v>26.270866826318699</v>
      </c>
      <c r="I22" s="23">
        <v>11.0345483955292</v>
      </c>
      <c r="J22" s="23">
        <v>25.7405819082881</v>
      </c>
      <c r="K22" s="23">
        <v>16.135570755803901</v>
      </c>
      <c r="L22" s="23">
        <v>16.277249852369302</v>
      </c>
      <c r="M22" s="23">
        <v>15.9518428265509</v>
      </c>
      <c r="N22" s="23">
        <v>23.300101405453901</v>
      </c>
      <c r="O22" s="23">
        <v>18.974219623909899</v>
      </c>
      <c r="P22" s="23">
        <v>20.994448200149701</v>
      </c>
      <c r="Q22" s="23">
        <v>18.606623931571001</v>
      </c>
      <c r="R22" s="23">
        <v>19.186713332968701</v>
      </c>
      <c r="S22" s="23">
        <v>14.299070160527</v>
      </c>
      <c r="T22" s="23">
        <v>23.417175142787698</v>
      </c>
      <c r="U22" s="23">
        <v>16.230146651425901</v>
      </c>
      <c r="V22" s="23">
        <v>19.7022298409494</v>
      </c>
      <c r="W22" s="23">
        <v>23.514379731546601</v>
      </c>
      <c r="X22" s="23">
        <v>16.305841854012701</v>
      </c>
      <c r="Y22" s="23">
        <v>19.631453502445201</v>
      </c>
      <c r="Z22" s="23">
        <v>20.219487657831301</v>
      </c>
      <c r="AA22" s="23">
        <v>20.493815415037901</v>
      </c>
      <c r="AB22" s="23">
        <v>18.3807299512047</v>
      </c>
      <c r="AC22" s="23">
        <v>21.066752762504699</v>
      </c>
      <c r="AD22" s="23">
        <v>14.4541107314681</v>
      </c>
      <c r="AE22" s="23">
        <v>14.9706583764009</v>
      </c>
      <c r="AF22" s="23">
        <v>15.945184631211101</v>
      </c>
      <c r="AG22" s="23">
        <v>11.0030072196791</v>
      </c>
      <c r="AH22" s="23">
        <v>18.782506271387899</v>
      </c>
      <c r="AI22" s="23">
        <v>18.510787515097999</v>
      </c>
      <c r="AJ22" s="23">
        <v>22.445553020178199</v>
      </c>
      <c r="AK22" s="23">
        <v>21.186401595723702</v>
      </c>
      <c r="AL22" s="23">
        <v>18.299622657866902</v>
      </c>
      <c r="AM22" s="23">
        <v>22.320961333641801</v>
      </c>
      <c r="AN22" s="23">
        <v>12.6335984222987</v>
      </c>
      <c r="AO22" s="23">
        <v>22.5626369591164</v>
      </c>
      <c r="AP22" s="23">
        <v>28.715996268292599</v>
      </c>
      <c r="AQ22" s="23">
        <v>25.4427524975282</v>
      </c>
      <c r="AR22" s="23">
        <v>12.1299953704864</v>
      </c>
      <c r="AS22" s="23">
        <v>16.853751404275201</v>
      </c>
      <c r="AT22" s="23">
        <v>7.9518426221410996</v>
      </c>
      <c r="AU22" s="23">
        <v>10.3968352907713</v>
      </c>
      <c r="AV22" s="23">
        <v>18.584502628328501</v>
      </c>
      <c r="AW22" s="23">
        <v>24.229751093390099</v>
      </c>
      <c r="AX22" s="23">
        <v>9.5312945889340401</v>
      </c>
    </row>
    <row r="23" spans="1:50" x14ac:dyDescent="0.25">
      <c r="A23" s="20" t="s">
        <v>100</v>
      </c>
      <c r="B23" s="23">
        <v>22</v>
      </c>
      <c r="C23" s="23">
        <v>15.8929402664247</v>
      </c>
      <c r="D23" s="23">
        <v>19.669292803150899</v>
      </c>
      <c r="E23" s="23">
        <v>18.847481569733301</v>
      </c>
      <c r="F23" s="23">
        <v>15.301006425353901</v>
      </c>
      <c r="G23" s="23">
        <v>14.223394534919301</v>
      </c>
      <c r="H23" s="23">
        <v>22.463358831899299</v>
      </c>
      <c r="I23" s="23">
        <v>10.486686621406101</v>
      </c>
      <c r="J23" s="23">
        <v>20.4271966462771</v>
      </c>
      <c r="K23" s="23">
        <v>14.7172188468671</v>
      </c>
      <c r="L23" s="23">
        <v>14.851903685110701</v>
      </c>
      <c r="M23" s="23">
        <v>14.820677362707499</v>
      </c>
      <c r="N23" s="23">
        <v>20.770993418447102</v>
      </c>
      <c r="O23" s="23">
        <v>17.253368547663101</v>
      </c>
      <c r="P23" s="23">
        <v>19.555125893303899</v>
      </c>
      <c r="Q23" s="23">
        <v>17.138433194415899</v>
      </c>
      <c r="R23" s="23">
        <v>17.609460694905799</v>
      </c>
      <c r="S23" s="23">
        <v>13.396594438425099</v>
      </c>
      <c r="T23" s="23">
        <v>20.673253118318801</v>
      </c>
      <c r="U23" s="23">
        <v>14.695691383479399</v>
      </c>
      <c r="V23" s="23">
        <v>17.8909180734864</v>
      </c>
      <c r="W23" s="23">
        <v>21.0036529597031</v>
      </c>
      <c r="X23" s="23">
        <v>14.8910506137083</v>
      </c>
      <c r="Y23" s="23">
        <v>17.5520551447859</v>
      </c>
      <c r="Z23" s="23">
        <v>18.2801396368165</v>
      </c>
      <c r="AA23" s="23">
        <v>17.861993069676299</v>
      </c>
      <c r="AB23" s="23">
        <v>16.519361251658999</v>
      </c>
      <c r="AC23" s="23">
        <v>17.5097553609017</v>
      </c>
      <c r="AD23" s="23">
        <v>13.7124844392361</v>
      </c>
      <c r="AE23" s="23">
        <v>14.091342325303501</v>
      </c>
      <c r="AF23" s="23">
        <v>15.572985720797501</v>
      </c>
      <c r="AG23" s="23">
        <v>10.2033108168505</v>
      </c>
      <c r="AH23" s="23">
        <v>17.290667592422601</v>
      </c>
      <c r="AI23" s="23">
        <v>17.052082829872401</v>
      </c>
      <c r="AJ23" s="23">
        <v>19.8503265144493</v>
      </c>
      <c r="AK23" s="23">
        <v>19.041410010410299</v>
      </c>
      <c r="AL23" s="23">
        <v>17.3133697592353</v>
      </c>
      <c r="AM23" s="23">
        <v>19.599520012282401</v>
      </c>
      <c r="AN23" s="23">
        <v>11.831700623958</v>
      </c>
      <c r="AO23" s="23">
        <v>20.1353463415589</v>
      </c>
      <c r="AP23" s="23">
        <v>34.364831960870397</v>
      </c>
      <c r="AQ23" s="23">
        <v>21.297681670268499</v>
      </c>
      <c r="AR23" s="23">
        <v>11.3963166483623</v>
      </c>
      <c r="AS23" s="23">
        <v>15.0801137934391</v>
      </c>
      <c r="AT23" s="23">
        <v>7.4829456760474198</v>
      </c>
      <c r="AU23" s="23">
        <v>9.6251274679568102</v>
      </c>
      <c r="AV23" s="23">
        <v>16.9463178132977</v>
      </c>
      <c r="AW23" s="23">
        <v>20.825544955390399</v>
      </c>
      <c r="AX23" s="23">
        <v>8.7608166852785594</v>
      </c>
    </row>
    <row r="24" spans="1:50" x14ac:dyDescent="0.25">
      <c r="A24" s="20" t="s">
        <v>100</v>
      </c>
      <c r="B24" s="23">
        <v>23</v>
      </c>
      <c r="C24" s="23">
        <v>16.555852852464</v>
      </c>
      <c r="D24" s="23">
        <v>20.102743074611102</v>
      </c>
      <c r="E24" s="23">
        <v>19.371162327382802</v>
      </c>
      <c r="F24" s="23">
        <v>15.0619968072505</v>
      </c>
      <c r="G24" s="23">
        <v>14.439817465165101</v>
      </c>
      <c r="H24" s="23">
        <v>21.8346427434535</v>
      </c>
      <c r="I24" s="23">
        <v>10.1636390853047</v>
      </c>
      <c r="J24" s="23">
        <v>22.156099468218901</v>
      </c>
      <c r="K24" s="23">
        <v>14.7093382809967</v>
      </c>
      <c r="L24" s="23">
        <v>14.755022326533901</v>
      </c>
      <c r="M24" s="23">
        <v>15.0248237975766</v>
      </c>
      <c r="N24" s="23">
        <v>20.938853583085599</v>
      </c>
      <c r="O24" s="23">
        <v>17.3966060491131</v>
      </c>
      <c r="P24" s="23">
        <v>20.6669179777073</v>
      </c>
      <c r="Q24" s="23">
        <v>17.6527574461604</v>
      </c>
      <c r="R24" s="23">
        <v>18.406062134820999</v>
      </c>
      <c r="S24" s="23">
        <v>13.593017984747201</v>
      </c>
      <c r="T24" s="23">
        <v>20.8488718352605</v>
      </c>
      <c r="U24" s="23">
        <v>14.618416857104499</v>
      </c>
      <c r="V24" s="23">
        <v>18.348784556834101</v>
      </c>
      <c r="W24" s="23">
        <v>22.4047165838839</v>
      </c>
      <c r="X24" s="23">
        <v>14.9079003395385</v>
      </c>
      <c r="Y24" s="23">
        <v>16.9836080951446</v>
      </c>
      <c r="Z24" s="23">
        <v>18.656242134294001</v>
      </c>
      <c r="AA24" s="23">
        <v>18.0009943316172</v>
      </c>
      <c r="AB24" s="23">
        <v>16.9237153582683</v>
      </c>
      <c r="AC24" s="23">
        <v>19.585620720155799</v>
      </c>
      <c r="AD24" s="23">
        <v>13.5523042905561</v>
      </c>
      <c r="AE24" s="23">
        <v>14.1332101923143</v>
      </c>
      <c r="AF24" s="23">
        <v>15.756938841247001</v>
      </c>
      <c r="AG24" s="23">
        <v>9.8848281585372693</v>
      </c>
      <c r="AH24" s="23">
        <v>16.4642670263455</v>
      </c>
      <c r="AI24" s="23">
        <v>17.929702227895</v>
      </c>
      <c r="AJ24" s="23">
        <v>21.060876139843799</v>
      </c>
      <c r="AK24" s="23">
        <v>19.971129451065998</v>
      </c>
      <c r="AL24" s="23">
        <v>18.083233996836501</v>
      </c>
      <c r="AM24" s="23">
        <v>20.985804064762899</v>
      </c>
      <c r="AN24" s="23">
        <v>11.7500754606599</v>
      </c>
      <c r="AO24" s="23">
        <v>20.625999346301398</v>
      </c>
      <c r="AP24" s="23">
        <v>27.0431432809008</v>
      </c>
      <c r="AQ24" s="23">
        <v>24.044025786889499</v>
      </c>
      <c r="AR24" s="23">
        <v>11.4436322185542</v>
      </c>
      <c r="AS24" s="23">
        <v>14.883052389233301</v>
      </c>
      <c r="AT24" s="23">
        <v>7.6063473302304203</v>
      </c>
      <c r="AU24" s="23">
        <v>9.4158030589107007</v>
      </c>
      <c r="AV24" s="23">
        <v>16.9261018060519</v>
      </c>
      <c r="AW24" s="23">
        <v>21.4891151728126</v>
      </c>
      <c r="AX24" s="23">
        <v>8.6031546235851799</v>
      </c>
    </row>
    <row r="25" spans="1:50" x14ac:dyDescent="0.25">
      <c r="A25" s="20" t="s">
        <v>100</v>
      </c>
      <c r="B25" s="23">
        <v>24</v>
      </c>
      <c r="C25" s="23">
        <v>17.128571794177699</v>
      </c>
      <c r="D25" s="23">
        <v>20.236151751978198</v>
      </c>
      <c r="E25" s="23">
        <v>20.328371234843701</v>
      </c>
      <c r="F25" s="23">
        <v>14.9116509518035</v>
      </c>
      <c r="G25" s="23">
        <v>13.770097284836201</v>
      </c>
      <c r="H25" s="23">
        <v>21.746560323625101</v>
      </c>
      <c r="I25" s="23">
        <v>11.4056204145101</v>
      </c>
      <c r="J25" s="23">
        <v>22.311640942456101</v>
      </c>
      <c r="K25" s="23">
        <v>15.321110858033</v>
      </c>
      <c r="L25" s="23">
        <v>14.9561381875147</v>
      </c>
      <c r="M25" s="23">
        <v>16.0865795340587</v>
      </c>
      <c r="N25" s="23">
        <v>20.171523972649702</v>
      </c>
      <c r="O25" s="23">
        <v>17.0455262293301</v>
      </c>
      <c r="P25" s="23">
        <v>19.4662548723459</v>
      </c>
      <c r="Q25" s="23">
        <v>17.528662305818401</v>
      </c>
      <c r="R25" s="23">
        <v>18.116852035183602</v>
      </c>
      <c r="S25" s="23">
        <v>13.924489152789</v>
      </c>
      <c r="T25" s="23">
        <v>20.183419906107101</v>
      </c>
      <c r="U25" s="23">
        <v>15.0086623131553</v>
      </c>
      <c r="V25" s="23">
        <v>18.641763213963301</v>
      </c>
      <c r="W25" s="23">
        <v>22.3576997900694</v>
      </c>
      <c r="X25" s="23">
        <v>15.468021717180299</v>
      </c>
      <c r="Y25" s="23">
        <v>17.349737098835</v>
      </c>
      <c r="Z25" s="23">
        <v>19.423015180643301</v>
      </c>
      <c r="AA25" s="23">
        <v>18.551324163195599</v>
      </c>
      <c r="AB25" s="23">
        <v>17.1827276706749</v>
      </c>
      <c r="AC25" s="23">
        <v>18.494189128195099</v>
      </c>
      <c r="AD25" s="23">
        <v>13.7238796032017</v>
      </c>
      <c r="AE25" s="23">
        <v>14.899118706440801</v>
      </c>
      <c r="AF25" s="23">
        <v>15.8293923278307</v>
      </c>
      <c r="AG25" s="23">
        <v>10.660000085274699</v>
      </c>
      <c r="AH25" s="23">
        <v>17.757429051799601</v>
      </c>
      <c r="AI25" s="23">
        <v>18.324268868792402</v>
      </c>
      <c r="AJ25" s="23">
        <v>21.078352285636601</v>
      </c>
      <c r="AK25" s="23">
        <v>18.689831629431101</v>
      </c>
      <c r="AL25" s="23">
        <v>18.070840772415899</v>
      </c>
      <c r="AM25" s="23">
        <v>21.663191059802902</v>
      </c>
      <c r="AN25" s="23">
        <v>12.2997849303863</v>
      </c>
      <c r="AO25" s="23">
        <v>20.504551139774399</v>
      </c>
      <c r="AP25" s="23">
        <v>29.170479519950099</v>
      </c>
      <c r="AQ25" s="23">
        <v>22.522139945064001</v>
      </c>
      <c r="AR25" s="23">
        <v>11.5935540228812</v>
      </c>
      <c r="AS25" s="23">
        <v>14.2181451600953</v>
      </c>
      <c r="AT25" s="23">
        <v>8.1009234733689794</v>
      </c>
      <c r="AU25" s="23">
        <v>9.9378256081090299</v>
      </c>
      <c r="AV25" s="23">
        <v>17.328911535443201</v>
      </c>
      <c r="AW25" s="23">
        <v>21.314417761759099</v>
      </c>
      <c r="AX25" s="23">
        <v>9.3474501005623107</v>
      </c>
    </row>
    <row r="26" spans="1:50" x14ac:dyDescent="0.25">
      <c r="A26" s="20" t="s">
        <v>100</v>
      </c>
      <c r="B26" s="23">
        <v>25</v>
      </c>
      <c r="C26" s="23">
        <v>18.053127288614199</v>
      </c>
      <c r="D26" s="23">
        <v>22.678003745156801</v>
      </c>
      <c r="E26" s="23">
        <v>21.694363820844799</v>
      </c>
      <c r="F26" s="23">
        <v>17.886900441416699</v>
      </c>
      <c r="G26" s="23">
        <v>16.609994759862399</v>
      </c>
      <c r="H26" s="23">
        <v>27.185100396892299</v>
      </c>
      <c r="I26" s="23">
        <v>11.6657578757998</v>
      </c>
      <c r="J26" s="23">
        <v>24.812259221904199</v>
      </c>
      <c r="K26" s="23">
        <v>16.608829013430402</v>
      </c>
      <c r="L26" s="23">
        <v>16.633795739173799</v>
      </c>
      <c r="M26" s="23">
        <v>17.265955867477</v>
      </c>
      <c r="N26" s="23">
        <v>23.418454514016901</v>
      </c>
      <c r="O26" s="23">
        <v>19.284998706530502</v>
      </c>
      <c r="P26" s="23">
        <v>23.8282111651944</v>
      </c>
      <c r="Q26" s="23">
        <v>19.108002576598</v>
      </c>
      <c r="R26" s="23">
        <v>19.883714323157399</v>
      </c>
      <c r="S26" s="23">
        <v>14.801769825501699</v>
      </c>
      <c r="T26" s="23">
        <v>23.150055303988399</v>
      </c>
      <c r="U26" s="23">
        <v>16.943017124508501</v>
      </c>
      <c r="V26" s="23">
        <v>20.731458459129001</v>
      </c>
      <c r="W26" s="23">
        <v>25.886477457993099</v>
      </c>
      <c r="X26" s="23">
        <v>16.299271278795899</v>
      </c>
      <c r="Y26" s="23">
        <v>19.563754024758001</v>
      </c>
      <c r="Z26" s="23">
        <v>19.489307132387101</v>
      </c>
      <c r="AA26" s="23">
        <v>21.581991068334599</v>
      </c>
      <c r="AB26" s="23">
        <v>18.248166337747602</v>
      </c>
      <c r="AC26" s="23">
        <v>24.196078401473901</v>
      </c>
      <c r="AD26" s="23">
        <v>15.0557026157912</v>
      </c>
      <c r="AE26" s="23">
        <v>15.5300094348689</v>
      </c>
      <c r="AF26" s="23">
        <v>17.692564288158199</v>
      </c>
      <c r="AG26" s="23">
        <v>11.3309678076841</v>
      </c>
      <c r="AH26" s="23">
        <v>19.4243720839331</v>
      </c>
      <c r="AI26" s="23">
        <v>19.263039634561999</v>
      </c>
      <c r="AJ26" s="23">
        <v>23.577717818557002</v>
      </c>
      <c r="AK26" s="23">
        <v>21.949867523558598</v>
      </c>
      <c r="AL26" s="23">
        <v>18.831954743891099</v>
      </c>
      <c r="AM26" s="23">
        <v>22.352215079021502</v>
      </c>
      <c r="AN26" s="23">
        <v>12.972189850371899</v>
      </c>
      <c r="AO26" s="23">
        <v>22.896633437394801</v>
      </c>
      <c r="AP26" s="23">
        <v>28.8452629273817</v>
      </c>
      <c r="AQ26" s="23">
        <v>26.447639676731299</v>
      </c>
      <c r="AR26" s="23">
        <v>12.7921814297708</v>
      </c>
      <c r="AS26" s="23">
        <v>17.649512826353199</v>
      </c>
      <c r="AT26" s="23">
        <v>8.2979777788466809</v>
      </c>
      <c r="AU26" s="23">
        <v>10.665969663595799</v>
      </c>
      <c r="AV26" s="23">
        <v>18.837587535356999</v>
      </c>
      <c r="AW26" s="23">
        <v>25.2360422333666</v>
      </c>
      <c r="AX26" s="23">
        <v>10.0819887609243</v>
      </c>
    </row>
    <row r="27" spans="1:50" x14ac:dyDescent="0.25">
      <c r="A27" s="14" t="s">
        <v>101</v>
      </c>
      <c r="B27" s="23">
        <v>26</v>
      </c>
      <c r="C27" s="23">
        <v>17.773171710713299</v>
      </c>
      <c r="D27" s="23">
        <v>20.915655510627499</v>
      </c>
      <c r="E27" s="23">
        <v>18.6527576942057</v>
      </c>
      <c r="F27" s="23">
        <v>15.344702757865001</v>
      </c>
      <c r="G27" s="23">
        <v>14.232389702210201</v>
      </c>
      <c r="H27" s="23">
        <v>23.647413610565302</v>
      </c>
      <c r="I27" s="23">
        <v>11.472141650603101</v>
      </c>
      <c r="J27" s="23">
        <v>23.480993513278801</v>
      </c>
      <c r="K27" s="23">
        <v>16.749017760062099</v>
      </c>
      <c r="L27" s="23">
        <v>15.8432121496969</v>
      </c>
      <c r="M27" s="23">
        <v>17.162808476649602</v>
      </c>
      <c r="N27" s="23">
        <v>20.130870762685898</v>
      </c>
      <c r="O27" s="23">
        <v>18.6724368992761</v>
      </c>
      <c r="P27" s="23">
        <v>20.157792788919199</v>
      </c>
      <c r="Q27" s="23">
        <v>19.2942231673062</v>
      </c>
      <c r="R27" s="23">
        <v>18.6872853278836</v>
      </c>
      <c r="S27" s="23">
        <v>14.721580624109301</v>
      </c>
      <c r="T27" s="23">
        <v>21.528320327788901</v>
      </c>
      <c r="U27" s="23">
        <v>16.023573748938301</v>
      </c>
      <c r="V27" s="23">
        <v>19.0982552636039</v>
      </c>
      <c r="W27" s="23">
        <v>22.723372737820799</v>
      </c>
      <c r="X27" s="23">
        <v>15.930232114049501</v>
      </c>
      <c r="Y27" s="23">
        <v>17.697883900700901</v>
      </c>
      <c r="Z27" s="23">
        <v>19.342629906312801</v>
      </c>
      <c r="AA27" s="23">
        <v>19.494484293659099</v>
      </c>
      <c r="AB27" s="23">
        <v>17.1109664942135</v>
      </c>
      <c r="AC27" s="23">
        <v>19.463991884620601</v>
      </c>
      <c r="AD27" s="23">
        <v>14.1764094271103</v>
      </c>
      <c r="AE27" s="23">
        <v>15.042186556439701</v>
      </c>
      <c r="AF27" s="23">
        <v>17.693961461084001</v>
      </c>
      <c r="AG27" s="23">
        <v>11.3946863447109</v>
      </c>
      <c r="AH27" s="23">
        <v>18.405407030238798</v>
      </c>
      <c r="AI27" s="23">
        <v>16.677038365953798</v>
      </c>
      <c r="AJ27" s="23">
        <v>20.811735382633898</v>
      </c>
      <c r="AK27" s="23">
        <v>20.862172411391299</v>
      </c>
      <c r="AL27" s="23">
        <v>18.2864396552465</v>
      </c>
      <c r="AM27" s="23">
        <v>22.437779036578199</v>
      </c>
      <c r="AN27" s="23">
        <v>12.823824999970199</v>
      </c>
      <c r="AO27" s="23">
        <v>22.139767773672698</v>
      </c>
      <c r="AP27" s="23">
        <v>29.534390732553</v>
      </c>
      <c r="AQ27" s="23">
        <v>24.701674077830798</v>
      </c>
      <c r="AR27" s="23">
        <v>12.178616552839401</v>
      </c>
      <c r="AS27" s="23">
        <v>15.1606099976654</v>
      </c>
      <c r="AT27" s="23">
        <v>9.4569427222063993</v>
      </c>
      <c r="AU27" s="23">
        <v>10.8489364148852</v>
      </c>
      <c r="AV27" s="23">
        <v>17.947150345606399</v>
      </c>
      <c r="AW27" s="23">
        <v>22.513543469115302</v>
      </c>
      <c r="AX27" s="23">
        <v>9.8557571733650207</v>
      </c>
    </row>
    <row r="28" spans="1:50" x14ac:dyDescent="0.25">
      <c r="A28" s="14" t="s">
        <v>101</v>
      </c>
      <c r="B28" s="23">
        <v>27</v>
      </c>
      <c r="C28" s="23">
        <v>17.247174304394399</v>
      </c>
      <c r="D28" s="23">
        <v>20.309738864429502</v>
      </c>
      <c r="E28" s="23">
        <v>19.258244524541698</v>
      </c>
      <c r="F28" s="23">
        <v>15.288467091730601</v>
      </c>
      <c r="G28" s="23">
        <v>13.3092575893087</v>
      </c>
      <c r="H28" s="23">
        <v>22.500638142810299</v>
      </c>
      <c r="I28" s="23">
        <v>11.2064776697048</v>
      </c>
      <c r="J28" s="23">
        <v>23.584846985561899</v>
      </c>
      <c r="K28" s="23">
        <v>16.183139656233301</v>
      </c>
      <c r="L28" s="23">
        <v>15.626074524022201</v>
      </c>
      <c r="M28" s="23">
        <v>17.512666290091801</v>
      </c>
      <c r="N28" s="23">
        <v>21.335532722904599</v>
      </c>
      <c r="O28" s="23">
        <v>17.165708982946999</v>
      </c>
      <c r="P28" s="23">
        <v>20.017651760920899</v>
      </c>
      <c r="Q28" s="23">
        <v>18.677311104644801</v>
      </c>
      <c r="R28" s="23">
        <v>18.257536865718102</v>
      </c>
      <c r="S28" s="23">
        <v>14.3187592033445</v>
      </c>
      <c r="T28" s="23">
        <v>21.538716019156698</v>
      </c>
      <c r="U28" s="23">
        <v>15.8980053433761</v>
      </c>
      <c r="V28" s="23">
        <v>18.915497736543301</v>
      </c>
      <c r="W28" s="23">
        <v>22.339181027461599</v>
      </c>
      <c r="X28" s="23">
        <v>15.7079636666257</v>
      </c>
      <c r="Y28" s="23">
        <v>19.087908981669599</v>
      </c>
      <c r="Z28" s="23">
        <v>19.481579910551002</v>
      </c>
      <c r="AA28" s="23">
        <v>18.962370192790299</v>
      </c>
      <c r="AB28" s="23">
        <v>17.361589863271998</v>
      </c>
      <c r="AC28" s="23">
        <v>19.004984784624298</v>
      </c>
      <c r="AD28" s="23">
        <v>13.906497579571001</v>
      </c>
      <c r="AE28" s="23">
        <v>15.3762538435635</v>
      </c>
      <c r="AF28" s="23">
        <v>15.469808487091999</v>
      </c>
      <c r="AG28" s="23">
        <v>10.7558525348089</v>
      </c>
      <c r="AH28" s="23">
        <v>18.083079511959198</v>
      </c>
      <c r="AI28" s="23">
        <v>17.089477714793802</v>
      </c>
      <c r="AJ28" s="23">
        <v>20.507775094509</v>
      </c>
      <c r="AK28" s="23">
        <v>19.430134575218698</v>
      </c>
      <c r="AL28" s="23">
        <v>18.431558273689401</v>
      </c>
      <c r="AM28" s="23">
        <v>21.788673299085101</v>
      </c>
      <c r="AN28" s="23">
        <v>12.683090282551399</v>
      </c>
      <c r="AO28" s="23">
        <v>21.2583258633558</v>
      </c>
      <c r="AP28" s="23">
        <v>26.414753999999999</v>
      </c>
      <c r="AQ28" s="23">
        <v>24.819344991511201</v>
      </c>
      <c r="AR28" s="23">
        <v>11.513500866842501</v>
      </c>
      <c r="AS28" s="23">
        <v>14.363482387244099</v>
      </c>
      <c r="AT28" s="23">
        <v>9.2339364133097099</v>
      </c>
      <c r="AU28" s="23">
        <v>10.405800371914699</v>
      </c>
      <c r="AV28" s="23">
        <v>17.541358742024102</v>
      </c>
      <c r="AW28" s="23">
        <v>21.9720903696706</v>
      </c>
      <c r="AX28" s="23">
        <v>9.7334169633851992</v>
      </c>
    </row>
    <row r="29" spans="1:50" x14ac:dyDescent="0.25">
      <c r="A29" s="14" t="s">
        <v>101</v>
      </c>
      <c r="B29" s="23">
        <v>28</v>
      </c>
      <c r="C29" s="23">
        <v>16.175554949579201</v>
      </c>
      <c r="D29" s="23">
        <v>19.002066311101501</v>
      </c>
      <c r="E29" s="23">
        <v>17.5575002967575</v>
      </c>
      <c r="F29" s="23">
        <v>14.241712738141301</v>
      </c>
      <c r="G29" s="23">
        <v>13.0021483119473</v>
      </c>
      <c r="H29" s="23">
        <v>20.638698210881699</v>
      </c>
      <c r="I29" s="23">
        <v>10.364949239617101</v>
      </c>
      <c r="J29" s="23">
        <v>26.318325686264998</v>
      </c>
      <c r="K29" s="23">
        <v>15.088384256957999</v>
      </c>
      <c r="L29" s="23">
        <v>14.617249957234501</v>
      </c>
      <c r="M29" s="23">
        <v>15.388200924794599</v>
      </c>
      <c r="N29" s="23">
        <v>20.0510063118113</v>
      </c>
      <c r="O29" s="23">
        <v>16.039228505464699</v>
      </c>
      <c r="P29" s="23">
        <v>18.079035202874</v>
      </c>
      <c r="Q29" s="23">
        <v>20.056146356535301</v>
      </c>
      <c r="R29" s="23">
        <v>17.5862010290152</v>
      </c>
      <c r="S29" s="23">
        <v>13.4461163571033</v>
      </c>
      <c r="T29" s="23">
        <v>21.4577475</v>
      </c>
      <c r="U29" s="23">
        <v>14.0078340463589</v>
      </c>
      <c r="V29" s="23">
        <v>16.830473504415199</v>
      </c>
      <c r="W29" s="23">
        <v>32.809114817972102</v>
      </c>
      <c r="X29" s="23">
        <v>14.8704508130067</v>
      </c>
      <c r="Y29" s="23">
        <v>28.111364778582601</v>
      </c>
      <c r="Z29" s="23">
        <v>20.554987000000001</v>
      </c>
      <c r="AA29" s="23">
        <v>19.374575</v>
      </c>
      <c r="AB29" s="23">
        <v>15.5410925652795</v>
      </c>
      <c r="AC29" s="23">
        <v>18.103933891187101</v>
      </c>
      <c r="AD29" s="23">
        <v>13.7656482850978</v>
      </c>
      <c r="AE29" s="23">
        <v>12.6646577884545</v>
      </c>
      <c r="AF29" s="23">
        <v>15.0521395197517</v>
      </c>
      <c r="AG29" s="23">
        <v>10.3657319693845</v>
      </c>
      <c r="AH29" s="23">
        <v>35.718186604221501</v>
      </c>
      <c r="AI29" s="23">
        <v>15.7234776907178</v>
      </c>
      <c r="AJ29" s="23">
        <v>20.4745487</v>
      </c>
      <c r="AK29" s="23">
        <v>21.336547400000001</v>
      </c>
      <c r="AL29" s="23">
        <v>18.805240008685701</v>
      </c>
      <c r="AM29" s="23">
        <v>33.696615403550901</v>
      </c>
      <c r="AN29" s="23">
        <v>11.859495731026</v>
      </c>
      <c r="AO29" s="23">
        <v>20.375260771819601</v>
      </c>
      <c r="AP29" s="23">
        <v>25.331445739999999</v>
      </c>
      <c r="AQ29" s="23">
        <v>37.174475587845301</v>
      </c>
      <c r="AR29" s="23">
        <v>11.0480700046366</v>
      </c>
      <c r="AS29" s="23">
        <v>15.494592383509501</v>
      </c>
      <c r="AT29" s="23">
        <v>8.2696829713985398</v>
      </c>
      <c r="AU29" s="23">
        <v>9.6906258578374604</v>
      </c>
      <c r="AV29" s="23">
        <v>16.584832957876799</v>
      </c>
      <c r="AW29" s="23">
        <v>23.127454</v>
      </c>
      <c r="AX29" s="23">
        <v>8.8058729371747404</v>
      </c>
    </row>
    <row r="30" spans="1:50" x14ac:dyDescent="0.25">
      <c r="A30" s="14" t="s">
        <v>101</v>
      </c>
      <c r="B30" s="23">
        <v>29</v>
      </c>
      <c r="C30" s="23">
        <v>17.5270225591306</v>
      </c>
      <c r="D30" s="23">
        <v>21.141576517264902</v>
      </c>
      <c r="E30" s="23">
        <v>21.6194107399496</v>
      </c>
      <c r="F30" s="23">
        <v>16.818410950062901</v>
      </c>
      <c r="G30" s="23">
        <v>15.0361445028358</v>
      </c>
      <c r="H30" s="23">
        <v>24.6924013236988</v>
      </c>
      <c r="I30" s="23">
        <v>11.2461678120277</v>
      </c>
      <c r="J30" s="23">
        <v>24.270512563273499</v>
      </c>
      <c r="K30" s="23">
        <v>16.074218004766799</v>
      </c>
      <c r="L30" s="23">
        <v>15.9014540136482</v>
      </c>
      <c r="M30" s="23">
        <v>15.7000699490061</v>
      </c>
      <c r="N30" s="23">
        <v>23.212581804294299</v>
      </c>
      <c r="O30" s="23">
        <v>19.394088502036698</v>
      </c>
      <c r="P30" s="23">
        <v>21.721572426780099</v>
      </c>
      <c r="Q30" s="23">
        <v>18.798837636796101</v>
      </c>
      <c r="R30" s="23">
        <v>19.5088048510496</v>
      </c>
      <c r="S30" s="23">
        <v>14.4472320712075</v>
      </c>
      <c r="T30" s="23">
        <v>23.190272116043602</v>
      </c>
      <c r="U30" s="23">
        <v>16.309774381143502</v>
      </c>
      <c r="V30" s="23">
        <v>19.805602617345599</v>
      </c>
      <c r="W30" s="23">
        <v>25.3987954233029</v>
      </c>
      <c r="X30" s="23">
        <v>16.2345846133626</v>
      </c>
      <c r="Y30" s="23">
        <v>19.5121210944938</v>
      </c>
      <c r="Z30" s="23">
        <v>20.171037155039802</v>
      </c>
      <c r="AA30" s="23">
        <v>19.5383992592194</v>
      </c>
      <c r="AB30" s="23">
        <v>17.995507254046199</v>
      </c>
      <c r="AC30" s="23">
        <v>20.947670760084499</v>
      </c>
      <c r="AD30" s="23">
        <v>15.297099044468499</v>
      </c>
      <c r="AE30" s="23">
        <v>15.0208367205549</v>
      </c>
      <c r="AF30" s="23">
        <v>17.231961154932499</v>
      </c>
      <c r="AG30" s="23">
        <v>11.045675288869401</v>
      </c>
      <c r="AH30" s="23">
        <v>18.424518422576199</v>
      </c>
      <c r="AI30" s="23">
        <v>20.1577133285084</v>
      </c>
      <c r="AJ30" s="23">
        <v>22.461340414627301</v>
      </c>
      <c r="AK30" s="23">
        <v>22.062804527583001</v>
      </c>
      <c r="AL30" s="23">
        <v>18.463150772393899</v>
      </c>
      <c r="AM30" s="23">
        <v>21.610063217146902</v>
      </c>
      <c r="AN30" s="23">
        <v>12.681126806290401</v>
      </c>
      <c r="AO30" s="23">
        <v>21.7609235648709</v>
      </c>
      <c r="AP30" s="23">
        <v>27.3454145</v>
      </c>
      <c r="AQ30" s="23">
        <v>23.846132215320299</v>
      </c>
      <c r="AR30" s="23">
        <v>12.870112359751801</v>
      </c>
      <c r="AS30" s="23">
        <v>16.406047614416298</v>
      </c>
      <c r="AT30" s="23">
        <v>8.0813387620994508</v>
      </c>
      <c r="AU30" s="23">
        <v>10.824911923510699</v>
      </c>
      <c r="AV30" s="23">
        <v>18.038141541580899</v>
      </c>
      <c r="AW30" s="23">
        <v>24.591715731408701</v>
      </c>
      <c r="AX30" s="23">
        <v>9.4219554749622105</v>
      </c>
    </row>
    <row r="31" spans="1:50" x14ac:dyDescent="0.25">
      <c r="A31" s="14" t="s">
        <v>101</v>
      </c>
      <c r="B31" s="23">
        <v>30</v>
      </c>
      <c r="C31" s="23">
        <v>16.724634408221799</v>
      </c>
      <c r="D31" s="23">
        <v>20.944527041594501</v>
      </c>
      <c r="E31" s="23">
        <v>19.580987839861798</v>
      </c>
      <c r="F31" s="23">
        <v>15.735718758088399</v>
      </c>
      <c r="G31" s="23">
        <v>14.158037893306799</v>
      </c>
      <c r="H31" s="23">
        <v>24.0751109907509</v>
      </c>
      <c r="I31" s="23">
        <v>10.7174381358329</v>
      </c>
      <c r="J31" s="23">
        <v>23.191196417566999</v>
      </c>
      <c r="K31" s="23">
        <v>15.5181863678936</v>
      </c>
      <c r="L31" s="23">
        <v>15.770484320828199</v>
      </c>
      <c r="M31" s="23">
        <v>16.617699533381199</v>
      </c>
      <c r="N31" s="23">
        <v>21.501362417652</v>
      </c>
      <c r="O31" s="23">
        <v>19.1948891697586</v>
      </c>
      <c r="P31" s="23">
        <v>20.7419620790476</v>
      </c>
      <c r="Q31" s="23">
        <v>18.888411713146301</v>
      </c>
      <c r="R31" s="23">
        <v>18.8502197510266</v>
      </c>
      <c r="S31" s="23">
        <v>14.141469503619801</v>
      </c>
      <c r="T31" s="23">
        <v>22.547376541222899</v>
      </c>
      <c r="U31" s="23">
        <v>15.4165995579759</v>
      </c>
      <c r="V31" s="23">
        <v>19.2452214803609</v>
      </c>
      <c r="W31" s="23">
        <v>23.4740918333557</v>
      </c>
      <c r="X31" s="23">
        <v>15.749118964930499</v>
      </c>
      <c r="Y31" s="23">
        <v>18.485292038683902</v>
      </c>
      <c r="Z31" s="23">
        <v>19.1596583668201</v>
      </c>
      <c r="AA31" s="23">
        <v>19.559988426577601</v>
      </c>
      <c r="AB31" s="23">
        <v>17.395042059604801</v>
      </c>
      <c r="AC31" s="23">
        <v>20.749562281228901</v>
      </c>
      <c r="AD31" s="23">
        <v>14.3803158550487</v>
      </c>
      <c r="AE31" s="23">
        <v>14.8871384215304</v>
      </c>
      <c r="AF31" s="23">
        <v>16.935293419442502</v>
      </c>
      <c r="AG31" s="23">
        <v>10.7609639176328</v>
      </c>
      <c r="AH31" s="23">
        <v>18.555669966204299</v>
      </c>
      <c r="AI31" s="23">
        <v>17.740562113772601</v>
      </c>
      <c r="AJ31" s="23">
        <v>21.3284286267866</v>
      </c>
      <c r="AK31" s="23">
        <v>22.363303148736701</v>
      </c>
      <c r="AL31" s="23">
        <v>18.2736227775172</v>
      </c>
      <c r="AM31" s="23">
        <v>22.601014337650401</v>
      </c>
      <c r="AN31" s="23">
        <v>12.441937076359199</v>
      </c>
      <c r="AO31" s="23">
        <v>21.406931484923799</v>
      </c>
      <c r="AP31" s="23">
        <v>26.414753999999999</v>
      </c>
      <c r="AQ31" s="23">
        <v>26.452965756257999</v>
      </c>
      <c r="AR31" s="23">
        <v>12.381540755603501</v>
      </c>
      <c r="AS31" s="23">
        <v>15.453045192508201</v>
      </c>
      <c r="AT31" s="23">
        <v>7.9572578087379</v>
      </c>
      <c r="AU31" s="23">
        <v>10.379369348709799</v>
      </c>
      <c r="AV31" s="23">
        <v>18.114847435412901</v>
      </c>
      <c r="AW31" s="23">
        <v>22.806267041985599</v>
      </c>
      <c r="AX31" s="23">
        <v>9.5774822997421492</v>
      </c>
    </row>
    <row r="32" spans="1:50" x14ac:dyDescent="0.25">
      <c r="A32" s="21" t="s">
        <v>102</v>
      </c>
      <c r="B32" s="23">
        <v>31</v>
      </c>
      <c r="C32" s="23">
        <v>15.9498862765545</v>
      </c>
      <c r="D32" s="23">
        <v>18.8778425734818</v>
      </c>
      <c r="E32" s="23">
        <v>16.996146682422602</v>
      </c>
      <c r="F32" s="23">
        <v>13.2833019748804</v>
      </c>
      <c r="G32" s="23">
        <v>11.850329773894201</v>
      </c>
      <c r="H32" s="23">
        <v>20.1530557464691</v>
      </c>
      <c r="I32" s="23">
        <v>10.3960354632051</v>
      </c>
      <c r="J32" s="23">
        <v>23.013921779854901</v>
      </c>
      <c r="K32" s="23">
        <v>15.1053258151293</v>
      </c>
      <c r="L32" s="23">
        <v>14.2621159958957</v>
      </c>
      <c r="M32" s="23">
        <v>14.741674524628699</v>
      </c>
      <c r="N32" s="23">
        <v>19.410375907339098</v>
      </c>
      <c r="O32" s="23">
        <v>15.4246920077022</v>
      </c>
      <c r="P32" s="23">
        <v>18.864879674977299</v>
      </c>
      <c r="Q32" s="23">
        <v>16.665710485694898</v>
      </c>
      <c r="R32" s="23">
        <v>16.732750939747401</v>
      </c>
      <c r="S32" s="23">
        <v>13.4055221200673</v>
      </c>
      <c r="T32" s="23">
        <v>19.2615243226352</v>
      </c>
      <c r="U32" s="23">
        <v>15.174550370769699</v>
      </c>
      <c r="V32" s="23">
        <v>16.8110246179359</v>
      </c>
      <c r="W32" s="23">
        <v>20.573434611246402</v>
      </c>
      <c r="X32" s="23">
        <v>14.7535162910361</v>
      </c>
      <c r="Y32" s="23">
        <v>15.5589397279515</v>
      </c>
      <c r="Z32" s="23">
        <v>17.908241350174499</v>
      </c>
      <c r="AA32" s="23">
        <v>16.758636422174</v>
      </c>
      <c r="AB32" s="23">
        <v>16.1080030654078</v>
      </c>
      <c r="AC32" s="23">
        <v>17.066777588315102</v>
      </c>
      <c r="AD32" s="23">
        <v>12.9507649969923</v>
      </c>
      <c r="AE32" s="23">
        <v>13.970416943889299</v>
      </c>
      <c r="AF32" s="23">
        <v>15.046471119293701</v>
      </c>
      <c r="AG32" s="23">
        <v>10.5417203137788</v>
      </c>
      <c r="AH32" s="23">
        <v>16.393298724281799</v>
      </c>
      <c r="AI32" s="23">
        <v>15.357249358861299</v>
      </c>
      <c r="AJ32" s="23">
        <v>19.273137994313</v>
      </c>
      <c r="AK32" s="23">
        <v>19.134818139345299</v>
      </c>
      <c r="AL32" s="23">
        <v>17.594298628721699</v>
      </c>
      <c r="AM32" s="23">
        <v>20.538626862400001</v>
      </c>
      <c r="AN32" s="23">
        <v>11.784657228123899</v>
      </c>
      <c r="AO32" s="23">
        <v>19.176982877328001</v>
      </c>
      <c r="AP32" s="23">
        <v>25.863085158035801</v>
      </c>
      <c r="AQ32" s="23">
        <v>22.2242749363215</v>
      </c>
      <c r="AR32" s="23">
        <v>11.2368886657353</v>
      </c>
      <c r="AS32" s="23">
        <v>12.2550115656621</v>
      </c>
      <c r="AT32" s="23">
        <v>8.3775365397092294</v>
      </c>
      <c r="AU32" s="23">
        <v>9.8287366050297305</v>
      </c>
      <c r="AV32" s="23">
        <v>15.928190824844201</v>
      </c>
      <c r="AW32" s="23">
        <v>20.6066182250295</v>
      </c>
      <c r="AX32" s="23">
        <v>8.4254913266456199</v>
      </c>
    </row>
    <row r="33" spans="1:50" x14ac:dyDescent="0.25">
      <c r="A33" s="21" t="s">
        <v>102</v>
      </c>
      <c r="B33" s="23">
        <v>32</v>
      </c>
      <c r="C33" s="23">
        <v>17.1190193923461</v>
      </c>
      <c r="D33" s="23">
        <v>18.878242753487999</v>
      </c>
      <c r="E33" s="23">
        <v>16.8673228541649</v>
      </c>
      <c r="F33" s="23">
        <v>13.3517270325996</v>
      </c>
      <c r="G33" s="23">
        <v>11.3914923602033</v>
      </c>
      <c r="H33" s="23">
        <v>19.775550727779301</v>
      </c>
      <c r="I33" s="23">
        <v>11.3361969887121</v>
      </c>
      <c r="J33" s="23">
        <v>22.011910560649898</v>
      </c>
      <c r="K33" s="23">
        <v>15.5142430999365</v>
      </c>
      <c r="L33" s="23">
        <v>14.696515956449099</v>
      </c>
      <c r="M33" s="23">
        <v>16.3580172859083</v>
      </c>
      <c r="N33" s="23">
        <v>18.963680136449302</v>
      </c>
      <c r="O33" s="23">
        <v>15.7302577878182</v>
      </c>
      <c r="P33" s="23">
        <v>18.3502718837243</v>
      </c>
      <c r="Q33" s="23">
        <v>17.653443761563398</v>
      </c>
      <c r="R33" s="23">
        <v>16.6533339729673</v>
      </c>
      <c r="S33" s="23">
        <v>13.7298988691636</v>
      </c>
      <c r="T33" s="23">
        <v>18.6849381574532</v>
      </c>
      <c r="U33" s="23">
        <v>14.8800418789376</v>
      </c>
      <c r="V33" s="23">
        <v>17.0598727530129</v>
      </c>
      <c r="W33" s="23">
        <v>20.196956049856599</v>
      </c>
      <c r="X33" s="23">
        <v>15.1792100851178</v>
      </c>
      <c r="Y33" s="23">
        <v>16.740370900297599</v>
      </c>
      <c r="Z33" s="23">
        <v>17.951410027476701</v>
      </c>
      <c r="AA33" s="23">
        <v>17.3814115408844</v>
      </c>
      <c r="AB33" s="23">
        <v>16.369800759463899</v>
      </c>
      <c r="AC33" s="23">
        <v>16.554496943053699</v>
      </c>
      <c r="AD33" s="23">
        <v>13.3181294705085</v>
      </c>
      <c r="AE33" s="23">
        <v>14.6585193523804</v>
      </c>
      <c r="AF33" s="23">
        <v>15.471301288137701</v>
      </c>
      <c r="AG33" s="23">
        <v>10.597732592616699</v>
      </c>
      <c r="AH33" s="23">
        <v>17.171177985619298</v>
      </c>
      <c r="AI33" s="23">
        <v>15.1178595116521</v>
      </c>
      <c r="AJ33" s="23">
        <v>18.033208019374801</v>
      </c>
      <c r="AK33" s="23">
        <v>18.2100258059411</v>
      </c>
      <c r="AL33" s="23">
        <v>17.319927638342801</v>
      </c>
      <c r="AM33" s="23">
        <v>19.396046419113901</v>
      </c>
      <c r="AN33" s="23">
        <v>12.267506632509299</v>
      </c>
      <c r="AO33" s="23">
        <v>19.2580205944355</v>
      </c>
      <c r="AP33" s="23">
        <v>26.3723386735548</v>
      </c>
      <c r="AQ33" s="23">
        <v>20.7486221249221</v>
      </c>
      <c r="AR33" s="23">
        <v>11.0580309188549</v>
      </c>
      <c r="AS33" s="23">
        <v>11.8246440817675</v>
      </c>
      <c r="AT33" s="23">
        <v>10.1875390268501</v>
      </c>
      <c r="AU33" s="23">
        <v>10.2246319477777</v>
      </c>
      <c r="AV33" s="23">
        <v>16.557571570093302</v>
      </c>
      <c r="AW33" s="23">
        <v>20.304852106448401</v>
      </c>
      <c r="AX33" s="23">
        <v>9.7199388742675694</v>
      </c>
    </row>
    <row r="34" spans="1:50" x14ac:dyDescent="0.25">
      <c r="A34" s="21" t="s">
        <v>102</v>
      </c>
      <c r="B34" s="23">
        <v>33</v>
      </c>
      <c r="C34" s="23">
        <v>16.678427363776802</v>
      </c>
      <c r="D34" s="23">
        <v>18.817428216833999</v>
      </c>
      <c r="E34" s="23">
        <v>17.6997865858268</v>
      </c>
      <c r="F34" s="23">
        <v>13.250131275352199</v>
      </c>
      <c r="G34" s="23">
        <v>11.8118615353522</v>
      </c>
      <c r="H34" s="23">
        <v>19.7521855582794</v>
      </c>
      <c r="I34" s="23">
        <v>10.6601257805514</v>
      </c>
      <c r="J34" s="23">
        <v>22.3389942368173</v>
      </c>
      <c r="K34" s="23">
        <v>15.569229088158099</v>
      </c>
      <c r="L34" s="23">
        <v>14.126360066114</v>
      </c>
      <c r="M34" s="23">
        <v>15.282749604359299</v>
      </c>
      <c r="N34" s="23">
        <v>18.662424055213801</v>
      </c>
      <c r="O34" s="23">
        <v>15.750797038769401</v>
      </c>
      <c r="P34" s="23">
        <v>17.834690268113</v>
      </c>
      <c r="Q34" s="23">
        <v>17.308917108668101</v>
      </c>
      <c r="R34" s="23">
        <v>16.633034586988199</v>
      </c>
      <c r="S34" s="23">
        <v>13.544318510564899</v>
      </c>
      <c r="T34" s="23">
        <v>18.9896091315467</v>
      </c>
      <c r="U34" s="23">
        <v>14.9313761262139</v>
      </c>
      <c r="V34" s="23">
        <v>16.9728300476486</v>
      </c>
      <c r="W34" s="23">
        <v>20.2386777829865</v>
      </c>
      <c r="X34" s="23">
        <v>14.7468449976706</v>
      </c>
      <c r="Y34" s="23">
        <v>16.057145790668301</v>
      </c>
      <c r="Z34" s="23">
        <v>17.694133366787099</v>
      </c>
      <c r="AA34" s="23">
        <v>17.5960424567286</v>
      </c>
      <c r="AB34" s="23">
        <v>16.294594018230399</v>
      </c>
      <c r="AC34" s="23">
        <v>16.760360089656299</v>
      </c>
      <c r="AD34" s="23">
        <v>13.263973046939</v>
      </c>
      <c r="AE34" s="23">
        <v>14.129273922869899</v>
      </c>
      <c r="AF34" s="23">
        <v>15.3316667828578</v>
      </c>
      <c r="AG34" s="23">
        <v>10.618823232546401</v>
      </c>
      <c r="AH34" s="23">
        <v>17.1546767687304</v>
      </c>
      <c r="AI34" s="23">
        <v>15.5337035547641</v>
      </c>
      <c r="AJ34" s="23">
        <v>19.181874505763702</v>
      </c>
      <c r="AK34" s="23">
        <v>19.0291599439838</v>
      </c>
      <c r="AL34" s="23">
        <v>17.288441075506899</v>
      </c>
      <c r="AM34" s="23">
        <v>20.1772455579917</v>
      </c>
      <c r="AN34" s="23">
        <v>12.1230075142765</v>
      </c>
      <c r="AO34" s="23">
        <v>19.1564190437016</v>
      </c>
      <c r="AP34" s="23">
        <v>27.6022887454527</v>
      </c>
      <c r="AQ34" s="23">
        <v>21.9880584819931</v>
      </c>
      <c r="AR34" s="23">
        <v>11.0760507014661</v>
      </c>
      <c r="AS34" s="23">
        <v>12.0874837540411</v>
      </c>
      <c r="AT34" s="23">
        <v>9.4443099649305697</v>
      </c>
      <c r="AU34" s="23">
        <v>10.2169927693537</v>
      </c>
      <c r="AV34" s="23">
        <v>16.382335910923999</v>
      </c>
      <c r="AW34" s="23">
        <v>21.319630549339902</v>
      </c>
      <c r="AX34" s="23">
        <v>8.6689297090151705</v>
      </c>
    </row>
    <row r="35" spans="1:50" x14ac:dyDescent="0.25">
      <c r="A35" s="21" t="s">
        <v>102</v>
      </c>
      <c r="B35" s="23">
        <v>34</v>
      </c>
      <c r="C35" s="23">
        <v>16.258219954211999</v>
      </c>
      <c r="D35" s="23">
        <v>19.278542081951802</v>
      </c>
      <c r="E35" s="23">
        <v>17.208366714583899</v>
      </c>
      <c r="F35" s="23">
        <v>13.204850534057501</v>
      </c>
      <c r="G35" s="23">
        <v>11.5165322934212</v>
      </c>
      <c r="H35" s="23">
        <v>20.556786003980001</v>
      </c>
      <c r="I35" s="23">
        <v>10.164859357429901</v>
      </c>
      <c r="J35" s="23">
        <v>22.457781233208198</v>
      </c>
      <c r="K35" s="23">
        <v>15.3055259560723</v>
      </c>
      <c r="L35" s="23">
        <v>13.9338012761217</v>
      </c>
      <c r="M35" s="23">
        <v>15.4201494842104</v>
      </c>
      <c r="N35" s="23">
        <v>19.065588899394498</v>
      </c>
      <c r="O35" s="23">
        <v>16.7151069266361</v>
      </c>
      <c r="P35" s="23">
        <v>18.149596118238598</v>
      </c>
      <c r="Q35" s="23">
        <v>17.073094736466</v>
      </c>
      <c r="R35" s="23">
        <v>16.7046641048446</v>
      </c>
      <c r="S35" s="23">
        <v>13.5259427252272</v>
      </c>
      <c r="T35" s="23">
        <v>19.315710497203</v>
      </c>
      <c r="U35" s="23">
        <v>14.780347285041101</v>
      </c>
      <c r="V35" s="23">
        <v>16.792929631073498</v>
      </c>
      <c r="W35" s="23">
        <v>20.400843048304299</v>
      </c>
      <c r="X35" s="23">
        <v>14.599845368520301</v>
      </c>
      <c r="Y35" s="23">
        <v>16.1147187673544</v>
      </c>
      <c r="Z35" s="23">
        <v>17.798077175005801</v>
      </c>
      <c r="AA35" s="23">
        <v>17.374956493771901</v>
      </c>
      <c r="AB35" s="23">
        <v>16.169159383041201</v>
      </c>
      <c r="AC35" s="23">
        <v>17.4859608469833</v>
      </c>
      <c r="AD35" s="23">
        <v>13.4721164799211</v>
      </c>
      <c r="AE35" s="23">
        <v>13.9814958662402</v>
      </c>
      <c r="AF35" s="23">
        <v>15.306044676500299</v>
      </c>
      <c r="AG35" s="23">
        <v>10.6475950197916</v>
      </c>
      <c r="AH35" s="23">
        <v>16.8585866947667</v>
      </c>
      <c r="AI35" s="23">
        <v>15.5786756526453</v>
      </c>
      <c r="AJ35" s="23">
        <v>18.8523455342986</v>
      </c>
      <c r="AK35" s="23">
        <v>19.323654254217701</v>
      </c>
      <c r="AL35" s="23">
        <v>17.551115349340701</v>
      </c>
      <c r="AM35" s="23">
        <v>21.266476831315</v>
      </c>
      <c r="AN35" s="23">
        <v>11.968780238291499</v>
      </c>
      <c r="AO35" s="23">
        <v>19.0436568451764</v>
      </c>
      <c r="AP35" s="23">
        <v>26.814525653107601</v>
      </c>
      <c r="AQ35" s="23">
        <v>20.589615709888999</v>
      </c>
      <c r="AR35" s="23">
        <v>11.2905730721672</v>
      </c>
      <c r="AS35" s="23">
        <v>12.1706001414339</v>
      </c>
      <c r="AT35" s="23">
        <v>8.9327658809175308</v>
      </c>
      <c r="AU35" s="23">
        <v>9.9191189131583695</v>
      </c>
      <c r="AV35" s="23">
        <v>16.232154410582101</v>
      </c>
      <c r="AW35" s="23">
        <v>20.4858919256056</v>
      </c>
      <c r="AX35" s="23">
        <v>8.4213280775181705</v>
      </c>
    </row>
    <row r="36" spans="1:50" x14ac:dyDescent="0.25">
      <c r="A36" s="21" t="s">
        <v>102</v>
      </c>
      <c r="B36" s="23">
        <v>35</v>
      </c>
      <c r="C36" s="23">
        <v>16.940356958647602</v>
      </c>
      <c r="D36" s="23">
        <v>19.307975167352801</v>
      </c>
      <c r="E36" s="23">
        <v>17.7041600930269</v>
      </c>
      <c r="F36" s="23">
        <v>14.036201933039401</v>
      </c>
      <c r="G36" s="23">
        <v>12.398992306533099</v>
      </c>
      <c r="H36" s="23">
        <v>20.900925404493702</v>
      </c>
      <c r="I36" s="23">
        <v>11.288129355708801</v>
      </c>
      <c r="J36" s="23">
        <v>23.191606426937302</v>
      </c>
      <c r="K36" s="23">
        <v>15.8202772812982</v>
      </c>
      <c r="L36" s="23">
        <v>15.150367261133701</v>
      </c>
      <c r="M36" s="23">
        <v>15.6019844622045</v>
      </c>
      <c r="N36" s="23">
        <v>19.2149933706424</v>
      </c>
      <c r="O36" s="23">
        <v>17.070630151677701</v>
      </c>
      <c r="P36" s="23">
        <v>20.0584341095234</v>
      </c>
      <c r="Q36" s="23">
        <v>17.7605163421259</v>
      </c>
      <c r="R36" s="23">
        <v>17.598401308043002</v>
      </c>
      <c r="S36" s="23">
        <v>14.006302820843599</v>
      </c>
      <c r="T36" s="23">
        <v>19.957056205402701</v>
      </c>
      <c r="U36" s="23">
        <v>15.874617238014499</v>
      </c>
      <c r="V36" s="23">
        <v>17.468758655183201</v>
      </c>
      <c r="W36" s="23">
        <v>21.695855461302202</v>
      </c>
      <c r="X36" s="23">
        <v>15.3896818116645</v>
      </c>
      <c r="Y36" s="23">
        <v>16.268460634403699</v>
      </c>
      <c r="Z36" s="23">
        <v>18.7545647436556</v>
      </c>
      <c r="AA36" s="23">
        <v>17.273426819394601</v>
      </c>
      <c r="AB36" s="23">
        <v>16.478931153583499</v>
      </c>
      <c r="AC36" s="23">
        <v>18.135724812563399</v>
      </c>
      <c r="AD36" s="23">
        <v>13.474164440208201</v>
      </c>
      <c r="AE36" s="23">
        <v>14.601297228837</v>
      </c>
      <c r="AF36" s="23">
        <v>16.525739485370799</v>
      </c>
      <c r="AG36" s="23">
        <v>10.630755329888199</v>
      </c>
      <c r="AH36" s="23">
        <v>17.196972034785201</v>
      </c>
      <c r="AI36" s="23">
        <v>15.951615229179</v>
      </c>
      <c r="AJ36" s="23">
        <v>20.2856293313389</v>
      </c>
      <c r="AK36" s="23">
        <v>19.650635009440801</v>
      </c>
      <c r="AL36" s="23">
        <v>17.6408879828907</v>
      </c>
      <c r="AM36" s="23">
        <v>19.384991323105702</v>
      </c>
      <c r="AN36" s="23">
        <v>12.4682384370376</v>
      </c>
      <c r="AO36" s="23">
        <v>19.954252107215801</v>
      </c>
      <c r="AP36" s="23">
        <v>29.5484277436355</v>
      </c>
      <c r="AQ36" s="23">
        <v>21.552890703674599</v>
      </c>
      <c r="AR36" s="23">
        <v>11.7862411404151</v>
      </c>
      <c r="AS36" s="23">
        <v>13.0038840778364</v>
      </c>
      <c r="AT36" s="23">
        <v>9.1963731976449505</v>
      </c>
      <c r="AU36" s="23">
        <v>10.2494630607647</v>
      </c>
      <c r="AV36" s="23">
        <v>16.821440629713301</v>
      </c>
      <c r="AW36" s="23">
        <v>20.942747816035599</v>
      </c>
      <c r="AX36" s="23">
        <v>9.4454763144457505</v>
      </c>
    </row>
    <row r="37" spans="1:50" x14ac:dyDescent="0.25">
      <c r="A37" s="15" t="s">
        <v>103</v>
      </c>
      <c r="B37" s="23">
        <v>36</v>
      </c>
      <c r="C37" s="23">
        <v>16.0440070545175</v>
      </c>
      <c r="D37" s="23">
        <v>18.747045006295899</v>
      </c>
      <c r="E37" s="23">
        <v>20.015606714120398</v>
      </c>
      <c r="F37" s="23">
        <v>13.286723568389601</v>
      </c>
      <c r="G37" s="23">
        <v>11.377193681230199</v>
      </c>
      <c r="H37" s="23">
        <v>19.7175242620307</v>
      </c>
      <c r="I37" s="23">
        <v>10.5932734707267</v>
      </c>
      <c r="J37" s="23">
        <v>22.160038221548</v>
      </c>
      <c r="K37" s="23">
        <v>15.2858069242453</v>
      </c>
      <c r="L37" s="23">
        <v>13.9093856497632</v>
      </c>
      <c r="M37" s="23">
        <v>15.215351207262</v>
      </c>
      <c r="N37" s="23">
        <v>19.783436661867299</v>
      </c>
      <c r="O37" s="23">
        <v>16.1015740920143</v>
      </c>
      <c r="P37" s="23">
        <v>19.350559726276</v>
      </c>
      <c r="Q37" s="23">
        <v>16.483127051180499</v>
      </c>
      <c r="R37" s="23">
        <v>16.952747364597599</v>
      </c>
      <c r="S37" s="23">
        <v>14.137632691766999</v>
      </c>
      <c r="T37" s="23">
        <v>19.173816738617301</v>
      </c>
      <c r="U37" s="23">
        <v>15.3713127225432</v>
      </c>
      <c r="V37" s="23">
        <v>16.161731167798099</v>
      </c>
      <c r="W37" s="23">
        <v>20.5307703705172</v>
      </c>
      <c r="X37" s="23">
        <v>15.004934749119601</v>
      </c>
      <c r="Y37" s="23">
        <v>16.201807228934001</v>
      </c>
      <c r="Z37" s="23">
        <v>18.6324886174611</v>
      </c>
      <c r="AA37" s="23">
        <v>16.322602442972901</v>
      </c>
      <c r="AB37" s="23">
        <v>16.307523786164101</v>
      </c>
      <c r="AC37" s="23">
        <v>17.4049521986218</v>
      </c>
      <c r="AD37" s="23">
        <v>13.744445350572599</v>
      </c>
      <c r="AE37" s="23">
        <v>14.1908843152983</v>
      </c>
      <c r="AF37" s="23">
        <v>14.9972067931149</v>
      </c>
      <c r="AG37" s="23">
        <v>10.7707839638158</v>
      </c>
      <c r="AH37" s="23">
        <v>16.369569185007101</v>
      </c>
      <c r="AI37" s="23">
        <v>17.7086868129804</v>
      </c>
      <c r="AJ37" s="23">
        <v>19.421789526943002</v>
      </c>
      <c r="AK37" s="23">
        <v>19.393668030526101</v>
      </c>
      <c r="AL37" s="23">
        <v>17.4666037305301</v>
      </c>
      <c r="AM37" s="23">
        <v>19.3786201210294</v>
      </c>
      <c r="AN37" s="23">
        <v>12.175353263600799</v>
      </c>
      <c r="AO37" s="23">
        <v>18.497217715647501</v>
      </c>
      <c r="AP37" s="23">
        <v>26.667301644493399</v>
      </c>
      <c r="AQ37" s="23">
        <v>21.796043996162499</v>
      </c>
      <c r="AR37" s="23">
        <v>11.501345437081</v>
      </c>
      <c r="AS37" s="23">
        <v>12.050599468555999</v>
      </c>
      <c r="AT37" s="23">
        <v>8.9736731955540208</v>
      </c>
      <c r="AU37" s="23">
        <v>9.7336143425859305</v>
      </c>
      <c r="AV37" s="23">
        <v>15.919916553566599</v>
      </c>
      <c r="AW37" s="23">
        <v>20.985679575609101</v>
      </c>
      <c r="AX37" s="23">
        <v>8.7587720903141104</v>
      </c>
    </row>
    <row r="38" spans="1:50" x14ac:dyDescent="0.25">
      <c r="A38" s="15" t="s">
        <v>103</v>
      </c>
      <c r="B38" s="23">
        <v>37</v>
      </c>
      <c r="C38" s="23">
        <v>14.9588137428319</v>
      </c>
      <c r="D38" s="23">
        <v>17.732541353700299</v>
      </c>
      <c r="E38" s="23">
        <v>17.603810862148599</v>
      </c>
      <c r="F38" s="23">
        <v>11.788371302962901</v>
      </c>
      <c r="G38" s="23">
        <v>11.5219527479815</v>
      </c>
      <c r="H38" s="23">
        <v>18.182466492899099</v>
      </c>
      <c r="I38" s="23">
        <v>10.421472631394</v>
      </c>
      <c r="J38" s="23">
        <v>19.5621702071846</v>
      </c>
      <c r="K38" s="23">
        <v>14.695753396621001</v>
      </c>
      <c r="L38" s="23">
        <v>12.916885428255</v>
      </c>
      <c r="M38" s="23">
        <v>14.6773341460436</v>
      </c>
      <c r="N38" s="23">
        <v>18.3280966685263</v>
      </c>
      <c r="O38" s="23">
        <v>14.293363432094299</v>
      </c>
      <c r="P38" s="23">
        <v>17.434259371802099</v>
      </c>
      <c r="Q38" s="23">
        <v>15.5099856517338</v>
      </c>
      <c r="R38" s="23">
        <v>15.1801223260562</v>
      </c>
      <c r="S38" s="23">
        <v>13.321811042165301</v>
      </c>
      <c r="T38" s="23">
        <v>17.530220322761298</v>
      </c>
      <c r="U38" s="23">
        <v>14.3229231955105</v>
      </c>
      <c r="V38" s="23">
        <v>15.0052109297051</v>
      </c>
      <c r="W38" s="23">
        <v>18.6199612880385</v>
      </c>
      <c r="X38" s="23">
        <v>14.016915113586601</v>
      </c>
      <c r="Y38" s="23">
        <v>15.1958684538642</v>
      </c>
      <c r="Z38" s="23">
        <v>17.349547716936701</v>
      </c>
      <c r="AA38" s="23">
        <v>14.495706267180999</v>
      </c>
      <c r="AB38" s="23">
        <v>15.421179320219601</v>
      </c>
      <c r="AC38" s="23">
        <v>15.202241452998001</v>
      </c>
      <c r="AD38" s="23">
        <v>12.721234161404499</v>
      </c>
      <c r="AE38" s="23">
        <v>13.608837936367101</v>
      </c>
      <c r="AF38" s="23">
        <v>13.987935274108301</v>
      </c>
      <c r="AG38" s="23">
        <v>9.8454915224157595</v>
      </c>
      <c r="AH38" s="23">
        <v>15.5015903602248</v>
      </c>
      <c r="AI38" s="23">
        <v>15.527185615264701</v>
      </c>
      <c r="AJ38" s="23">
        <v>17.276605302831999</v>
      </c>
      <c r="AK38" s="23">
        <v>17.1010437351954</v>
      </c>
      <c r="AL38" s="23">
        <v>16.738531380686801</v>
      </c>
      <c r="AM38" s="23">
        <v>18.163021954501499</v>
      </c>
      <c r="AN38" s="23">
        <v>11.524172630990501</v>
      </c>
      <c r="AO38" s="23">
        <v>16.776873065468099</v>
      </c>
      <c r="AP38" s="23">
        <v>24.226776215567401</v>
      </c>
      <c r="AQ38" s="23">
        <v>18.932654399581899</v>
      </c>
      <c r="AR38" s="23">
        <v>10.365008571888</v>
      </c>
      <c r="AS38" s="23">
        <v>10.2299574484503</v>
      </c>
      <c r="AT38" s="23">
        <v>9.4062664498112802</v>
      </c>
      <c r="AU38" s="23">
        <v>9.4361006492000801</v>
      </c>
      <c r="AV38" s="23">
        <v>15.5321412013067</v>
      </c>
      <c r="AW38" s="23">
        <v>19.2764161671621</v>
      </c>
      <c r="AX38" s="23">
        <v>8.3297915683156205</v>
      </c>
    </row>
    <row r="39" spans="1:50" x14ac:dyDescent="0.25">
      <c r="A39" s="15" t="s">
        <v>103</v>
      </c>
      <c r="B39" s="23">
        <v>38</v>
      </c>
      <c r="C39" s="23">
        <v>16.350015949589999</v>
      </c>
      <c r="D39" s="23">
        <v>18.772809356826802</v>
      </c>
      <c r="E39" s="23">
        <v>19.963770970559398</v>
      </c>
      <c r="F39" s="23">
        <v>14.1022542593493</v>
      </c>
      <c r="G39" s="23">
        <v>11.870142274463401</v>
      </c>
      <c r="H39" s="23">
        <v>20.7427291003542</v>
      </c>
      <c r="I39" s="23">
        <v>10.834817988064</v>
      </c>
      <c r="J39" s="23">
        <v>22.771333450877702</v>
      </c>
      <c r="K39" s="23">
        <v>15.943516254044299</v>
      </c>
      <c r="L39" s="23">
        <v>14.463249471335001</v>
      </c>
      <c r="M39" s="23">
        <v>15.706822038282199</v>
      </c>
      <c r="N39" s="23">
        <v>20.413954284704399</v>
      </c>
      <c r="O39" s="23">
        <v>16.8894522409995</v>
      </c>
      <c r="P39" s="23">
        <v>19.250087098387599</v>
      </c>
      <c r="Q39" s="23">
        <v>17.633275263425201</v>
      </c>
      <c r="R39" s="23">
        <v>16.948307206874802</v>
      </c>
      <c r="S39" s="23">
        <v>14.521154219363099</v>
      </c>
      <c r="T39" s="23">
        <v>19.731895702700999</v>
      </c>
      <c r="U39" s="23">
        <v>15.8611660663093</v>
      </c>
      <c r="V39" s="23">
        <v>17.105024573622899</v>
      </c>
      <c r="W39" s="23">
        <v>21.2183025891771</v>
      </c>
      <c r="X39" s="23">
        <v>15.388923804351601</v>
      </c>
      <c r="Y39" s="23">
        <v>16.450455806584198</v>
      </c>
      <c r="Z39" s="23">
        <v>18.830802443939099</v>
      </c>
      <c r="AA39" s="23">
        <v>16.668959378603599</v>
      </c>
      <c r="AB39" s="23">
        <v>16.6254941561828</v>
      </c>
      <c r="AC39" s="23">
        <v>17.783429020334498</v>
      </c>
      <c r="AD39" s="23">
        <v>14.025056919504101</v>
      </c>
      <c r="AE39" s="23">
        <v>14.3966865422647</v>
      </c>
      <c r="AF39" s="23">
        <v>15.5224294250384</v>
      </c>
      <c r="AG39" s="23">
        <v>10.906616571620001</v>
      </c>
      <c r="AH39" s="23">
        <v>17.0529739601151</v>
      </c>
      <c r="AI39" s="23">
        <v>17.477486780836699</v>
      </c>
      <c r="AJ39" s="23">
        <v>19.3155090693311</v>
      </c>
      <c r="AK39" s="23">
        <v>19.412357917964201</v>
      </c>
      <c r="AL39" s="23">
        <v>17.859502649077001</v>
      </c>
      <c r="AM39" s="23">
        <v>20.5276145319867</v>
      </c>
      <c r="AN39" s="23">
        <v>12.280157539317299</v>
      </c>
      <c r="AO39" s="23">
        <v>18.604189995738398</v>
      </c>
      <c r="AP39" s="23">
        <v>26.6711830545695</v>
      </c>
      <c r="AQ39" s="23">
        <v>20.9820713891962</v>
      </c>
      <c r="AR39" s="23">
        <v>11.9355861408891</v>
      </c>
      <c r="AS39" s="23">
        <v>12.7013921922428</v>
      </c>
      <c r="AT39" s="23">
        <v>9.3547610558486696</v>
      </c>
      <c r="AU39" s="23">
        <v>10.1325395980781</v>
      </c>
      <c r="AV39" s="23">
        <v>16.8691652111564</v>
      </c>
      <c r="AW39" s="23">
        <v>21.862024303743301</v>
      </c>
      <c r="AX39" s="23">
        <v>9.1473109629366398</v>
      </c>
    </row>
    <row r="40" spans="1:50" x14ac:dyDescent="0.25">
      <c r="A40" s="15" t="s">
        <v>103</v>
      </c>
      <c r="B40" s="23">
        <v>39</v>
      </c>
      <c r="C40" s="23">
        <v>15.4470146608672</v>
      </c>
      <c r="D40" s="23">
        <v>18.325610997196002</v>
      </c>
      <c r="E40" s="23">
        <v>16.7167933020304</v>
      </c>
      <c r="F40" s="23">
        <v>12.4368545576113</v>
      </c>
      <c r="G40" s="23">
        <v>10.4234065091253</v>
      </c>
      <c r="H40" s="23">
        <v>18.444195823975001</v>
      </c>
      <c r="I40" s="23">
        <v>11.024214383653</v>
      </c>
      <c r="J40" s="23">
        <v>19.477099240457299</v>
      </c>
      <c r="K40" s="23">
        <v>14.9881687823398</v>
      </c>
      <c r="L40" s="23">
        <v>13.757378559315701</v>
      </c>
      <c r="M40" s="23">
        <v>15.1052896328498</v>
      </c>
      <c r="N40" s="23">
        <v>18.239141622338501</v>
      </c>
      <c r="O40" s="23">
        <v>15.047677963396399</v>
      </c>
      <c r="P40" s="23">
        <v>18.106077609112599</v>
      </c>
      <c r="Q40" s="23">
        <v>16.2983592980551</v>
      </c>
      <c r="R40" s="23">
        <v>15.813723796361399</v>
      </c>
      <c r="S40" s="23">
        <v>13.6766608936467</v>
      </c>
      <c r="T40" s="23">
        <v>18.182166959189502</v>
      </c>
      <c r="U40" s="23">
        <v>14.507861212975101</v>
      </c>
      <c r="V40" s="23">
        <v>16.030561822935201</v>
      </c>
      <c r="W40" s="23">
        <v>19.442262043868599</v>
      </c>
      <c r="X40" s="23">
        <v>14.0702642452262</v>
      </c>
      <c r="Y40" s="23">
        <v>15.6652372649109</v>
      </c>
      <c r="Z40" s="23">
        <v>17.558674588866999</v>
      </c>
      <c r="AA40" s="23">
        <v>16.088157902378001</v>
      </c>
      <c r="AB40" s="23">
        <v>15.634926838870999</v>
      </c>
      <c r="AC40" s="23">
        <v>15.7762273355647</v>
      </c>
      <c r="AD40" s="23">
        <v>12.9571825203265</v>
      </c>
      <c r="AE40" s="23">
        <v>13.99230197344</v>
      </c>
      <c r="AF40" s="23">
        <v>14.806070760568799</v>
      </c>
      <c r="AG40" s="23">
        <v>10.297092262708</v>
      </c>
      <c r="AH40" s="23">
        <v>16.503343208397599</v>
      </c>
      <c r="AI40" s="23">
        <v>15.076183056278101</v>
      </c>
      <c r="AJ40" s="23">
        <v>18.102411295314901</v>
      </c>
      <c r="AK40" s="23">
        <v>17.9114631185588</v>
      </c>
      <c r="AL40" s="23">
        <v>16.5894881050279</v>
      </c>
      <c r="AM40" s="23">
        <v>19.1597119272502</v>
      </c>
      <c r="AN40" s="23">
        <v>11.819701282679301</v>
      </c>
      <c r="AO40" s="23">
        <v>17.968503381798801</v>
      </c>
      <c r="AP40" s="23">
        <v>25.543172881358402</v>
      </c>
      <c r="AQ40" s="23">
        <v>20.089136202159501</v>
      </c>
      <c r="AR40" s="23">
        <v>10.729498092610401</v>
      </c>
      <c r="AS40" s="23">
        <v>10.96178300137</v>
      </c>
      <c r="AT40" s="23">
        <v>9.5169031753639892</v>
      </c>
      <c r="AU40" s="23">
        <v>9.8197226321175695</v>
      </c>
      <c r="AV40" s="23">
        <v>15.909728686573001</v>
      </c>
      <c r="AW40" s="23">
        <v>19.874973301834402</v>
      </c>
      <c r="AX40" s="23">
        <v>8.9294567184646194</v>
      </c>
    </row>
    <row r="41" spans="1:50" x14ac:dyDescent="0.25">
      <c r="A41" s="15" t="s">
        <v>103</v>
      </c>
      <c r="B41" s="23">
        <v>40</v>
      </c>
      <c r="C41" s="23">
        <v>16.0585422252475</v>
      </c>
      <c r="D41" s="23">
        <v>18.898697862181301</v>
      </c>
      <c r="E41" s="23">
        <v>16.7575532691421</v>
      </c>
      <c r="F41" s="23">
        <v>13.0433415641858</v>
      </c>
      <c r="G41" s="23">
        <v>11.0654827774223</v>
      </c>
      <c r="H41" s="23">
        <v>19.609078085963201</v>
      </c>
      <c r="I41" s="23">
        <v>11.3731296056771</v>
      </c>
      <c r="J41" s="23">
        <v>19.418618164194399</v>
      </c>
      <c r="K41" s="23">
        <v>15.558836278671301</v>
      </c>
      <c r="L41" s="23">
        <v>13.8683466601167</v>
      </c>
      <c r="M41" s="23">
        <v>15.413338963243</v>
      </c>
      <c r="N41" s="23">
        <v>18.910545185520899</v>
      </c>
      <c r="O41" s="23">
        <v>15.2966542503321</v>
      </c>
      <c r="P41" s="23">
        <v>18.135505890924399</v>
      </c>
      <c r="Q41" s="23">
        <v>17.052723122244199</v>
      </c>
      <c r="R41" s="23">
        <v>16.2964307623411</v>
      </c>
      <c r="S41" s="23">
        <v>13.901951851601201</v>
      </c>
      <c r="T41" s="23">
        <v>18.715253197655102</v>
      </c>
      <c r="U41" s="23">
        <v>14.6420772263507</v>
      </c>
      <c r="V41" s="23">
        <v>16.856967381605799</v>
      </c>
      <c r="W41" s="23">
        <v>19.772548334972999</v>
      </c>
      <c r="X41" s="23">
        <v>13.9948164291491</v>
      </c>
      <c r="Y41" s="23">
        <v>16.3066291343779</v>
      </c>
      <c r="Z41" s="23">
        <v>17.499996249452099</v>
      </c>
      <c r="AA41" s="23">
        <v>16.108392637131999</v>
      </c>
      <c r="AB41" s="23">
        <v>15.991154921823499</v>
      </c>
      <c r="AC41" s="23">
        <v>16.380474834551698</v>
      </c>
      <c r="AD41" s="23">
        <v>13.1004074325055</v>
      </c>
      <c r="AE41" s="23">
        <v>14.5009673287603</v>
      </c>
      <c r="AF41" s="23">
        <v>15.1943961843211</v>
      </c>
      <c r="AG41" s="23">
        <v>10.801692033251401</v>
      </c>
      <c r="AH41" s="23">
        <v>17.166974575897399</v>
      </c>
      <c r="AI41" s="23">
        <v>15.389043935943601</v>
      </c>
      <c r="AJ41" s="23">
        <v>18.599124269462902</v>
      </c>
      <c r="AK41" s="23">
        <v>18.0905463133989</v>
      </c>
      <c r="AL41" s="23">
        <v>17.334937024074598</v>
      </c>
      <c r="AM41" s="23">
        <v>19.1868448980441</v>
      </c>
      <c r="AN41" s="23">
        <v>12.1046666823128</v>
      </c>
      <c r="AO41" s="23">
        <v>18.205291167832801</v>
      </c>
      <c r="AP41" s="23">
        <v>26.293046247040699</v>
      </c>
      <c r="AQ41" s="23">
        <v>19.312888638374702</v>
      </c>
      <c r="AR41" s="23">
        <v>10.9478458144226</v>
      </c>
      <c r="AS41" s="23">
        <v>11.8212896257902</v>
      </c>
      <c r="AT41" s="23">
        <v>10.076624492823701</v>
      </c>
      <c r="AU41" s="23">
        <v>10.1356091563018</v>
      </c>
      <c r="AV41" s="23">
        <v>16.365642557366598</v>
      </c>
      <c r="AW41" s="23">
        <v>21.325355313180399</v>
      </c>
      <c r="AX41" s="23">
        <v>8.9423139479710798</v>
      </c>
    </row>
    <row r="42" spans="1:50" x14ac:dyDescent="0.25">
      <c r="A42" s="16" t="s">
        <v>104</v>
      </c>
      <c r="B42" s="23">
        <v>41</v>
      </c>
      <c r="C42" s="23">
        <v>16.970097689870101</v>
      </c>
      <c r="D42" s="23">
        <v>999</v>
      </c>
      <c r="E42" s="23">
        <v>999</v>
      </c>
      <c r="F42" s="23">
        <v>24.7262628989976</v>
      </c>
      <c r="G42" s="23">
        <v>999</v>
      </c>
      <c r="H42" s="23">
        <v>999</v>
      </c>
      <c r="I42" s="23">
        <v>999</v>
      </c>
      <c r="J42" s="23">
        <v>999</v>
      </c>
      <c r="K42" s="23">
        <v>999</v>
      </c>
      <c r="L42" s="23">
        <v>34.313682191587503</v>
      </c>
      <c r="M42" s="23">
        <v>999</v>
      </c>
      <c r="N42" s="23">
        <v>999</v>
      </c>
      <c r="O42" s="23">
        <v>999</v>
      </c>
      <c r="P42" s="23">
        <v>999</v>
      </c>
      <c r="Q42" s="23">
        <v>999</v>
      </c>
      <c r="R42" s="23">
        <v>999</v>
      </c>
      <c r="S42" s="23">
        <v>999</v>
      </c>
      <c r="T42" s="23">
        <v>999</v>
      </c>
      <c r="U42" s="23">
        <v>999</v>
      </c>
      <c r="V42" s="23">
        <v>18.618851786947602</v>
      </c>
      <c r="W42" s="23">
        <v>999</v>
      </c>
      <c r="X42" s="23">
        <v>999</v>
      </c>
      <c r="Y42" s="23">
        <v>999</v>
      </c>
      <c r="Z42" s="23">
        <v>999</v>
      </c>
      <c r="AA42" s="23">
        <v>28.837482227711099</v>
      </c>
      <c r="AB42" s="23">
        <v>999</v>
      </c>
      <c r="AC42" s="23">
        <v>999</v>
      </c>
      <c r="AD42" s="23">
        <v>999</v>
      </c>
      <c r="AE42" s="23">
        <v>999</v>
      </c>
      <c r="AF42" s="23">
        <v>28.0127606663367</v>
      </c>
      <c r="AG42" s="23">
        <v>25.1727054761472</v>
      </c>
      <c r="AH42" s="23">
        <v>17.7134163745765</v>
      </c>
      <c r="AI42" s="23">
        <v>999</v>
      </c>
      <c r="AJ42" s="23">
        <v>999</v>
      </c>
      <c r="AK42" s="23">
        <v>999</v>
      </c>
      <c r="AL42" s="23">
        <v>999</v>
      </c>
      <c r="AM42" s="23">
        <v>999</v>
      </c>
      <c r="AN42" s="23">
        <v>16.334708995806501</v>
      </c>
      <c r="AO42" s="23">
        <v>999</v>
      </c>
      <c r="AP42" s="23">
        <v>999</v>
      </c>
      <c r="AQ42" s="23">
        <v>999</v>
      </c>
      <c r="AR42" s="23">
        <v>999</v>
      </c>
      <c r="AS42" s="23">
        <v>999</v>
      </c>
      <c r="AT42" s="23">
        <v>999</v>
      </c>
      <c r="AU42" s="23">
        <v>999</v>
      </c>
      <c r="AV42" s="23">
        <v>27.6101501943185</v>
      </c>
      <c r="AW42" s="23">
        <v>999</v>
      </c>
      <c r="AX42" s="23">
        <v>999</v>
      </c>
    </row>
    <row r="43" spans="1:50" x14ac:dyDescent="0.25">
      <c r="A43" s="16" t="s">
        <v>105</v>
      </c>
      <c r="B43" s="23">
        <v>42</v>
      </c>
      <c r="C43" s="23">
        <v>17.429422709254101</v>
      </c>
      <c r="D43" s="23">
        <v>999</v>
      </c>
      <c r="E43" s="23">
        <v>999</v>
      </c>
      <c r="F43" s="23">
        <v>25.100003510996299</v>
      </c>
      <c r="G43" s="23">
        <v>999</v>
      </c>
      <c r="H43" s="23">
        <v>999</v>
      </c>
      <c r="I43" s="23">
        <v>999</v>
      </c>
      <c r="J43" s="23">
        <v>999</v>
      </c>
      <c r="K43" s="23">
        <v>999</v>
      </c>
      <c r="L43" s="23">
        <v>29.707972138364902</v>
      </c>
      <c r="M43" s="23">
        <v>999</v>
      </c>
      <c r="N43" s="23">
        <v>999</v>
      </c>
      <c r="O43" s="23">
        <v>999</v>
      </c>
      <c r="P43" s="23">
        <v>999</v>
      </c>
      <c r="Q43" s="23">
        <v>999</v>
      </c>
      <c r="R43" s="23">
        <v>999</v>
      </c>
      <c r="S43" s="23">
        <v>999</v>
      </c>
      <c r="T43" s="23">
        <v>999</v>
      </c>
      <c r="U43" s="23">
        <v>999</v>
      </c>
      <c r="V43" s="23">
        <v>18.707059951822899</v>
      </c>
      <c r="W43" s="23">
        <v>999</v>
      </c>
      <c r="X43" s="23">
        <v>999</v>
      </c>
      <c r="Y43" s="23">
        <v>999</v>
      </c>
      <c r="Z43" s="23">
        <v>999</v>
      </c>
      <c r="AA43" s="23">
        <v>28.933434232941099</v>
      </c>
      <c r="AB43" s="23">
        <v>999</v>
      </c>
      <c r="AC43" s="23">
        <v>999</v>
      </c>
      <c r="AD43" s="23">
        <v>999</v>
      </c>
      <c r="AE43" s="23">
        <v>999</v>
      </c>
      <c r="AF43" s="23">
        <v>27.761331606917398</v>
      </c>
      <c r="AG43" s="23">
        <v>25.552411728355001</v>
      </c>
      <c r="AH43" s="23">
        <v>18.037969729762199</v>
      </c>
      <c r="AI43" s="23">
        <v>999</v>
      </c>
      <c r="AJ43" s="23">
        <v>999</v>
      </c>
      <c r="AK43" s="23">
        <v>999</v>
      </c>
      <c r="AL43" s="23">
        <v>999</v>
      </c>
      <c r="AM43" s="23">
        <v>999</v>
      </c>
      <c r="AN43" s="23">
        <v>16.2352306358191</v>
      </c>
      <c r="AO43" s="23">
        <v>999</v>
      </c>
      <c r="AP43" s="23">
        <v>999</v>
      </c>
      <c r="AQ43" s="23">
        <v>999</v>
      </c>
      <c r="AR43" s="23">
        <v>999</v>
      </c>
      <c r="AS43" s="23">
        <v>999</v>
      </c>
      <c r="AT43" s="23">
        <v>999</v>
      </c>
      <c r="AU43" s="23">
        <v>999</v>
      </c>
      <c r="AV43" s="23">
        <v>999</v>
      </c>
      <c r="AW43" s="23">
        <v>999</v>
      </c>
      <c r="AX43" s="23">
        <v>999</v>
      </c>
    </row>
    <row r="44" spans="1:50" x14ac:dyDescent="0.25">
      <c r="A44" s="16" t="s">
        <v>106</v>
      </c>
      <c r="B44" s="23">
        <v>43</v>
      </c>
      <c r="C44" s="23">
        <v>16.885250681700999</v>
      </c>
      <c r="D44" s="23">
        <v>999</v>
      </c>
      <c r="E44" s="23">
        <v>999</v>
      </c>
      <c r="F44" s="23">
        <v>23.970103421159401</v>
      </c>
      <c r="G44" s="23">
        <v>999</v>
      </c>
      <c r="H44" s="23">
        <v>999</v>
      </c>
      <c r="I44" s="23">
        <v>999</v>
      </c>
      <c r="J44" s="23">
        <v>999</v>
      </c>
      <c r="K44" s="23">
        <v>999</v>
      </c>
      <c r="L44" s="23">
        <v>29.3867214888243</v>
      </c>
      <c r="M44" s="23">
        <v>999</v>
      </c>
      <c r="N44" s="23">
        <v>999</v>
      </c>
      <c r="O44" s="23">
        <v>999</v>
      </c>
      <c r="P44" s="23">
        <v>999</v>
      </c>
      <c r="Q44" s="23">
        <v>999</v>
      </c>
      <c r="R44" s="23">
        <v>999</v>
      </c>
      <c r="S44" s="23">
        <v>999</v>
      </c>
      <c r="T44" s="23">
        <v>999</v>
      </c>
      <c r="U44" s="23">
        <v>999</v>
      </c>
      <c r="V44" s="23">
        <v>18.028157592519001</v>
      </c>
      <c r="W44" s="23">
        <v>999</v>
      </c>
      <c r="X44" s="23">
        <v>999</v>
      </c>
      <c r="Y44" s="23">
        <v>999</v>
      </c>
      <c r="Z44" s="23">
        <v>999</v>
      </c>
      <c r="AA44" s="23">
        <v>29.373219865163701</v>
      </c>
      <c r="AB44" s="23">
        <v>999</v>
      </c>
      <c r="AC44" s="23">
        <v>999</v>
      </c>
      <c r="AD44" s="23">
        <v>33.2715330341833</v>
      </c>
      <c r="AE44" s="23">
        <v>999</v>
      </c>
      <c r="AF44" s="23">
        <v>27.2244906341454</v>
      </c>
      <c r="AG44" s="23">
        <v>26.055002070977402</v>
      </c>
      <c r="AH44" s="23">
        <v>16.930357593759101</v>
      </c>
      <c r="AI44" s="23">
        <v>999</v>
      </c>
      <c r="AJ44" s="23">
        <v>999</v>
      </c>
      <c r="AK44" s="23">
        <v>999</v>
      </c>
      <c r="AL44" s="23">
        <v>999</v>
      </c>
      <c r="AM44" s="23">
        <v>999</v>
      </c>
      <c r="AN44" s="23">
        <v>15.7827235883766</v>
      </c>
      <c r="AO44" s="23">
        <v>999</v>
      </c>
      <c r="AP44" s="23">
        <v>999</v>
      </c>
      <c r="AQ44" s="23">
        <v>999</v>
      </c>
      <c r="AR44" s="23">
        <v>999</v>
      </c>
      <c r="AS44" s="23">
        <v>999</v>
      </c>
      <c r="AT44" s="23">
        <v>999</v>
      </c>
      <c r="AU44" s="23">
        <v>999</v>
      </c>
      <c r="AV44" s="23">
        <v>999</v>
      </c>
      <c r="AW44" s="23">
        <v>999</v>
      </c>
      <c r="AX44" s="23">
        <v>999</v>
      </c>
    </row>
    <row r="45" spans="1:50" x14ac:dyDescent="0.25">
      <c r="A45" s="16" t="s">
        <v>107</v>
      </c>
      <c r="B45" s="23">
        <v>44</v>
      </c>
      <c r="C45" s="23">
        <v>16.751812048317699</v>
      </c>
      <c r="D45" s="23">
        <v>999</v>
      </c>
      <c r="E45" s="23">
        <v>999</v>
      </c>
      <c r="F45" s="23">
        <v>24.6831069168393</v>
      </c>
      <c r="G45" s="23">
        <v>999</v>
      </c>
      <c r="H45" s="23">
        <v>999</v>
      </c>
      <c r="I45" s="23">
        <v>999</v>
      </c>
      <c r="J45" s="23">
        <v>999</v>
      </c>
      <c r="K45" s="23">
        <v>999</v>
      </c>
      <c r="L45" s="23">
        <v>33.961751085149103</v>
      </c>
      <c r="M45" s="23">
        <v>999</v>
      </c>
      <c r="N45" s="23">
        <v>999</v>
      </c>
      <c r="O45" s="23">
        <v>999</v>
      </c>
      <c r="P45" s="23">
        <v>999</v>
      </c>
      <c r="Q45" s="23">
        <v>999</v>
      </c>
      <c r="R45" s="23">
        <v>999</v>
      </c>
      <c r="S45" s="23">
        <v>999</v>
      </c>
      <c r="T45" s="23">
        <v>999</v>
      </c>
      <c r="U45" s="23">
        <v>999</v>
      </c>
      <c r="V45" s="23">
        <v>18.5582233788518</v>
      </c>
      <c r="W45" s="23">
        <v>999</v>
      </c>
      <c r="X45" s="23">
        <v>999</v>
      </c>
      <c r="Y45" s="23">
        <v>999</v>
      </c>
      <c r="Z45" s="23">
        <v>999</v>
      </c>
      <c r="AA45" s="23">
        <v>28.7857752841118</v>
      </c>
      <c r="AB45" s="23">
        <v>999</v>
      </c>
      <c r="AC45" s="23">
        <v>999</v>
      </c>
      <c r="AD45" s="23">
        <v>999</v>
      </c>
      <c r="AE45" s="23">
        <v>999</v>
      </c>
      <c r="AF45" s="23">
        <v>27.3892625423052</v>
      </c>
      <c r="AG45" s="23">
        <v>25.9895552389379</v>
      </c>
      <c r="AH45" s="23">
        <v>17.022798422608101</v>
      </c>
      <c r="AI45" s="23">
        <v>999</v>
      </c>
      <c r="AJ45" s="23">
        <v>999</v>
      </c>
      <c r="AK45" s="23">
        <v>999</v>
      </c>
      <c r="AL45" s="23">
        <v>999</v>
      </c>
      <c r="AM45" s="23">
        <v>999</v>
      </c>
      <c r="AN45" s="23">
        <v>15.893025222195501</v>
      </c>
      <c r="AO45" s="23">
        <v>999</v>
      </c>
      <c r="AP45" s="23">
        <v>999</v>
      </c>
      <c r="AQ45" s="23">
        <v>999</v>
      </c>
      <c r="AR45" s="23">
        <v>999</v>
      </c>
      <c r="AS45" s="23">
        <v>999</v>
      </c>
      <c r="AT45" s="23">
        <v>999</v>
      </c>
      <c r="AU45" s="23">
        <v>999</v>
      </c>
      <c r="AV45" s="23">
        <v>999</v>
      </c>
      <c r="AW45" s="23">
        <v>999</v>
      </c>
      <c r="AX45" s="23">
        <v>27.488571929629099</v>
      </c>
    </row>
    <row r="46" spans="1:50" x14ac:dyDescent="0.25">
      <c r="A46" s="16" t="s">
        <v>108</v>
      </c>
      <c r="B46" s="23">
        <v>45</v>
      </c>
      <c r="C46" s="23">
        <v>17.385947786055301</v>
      </c>
      <c r="D46" s="23">
        <v>999</v>
      </c>
      <c r="E46" s="23">
        <v>999</v>
      </c>
      <c r="F46" s="23">
        <v>25.422795248141199</v>
      </c>
      <c r="G46" s="23">
        <v>999</v>
      </c>
      <c r="H46" s="23">
        <v>999</v>
      </c>
      <c r="I46" s="23">
        <v>999</v>
      </c>
      <c r="J46" s="23">
        <v>999</v>
      </c>
      <c r="K46" s="23">
        <v>999</v>
      </c>
      <c r="L46" s="23">
        <v>35.483186971988999</v>
      </c>
      <c r="M46" s="23">
        <v>999</v>
      </c>
      <c r="N46" s="23">
        <v>999</v>
      </c>
      <c r="O46" s="23">
        <v>999</v>
      </c>
      <c r="P46" s="23">
        <v>999</v>
      </c>
      <c r="Q46" s="23">
        <v>999</v>
      </c>
      <c r="R46" s="23">
        <v>999</v>
      </c>
      <c r="S46" s="23">
        <v>999</v>
      </c>
      <c r="T46" s="23">
        <v>999</v>
      </c>
      <c r="U46" s="23">
        <v>999</v>
      </c>
      <c r="V46" s="23">
        <v>19.056638190435901</v>
      </c>
      <c r="W46" s="23">
        <v>999</v>
      </c>
      <c r="X46" s="23">
        <v>999</v>
      </c>
      <c r="Y46" s="23">
        <v>999</v>
      </c>
      <c r="Z46" s="23">
        <v>999</v>
      </c>
      <c r="AA46" s="23">
        <v>37.516052476891197</v>
      </c>
      <c r="AB46" s="23">
        <v>999</v>
      </c>
      <c r="AC46" s="23">
        <v>999</v>
      </c>
      <c r="AD46" s="23">
        <v>999</v>
      </c>
      <c r="AE46" s="23">
        <v>999</v>
      </c>
      <c r="AF46" s="23">
        <v>27.363951851451699</v>
      </c>
      <c r="AG46" s="23">
        <v>27.423174179191001</v>
      </c>
      <c r="AH46" s="23">
        <v>17.740998025295099</v>
      </c>
      <c r="AI46" s="23">
        <v>999</v>
      </c>
      <c r="AJ46" s="23">
        <v>999</v>
      </c>
      <c r="AK46" s="23">
        <v>999</v>
      </c>
      <c r="AL46" s="23">
        <v>999</v>
      </c>
      <c r="AM46" s="23">
        <v>999</v>
      </c>
      <c r="AN46" s="23">
        <v>16.445241761389902</v>
      </c>
      <c r="AO46" s="23">
        <v>999</v>
      </c>
      <c r="AP46" s="23">
        <v>999</v>
      </c>
      <c r="AQ46" s="23">
        <v>999</v>
      </c>
      <c r="AR46" s="23">
        <v>999</v>
      </c>
      <c r="AS46" s="23">
        <v>999</v>
      </c>
      <c r="AT46" s="23">
        <v>999</v>
      </c>
      <c r="AU46" s="23">
        <v>999</v>
      </c>
      <c r="AV46" s="23">
        <v>27.511331658211802</v>
      </c>
      <c r="AW46" s="23">
        <v>999</v>
      </c>
      <c r="AX46" s="23">
        <v>999</v>
      </c>
    </row>
    <row r="47" spans="1:50" x14ac:dyDescent="0.25">
      <c r="A47" s="16" t="s">
        <v>109</v>
      </c>
      <c r="B47" s="23">
        <v>46</v>
      </c>
      <c r="C47" s="23">
        <v>16.728106506012999</v>
      </c>
      <c r="D47" s="23">
        <v>999</v>
      </c>
      <c r="E47" s="23">
        <v>999</v>
      </c>
      <c r="F47" s="23">
        <v>23.678424085982002</v>
      </c>
      <c r="G47" s="23">
        <v>29.680456572402999</v>
      </c>
      <c r="H47" s="23">
        <v>999</v>
      </c>
      <c r="I47" s="23">
        <v>999</v>
      </c>
      <c r="J47" s="23">
        <v>999</v>
      </c>
      <c r="K47" s="23">
        <v>999</v>
      </c>
      <c r="L47" s="23">
        <v>27.6242974599622</v>
      </c>
      <c r="M47" s="23">
        <v>999</v>
      </c>
      <c r="N47" s="23">
        <v>999</v>
      </c>
      <c r="O47" s="23">
        <v>999</v>
      </c>
      <c r="P47" s="23">
        <v>999</v>
      </c>
      <c r="Q47" s="23">
        <v>999</v>
      </c>
      <c r="R47" s="23">
        <v>999</v>
      </c>
      <c r="S47" s="23">
        <v>999</v>
      </c>
      <c r="T47" s="23">
        <v>999</v>
      </c>
      <c r="U47" s="23">
        <v>999</v>
      </c>
      <c r="V47" s="23">
        <v>18.081219484140401</v>
      </c>
      <c r="W47" s="23">
        <v>999</v>
      </c>
      <c r="X47" s="23">
        <v>999</v>
      </c>
      <c r="Y47" s="23">
        <v>999</v>
      </c>
      <c r="Z47" s="23">
        <v>999</v>
      </c>
      <c r="AA47" s="23">
        <v>31.982121429960898</v>
      </c>
      <c r="AB47" s="23">
        <v>999</v>
      </c>
      <c r="AC47" s="23">
        <v>999</v>
      </c>
      <c r="AD47" s="23">
        <v>999</v>
      </c>
      <c r="AE47" s="23">
        <v>999</v>
      </c>
      <c r="AF47" s="23">
        <v>26.282132144723999</v>
      </c>
      <c r="AG47" s="23">
        <v>25.461713381964401</v>
      </c>
      <c r="AH47" s="23">
        <v>17.235051809110299</v>
      </c>
      <c r="AI47" s="23">
        <v>999</v>
      </c>
      <c r="AJ47" s="23">
        <v>999</v>
      </c>
      <c r="AK47" s="23">
        <v>999</v>
      </c>
      <c r="AL47" s="23">
        <v>999</v>
      </c>
      <c r="AM47" s="23">
        <v>999</v>
      </c>
      <c r="AN47" s="23">
        <v>15.8378203264571</v>
      </c>
      <c r="AO47" s="23">
        <v>999</v>
      </c>
      <c r="AP47" s="23">
        <v>999</v>
      </c>
      <c r="AQ47" s="23">
        <v>999</v>
      </c>
      <c r="AR47" s="23">
        <v>999</v>
      </c>
      <c r="AS47" s="23">
        <v>999</v>
      </c>
      <c r="AT47" s="23">
        <v>999</v>
      </c>
      <c r="AU47" s="23">
        <v>999</v>
      </c>
      <c r="AV47" s="23">
        <v>999</v>
      </c>
      <c r="AW47" s="23">
        <v>999</v>
      </c>
      <c r="AX47" s="23">
        <v>999</v>
      </c>
    </row>
    <row r="48" spans="1:50" x14ac:dyDescent="0.25">
      <c r="A48" s="16" t="s">
        <v>110</v>
      </c>
      <c r="B48" s="23">
        <v>47</v>
      </c>
      <c r="C48" s="23">
        <v>17.0488627392618</v>
      </c>
      <c r="D48" s="23">
        <v>999</v>
      </c>
      <c r="E48" s="23">
        <v>999</v>
      </c>
      <c r="F48" s="23">
        <v>24.500200508284799</v>
      </c>
      <c r="G48" s="23">
        <v>999</v>
      </c>
      <c r="H48" s="23">
        <v>999</v>
      </c>
      <c r="I48" s="23">
        <v>27.249467338927001</v>
      </c>
      <c r="J48" s="23">
        <v>999</v>
      </c>
      <c r="K48" s="23">
        <v>999</v>
      </c>
      <c r="L48" s="23">
        <v>34.502771870071498</v>
      </c>
      <c r="M48" s="23">
        <v>999</v>
      </c>
      <c r="N48" s="23">
        <v>999</v>
      </c>
      <c r="O48" s="23">
        <v>999</v>
      </c>
      <c r="P48" s="23">
        <v>999</v>
      </c>
      <c r="Q48" s="23">
        <v>999</v>
      </c>
      <c r="R48" s="23">
        <v>999</v>
      </c>
      <c r="S48" s="23">
        <v>999</v>
      </c>
      <c r="T48" s="23">
        <v>999</v>
      </c>
      <c r="U48" s="23">
        <v>999</v>
      </c>
      <c r="V48" s="23">
        <v>19.094445585977201</v>
      </c>
      <c r="W48" s="23">
        <v>999</v>
      </c>
      <c r="X48" s="23">
        <v>999</v>
      </c>
      <c r="Y48" s="23">
        <v>999</v>
      </c>
      <c r="Z48" s="23">
        <v>999</v>
      </c>
      <c r="AA48" s="23">
        <v>30.0056700820444</v>
      </c>
      <c r="AB48" s="23">
        <v>999</v>
      </c>
      <c r="AC48" s="23">
        <v>999</v>
      </c>
      <c r="AD48" s="23">
        <v>37.829449049342699</v>
      </c>
      <c r="AE48" s="23">
        <v>999</v>
      </c>
      <c r="AF48" s="23">
        <v>26.9655333832441</v>
      </c>
      <c r="AG48" s="23">
        <v>26.382399940779099</v>
      </c>
      <c r="AH48" s="23">
        <v>17.437021338316399</v>
      </c>
      <c r="AI48" s="23">
        <v>999</v>
      </c>
      <c r="AJ48" s="23">
        <v>999</v>
      </c>
      <c r="AK48" s="23">
        <v>999</v>
      </c>
      <c r="AL48" s="23">
        <v>999</v>
      </c>
      <c r="AM48" s="23">
        <v>999</v>
      </c>
      <c r="AN48" s="23">
        <v>16.539154422235601</v>
      </c>
      <c r="AO48" s="23">
        <v>999</v>
      </c>
      <c r="AP48" s="23">
        <v>999</v>
      </c>
      <c r="AQ48" s="23">
        <v>999</v>
      </c>
      <c r="AR48" s="23">
        <v>999</v>
      </c>
      <c r="AS48" s="23">
        <v>999</v>
      </c>
      <c r="AT48" s="23">
        <v>999</v>
      </c>
      <c r="AU48" s="23">
        <v>999</v>
      </c>
      <c r="AV48" s="23">
        <v>26.732963011216398</v>
      </c>
      <c r="AW48" s="23">
        <v>999</v>
      </c>
      <c r="AX48" s="23">
        <v>999</v>
      </c>
    </row>
    <row r="49" spans="1:50" x14ac:dyDescent="0.25">
      <c r="A49" s="16" t="s">
        <v>111</v>
      </c>
      <c r="B49" s="23">
        <v>48</v>
      </c>
      <c r="C49" s="23">
        <v>15.3458233771136</v>
      </c>
      <c r="D49" s="23">
        <v>999</v>
      </c>
      <c r="E49" s="23">
        <v>999</v>
      </c>
      <c r="F49" s="23">
        <v>22.124949661968401</v>
      </c>
      <c r="G49" s="23">
        <v>999</v>
      </c>
      <c r="H49" s="23">
        <v>999</v>
      </c>
      <c r="I49" s="23">
        <v>999</v>
      </c>
      <c r="J49" s="23">
        <v>999</v>
      </c>
      <c r="K49" s="23">
        <v>999</v>
      </c>
      <c r="L49" s="23">
        <v>26.059865724042801</v>
      </c>
      <c r="M49" s="23">
        <v>999</v>
      </c>
      <c r="N49" s="23">
        <v>999</v>
      </c>
      <c r="O49" s="23">
        <v>999</v>
      </c>
      <c r="P49" s="23">
        <v>999</v>
      </c>
      <c r="Q49" s="23">
        <v>999</v>
      </c>
      <c r="R49" s="23">
        <v>999</v>
      </c>
      <c r="S49" s="23">
        <v>999</v>
      </c>
      <c r="T49" s="23">
        <v>999</v>
      </c>
      <c r="U49" s="23">
        <v>999</v>
      </c>
      <c r="V49" s="23">
        <v>18.117399787320501</v>
      </c>
      <c r="W49" s="23">
        <v>999</v>
      </c>
      <c r="X49" s="23">
        <v>999</v>
      </c>
      <c r="Y49" s="23">
        <v>999</v>
      </c>
      <c r="Z49" s="23">
        <v>999</v>
      </c>
      <c r="AA49" s="23">
        <v>28.0570848325635</v>
      </c>
      <c r="AB49" s="23">
        <v>999</v>
      </c>
      <c r="AC49" s="23">
        <v>999</v>
      </c>
      <c r="AD49" s="23">
        <v>999</v>
      </c>
      <c r="AE49" s="23">
        <v>999</v>
      </c>
      <c r="AF49" s="23">
        <v>25.254990963194299</v>
      </c>
      <c r="AG49" s="23">
        <v>25.951189412122201</v>
      </c>
      <c r="AH49" s="23">
        <v>15.636520384136</v>
      </c>
      <c r="AI49" s="23">
        <v>999</v>
      </c>
      <c r="AJ49" s="23">
        <v>999</v>
      </c>
      <c r="AK49" s="23">
        <v>999</v>
      </c>
      <c r="AL49" s="23">
        <v>999</v>
      </c>
      <c r="AM49" s="23">
        <v>999</v>
      </c>
      <c r="AN49" s="23">
        <v>14.7851757614559</v>
      </c>
      <c r="AO49" s="23">
        <v>999</v>
      </c>
      <c r="AP49" s="23">
        <v>999</v>
      </c>
      <c r="AQ49" s="23">
        <v>999</v>
      </c>
      <c r="AR49" s="23">
        <v>999</v>
      </c>
      <c r="AS49" s="23">
        <v>999</v>
      </c>
      <c r="AT49" s="23">
        <v>999</v>
      </c>
      <c r="AU49" s="23">
        <v>999</v>
      </c>
      <c r="AV49" s="23">
        <v>999</v>
      </c>
      <c r="AW49" s="23">
        <v>999</v>
      </c>
      <c r="AX49" s="23">
        <v>999</v>
      </c>
    </row>
  </sheetData>
  <conditionalFormatting sqref="A1:AX16 A22:AX49 A17:AO21 AQ17:AX21">
    <cfRule type="cellIs" dxfId="5" priority="2" operator="equal">
      <formula>999</formula>
    </cfRule>
  </conditionalFormatting>
  <conditionalFormatting sqref="AP17:AP21">
    <cfRule type="cellIs" dxfId="4" priority="1" operator="equal">
      <formula>999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X78"/>
  <sheetViews>
    <sheetView workbookViewId="0">
      <selection activeCell="U3" sqref="U3"/>
    </sheetView>
  </sheetViews>
  <sheetFormatPr baseColWidth="10" defaultColWidth="8.85546875" defaultRowHeight="15" x14ac:dyDescent="0.25"/>
  <cols>
    <col min="2" max="2" width="10" style="1" bestFit="1" customWidth="1"/>
    <col min="3" max="3" width="8.85546875" style="1"/>
    <col min="9" max="9" width="10" style="1" bestFit="1" customWidth="1"/>
    <col min="10" max="10" width="8.85546875" style="1"/>
    <col min="16" max="16" width="10" style="1" bestFit="1" customWidth="1"/>
    <col min="17" max="17" width="8.85546875" style="1"/>
    <col min="23" max="23" width="10" style="1" customWidth="1"/>
    <col min="24" max="24" width="8.85546875" style="1"/>
    <col min="30" max="30" width="10" style="1" customWidth="1"/>
    <col min="31" max="31" width="8.85546875" style="1"/>
    <col min="37" max="37" width="10" style="1" customWidth="1"/>
    <col min="38" max="38" width="8.85546875" style="1"/>
    <col min="42" max="42" width="9.140625" bestFit="1" customWidth="1"/>
    <col min="44" max="44" width="10" style="1" customWidth="1"/>
    <col min="45" max="45" width="8.85546875" style="1"/>
    <col min="51" max="51" width="10" style="1" customWidth="1"/>
    <col min="52" max="52" width="8.85546875" style="1"/>
    <col min="58" max="58" width="10" style="1" customWidth="1"/>
    <col min="59" max="59" width="8.85546875" style="1"/>
    <col min="65" max="65" width="10" style="1" customWidth="1"/>
    <col min="66" max="66" width="8.85546875" style="1"/>
    <col min="72" max="72" width="10" style="1" customWidth="1"/>
    <col min="73" max="73" width="8.85546875" style="1"/>
    <col min="79" max="79" width="10" style="1" customWidth="1"/>
    <col min="80" max="80" width="8.85546875" style="1"/>
    <col min="86" max="86" width="10" style="1" customWidth="1"/>
    <col min="87" max="87" width="8.85546875" style="1"/>
    <col min="93" max="93" width="10" style="1" customWidth="1"/>
    <col min="94" max="94" width="8.85546875" style="1"/>
    <col min="100" max="100" width="10" style="1" customWidth="1"/>
    <col min="101" max="101" width="8.85546875" style="1"/>
    <col min="107" max="107" width="10" style="1" customWidth="1"/>
    <col min="108" max="108" width="8.85546875" style="1"/>
    <col min="114" max="114" width="10" style="1" customWidth="1"/>
    <col min="115" max="115" width="8.85546875" style="1"/>
    <col min="121" max="121" width="10" style="1" customWidth="1"/>
    <col min="122" max="122" width="8.85546875" style="1"/>
    <col min="128" max="128" width="10" style="1" customWidth="1"/>
    <col min="129" max="129" width="8.85546875" style="1"/>
    <col min="135" max="135" width="10" style="1" customWidth="1"/>
    <col min="136" max="136" width="8.85546875" style="1"/>
    <col min="142" max="142" width="10" style="1" customWidth="1"/>
    <col min="143" max="143" width="8.85546875" style="1"/>
    <col min="149" max="149" width="10" style="1" customWidth="1"/>
    <col min="150" max="150" width="8.85546875" style="1"/>
    <col min="156" max="156" width="10" style="1" customWidth="1"/>
    <col min="157" max="157" width="8.85546875" style="1"/>
    <col min="163" max="163" width="10" style="1" customWidth="1"/>
    <col min="164" max="164" width="8.85546875" style="1"/>
    <col min="170" max="170" width="10" style="1" customWidth="1"/>
    <col min="171" max="171" width="8.85546875" style="1"/>
    <col min="177" max="177" width="10" style="1" customWidth="1"/>
    <col min="178" max="178" width="8.85546875" style="1"/>
    <col min="184" max="184" width="10" style="1" customWidth="1"/>
    <col min="185" max="185" width="8.85546875" style="1"/>
    <col min="191" max="191" width="10" style="1" customWidth="1"/>
    <col min="192" max="192" width="8.85546875" style="1"/>
    <col min="198" max="198" width="10" style="1" customWidth="1"/>
    <col min="199" max="199" width="8.85546875" style="1"/>
    <col min="205" max="205" width="10" style="1" customWidth="1"/>
    <col min="206" max="206" width="8.85546875" style="1"/>
    <col min="212" max="212" width="10" style="1" customWidth="1"/>
    <col min="213" max="213" width="8.85546875" style="1"/>
    <col min="219" max="219" width="10" style="1" customWidth="1"/>
    <col min="220" max="220" width="8.85546875" style="1"/>
    <col min="226" max="226" width="10" style="1" customWidth="1"/>
    <col min="227" max="227" width="8.85546875" style="1"/>
    <col min="233" max="233" width="10" style="1" customWidth="1"/>
    <col min="234" max="234" width="8.85546875" style="1"/>
    <col min="240" max="240" width="10" style="1" customWidth="1"/>
    <col min="241" max="241" width="8.85546875" style="1"/>
    <col min="247" max="247" width="10" style="1" customWidth="1"/>
    <col min="248" max="248" width="8.85546875" style="1"/>
    <col min="254" max="254" width="10" style="1" customWidth="1"/>
    <col min="255" max="255" width="8.85546875" style="1"/>
    <col min="261" max="261" width="10" style="1" customWidth="1"/>
    <col min="262" max="262" width="8.85546875" style="1"/>
    <col min="268" max="268" width="10" style="1" customWidth="1"/>
    <col min="269" max="269" width="8.85546875" style="1"/>
    <col min="275" max="275" width="10" style="1" customWidth="1"/>
    <col min="276" max="276" width="8.85546875" style="1"/>
    <col min="282" max="282" width="10" style="1" customWidth="1"/>
    <col min="283" max="283" width="8.85546875" style="1"/>
    <col min="289" max="289" width="10" style="1" customWidth="1"/>
    <col min="290" max="290" width="8.85546875" style="1"/>
    <col min="296" max="296" width="10" style="1" customWidth="1"/>
    <col min="297" max="297" width="8.85546875" style="1"/>
    <col min="303" max="303" width="10" style="1" customWidth="1"/>
    <col min="304" max="304" width="8.85546875" style="1"/>
    <col min="310" max="310" width="10" style="1" customWidth="1"/>
    <col min="311" max="311" width="8.85546875" style="1"/>
    <col min="317" max="317" width="10" style="1" customWidth="1"/>
    <col min="318" max="318" width="8.85546875" style="1"/>
    <col min="324" max="324" width="10" style="1" customWidth="1"/>
    <col min="325" max="325" width="8.85546875" style="1"/>
    <col min="331" max="331" width="10" style="1" customWidth="1"/>
    <col min="332" max="332" width="8.85546875" style="1"/>
  </cols>
  <sheetData>
    <row r="1" spans="2:336" x14ac:dyDescent="0.25">
      <c r="C1" s="1" t="s">
        <v>28</v>
      </c>
      <c r="D1" s="1" t="s">
        <v>29</v>
      </c>
      <c r="E1" s="1"/>
      <c r="J1" s="1" t="s">
        <v>28</v>
      </c>
      <c r="K1" s="1" t="s">
        <v>29</v>
      </c>
      <c r="L1" s="1"/>
      <c r="Q1" s="1" t="s">
        <v>28</v>
      </c>
      <c r="R1" s="1" t="s">
        <v>29</v>
      </c>
      <c r="S1" s="1"/>
      <c r="X1" s="1" t="s">
        <v>28</v>
      </c>
      <c r="Y1" s="1" t="s">
        <v>29</v>
      </c>
      <c r="Z1" s="1"/>
      <c r="AE1" s="1" t="s">
        <v>28</v>
      </c>
      <c r="AF1" s="1" t="s">
        <v>29</v>
      </c>
      <c r="AG1" s="1"/>
      <c r="AL1" s="1" t="s">
        <v>28</v>
      </c>
      <c r="AM1" s="1" t="s">
        <v>29</v>
      </c>
      <c r="AN1" s="1"/>
      <c r="AS1" s="1" t="s">
        <v>28</v>
      </c>
      <c r="AT1" s="1" t="s">
        <v>29</v>
      </c>
      <c r="AU1" s="1"/>
      <c r="AZ1" s="1" t="s">
        <v>28</v>
      </c>
      <c r="BA1" s="1" t="s">
        <v>29</v>
      </c>
      <c r="BB1" s="1"/>
      <c r="BG1" s="1" t="s">
        <v>28</v>
      </c>
      <c r="BH1" s="1" t="s">
        <v>29</v>
      </c>
      <c r="BI1" s="1"/>
      <c r="BN1" s="1" t="s">
        <v>28</v>
      </c>
      <c r="BO1" s="1" t="s">
        <v>29</v>
      </c>
      <c r="BP1" s="1"/>
      <c r="BU1" s="1" t="s">
        <v>28</v>
      </c>
      <c r="BV1" s="1" t="s">
        <v>29</v>
      </c>
      <c r="BW1" s="1"/>
      <c r="CB1" s="1" t="s">
        <v>28</v>
      </c>
      <c r="CC1" s="1" t="s">
        <v>29</v>
      </c>
      <c r="CD1" s="1"/>
      <c r="CI1" s="1" t="s">
        <v>28</v>
      </c>
      <c r="CJ1" s="1" t="s">
        <v>29</v>
      </c>
      <c r="CK1" s="1"/>
      <c r="CP1" s="1" t="s">
        <v>28</v>
      </c>
      <c r="CQ1" s="1" t="s">
        <v>29</v>
      </c>
      <c r="CR1" s="1"/>
      <c r="CW1" s="1" t="s">
        <v>28</v>
      </c>
      <c r="CX1" s="1" t="s">
        <v>29</v>
      </c>
      <c r="CY1" s="1"/>
      <c r="DD1" s="1" t="s">
        <v>28</v>
      </c>
      <c r="DE1" s="1" t="s">
        <v>29</v>
      </c>
      <c r="DF1" s="1"/>
      <c r="DK1" s="1" t="s">
        <v>28</v>
      </c>
      <c r="DL1" s="1" t="s">
        <v>29</v>
      </c>
      <c r="DM1" s="1"/>
      <c r="DR1" s="1" t="s">
        <v>28</v>
      </c>
      <c r="DS1" s="1" t="s">
        <v>29</v>
      </c>
      <c r="DT1" s="1"/>
      <c r="DY1" s="1" t="s">
        <v>28</v>
      </c>
      <c r="DZ1" s="1" t="s">
        <v>29</v>
      </c>
      <c r="EA1" s="1"/>
      <c r="EF1" s="1" t="s">
        <v>28</v>
      </c>
      <c r="EG1" s="1" t="s">
        <v>29</v>
      </c>
      <c r="EH1" s="1"/>
      <c r="EM1" s="1" t="s">
        <v>28</v>
      </c>
      <c r="EN1" s="1" t="s">
        <v>29</v>
      </c>
      <c r="EO1" s="1"/>
      <c r="ET1" s="1" t="s">
        <v>28</v>
      </c>
      <c r="EU1" s="1" t="s">
        <v>29</v>
      </c>
      <c r="EV1" s="1"/>
      <c r="FA1" s="1" t="s">
        <v>28</v>
      </c>
      <c r="FB1" s="1" t="s">
        <v>29</v>
      </c>
      <c r="FC1" s="1"/>
      <c r="FH1" s="1" t="s">
        <v>28</v>
      </c>
      <c r="FI1" s="1" t="s">
        <v>29</v>
      </c>
      <c r="FJ1" s="1"/>
      <c r="FO1" s="1" t="s">
        <v>28</v>
      </c>
      <c r="FP1" s="1" t="s">
        <v>29</v>
      </c>
      <c r="FQ1" s="1"/>
      <c r="FV1" s="1" t="s">
        <v>28</v>
      </c>
      <c r="FW1" s="1" t="s">
        <v>29</v>
      </c>
      <c r="FX1" s="1"/>
      <c r="GC1" s="1" t="s">
        <v>28</v>
      </c>
      <c r="GD1" s="1" t="s">
        <v>29</v>
      </c>
      <c r="GE1" s="1"/>
      <c r="GJ1" s="1" t="s">
        <v>28</v>
      </c>
      <c r="GK1" s="1" t="s">
        <v>29</v>
      </c>
      <c r="GL1" s="1"/>
      <c r="GQ1" s="1" t="s">
        <v>28</v>
      </c>
      <c r="GR1" s="1" t="s">
        <v>29</v>
      </c>
      <c r="GS1" s="1"/>
      <c r="GX1" s="1" t="s">
        <v>28</v>
      </c>
      <c r="GY1" s="1" t="s">
        <v>29</v>
      </c>
      <c r="GZ1" s="1"/>
      <c r="HE1" s="1" t="s">
        <v>28</v>
      </c>
      <c r="HF1" s="1" t="s">
        <v>29</v>
      </c>
      <c r="HG1" s="1"/>
      <c r="HL1" s="1" t="s">
        <v>28</v>
      </c>
      <c r="HM1" s="1" t="s">
        <v>29</v>
      </c>
      <c r="HN1" s="1"/>
      <c r="HS1" s="1" t="s">
        <v>28</v>
      </c>
      <c r="HT1" s="1" t="s">
        <v>29</v>
      </c>
      <c r="HU1" s="1"/>
      <c r="HZ1" s="1" t="s">
        <v>28</v>
      </c>
      <c r="IA1" s="1" t="s">
        <v>29</v>
      </c>
      <c r="IB1" s="1"/>
      <c r="IG1" s="1" t="s">
        <v>28</v>
      </c>
      <c r="IH1" s="1" t="s">
        <v>29</v>
      </c>
      <c r="II1" s="1"/>
      <c r="IN1" s="1" t="s">
        <v>28</v>
      </c>
      <c r="IO1" s="1" t="s">
        <v>29</v>
      </c>
      <c r="IP1" s="1"/>
      <c r="IU1" s="1" t="s">
        <v>28</v>
      </c>
      <c r="IV1" s="1" t="s">
        <v>29</v>
      </c>
      <c r="IW1" s="1"/>
      <c r="JB1" s="1" t="s">
        <v>28</v>
      </c>
      <c r="JC1" s="1" t="s">
        <v>29</v>
      </c>
      <c r="JD1" s="1"/>
      <c r="JI1" s="1" t="s">
        <v>28</v>
      </c>
      <c r="JJ1" s="1" t="s">
        <v>29</v>
      </c>
      <c r="JK1" s="1"/>
      <c r="JP1" s="1" t="s">
        <v>28</v>
      </c>
      <c r="JQ1" s="1" t="s">
        <v>29</v>
      </c>
      <c r="JR1" s="1"/>
      <c r="JW1" s="1" t="s">
        <v>28</v>
      </c>
      <c r="JX1" s="1" t="s">
        <v>29</v>
      </c>
      <c r="JY1" s="1"/>
      <c r="KD1" s="1" t="s">
        <v>28</v>
      </c>
      <c r="KE1" s="1" t="s">
        <v>29</v>
      </c>
      <c r="KF1" s="1"/>
      <c r="KK1" s="1" t="s">
        <v>28</v>
      </c>
      <c r="KL1" s="1" t="s">
        <v>29</v>
      </c>
      <c r="KM1" s="1"/>
      <c r="KR1" s="1" t="s">
        <v>28</v>
      </c>
      <c r="KS1" s="1" t="s">
        <v>29</v>
      </c>
      <c r="KT1" s="1"/>
      <c r="KY1" s="1" t="s">
        <v>28</v>
      </c>
      <c r="KZ1" s="1" t="s">
        <v>29</v>
      </c>
      <c r="LA1" s="1"/>
      <c r="LF1" s="1" t="s">
        <v>28</v>
      </c>
      <c r="LG1" s="1" t="s">
        <v>29</v>
      </c>
      <c r="LH1" s="1"/>
      <c r="LM1" s="1" t="s">
        <v>28</v>
      </c>
      <c r="LN1" s="1" t="s">
        <v>29</v>
      </c>
      <c r="LO1" s="1"/>
      <c r="LT1" s="1" t="s">
        <v>28</v>
      </c>
      <c r="LU1" s="1" t="s">
        <v>29</v>
      </c>
      <c r="LV1" s="1"/>
    </row>
    <row r="2" spans="2:336" x14ac:dyDescent="0.25">
      <c r="C2" s="2" t="str">
        <f>'raw data (CT)'!AX1</f>
        <v>Gapdh</v>
      </c>
      <c r="D2" t="s">
        <v>42</v>
      </c>
      <c r="E2" t="s">
        <v>43</v>
      </c>
      <c r="F2" t="s">
        <v>112</v>
      </c>
      <c r="G2" t="s">
        <v>44</v>
      </c>
      <c r="J2" s="2" t="str">
        <f>'raw data (CT)'!C1</f>
        <v>Pparg</v>
      </c>
      <c r="K2" t="s">
        <v>42</v>
      </c>
      <c r="L2" t="s">
        <v>43</v>
      </c>
      <c r="M2" t="s">
        <v>112</v>
      </c>
      <c r="N2" t="s">
        <v>44</v>
      </c>
      <c r="Q2" s="2" t="str">
        <f>'raw data (CT)'!D1</f>
        <v>Edn1</v>
      </c>
      <c r="R2" s="5" t="s">
        <v>42</v>
      </c>
      <c r="S2" s="5" t="s">
        <v>43</v>
      </c>
      <c r="T2" t="s">
        <v>112</v>
      </c>
      <c r="U2" s="5" t="s">
        <v>44</v>
      </c>
      <c r="X2" s="2" t="str">
        <f>'raw data (CT)'!E1</f>
        <v>Birc5</v>
      </c>
      <c r="Y2" s="5" t="s">
        <v>42</v>
      </c>
      <c r="Z2" s="5" t="s">
        <v>43</v>
      </c>
      <c r="AA2" t="s">
        <v>112</v>
      </c>
      <c r="AB2" s="5" t="s">
        <v>44</v>
      </c>
      <c r="AE2" s="2" t="str">
        <f>'raw data (CT)'!F1</f>
        <v>Sparc</v>
      </c>
      <c r="AF2" s="5" t="s">
        <v>42</v>
      </c>
      <c r="AG2" s="5" t="s">
        <v>43</v>
      </c>
      <c r="AH2" t="s">
        <v>112</v>
      </c>
      <c r="AI2" s="5" t="s">
        <v>44</v>
      </c>
      <c r="AL2" s="2" t="str">
        <f>'raw data (CT)'!G1</f>
        <v>Col1a1</v>
      </c>
      <c r="AM2" s="5" t="s">
        <v>42</v>
      </c>
      <c r="AN2" s="5" t="s">
        <v>43</v>
      </c>
      <c r="AO2" t="s">
        <v>112</v>
      </c>
      <c r="AP2" s="5" t="s">
        <v>44</v>
      </c>
      <c r="AS2" s="2" t="str">
        <f>'raw data (CT)'!H1</f>
        <v>Col8a1</v>
      </c>
      <c r="AT2" s="5" t="s">
        <v>42</v>
      </c>
      <c r="AU2" s="5" t="s">
        <v>43</v>
      </c>
      <c r="AV2" t="s">
        <v>112</v>
      </c>
      <c r="AW2" s="5" t="s">
        <v>44</v>
      </c>
      <c r="AZ2" s="2" t="str">
        <f>'raw data (CT)'!I1</f>
        <v>Igf1</v>
      </c>
      <c r="BA2" s="5" t="s">
        <v>42</v>
      </c>
      <c r="BB2" s="5" t="s">
        <v>43</v>
      </c>
      <c r="BC2" t="s">
        <v>112</v>
      </c>
      <c r="BD2" s="5" t="s">
        <v>44</v>
      </c>
      <c r="BG2" s="2" t="str">
        <f>'raw data (CT)'!J1</f>
        <v>Fasl</v>
      </c>
      <c r="BH2" s="5" t="s">
        <v>42</v>
      </c>
      <c r="BI2" s="5" t="s">
        <v>43</v>
      </c>
      <c r="BJ2" t="s">
        <v>112</v>
      </c>
      <c r="BK2" s="5" t="s">
        <v>44</v>
      </c>
      <c r="BN2" s="2" t="str">
        <f>'raw data (CT)'!K1</f>
        <v>Bad</v>
      </c>
      <c r="BO2" s="5" t="s">
        <v>42</v>
      </c>
      <c r="BP2" s="5" t="s">
        <v>43</v>
      </c>
      <c r="BQ2" t="s">
        <v>112</v>
      </c>
      <c r="BR2" s="5" t="s">
        <v>44</v>
      </c>
      <c r="BU2" s="2" t="str">
        <f>'raw data (CT)'!L1</f>
        <v>Tgfbr2</v>
      </c>
      <c r="BV2" s="5" t="s">
        <v>42</v>
      </c>
      <c r="BW2" s="5" t="s">
        <v>43</v>
      </c>
      <c r="BX2" t="s">
        <v>112</v>
      </c>
      <c r="BY2" s="5" t="s">
        <v>44</v>
      </c>
      <c r="CB2" s="2" t="str">
        <f>'raw data (CT)'!M1</f>
        <v>Rarres1</v>
      </c>
      <c r="CC2" s="5" t="s">
        <v>42</v>
      </c>
      <c r="CD2" s="5" t="s">
        <v>43</v>
      </c>
      <c r="CE2" t="s">
        <v>112</v>
      </c>
      <c r="CF2" s="5" t="s">
        <v>44</v>
      </c>
      <c r="CI2" s="2" t="str">
        <f>'raw data (CT)'!N1</f>
        <v>Lama1</v>
      </c>
      <c r="CJ2" s="5" t="s">
        <v>42</v>
      </c>
      <c r="CK2" s="5" t="s">
        <v>43</v>
      </c>
      <c r="CL2" t="s">
        <v>112</v>
      </c>
      <c r="CM2" s="5" t="s">
        <v>44</v>
      </c>
      <c r="CP2" s="2" t="str">
        <f>'raw data (CT)'!O1</f>
        <v>Timp1</v>
      </c>
      <c r="CQ2" s="5" t="s">
        <v>42</v>
      </c>
      <c r="CR2" s="5" t="s">
        <v>43</v>
      </c>
      <c r="CS2" t="s">
        <v>112</v>
      </c>
      <c r="CT2" s="5" t="s">
        <v>44</v>
      </c>
      <c r="CW2" s="2" t="str">
        <f>'raw data (CT)'!P1</f>
        <v>Nes</v>
      </c>
      <c r="CX2" s="5" t="s">
        <v>42</v>
      </c>
      <c r="CY2" s="5" t="s">
        <v>43</v>
      </c>
      <c r="CZ2" t="s">
        <v>112</v>
      </c>
      <c r="DA2" s="5" t="s">
        <v>44</v>
      </c>
      <c r="DD2" s="2" t="str">
        <f>'raw data (CT)'!Q1</f>
        <v>Bcl2l11</v>
      </c>
      <c r="DE2" s="5" t="s">
        <v>42</v>
      </c>
      <c r="DF2" s="5" t="s">
        <v>43</v>
      </c>
      <c r="DG2" t="s">
        <v>112</v>
      </c>
      <c r="DH2" s="5" t="s">
        <v>44</v>
      </c>
      <c r="DK2" s="2" t="str">
        <f>'raw data (CT)'!R1</f>
        <v>Pdgfb</v>
      </c>
      <c r="DL2" s="5" t="s">
        <v>42</v>
      </c>
      <c r="DM2" s="5" t="s">
        <v>43</v>
      </c>
      <c r="DN2" t="s">
        <v>112</v>
      </c>
      <c r="DO2" s="5" t="s">
        <v>44</v>
      </c>
      <c r="DR2" s="2" t="str">
        <f>'raw data (CT)'!S1</f>
        <v>Xiap</v>
      </c>
      <c r="DS2" s="5" t="s">
        <v>42</v>
      </c>
      <c r="DT2" s="5" t="s">
        <v>43</v>
      </c>
      <c r="DU2" t="s">
        <v>112</v>
      </c>
      <c r="DV2" s="5" t="s">
        <v>44</v>
      </c>
      <c r="DY2" s="2" t="str">
        <f>'raw data (CT)'!T1</f>
        <v>Notch3</v>
      </c>
      <c r="DZ2" s="5" t="s">
        <v>42</v>
      </c>
      <c r="EA2" s="5" t="s">
        <v>43</v>
      </c>
      <c r="EB2" t="s">
        <v>112</v>
      </c>
      <c r="EC2" s="5" t="s">
        <v>44</v>
      </c>
      <c r="EF2" s="2" t="str">
        <f>'raw data (CT)'!U1</f>
        <v>Cdh1</v>
      </c>
      <c r="EG2" s="5" t="s">
        <v>42</v>
      </c>
      <c r="EH2" s="5" t="s">
        <v>43</v>
      </c>
      <c r="EI2" t="s">
        <v>112</v>
      </c>
      <c r="EJ2" s="5" t="s">
        <v>44</v>
      </c>
      <c r="EM2" s="2" t="str">
        <f>'raw data (CT)'!V1</f>
        <v>Timp2</v>
      </c>
      <c r="EN2" s="5" t="s">
        <v>42</v>
      </c>
      <c r="EO2" s="5" t="s">
        <v>43</v>
      </c>
      <c r="EP2" t="s">
        <v>112</v>
      </c>
      <c r="EQ2" s="5" t="s">
        <v>44</v>
      </c>
      <c r="ET2" s="2" t="str">
        <f>'raw data (CT)'!W1</f>
        <v>Wisp1</v>
      </c>
      <c r="EU2" s="5" t="s">
        <v>42</v>
      </c>
      <c r="EV2" s="5" t="s">
        <v>43</v>
      </c>
      <c r="EW2" t="s">
        <v>112</v>
      </c>
      <c r="EX2" s="5" t="s">
        <v>44</v>
      </c>
      <c r="FA2" s="2" t="str">
        <f>'raw data (CT)'!X1</f>
        <v>Bak1</v>
      </c>
      <c r="FB2" s="5" t="s">
        <v>42</v>
      </c>
      <c r="FC2" s="5" t="s">
        <v>43</v>
      </c>
      <c r="FD2" t="s">
        <v>112</v>
      </c>
      <c r="FE2" s="5" t="s">
        <v>44</v>
      </c>
      <c r="FH2" s="2" t="str">
        <f>'raw data (CT)'!Y1</f>
        <v>Gdf2</v>
      </c>
      <c r="FI2" s="5" t="s">
        <v>42</v>
      </c>
      <c r="FJ2" s="5" t="s">
        <v>43</v>
      </c>
      <c r="FK2" t="s">
        <v>112</v>
      </c>
      <c r="FL2" s="5" t="s">
        <v>44</v>
      </c>
      <c r="FO2" s="2" t="str">
        <f>'raw data (CT)'!Z1</f>
        <v>Pde4a</v>
      </c>
      <c r="FP2" s="5" t="s">
        <v>42</v>
      </c>
      <c r="FQ2" s="5" t="s">
        <v>43</v>
      </c>
      <c r="FR2" t="s">
        <v>112</v>
      </c>
      <c r="FS2" s="5" t="s">
        <v>44</v>
      </c>
      <c r="FV2" s="2" t="str">
        <f>'raw data (CT)'!AA1</f>
        <v>Ctgf</v>
      </c>
      <c r="FW2" s="5" t="s">
        <v>42</v>
      </c>
      <c r="FX2" s="5" t="s">
        <v>43</v>
      </c>
      <c r="FY2" t="s">
        <v>112</v>
      </c>
      <c r="FZ2" s="5" t="s">
        <v>44</v>
      </c>
      <c r="GC2" s="2" t="str">
        <f>'raw data (CT)'!AB1</f>
        <v>Notch1</v>
      </c>
      <c r="GD2" s="5" t="s">
        <v>42</v>
      </c>
      <c r="GE2" s="5" t="s">
        <v>43</v>
      </c>
      <c r="GF2" t="s">
        <v>112</v>
      </c>
      <c r="GG2" s="5" t="s">
        <v>44</v>
      </c>
      <c r="GJ2" s="2" t="str">
        <f>'raw data (CT)'!AC1</f>
        <v>Tnc</v>
      </c>
      <c r="GK2" s="5" t="s">
        <v>42</v>
      </c>
      <c r="GL2" s="5" t="s">
        <v>43</v>
      </c>
      <c r="GM2" t="s">
        <v>112</v>
      </c>
      <c r="GN2" s="5" t="s">
        <v>44</v>
      </c>
      <c r="GQ2" s="2" t="str">
        <f>'raw data (CT)'!AD1</f>
        <v>Bax</v>
      </c>
      <c r="GR2" s="5" t="s">
        <v>42</v>
      </c>
      <c r="GS2" s="5" t="s">
        <v>43</v>
      </c>
      <c r="GT2" t="s">
        <v>112</v>
      </c>
      <c r="GU2" s="5" t="s">
        <v>44</v>
      </c>
      <c r="GX2" s="2" t="str">
        <f>'raw data (CT)'!AE1</f>
        <v>Cdh2</v>
      </c>
      <c r="GY2" s="5" t="s">
        <v>42</v>
      </c>
      <c r="GZ2" s="5" t="s">
        <v>43</v>
      </c>
      <c r="HA2" t="s">
        <v>112</v>
      </c>
      <c r="HB2" s="5" t="s">
        <v>44</v>
      </c>
      <c r="HE2" s="2" t="str">
        <f>'raw data (CT)'!AF1</f>
        <v>Pde4b</v>
      </c>
      <c r="HF2" s="5" t="s">
        <v>42</v>
      </c>
      <c r="HG2" s="5" t="s">
        <v>43</v>
      </c>
      <c r="HH2" t="s">
        <v>112</v>
      </c>
      <c r="HI2" s="5" t="s">
        <v>44</v>
      </c>
      <c r="HL2" s="2" t="str">
        <f>'raw data (CT)'!AG1</f>
        <v>Fn1</v>
      </c>
      <c r="HM2" s="5" t="s">
        <v>42</v>
      </c>
      <c r="HN2" s="5" t="s">
        <v>43</v>
      </c>
      <c r="HO2" t="s">
        <v>112</v>
      </c>
      <c r="HP2" s="5" t="s">
        <v>44</v>
      </c>
      <c r="HS2" s="2" t="str">
        <f>'raw data (CT)'!AH1</f>
        <v>Smad7</v>
      </c>
      <c r="HT2" s="5" t="s">
        <v>42</v>
      </c>
      <c r="HU2" s="5" t="s">
        <v>43</v>
      </c>
      <c r="HV2" t="s">
        <v>112</v>
      </c>
      <c r="HW2" s="5" t="s">
        <v>44</v>
      </c>
      <c r="HZ2" s="2" t="str">
        <f>'raw data (CT)'!AI1</f>
        <v>Mki67</v>
      </c>
      <c r="IA2" s="5" t="s">
        <v>42</v>
      </c>
      <c r="IB2" s="5" t="s">
        <v>43</v>
      </c>
      <c r="IC2" t="s">
        <v>112</v>
      </c>
      <c r="ID2" s="5" t="s">
        <v>44</v>
      </c>
      <c r="IG2" s="2" t="str">
        <f>'raw data (CT)'!AJ1</f>
        <v>Prom1</v>
      </c>
      <c r="IH2" s="5" t="s">
        <v>42</v>
      </c>
      <c r="II2" s="5" t="s">
        <v>43</v>
      </c>
      <c r="IJ2" t="s">
        <v>112</v>
      </c>
      <c r="IK2" s="5" t="s">
        <v>44</v>
      </c>
      <c r="IN2" s="2" t="str">
        <f>'raw data (CT)'!AK1</f>
        <v>Ch25h</v>
      </c>
      <c r="IO2" s="5" t="s">
        <v>42</v>
      </c>
      <c r="IP2" s="5" t="s">
        <v>43</v>
      </c>
      <c r="IQ2" t="s">
        <v>112</v>
      </c>
      <c r="IR2" s="5" t="s">
        <v>44</v>
      </c>
      <c r="IU2" s="2" t="str">
        <f>'raw data (CT)'!AL1</f>
        <v>Pde4d</v>
      </c>
      <c r="IV2" s="5" t="s">
        <v>42</v>
      </c>
      <c r="IW2" s="5" t="s">
        <v>43</v>
      </c>
      <c r="IX2" t="s">
        <v>112</v>
      </c>
      <c r="IY2" s="5" t="s">
        <v>44</v>
      </c>
      <c r="JB2" s="2" t="str">
        <f>'raw data (CT)'!AM1</f>
        <v>Acta2</v>
      </c>
      <c r="JC2" s="5" t="s">
        <v>42</v>
      </c>
      <c r="JD2" s="5" t="s">
        <v>43</v>
      </c>
      <c r="JE2" t="s">
        <v>112</v>
      </c>
      <c r="JF2" s="5" t="s">
        <v>44</v>
      </c>
      <c r="JI2" s="2" t="str">
        <f>'raw data (CT)'!AN1</f>
        <v>Pten</v>
      </c>
      <c r="JJ2" s="5" t="s">
        <v>42</v>
      </c>
      <c r="JK2" s="5" t="s">
        <v>43</v>
      </c>
      <c r="JL2" t="s">
        <v>112</v>
      </c>
      <c r="JM2" s="5" t="s">
        <v>44</v>
      </c>
      <c r="JP2" s="2" t="str">
        <f>'raw data (CT)'!AO1</f>
        <v>Tgfb2</v>
      </c>
      <c r="JQ2" s="5" t="s">
        <v>42</v>
      </c>
      <c r="JR2" s="5" t="s">
        <v>43</v>
      </c>
      <c r="JS2" t="s">
        <v>112</v>
      </c>
      <c r="JT2" s="5" t="s">
        <v>44</v>
      </c>
      <c r="JW2" s="2" t="str">
        <f>'raw data (CT)'!AP1</f>
        <v>Mmp10</v>
      </c>
      <c r="JX2" s="5" t="s">
        <v>42</v>
      </c>
      <c r="JY2" s="5" t="s">
        <v>43</v>
      </c>
      <c r="JZ2" t="s">
        <v>112</v>
      </c>
      <c r="KA2" s="5" t="s">
        <v>44</v>
      </c>
      <c r="KD2" s="2" t="str">
        <f>'raw data (CT)'!AQ1</f>
        <v>Col4a3</v>
      </c>
      <c r="KE2" s="5" t="s">
        <v>42</v>
      </c>
      <c r="KF2" s="5" t="s">
        <v>43</v>
      </c>
      <c r="KG2" t="s">
        <v>112</v>
      </c>
      <c r="KH2" s="5" t="s">
        <v>44</v>
      </c>
      <c r="KK2" s="2" t="str">
        <f>'raw data (CT)'!AR1</f>
        <v>Act B</v>
      </c>
      <c r="KL2" s="5" t="s">
        <v>42</v>
      </c>
      <c r="KM2" s="5" t="s">
        <v>43</v>
      </c>
      <c r="KN2" t="s">
        <v>112</v>
      </c>
      <c r="KO2" s="5" t="s">
        <v>44</v>
      </c>
      <c r="KR2" s="2" t="str">
        <f>'raw data (CT)'!AS1</f>
        <v>Col3a1</v>
      </c>
      <c r="KS2" s="5" t="s">
        <v>42</v>
      </c>
      <c r="KT2" s="5" t="s">
        <v>43</v>
      </c>
      <c r="KU2" t="s">
        <v>112</v>
      </c>
      <c r="KV2" s="5" t="s">
        <v>44</v>
      </c>
      <c r="KY2" s="2" t="str">
        <f>'raw data (CT)'!AT1</f>
        <v>Cyp2e1</v>
      </c>
      <c r="KZ2" s="5" t="s">
        <v>42</v>
      </c>
      <c r="LA2" s="5" t="s">
        <v>43</v>
      </c>
      <c r="LB2" t="s">
        <v>112</v>
      </c>
      <c r="LC2" s="5" t="s">
        <v>44</v>
      </c>
      <c r="LF2" s="2" t="str">
        <f>'raw data (CT)'!AU1</f>
        <v>Rps18</v>
      </c>
      <c r="LG2" s="5" t="s">
        <v>42</v>
      </c>
      <c r="LH2" s="5" t="s">
        <v>43</v>
      </c>
      <c r="LI2" t="s">
        <v>112</v>
      </c>
      <c r="LJ2" s="5" t="s">
        <v>44</v>
      </c>
      <c r="LM2" s="2" t="str">
        <f>'raw data (CT)'!AV1</f>
        <v>Smad6</v>
      </c>
      <c r="LN2" s="5" t="s">
        <v>42</v>
      </c>
      <c r="LO2" s="5" t="s">
        <v>43</v>
      </c>
      <c r="LP2" t="s">
        <v>112</v>
      </c>
      <c r="LQ2" s="5" t="s">
        <v>44</v>
      </c>
      <c r="LT2" s="2" t="str">
        <f>'raw data (CT)'!AW1</f>
        <v>Col6a6</v>
      </c>
      <c r="LU2" s="5" t="s">
        <v>42</v>
      </c>
      <c r="LV2" s="5" t="s">
        <v>43</v>
      </c>
      <c r="LW2" t="s">
        <v>112</v>
      </c>
      <c r="LX2" s="5" t="s">
        <v>44</v>
      </c>
    </row>
    <row r="3" spans="2:336" x14ac:dyDescent="0.25">
      <c r="B3" s="1" t="s">
        <v>30</v>
      </c>
      <c r="C3">
        <f>'raw data (CT)'!AX2</f>
        <v>9.3813769170156895</v>
      </c>
      <c r="D3">
        <f>AVERAGE(C3:C42)</f>
        <v>9.1227323568270577</v>
      </c>
      <c r="E3">
        <f t="shared" ref="E3:E24" si="0">D3-C3</f>
        <v>-0.2586445601886318</v>
      </c>
      <c r="F3">
        <v>2</v>
      </c>
      <c r="G3">
        <f t="shared" ref="G3:G42" si="1">POWER(F3,E3)</f>
        <v>0.8358728693122679</v>
      </c>
      <c r="I3" s="1" t="s">
        <v>30</v>
      </c>
      <c r="J3" s="6">
        <f>'raw data (CT)'!C2</f>
        <v>16.463970575119198</v>
      </c>
      <c r="K3">
        <f>AVERAGE(J3:J58)</f>
        <v>16.875148551367957</v>
      </c>
      <c r="L3">
        <f t="shared" ref="L3:L24" si="2">K3-J3</f>
        <v>0.41117797624875863</v>
      </c>
      <c r="M3">
        <v>2</v>
      </c>
      <c r="N3">
        <f t="shared" ref="N3:N42" si="3">POWER(M3,L3)</f>
        <v>1.3297711435985102</v>
      </c>
      <c r="P3" s="1" t="s">
        <v>30</v>
      </c>
      <c r="Q3" s="6">
        <f>'raw data (CT)'!D2</f>
        <v>21.544385607235899</v>
      </c>
      <c r="R3">
        <f>AVERAGE(Q3:Q58)</f>
        <v>20.338370684354782</v>
      </c>
      <c r="S3">
        <f t="shared" ref="S3:S24" si="4">R3-Q3</f>
        <v>-1.206014922881117</v>
      </c>
      <c r="T3">
        <v>2</v>
      </c>
      <c r="U3">
        <f t="shared" ref="U3:U42" si="5">POWER(T3,S3)</f>
        <v>0.43346429808653275</v>
      </c>
      <c r="W3" s="1" t="s">
        <v>30</v>
      </c>
      <c r="X3">
        <f>'raw data (CT)'!E2</f>
        <v>21.039905080161802</v>
      </c>
      <c r="Y3">
        <f>AVERAGE(X3:X58)</f>
        <v>20.119512389115574</v>
      </c>
      <c r="Z3">
        <f t="shared" ref="Z3:Z24" si="6">Y3-X3</f>
        <v>-0.9203926910462279</v>
      </c>
      <c r="AA3">
        <v>2</v>
      </c>
      <c r="AB3">
        <f t="shared" ref="AB3:AB42" si="7">POWER(AA3,Z3)</f>
        <v>0.52836518356450479</v>
      </c>
      <c r="AD3" s="1" t="s">
        <v>30</v>
      </c>
      <c r="AE3" s="6">
        <f>'raw data (CT)'!F2</f>
        <v>15.979760561347099</v>
      </c>
      <c r="AF3">
        <f>AVERAGE(AE3:AE58)</f>
        <v>15.347812193239054</v>
      </c>
      <c r="AG3">
        <f t="shared" ref="AG3:AG24" si="8">AF3-AE3</f>
        <v>-0.63194836810804489</v>
      </c>
      <c r="AH3">
        <v>2</v>
      </c>
      <c r="AI3">
        <f t="shared" ref="AI3:AI42" si="9">POWER(AH3,AG3)</f>
        <v>0.64530433928719932</v>
      </c>
      <c r="AK3" s="1" t="s">
        <v>30</v>
      </c>
      <c r="AL3">
        <f>'raw data (CT)'!G2</f>
        <v>16.381038100089398</v>
      </c>
      <c r="AM3">
        <f>AVERAGE(AL3:AL58)</f>
        <v>15.049973617195203</v>
      </c>
      <c r="AN3">
        <f t="shared" ref="AN3:AN24" si="10">AM3-AL3</f>
        <v>-1.3310644828941953</v>
      </c>
      <c r="AO3">
        <v>2</v>
      </c>
      <c r="AP3">
        <f t="shared" ref="AP3:AP42" si="11">POWER(AO3,AN3)</f>
        <v>0.39747485948695671</v>
      </c>
      <c r="AR3" s="1" t="s">
        <v>30</v>
      </c>
      <c r="AS3" s="6">
        <f>'raw data (CT)'!H2</f>
        <v>22.0158620098264</v>
      </c>
      <c r="AT3">
        <f>AVERAGE(AS3:AS58)</f>
        <v>22.827042928197688</v>
      </c>
      <c r="AU3">
        <f t="shared" ref="AU3:AU24" si="12">AT3-AS3</f>
        <v>0.81118091837128858</v>
      </c>
      <c r="AV3">
        <v>2</v>
      </c>
      <c r="AW3">
        <f t="shared" ref="AW3:AW42" si="13">POWER(AV3,AU3)</f>
        <v>1.7546471217859796</v>
      </c>
      <c r="AY3" s="1" t="s">
        <v>30</v>
      </c>
      <c r="AZ3">
        <f>'raw data (CT)'!I2</f>
        <v>10.945551605142301</v>
      </c>
      <c r="BA3">
        <f>AVERAGE(AZ3:AZ58)</f>
        <v>10.874404394897489</v>
      </c>
      <c r="BB3">
        <f t="shared" ref="BB3:BB24" si="14">BA3-AZ3</f>
        <v>-7.1147210244811632E-2</v>
      </c>
      <c r="BC3">
        <v>2</v>
      </c>
      <c r="BD3">
        <f t="shared" ref="BD3:BD42" si="15">POWER(BC3,BB3)</f>
        <v>0.95188077518289294</v>
      </c>
      <c r="BF3" s="1" t="s">
        <v>30</v>
      </c>
      <c r="BG3" s="6">
        <f>'raw data (CT)'!J2</f>
        <v>23.0660099143251</v>
      </c>
      <c r="BH3">
        <f>AVERAGE(BG3:BG58)</f>
        <v>22.906428057080223</v>
      </c>
      <c r="BI3">
        <f t="shared" ref="BI3:BI24" si="16">BH3-BG3</f>
        <v>-0.15958185724487706</v>
      </c>
      <c r="BJ3">
        <v>2</v>
      </c>
      <c r="BK3">
        <f t="shared" ref="BK3:BK42" si="17">POWER(BJ3,BI3)</f>
        <v>0.89528451764312378</v>
      </c>
      <c r="BM3" s="1" t="s">
        <v>30</v>
      </c>
      <c r="BN3" s="6">
        <f>'raw data (CT)'!K2</f>
        <v>16.421312385119101</v>
      </c>
      <c r="BO3">
        <f>AVERAGE(BN3:BN58)</f>
        <v>15.647877735269784</v>
      </c>
      <c r="BP3">
        <f t="shared" ref="BP3:BP24" si="18">BO3-BN3</f>
        <v>-0.77343464984931742</v>
      </c>
      <c r="BQ3">
        <v>2</v>
      </c>
      <c r="BR3">
        <f t="shared" ref="BR3:BR42" si="19">POWER(BQ3,BP3)</f>
        <v>0.58502304059673915</v>
      </c>
      <c r="BT3" s="1" t="s">
        <v>30</v>
      </c>
      <c r="BU3">
        <f>'raw data (CT)'!L2</f>
        <v>15.842957906786401</v>
      </c>
      <c r="BV3">
        <f>AVERAGE(BU3:BU58)</f>
        <v>15.249304871885025</v>
      </c>
      <c r="BW3">
        <f t="shared" ref="BW3:BW24" si="20">BV3-BU3</f>
        <v>-0.59365303490137578</v>
      </c>
      <c r="BX3">
        <v>2</v>
      </c>
      <c r="BY3">
        <f t="shared" ref="BY3:BY42" si="21">POWER(BX3,BW3)</f>
        <v>0.66266285837268846</v>
      </c>
      <c r="CA3" s="1" t="s">
        <v>30</v>
      </c>
      <c r="CB3" s="6">
        <f>'raw data (CT)'!M2</f>
        <v>15.281140042146999</v>
      </c>
      <c r="CC3">
        <f>AVERAGE(CB3:CB58)</f>
        <v>15.357683138127276</v>
      </c>
      <c r="CD3">
        <f t="shared" ref="CD3:CD24" si="22">CC3-CB3</f>
        <v>7.6543095980277087E-2</v>
      </c>
      <c r="CE3">
        <v>2</v>
      </c>
      <c r="CF3">
        <f t="shared" ref="CF3:CF42" si="23">POWER(CE3,CD3)</f>
        <v>1.0544883059059271</v>
      </c>
      <c r="CH3" s="1" t="s">
        <v>30</v>
      </c>
      <c r="CI3">
        <f>'raw data (CT)'!N2</f>
        <v>20.201159130310099</v>
      </c>
      <c r="CJ3">
        <f>AVERAGE(CI3:CI58)</f>
        <v>20.811790029121234</v>
      </c>
      <c r="CK3">
        <f t="shared" ref="CK3:CK24" si="24">CJ3-CI3</f>
        <v>0.61063089881113441</v>
      </c>
      <c r="CL3">
        <v>2</v>
      </c>
      <c r="CM3">
        <f t="shared" ref="CM3:CM42" si="25">POWER(CL3,CK3)</f>
        <v>1.5269267968207543</v>
      </c>
      <c r="CO3" s="1" t="s">
        <v>30</v>
      </c>
      <c r="CP3">
        <f>'raw data (CT)'!O2</f>
        <v>22.878872890934701</v>
      </c>
      <c r="CQ3">
        <f>AVERAGE(CP3:CP58)</f>
        <v>18.633409211473847</v>
      </c>
      <c r="CR3">
        <f t="shared" ref="CR3:CR24" si="26">CQ3-CP3</f>
        <v>-4.2454636794608547</v>
      </c>
      <c r="CS3">
        <v>2</v>
      </c>
      <c r="CT3">
        <f t="shared" ref="CT3:CT42" si="27">POWER(CS3,CR3)</f>
        <v>5.2721539931510956E-2</v>
      </c>
      <c r="CV3" s="1" t="s">
        <v>30</v>
      </c>
      <c r="CW3" s="6">
        <f>'raw data (CT)'!P2</f>
        <v>20.237462984674</v>
      </c>
      <c r="CX3">
        <f>AVERAGE(CW3:CW58)</f>
        <v>20.33963133222559</v>
      </c>
      <c r="CY3">
        <f t="shared" ref="CY3:CY24" si="28">CX3-CW3</f>
        <v>0.10216834755158999</v>
      </c>
      <c r="CZ3">
        <v>2</v>
      </c>
      <c r="DA3">
        <f t="shared" ref="DA3:DA42" si="29">POWER(CZ3,CY3)</f>
        <v>1.0733855320472516</v>
      </c>
      <c r="DC3" s="1" t="s">
        <v>30</v>
      </c>
      <c r="DD3">
        <f>'raw data (CT)'!Q2</f>
        <v>18.1953414538003</v>
      </c>
      <c r="DE3">
        <f>AVERAGE(DD3:DD58)</f>
        <v>17.834864939529755</v>
      </c>
      <c r="DF3">
        <f t="shared" ref="DF3:DF24" si="30">DE3-DD3</f>
        <v>-0.36047651427054461</v>
      </c>
      <c r="DG3">
        <v>2</v>
      </c>
      <c r="DH3">
        <f t="shared" ref="DH3:DH42" si="31">POWER(DG3,DF3)</f>
        <v>0.77890726836382063</v>
      </c>
      <c r="DJ3" s="1" t="s">
        <v>30</v>
      </c>
      <c r="DK3">
        <f>'raw data (CT)'!R2</f>
        <v>19.2609497912294</v>
      </c>
      <c r="DL3">
        <f>AVERAGE(DK3:DK58)</f>
        <v>18.332784683747928</v>
      </c>
      <c r="DM3">
        <f t="shared" ref="DM3:DM24" si="32">DL3-DK3</f>
        <v>-0.92816510748147252</v>
      </c>
      <c r="DN3">
        <v>2</v>
      </c>
      <c r="DO3">
        <f t="shared" ref="DO3:DO42" si="33">POWER(DN3,DM3)</f>
        <v>0.52552630788227905</v>
      </c>
      <c r="DQ3" s="1" t="s">
        <v>30</v>
      </c>
      <c r="DR3">
        <f>'raw data (CT)'!S2</f>
        <v>14.053153118157301</v>
      </c>
      <c r="DS3">
        <f>AVERAGE(DR3:DR58)</f>
        <v>13.965102557645546</v>
      </c>
      <c r="DT3">
        <f t="shared" ref="DT3:DT24" si="34">DS3-DR3</f>
        <v>-8.8050560511755194E-2</v>
      </c>
      <c r="DU3">
        <v>2</v>
      </c>
      <c r="DV3">
        <f t="shared" ref="DV3:DV42" si="35">POWER(DU3,DT3)</f>
        <v>0.94079313601628634</v>
      </c>
      <c r="DX3" s="1" t="s">
        <v>30</v>
      </c>
      <c r="DY3" s="6">
        <f>'raw data (CT)'!T2</f>
        <v>21.048071045576101</v>
      </c>
      <c r="DZ3">
        <f>AVERAGE(DY3:DY58)</f>
        <v>21.224060211365533</v>
      </c>
      <c r="EA3">
        <f t="shared" ref="EA3:EA24" si="36">DZ3-DY3</f>
        <v>0.17598916578943147</v>
      </c>
      <c r="EB3">
        <v>2</v>
      </c>
      <c r="EC3">
        <f t="shared" ref="EC3:EC42" si="37">POWER(EB3,EA3)</f>
        <v>1.1297387305364879</v>
      </c>
      <c r="EE3" s="1" t="s">
        <v>30</v>
      </c>
      <c r="EF3" s="6">
        <f>'raw data (CT)'!U2</f>
        <v>16.517189255161199</v>
      </c>
      <c r="EG3">
        <f>AVERAGE(EF3:EF58)</f>
        <v>15.725590452537286</v>
      </c>
      <c r="EH3">
        <f t="shared" ref="EH3:EH24" si="38">EG3-EF3</f>
        <v>-0.79159880262391269</v>
      </c>
      <c r="EI3">
        <v>2</v>
      </c>
      <c r="EJ3">
        <f t="shared" ref="EJ3:EJ42" si="39">POWER(EI3,EH3)</f>
        <v>0.57770352283777526</v>
      </c>
      <c r="EL3" s="1" t="s">
        <v>30</v>
      </c>
      <c r="EM3" s="6">
        <f>'raw data (CT)'!V2</f>
        <v>18.7025044459835</v>
      </c>
      <c r="EN3">
        <f>AVERAGE(EM3:EM58)</f>
        <v>18.463396632755838</v>
      </c>
      <c r="EO3">
        <f t="shared" ref="EO3:EO24" si="40">EN3-EM3</f>
        <v>-0.23910781322766184</v>
      </c>
      <c r="EP3">
        <v>2</v>
      </c>
      <c r="EQ3">
        <f t="shared" ref="EQ3:EQ42" si="41">POWER(EP3,EO3)</f>
        <v>0.84726911579081432</v>
      </c>
      <c r="ES3" s="1" t="s">
        <v>30</v>
      </c>
      <c r="ET3" s="6">
        <f>'raw data (CT)'!W2</f>
        <v>21.6402739805566</v>
      </c>
      <c r="EU3">
        <f>AVERAGE(ET3:ET58)</f>
        <v>22.559505099385227</v>
      </c>
      <c r="EV3">
        <f t="shared" ref="EV3:EV24" si="42">EU3-ET3</f>
        <v>0.91923111882862685</v>
      </c>
      <c r="EW3">
        <v>2</v>
      </c>
      <c r="EX3">
        <f t="shared" ref="EX3:EX42" si="43">POWER(EW3,EV3)</f>
        <v>1.8911071634019101</v>
      </c>
      <c r="EZ3" s="1" t="s">
        <v>30</v>
      </c>
      <c r="FA3" s="6">
        <f>'raw data (CT)'!X2</f>
        <v>16.439973154196199</v>
      </c>
      <c r="FB3">
        <f>AVERAGE(FA3:FA58)</f>
        <v>15.521610628097728</v>
      </c>
      <c r="FC3">
        <f t="shared" ref="FC3:FC24" si="44">FB3-FA3</f>
        <v>-0.91836252609847158</v>
      </c>
      <c r="FD3">
        <v>2</v>
      </c>
      <c r="FE3">
        <f t="shared" ref="FE3:FE42" si="45">POWER(FD3,FC3)</f>
        <v>0.52910922407910843</v>
      </c>
      <c r="FG3" s="1" t="s">
        <v>30</v>
      </c>
      <c r="FH3" s="6">
        <f>'raw data (CT)'!Y2</f>
        <v>17.488976065389298</v>
      </c>
      <c r="FI3">
        <f>AVERAGE(FH3:FH58)</f>
        <v>17.821444499124134</v>
      </c>
      <c r="FJ3">
        <f t="shared" ref="FJ3:FJ24" si="46">FI3-FH3</f>
        <v>0.33246843373483514</v>
      </c>
      <c r="FK3">
        <v>2</v>
      </c>
      <c r="FL3">
        <f t="shared" ref="FL3:FL42" si="47">POWER(FK3,FJ3)</f>
        <v>1.2591659501655716</v>
      </c>
      <c r="FN3" s="1" t="s">
        <v>30</v>
      </c>
      <c r="FO3" s="6">
        <f>'raw data (CT)'!Z2</f>
        <v>19.631991327723501</v>
      </c>
      <c r="FP3">
        <f>AVERAGE(FO3:FO58)</f>
        <v>19.170428737163508</v>
      </c>
      <c r="FQ3">
        <f t="shared" ref="FQ3:FQ24" si="48">FP3-FO3</f>
        <v>-0.46156259055999271</v>
      </c>
      <c r="FR3">
        <v>2</v>
      </c>
      <c r="FS3">
        <f t="shared" ref="FS3:FS42" si="49">POWER(FR3,FQ3)</f>
        <v>0.72619928229928987</v>
      </c>
      <c r="FU3" s="1" t="s">
        <v>30</v>
      </c>
      <c r="FV3" s="6">
        <f>'raw data (CT)'!AA2</f>
        <v>19.541750192352598</v>
      </c>
      <c r="FW3">
        <f>AVERAGE(FV3:FV58)</f>
        <v>18.524462805938878</v>
      </c>
      <c r="FX3">
        <f t="shared" ref="FX3:FX24" si="50">FW3-FV3</f>
        <v>-1.0172873864137202</v>
      </c>
      <c r="FY3">
        <v>2</v>
      </c>
      <c r="FZ3">
        <f t="shared" ref="FZ3:FZ42" si="51">POWER(FY3,FX3)</f>
        <v>0.49404440176802333</v>
      </c>
      <c r="GB3" s="1" t="s">
        <v>30</v>
      </c>
      <c r="GC3" s="6">
        <f>'raw data (CT)'!AB2</f>
        <v>17.4479354441205</v>
      </c>
      <c r="GD3">
        <f>AVERAGE(GC3:GC58)</f>
        <v>17.096796558947066</v>
      </c>
      <c r="GE3">
        <f t="shared" ref="GE3:GE24" si="52">GD3-GC3</f>
        <v>-0.35113888517343383</v>
      </c>
      <c r="GF3">
        <v>2</v>
      </c>
      <c r="GG3">
        <f t="shared" ref="GG3:GG42" si="53">POWER(GF3,GE3)</f>
        <v>0.7839649798069952</v>
      </c>
      <c r="GI3" s="1" t="s">
        <v>30</v>
      </c>
      <c r="GJ3" s="6">
        <f>'raw data (CT)'!AC2</f>
        <v>20.2419460104988</v>
      </c>
      <c r="GK3">
        <f>AVERAGE(GJ3:GJ58)</f>
        <v>19.924421962516085</v>
      </c>
      <c r="GL3">
        <f t="shared" ref="GL3:GL24" si="54">GK3-GJ3</f>
        <v>-0.31752404798271527</v>
      </c>
      <c r="GM3">
        <v>2</v>
      </c>
      <c r="GN3">
        <f t="shared" ref="GN3:GN42" si="55">POWER(GM3,GL3)</f>
        <v>0.80244585342719077</v>
      </c>
      <c r="GP3" s="1" t="s">
        <v>30</v>
      </c>
      <c r="GQ3" s="6">
        <f>'raw data (CT)'!AD2</f>
        <v>14.999261972577999</v>
      </c>
      <c r="GR3">
        <f>AVERAGE(GQ3:GQ58)</f>
        <v>14.117395054450123</v>
      </c>
      <c r="GS3">
        <f t="shared" ref="GS3:GS24" si="56">GR3-GQ3</f>
        <v>-0.88186691812787643</v>
      </c>
      <c r="GT3">
        <v>2</v>
      </c>
      <c r="GU3">
        <f t="shared" ref="GU3:GU42" si="57">POWER(GT3,GS3)</f>
        <v>0.54266474191733682</v>
      </c>
      <c r="GW3" s="1" t="s">
        <v>30</v>
      </c>
      <c r="GX3" s="6">
        <f>'raw data (CT)'!AE2</f>
        <v>14.7419877934705</v>
      </c>
      <c r="GY3">
        <f>AVERAGE(GX3:GX58)</f>
        <v>14.66080589632845</v>
      </c>
      <c r="GZ3">
        <f t="shared" ref="GZ3:GZ24" si="58">GY3-GX3</f>
        <v>-8.1181897142050374E-2</v>
      </c>
      <c r="HA3">
        <v>2</v>
      </c>
      <c r="HB3">
        <f t="shared" ref="HB3:HB42" si="59">POWER(HA3,GZ3)</f>
        <v>0.94528292655611068</v>
      </c>
      <c r="HD3" s="1" t="s">
        <v>30</v>
      </c>
      <c r="HE3" s="6">
        <f>'raw data (CT)'!AF2</f>
        <v>15.801778483155999</v>
      </c>
      <c r="HF3">
        <f>AVERAGE(HE3:HE58)</f>
        <v>16.073530080397983</v>
      </c>
      <c r="HG3">
        <f t="shared" ref="HG3:HG24" si="60">HF3-HE3</f>
        <v>0.27175159724198394</v>
      </c>
      <c r="HH3">
        <v>2</v>
      </c>
      <c r="HI3">
        <f t="shared" ref="HI3:HI42" si="61">POWER(HH3,HG3)</f>
        <v>1.2072727057724386</v>
      </c>
      <c r="HK3" s="1" t="s">
        <v>30</v>
      </c>
      <c r="HL3" s="6">
        <f>'raw data (CT)'!AG2</f>
        <v>11.5569997581255</v>
      </c>
      <c r="HM3">
        <f>AVERAGE(HL3:HL58)</f>
        <v>10.552980484865621</v>
      </c>
      <c r="HN3">
        <f t="shared" ref="HN3:HN24" si="62">HM3-HL3</f>
        <v>-1.0040192732598783</v>
      </c>
      <c r="HO3">
        <v>2</v>
      </c>
      <c r="HP3">
        <f t="shared" ref="HP3:HP42" si="63">POWER(HO3,HN3)</f>
        <v>0.49860896461179716</v>
      </c>
      <c r="HR3" s="1" t="s">
        <v>30</v>
      </c>
      <c r="HS3" s="6">
        <f>'raw data (CT)'!AH2</f>
        <v>17.527338288267199</v>
      </c>
      <c r="HT3">
        <f>AVERAGE(HS3:HS58)</f>
        <v>18.084972545907512</v>
      </c>
      <c r="HU3">
        <f t="shared" ref="HU3:HU24" si="64">HT3-HS3</f>
        <v>0.55763425764031282</v>
      </c>
      <c r="HV3">
        <v>2</v>
      </c>
      <c r="HW3">
        <f t="shared" ref="HW3:HW42" si="65">POWER(HV3,HU3)</f>
        <v>1.47185368040472</v>
      </c>
      <c r="HY3" s="1" t="s">
        <v>30</v>
      </c>
      <c r="HZ3" s="6">
        <f>'raw data (CT)'!AI2</f>
        <v>19.774434222347299</v>
      </c>
      <c r="IA3">
        <f>AVERAGE(HZ3:HZ58)</f>
        <v>18.460777845341809</v>
      </c>
      <c r="IB3">
        <f t="shared" ref="IB3:IB24" si="66">IA3-HZ3</f>
        <v>-1.3136563770054899</v>
      </c>
      <c r="IC3">
        <v>2</v>
      </c>
      <c r="ID3">
        <f t="shared" ref="ID3:ID42" si="67">POWER(IC3,IB3)</f>
        <v>0.40229999440016373</v>
      </c>
      <c r="IF3" s="1" t="s">
        <v>30</v>
      </c>
      <c r="IG3" s="6">
        <f>'raw data (CT)'!AJ2</f>
        <v>19.855543676118099</v>
      </c>
      <c r="IH3">
        <f>AVERAGE(IG3:IG58)</f>
        <v>21.33129367364791</v>
      </c>
      <c r="II3">
        <f t="shared" ref="II3:II24" si="68">IH3-IG3</f>
        <v>1.4757499975298103</v>
      </c>
      <c r="IJ3">
        <v>2</v>
      </c>
      <c r="IK3">
        <f t="shared" ref="IK3:IK42" si="69">POWER(IJ3,II3)</f>
        <v>2.7812819374626869</v>
      </c>
      <c r="IM3" s="1" t="s">
        <v>30</v>
      </c>
      <c r="IN3" s="6">
        <f>'raw data (CT)'!AK2</f>
        <v>22.2460346533204</v>
      </c>
      <c r="IO3">
        <f>AVERAGE(IN3:IN58)</f>
        <v>20.317602409380619</v>
      </c>
      <c r="IP3">
        <f t="shared" ref="IP3:IP24" si="70">IO3-IN3</f>
        <v>-1.9284322439397812</v>
      </c>
      <c r="IQ3">
        <v>2</v>
      </c>
      <c r="IR3">
        <f t="shared" ref="IR3:IR42" si="71">POWER(IQ3,IP3)</f>
        <v>0.26271450393678436</v>
      </c>
      <c r="IT3" s="1" t="s">
        <v>30</v>
      </c>
      <c r="IU3" s="6">
        <f>'raw data (CT)'!AL2</f>
        <v>18.082933973612199</v>
      </c>
      <c r="IV3">
        <f>AVERAGE(IU3:IU58)</f>
        <v>17.964967226302885</v>
      </c>
      <c r="IW3">
        <f t="shared" ref="IW3:IW24" si="72">IV3-IU3</f>
        <v>-0.117966747309314</v>
      </c>
      <c r="IX3">
        <v>2</v>
      </c>
      <c r="IY3">
        <f t="shared" ref="IY3:IY42" si="73">POWER(IX3,IW3)</f>
        <v>0.92148542527960486</v>
      </c>
      <c r="JA3" s="1" t="s">
        <v>30</v>
      </c>
      <c r="JB3" s="6">
        <f>'raw data (CT)'!AM2</f>
        <v>20.815485222389601</v>
      </c>
      <c r="JC3">
        <f>AVERAGE(JB3:JB58)</f>
        <v>21.524112954313733</v>
      </c>
      <c r="JD3">
        <f t="shared" ref="JD3:JD24" si="74">JC3-JB3</f>
        <v>0.70862773192413187</v>
      </c>
      <c r="JE3">
        <v>2</v>
      </c>
      <c r="JF3">
        <f t="shared" ref="JF3:JF42" si="75">POWER(JE3,JD3)</f>
        <v>1.634248906587588</v>
      </c>
      <c r="JH3" s="1" t="s">
        <v>30</v>
      </c>
      <c r="JI3" s="6">
        <f>'raw data (CT)'!AN2</f>
        <v>12.4999119780583</v>
      </c>
      <c r="JJ3">
        <f>AVERAGE(JI3:JI58)</f>
        <v>12.335262782257194</v>
      </c>
      <c r="JK3">
        <f t="shared" ref="JK3:JK24" si="76">JJ3-JI3</f>
        <v>-0.16464919580110582</v>
      </c>
      <c r="JL3">
        <v>2</v>
      </c>
      <c r="JM3">
        <f t="shared" ref="JM3:JM42" si="77">POWER(JL3,JK3)</f>
        <v>0.89214542618501314</v>
      </c>
      <c r="JO3" s="1" t="s">
        <v>30</v>
      </c>
      <c r="JP3" s="6">
        <f>'raw data (CT)'!AO2</f>
        <v>22.4996253594656</v>
      </c>
      <c r="JQ3">
        <f>AVERAGE(JP3:JP58)</f>
        <v>20.903937499406151</v>
      </c>
      <c r="JR3">
        <f t="shared" ref="JR3:JR24" si="78">JQ3-JP3</f>
        <v>-1.5956878600594493</v>
      </c>
      <c r="JS3">
        <v>2</v>
      </c>
      <c r="JT3">
        <f t="shared" ref="JT3:JT42" si="79">POWER(JS3,JR3)</f>
        <v>0.33086443770583085</v>
      </c>
      <c r="JV3" s="1" t="s">
        <v>30</v>
      </c>
      <c r="JW3" s="6">
        <f>'raw data (CT)'!AP2</f>
        <v>40</v>
      </c>
      <c r="JX3">
        <f>AVERAGE(JW3:JW58)</f>
        <v>30.437945570189232</v>
      </c>
      <c r="JY3">
        <f t="shared" ref="JY3:JY24" si="80">JX3-JW3</f>
        <v>-9.5620544298107681</v>
      </c>
      <c r="JZ3">
        <v>2</v>
      </c>
      <c r="KA3">
        <f t="shared" ref="KA3:KA42" si="81">POWER(JZ3,JY3)</f>
        <v>1.3229236987908643E-3</v>
      </c>
      <c r="KC3" s="1" t="s">
        <v>30</v>
      </c>
      <c r="KD3" s="6">
        <f>'raw data (CT)'!AQ2</f>
        <v>23.544099699749999</v>
      </c>
      <c r="KE3">
        <f>AVERAGE(KD3:KD58)</f>
        <v>24.08988764232916</v>
      </c>
      <c r="KF3">
        <f t="shared" ref="KF3:KF24" si="82">KE3-KD3</f>
        <v>0.5457879425791603</v>
      </c>
      <c r="KG3">
        <v>2</v>
      </c>
      <c r="KH3">
        <f t="shared" ref="KH3:KH42" si="83">POWER(KG3,KF3)</f>
        <v>1.4598174206958023</v>
      </c>
      <c r="KJ3" s="1" t="s">
        <v>30</v>
      </c>
      <c r="KK3" s="6">
        <f>'raw data (CT)'!AR2</f>
        <v>12.580825546192701</v>
      </c>
      <c r="KL3">
        <f>AVERAGE(KK3:KK58)</f>
        <v>11.783748733989516</v>
      </c>
      <c r="KM3">
        <f t="shared" ref="KM3:KM24" si="84">KL3-KK3</f>
        <v>-0.79707681220318527</v>
      </c>
      <c r="KN3">
        <v>2</v>
      </c>
      <c r="KO3">
        <f t="shared" ref="KO3:KO42" si="85">POWER(KN3,KM3)</f>
        <v>0.57551410323299579</v>
      </c>
      <c r="KQ3" s="1" t="s">
        <v>30</v>
      </c>
      <c r="KR3" s="6">
        <f>'raw data (CT)'!AS2</f>
        <v>15.994791552803401</v>
      </c>
      <c r="KS3">
        <f>AVERAGE(KR3:KR58)</f>
        <v>15.510942864578038</v>
      </c>
      <c r="KT3">
        <f t="shared" ref="KT3:KT24" si="86">KS3-KR3</f>
        <v>-0.48384868822536298</v>
      </c>
      <c r="KU3">
        <v>2</v>
      </c>
      <c r="KV3">
        <f t="shared" ref="KV3:KV42" si="87">POWER(KU3,KT3)</f>
        <v>0.71506748647708196</v>
      </c>
      <c r="KX3" s="1" t="s">
        <v>30</v>
      </c>
      <c r="KY3" s="6">
        <f>'raw data (CT)'!AT2</f>
        <v>7.6692989731622898</v>
      </c>
      <c r="KZ3">
        <f>AVERAGE(KY3:KY58)</f>
        <v>8.3332131497921473</v>
      </c>
      <c r="LA3">
        <f t="shared" ref="LA3:LA24" si="88">KZ3-KY3</f>
        <v>0.66391417662985752</v>
      </c>
      <c r="LB3">
        <v>2</v>
      </c>
      <c r="LC3">
        <f t="shared" ref="LC3:LC42" si="89">POWER(LB3,LA3)</f>
        <v>1.5843753673648788</v>
      </c>
      <c r="LE3" s="1" t="s">
        <v>30</v>
      </c>
      <c r="LF3" s="6">
        <f>'raw data (CT)'!AU2</f>
        <v>10.627731190900599</v>
      </c>
      <c r="LG3">
        <f>AVERAGE(LF3:LF58)</f>
        <v>10.187762781793097</v>
      </c>
      <c r="LH3">
        <f t="shared" ref="LH3:LH24" si="90">LG3-LF3</f>
        <v>-0.43996840910750201</v>
      </c>
      <c r="LI3">
        <v>2</v>
      </c>
      <c r="LJ3">
        <f t="shared" ref="LJ3:LJ42" si="91">POWER(LI3,LH3)</f>
        <v>0.73715074996057328</v>
      </c>
      <c r="LL3" s="1" t="s">
        <v>30</v>
      </c>
      <c r="LM3" s="6">
        <f>'raw data (CT)'!AV2</f>
        <v>17.345224212445402</v>
      </c>
      <c r="LN3">
        <f>AVERAGE(LM3:LM58)</f>
        <v>17.257837360849187</v>
      </c>
      <c r="LO3">
        <f t="shared" ref="LO3:LO24" si="92">LN3-LM3</f>
        <v>-8.7386851596214399E-2</v>
      </c>
      <c r="LP3">
        <v>2</v>
      </c>
      <c r="LQ3">
        <f t="shared" ref="LQ3:LQ42" si="93">POWER(LP3,LO3)</f>
        <v>0.94122604555454437</v>
      </c>
      <c r="LS3" s="1" t="s">
        <v>30</v>
      </c>
      <c r="LT3" s="6">
        <f>'raw data (CT)'!AW2</f>
        <v>22.601685630653702</v>
      </c>
      <c r="LU3">
        <f>AVERAGE(LT3:LT58)</f>
        <v>22.368811837861596</v>
      </c>
      <c r="LV3">
        <f t="shared" ref="LV3:LV24" si="94">LU3-LT3</f>
        <v>-0.23287379279210541</v>
      </c>
      <c r="LW3">
        <v>2</v>
      </c>
      <c r="LX3">
        <f t="shared" ref="LX3:LX42" si="95">POWER(LW3,LV3)</f>
        <v>0.85093816646634712</v>
      </c>
    </row>
    <row r="4" spans="2:336" x14ac:dyDescent="0.25">
      <c r="B4" s="1" t="s">
        <v>31</v>
      </c>
      <c r="C4">
        <f>'raw data (CT)'!AX3</f>
        <v>8.7408249863976106</v>
      </c>
      <c r="D4">
        <f>D3</f>
        <v>9.1227323568270577</v>
      </c>
      <c r="E4">
        <f t="shared" si="0"/>
        <v>0.38190737042944711</v>
      </c>
      <c r="F4">
        <v>2</v>
      </c>
      <c r="G4">
        <f t="shared" si="1"/>
        <v>1.3030634822802811</v>
      </c>
      <c r="I4" s="1" t="s">
        <v>31</v>
      </c>
      <c r="J4" s="6">
        <f>'raw data (CT)'!C3</f>
        <v>17.256076669646401</v>
      </c>
      <c r="K4">
        <f>K3</f>
        <v>16.875148551367957</v>
      </c>
      <c r="L4">
        <f t="shared" si="2"/>
        <v>-0.38092811827844386</v>
      </c>
      <c r="M4">
        <v>2</v>
      </c>
      <c r="N4">
        <f t="shared" si="3"/>
        <v>0.76794339638010511</v>
      </c>
      <c r="P4" s="1" t="s">
        <v>31</v>
      </c>
      <c r="Q4" s="6">
        <f>'raw data (CT)'!D3</f>
        <v>20.290585372514499</v>
      </c>
      <c r="R4">
        <f>R3</f>
        <v>20.338370684354782</v>
      </c>
      <c r="S4">
        <f t="shared" si="4"/>
        <v>4.7785311840282674E-2</v>
      </c>
      <c r="T4">
        <v>2</v>
      </c>
      <c r="U4">
        <f t="shared" si="5"/>
        <v>1.0336769028331274</v>
      </c>
      <c r="W4" s="1" t="s">
        <v>31</v>
      </c>
      <c r="X4">
        <f>'raw data (CT)'!E3</f>
        <v>20.828172490472799</v>
      </c>
      <c r="Y4">
        <f>Y3</f>
        <v>20.119512389115574</v>
      </c>
      <c r="Z4">
        <f t="shared" si="6"/>
        <v>-0.7086601013572249</v>
      </c>
      <c r="AA4">
        <v>2</v>
      </c>
      <c r="AB4">
        <f t="shared" si="7"/>
        <v>0.61188816430566406</v>
      </c>
      <c r="AD4" s="1" t="s">
        <v>31</v>
      </c>
      <c r="AE4" s="6">
        <f>'raw data (CT)'!F3</f>
        <v>15.5265602282042</v>
      </c>
      <c r="AF4">
        <f>AF3</f>
        <v>15.347812193239054</v>
      </c>
      <c r="AG4">
        <f t="shared" si="8"/>
        <v>-0.17874803496514602</v>
      </c>
      <c r="AH4">
        <v>2</v>
      </c>
      <c r="AI4">
        <f t="shared" si="9"/>
        <v>0.8834693349148135</v>
      </c>
      <c r="AK4" s="1" t="s">
        <v>31</v>
      </c>
      <c r="AL4">
        <f>'raw data (CT)'!G3</f>
        <v>17.1393723702027</v>
      </c>
      <c r="AM4">
        <f>AM3</f>
        <v>15.049973617195203</v>
      </c>
      <c r="AN4">
        <f t="shared" si="10"/>
        <v>-2.0893987530074973</v>
      </c>
      <c r="AO4">
        <v>2</v>
      </c>
      <c r="AP4">
        <f t="shared" si="11"/>
        <v>0.23497859485437175</v>
      </c>
      <c r="AR4" s="1" t="s">
        <v>31</v>
      </c>
      <c r="AS4" s="6">
        <f>'raw data (CT)'!H3</f>
        <v>22.308960321675599</v>
      </c>
      <c r="AT4">
        <f>AT3</f>
        <v>22.827042928197688</v>
      </c>
      <c r="AU4">
        <f t="shared" si="12"/>
        <v>0.51808260652208915</v>
      </c>
      <c r="AV4">
        <v>2</v>
      </c>
      <c r="AW4">
        <f t="shared" si="13"/>
        <v>1.4320507358990626</v>
      </c>
      <c r="AY4" s="1" t="s">
        <v>31</v>
      </c>
      <c r="AZ4">
        <f>'raw data (CT)'!I3</f>
        <v>10.392566862023999</v>
      </c>
      <c r="BA4">
        <f>BA3</f>
        <v>10.874404394897489</v>
      </c>
      <c r="BB4">
        <f t="shared" si="14"/>
        <v>0.48183753287348985</v>
      </c>
      <c r="BC4">
        <v>2</v>
      </c>
      <c r="BD4">
        <f t="shared" si="15"/>
        <v>1.3965212562828591</v>
      </c>
      <c r="BF4" s="1" t="s">
        <v>31</v>
      </c>
      <c r="BG4" s="6">
        <f>'raw data (CT)'!J3</f>
        <v>24.986994872933401</v>
      </c>
      <c r="BH4">
        <f>BH3</f>
        <v>22.906428057080223</v>
      </c>
      <c r="BI4">
        <f t="shared" si="16"/>
        <v>-2.080566815853178</v>
      </c>
      <c r="BJ4">
        <v>2</v>
      </c>
      <c r="BK4">
        <f t="shared" si="17"/>
        <v>0.23642150654034716</v>
      </c>
      <c r="BM4" s="1" t="s">
        <v>31</v>
      </c>
      <c r="BN4" s="6">
        <f>'raw data (CT)'!K3</f>
        <v>15.8801392890407</v>
      </c>
      <c r="BO4">
        <f>BO3</f>
        <v>15.647877735269784</v>
      </c>
      <c r="BP4">
        <f t="shared" si="18"/>
        <v>-0.23226155377091651</v>
      </c>
      <c r="BQ4">
        <v>2</v>
      </c>
      <c r="BR4">
        <f t="shared" si="19"/>
        <v>0.85129935722051042</v>
      </c>
      <c r="BT4" s="1" t="s">
        <v>31</v>
      </c>
      <c r="BU4">
        <f>'raw data (CT)'!L3</f>
        <v>15.533966669371001</v>
      </c>
      <c r="BV4">
        <f>BV3</f>
        <v>15.249304871885025</v>
      </c>
      <c r="BW4">
        <f t="shared" si="20"/>
        <v>-0.28466179748597575</v>
      </c>
      <c r="BX4">
        <v>2</v>
      </c>
      <c r="BY4">
        <f t="shared" si="21"/>
        <v>0.82093403299266843</v>
      </c>
      <c r="CA4" s="1" t="s">
        <v>31</v>
      </c>
      <c r="CB4" s="6">
        <f>'raw data (CT)'!M3</f>
        <v>14.7002142522184</v>
      </c>
      <c r="CC4">
        <f>CC3</f>
        <v>15.357683138127276</v>
      </c>
      <c r="CD4">
        <f t="shared" si="22"/>
        <v>0.65746888590887664</v>
      </c>
      <c r="CE4">
        <v>2</v>
      </c>
      <c r="CF4">
        <f t="shared" si="23"/>
        <v>1.5773129024650923</v>
      </c>
      <c r="CH4" s="1" t="s">
        <v>31</v>
      </c>
      <c r="CI4">
        <f>'raw data (CT)'!N3</f>
        <v>19.566895117855701</v>
      </c>
      <c r="CJ4">
        <f>CJ3</f>
        <v>20.811790029121234</v>
      </c>
      <c r="CK4">
        <f t="shared" si="24"/>
        <v>1.2448949112655328</v>
      </c>
      <c r="CL4">
        <v>2</v>
      </c>
      <c r="CM4">
        <f t="shared" si="25"/>
        <v>2.3700128992106104</v>
      </c>
      <c r="CO4" s="1" t="s">
        <v>31</v>
      </c>
      <c r="CP4">
        <f>'raw data (CT)'!O3</f>
        <v>22.190318896720001</v>
      </c>
      <c r="CQ4">
        <f>CQ3</f>
        <v>18.633409211473847</v>
      </c>
      <c r="CR4">
        <f t="shared" si="26"/>
        <v>-3.5569096852461541</v>
      </c>
      <c r="CS4">
        <v>2</v>
      </c>
      <c r="CT4">
        <f t="shared" si="27"/>
        <v>8.4969584169049553E-2</v>
      </c>
      <c r="CV4" s="1" t="s">
        <v>31</v>
      </c>
      <c r="CW4" s="6">
        <f>'raw data (CT)'!P3</f>
        <v>19.324491546404399</v>
      </c>
      <c r="CX4">
        <f>CX3</f>
        <v>20.33963133222559</v>
      </c>
      <c r="CY4">
        <f t="shared" si="28"/>
        <v>1.0151397858211908</v>
      </c>
      <c r="CZ4">
        <v>2</v>
      </c>
      <c r="DA4">
        <f t="shared" si="29"/>
        <v>2.021098712081919</v>
      </c>
      <c r="DC4" s="1" t="s">
        <v>31</v>
      </c>
      <c r="DD4">
        <f>'raw data (CT)'!Q3</f>
        <v>17.8983265687258</v>
      </c>
      <c r="DE4">
        <f>DE3</f>
        <v>17.834864939529755</v>
      </c>
      <c r="DF4">
        <f t="shared" si="30"/>
        <v>-6.3461629196044811E-2</v>
      </c>
      <c r="DG4">
        <v>2</v>
      </c>
      <c r="DH4">
        <f t="shared" si="31"/>
        <v>0.95696520236919724</v>
      </c>
      <c r="DJ4" s="1" t="s">
        <v>31</v>
      </c>
      <c r="DK4">
        <f>'raw data (CT)'!R3</f>
        <v>19.145562310966799</v>
      </c>
      <c r="DL4">
        <f>DL3</f>
        <v>18.332784683747928</v>
      </c>
      <c r="DM4">
        <f t="shared" si="32"/>
        <v>-0.81277762721887115</v>
      </c>
      <c r="DN4">
        <v>2</v>
      </c>
      <c r="DO4">
        <f t="shared" si="33"/>
        <v>0.56928475565729653</v>
      </c>
      <c r="DQ4" s="1" t="s">
        <v>31</v>
      </c>
      <c r="DR4">
        <f>'raw data (CT)'!S3</f>
        <v>13.537701651325801</v>
      </c>
      <c r="DS4">
        <f>DS3</f>
        <v>13.965102557645546</v>
      </c>
      <c r="DT4">
        <f t="shared" si="34"/>
        <v>0.42740090631974503</v>
      </c>
      <c r="DU4">
        <v>2</v>
      </c>
      <c r="DV4">
        <f t="shared" si="35"/>
        <v>1.344808647188664</v>
      </c>
      <c r="DX4" s="1" t="s">
        <v>31</v>
      </c>
      <c r="DY4" s="6">
        <f>'raw data (CT)'!T3</f>
        <v>20.6950531855489</v>
      </c>
      <c r="DZ4">
        <f>DZ3</f>
        <v>21.224060211365533</v>
      </c>
      <c r="EA4">
        <f t="shared" si="36"/>
        <v>0.52900702581663239</v>
      </c>
      <c r="EB4">
        <v>2</v>
      </c>
      <c r="EC4">
        <f t="shared" si="37"/>
        <v>1.4429357138332095</v>
      </c>
      <c r="EE4" s="1" t="s">
        <v>31</v>
      </c>
      <c r="EF4" s="6">
        <f>'raw data (CT)'!U3</f>
        <v>15.7316623518056</v>
      </c>
      <c r="EG4">
        <f>EG3</f>
        <v>15.725590452537286</v>
      </c>
      <c r="EH4">
        <f t="shared" si="38"/>
        <v>-6.0718992683135298E-3</v>
      </c>
      <c r="EI4">
        <v>2</v>
      </c>
      <c r="EJ4">
        <f t="shared" si="39"/>
        <v>0.99580012439094145</v>
      </c>
      <c r="EL4" s="1" t="s">
        <v>31</v>
      </c>
      <c r="EM4" s="6">
        <f>'raw data (CT)'!V3</f>
        <v>18.228815261720701</v>
      </c>
      <c r="EN4">
        <f>EN3</f>
        <v>18.463396632755838</v>
      </c>
      <c r="EO4">
        <f t="shared" si="40"/>
        <v>0.23458137103513721</v>
      </c>
      <c r="EP4">
        <v>2</v>
      </c>
      <c r="EQ4">
        <f t="shared" si="41"/>
        <v>1.1765652819838093</v>
      </c>
      <c r="ES4" s="1" t="s">
        <v>31</v>
      </c>
      <c r="ET4" s="6">
        <f>'raw data (CT)'!W3</f>
        <v>21.380546257192201</v>
      </c>
      <c r="EU4">
        <f>EU3</f>
        <v>22.559505099385227</v>
      </c>
      <c r="EV4">
        <f t="shared" si="42"/>
        <v>1.1789588421930262</v>
      </c>
      <c r="EW4">
        <v>2</v>
      </c>
      <c r="EX4">
        <f t="shared" si="43"/>
        <v>2.2641332111616399</v>
      </c>
      <c r="EZ4" s="1" t="s">
        <v>31</v>
      </c>
      <c r="FA4" s="6">
        <f>'raw data (CT)'!X3</f>
        <v>15.751853965778899</v>
      </c>
      <c r="FB4">
        <f>FB3</f>
        <v>15.521610628097728</v>
      </c>
      <c r="FC4">
        <f t="shared" si="44"/>
        <v>-0.23024333768117167</v>
      </c>
      <c r="FD4">
        <v>2</v>
      </c>
      <c r="FE4">
        <f t="shared" si="45"/>
        <v>0.85249109096806441</v>
      </c>
      <c r="FG4" s="1" t="s">
        <v>31</v>
      </c>
      <c r="FH4" s="6">
        <f>'raw data (CT)'!Y3</f>
        <v>16.558745248082101</v>
      </c>
      <c r="FI4">
        <f>FI3</f>
        <v>17.821444499124134</v>
      </c>
      <c r="FJ4">
        <f t="shared" si="46"/>
        <v>1.262699251042033</v>
      </c>
      <c r="FK4">
        <v>2</v>
      </c>
      <c r="FL4">
        <f t="shared" si="47"/>
        <v>2.3994425169198954</v>
      </c>
      <c r="FN4" s="1" t="s">
        <v>31</v>
      </c>
      <c r="FO4" s="6">
        <f>'raw data (CT)'!Z3</f>
        <v>18.644451054351698</v>
      </c>
      <c r="FP4">
        <f>FP3</f>
        <v>19.170428737163508</v>
      </c>
      <c r="FQ4">
        <f t="shared" si="48"/>
        <v>0.5259776828118099</v>
      </c>
      <c r="FR4">
        <v>2</v>
      </c>
      <c r="FS4">
        <f t="shared" si="49"/>
        <v>1.4399090442510645</v>
      </c>
      <c r="FU4" s="1" t="s">
        <v>31</v>
      </c>
      <c r="FV4" s="6">
        <f>'raw data (CT)'!AA3</f>
        <v>19.295816216857901</v>
      </c>
      <c r="FW4">
        <f>FW3</f>
        <v>18.524462805938878</v>
      </c>
      <c r="FX4">
        <f t="shared" si="50"/>
        <v>-0.77135341091902276</v>
      </c>
      <c r="FY4">
        <v>2</v>
      </c>
      <c r="FZ4">
        <f t="shared" si="51"/>
        <v>0.58586760674088889</v>
      </c>
      <c r="GB4" s="1" t="s">
        <v>31</v>
      </c>
      <c r="GC4" s="6">
        <f>'raw data (CT)'!AB3</f>
        <v>16.726278597435901</v>
      </c>
      <c r="GD4">
        <f>GD3</f>
        <v>17.096796558947066</v>
      </c>
      <c r="GE4">
        <f t="shared" si="52"/>
        <v>0.37051796151116534</v>
      </c>
      <c r="GF4">
        <v>2</v>
      </c>
      <c r="GG4">
        <f t="shared" si="53"/>
        <v>1.2928168990537119</v>
      </c>
      <c r="GI4" s="1" t="s">
        <v>31</v>
      </c>
      <c r="GJ4" s="6">
        <f>'raw data (CT)'!AC3</f>
        <v>20.528562940374702</v>
      </c>
      <c r="GK4">
        <f>GK3</f>
        <v>19.924421962516085</v>
      </c>
      <c r="GL4">
        <f t="shared" si="54"/>
        <v>-0.60414097785861642</v>
      </c>
      <c r="GM4">
        <v>2</v>
      </c>
      <c r="GN4">
        <f t="shared" si="55"/>
        <v>0.6578629740527937</v>
      </c>
      <c r="GP4" s="1" t="s">
        <v>31</v>
      </c>
      <c r="GQ4" s="6">
        <f>'raw data (CT)'!AD3</f>
        <v>14.565631021061201</v>
      </c>
      <c r="GR4">
        <f>GR3</f>
        <v>14.117395054450123</v>
      </c>
      <c r="GS4">
        <f t="shared" si="56"/>
        <v>-0.44823596661107779</v>
      </c>
      <c r="GT4">
        <v>2</v>
      </c>
      <c r="GU4">
        <f t="shared" si="57"/>
        <v>0.73293848967065334</v>
      </c>
      <c r="GW4" s="1" t="s">
        <v>31</v>
      </c>
      <c r="GX4" s="6">
        <f>'raw data (CT)'!AE3</f>
        <v>14.079405859945901</v>
      </c>
      <c r="GY4">
        <f>GY3</f>
        <v>14.66080589632845</v>
      </c>
      <c r="GZ4">
        <f t="shared" si="58"/>
        <v>0.58140003638254889</v>
      </c>
      <c r="HA4">
        <v>2</v>
      </c>
      <c r="HB4">
        <f t="shared" si="59"/>
        <v>1.4963006011966673</v>
      </c>
      <c r="HD4" s="1" t="s">
        <v>31</v>
      </c>
      <c r="HE4" s="6">
        <f>'raw data (CT)'!AF3</f>
        <v>15.592741380195701</v>
      </c>
      <c r="HF4">
        <f>HF3</f>
        <v>16.073530080397983</v>
      </c>
      <c r="HG4">
        <f t="shared" si="60"/>
        <v>0.48078870020228237</v>
      </c>
      <c r="HH4">
        <v>2</v>
      </c>
      <c r="HI4">
        <f t="shared" si="61"/>
        <v>1.3955063606979881</v>
      </c>
      <c r="HK4" s="1" t="s">
        <v>31</v>
      </c>
      <c r="HL4" s="6">
        <f>'raw data (CT)'!AG3</f>
        <v>10.772701270309099</v>
      </c>
      <c r="HM4">
        <f>HM3</f>
        <v>10.552980484865621</v>
      </c>
      <c r="HN4">
        <f t="shared" si="62"/>
        <v>-0.21972078544347795</v>
      </c>
      <c r="HO4">
        <v>2</v>
      </c>
      <c r="HP4">
        <f t="shared" si="63"/>
        <v>0.85873161651045415</v>
      </c>
      <c r="HR4" s="1" t="s">
        <v>31</v>
      </c>
      <c r="HS4" s="6">
        <f>'raw data (CT)'!AH3</f>
        <v>17.622681424428901</v>
      </c>
      <c r="HT4">
        <f>HT3</f>
        <v>18.084972545907512</v>
      </c>
      <c r="HU4">
        <f t="shared" si="64"/>
        <v>0.46229112147861073</v>
      </c>
      <c r="HV4">
        <v>2</v>
      </c>
      <c r="HW4">
        <f t="shared" si="65"/>
        <v>1.3777280301184429</v>
      </c>
      <c r="HY4" s="1" t="s">
        <v>31</v>
      </c>
      <c r="HZ4" s="6">
        <f>'raw data (CT)'!AI3</f>
        <v>19.287606696041099</v>
      </c>
      <c r="IA4">
        <f>IA3</f>
        <v>18.460777845341809</v>
      </c>
      <c r="IB4">
        <f t="shared" si="66"/>
        <v>-0.82682885069928957</v>
      </c>
      <c r="IC4">
        <v>2</v>
      </c>
      <c r="ID4">
        <f t="shared" si="67"/>
        <v>0.56376708272798337</v>
      </c>
      <c r="IF4" s="1" t="s">
        <v>31</v>
      </c>
      <c r="IG4" s="6">
        <f>'raw data (CT)'!AJ3</f>
        <v>22.3703763445729</v>
      </c>
      <c r="IH4">
        <f>IH3</f>
        <v>21.33129367364791</v>
      </c>
      <c r="II4">
        <f t="shared" si="68"/>
        <v>-1.0390826709249907</v>
      </c>
      <c r="IJ4">
        <v>2</v>
      </c>
      <c r="IK4">
        <f t="shared" si="69"/>
        <v>0.4866368004738531</v>
      </c>
      <c r="IM4" s="1" t="s">
        <v>31</v>
      </c>
      <c r="IN4" s="6">
        <f>'raw data (CT)'!AK3</f>
        <v>21.190044468862101</v>
      </c>
      <c r="IO4">
        <f>IO3</f>
        <v>20.317602409380619</v>
      </c>
      <c r="IP4">
        <f t="shared" si="70"/>
        <v>-0.87244205948148235</v>
      </c>
      <c r="IQ4">
        <v>2</v>
      </c>
      <c r="IR4">
        <f t="shared" si="71"/>
        <v>0.54622147493661888</v>
      </c>
      <c r="IT4" s="1" t="s">
        <v>31</v>
      </c>
      <c r="IU4" s="6">
        <f>'raw data (CT)'!AL3</f>
        <v>18.630572950906199</v>
      </c>
      <c r="IV4">
        <f>IV3</f>
        <v>17.964967226302885</v>
      </c>
      <c r="IW4">
        <f t="shared" si="72"/>
        <v>-0.66560572460331358</v>
      </c>
      <c r="IX4">
        <v>2</v>
      </c>
      <c r="IY4">
        <f t="shared" si="73"/>
        <v>0.63042396137002432</v>
      </c>
      <c r="JA4" s="1" t="s">
        <v>31</v>
      </c>
      <c r="JB4" s="6">
        <f>'raw data (CT)'!AM3</f>
        <v>20.2629527443797</v>
      </c>
      <c r="JC4">
        <f>JC3</f>
        <v>21.524112954313733</v>
      </c>
      <c r="JD4">
        <f t="shared" si="74"/>
        <v>1.2611602099340331</v>
      </c>
      <c r="JE4">
        <v>2</v>
      </c>
      <c r="JF4">
        <f t="shared" si="75"/>
        <v>2.3968841996473844</v>
      </c>
      <c r="JH4" s="1" t="s">
        <v>31</v>
      </c>
      <c r="JI4" s="6">
        <f>'raw data (CT)'!AN3</f>
        <v>11.9142841867037</v>
      </c>
      <c r="JJ4">
        <f>JJ3</f>
        <v>12.335262782257194</v>
      </c>
      <c r="JK4">
        <f t="shared" si="76"/>
        <v>0.42097859555349437</v>
      </c>
      <c r="JL4">
        <v>2</v>
      </c>
      <c r="JM4">
        <f t="shared" si="77"/>
        <v>1.3388353932911563</v>
      </c>
      <c r="JO4" s="1" t="s">
        <v>31</v>
      </c>
      <c r="JP4" s="6">
        <f>'raw data (CT)'!AO3</f>
        <v>21.675806305099599</v>
      </c>
      <c r="JQ4">
        <f>JQ3</f>
        <v>20.903937499406151</v>
      </c>
      <c r="JR4">
        <f t="shared" si="78"/>
        <v>-0.77186880569344751</v>
      </c>
      <c r="JS4">
        <v>2</v>
      </c>
      <c r="JT4">
        <f t="shared" si="79"/>
        <v>0.58565834617968093</v>
      </c>
      <c r="JV4" s="1" t="s">
        <v>31</v>
      </c>
      <c r="JW4" s="6">
        <f>'raw data (CT)'!AP3</f>
        <v>40</v>
      </c>
      <c r="JX4">
        <f>JX3</f>
        <v>30.437945570189232</v>
      </c>
      <c r="JY4">
        <f t="shared" si="80"/>
        <v>-9.5620544298107681</v>
      </c>
      <c r="JZ4">
        <v>2</v>
      </c>
      <c r="KA4">
        <f t="shared" si="81"/>
        <v>1.3229236987908643E-3</v>
      </c>
      <c r="KC4" s="1" t="s">
        <v>31</v>
      </c>
      <c r="KD4" s="6">
        <f>'raw data (CT)'!AQ3</f>
        <v>22.675525881938299</v>
      </c>
      <c r="KE4">
        <f>KE3</f>
        <v>24.08988764232916</v>
      </c>
      <c r="KF4">
        <f t="shared" si="82"/>
        <v>1.4143617603908609</v>
      </c>
      <c r="KG4">
        <v>2</v>
      </c>
      <c r="KH4">
        <f t="shared" si="83"/>
        <v>2.6654179284555592</v>
      </c>
      <c r="KJ4" s="1" t="s">
        <v>31</v>
      </c>
      <c r="KK4" s="6">
        <f>'raw data (CT)'!AR3</f>
        <v>12.1157599886619</v>
      </c>
      <c r="KL4">
        <f>KL3</f>
        <v>11.783748733989516</v>
      </c>
      <c r="KM4">
        <f t="shared" si="84"/>
        <v>-0.33201125467238413</v>
      </c>
      <c r="KN4">
        <v>2</v>
      </c>
      <c r="KO4">
        <f t="shared" si="85"/>
        <v>0.79442820262278224</v>
      </c>
      <c r="KQ4" s="1" t="s">
        <v>31</v>
      </c>
      <c r="KR4" s="6">
        <f>'raw data (CT)'!AS3</f>
        <v>16.185849983851</v>
      </c>
      <c r="KS4">
        <f>KS3</f>
        <v>15.510942864578038</v>
      </c>
      <c r="KT4">
        <f t="shared" si="86"/>
        <v>-0.67490711927296232</v>
      </c>
      <c r="KU4">
        <v>2</v>
      </c>
      <c r="KV4">
        <f t="shared" si="87"/>
        <v>0.62637254388719299</v>
      </c>
      <c r="KX4" s="1" t="s">
        <v>31</v>
      </c>
      <c r="KY4" s="6">
        <f>'raw data (CT)'!AT3</f>
        <v>6.9992994331428999</v>
      </c>
      <c r="KZ4">
        <f>KZ3</f>
        <v>8.3332131497921473</v>
      </c>
      <c r="LA4">
        <f t="shared" si="88"/>
        <v>1.3339137166492474</v>
      </c>
      <c r="LB4">
        <v>2</v>
      </c>
      <c r="LC4">
        <f t="shared" si="89"/>
        <v>2.5208560136673293</v>
      </c>
      <c r="LE4" s="1" t="s">
        <v>31</v>
      </c>
      <c r="LF4" s="6">
        <f>'raw data (CT)'!AU3</f>
        <v>10.221214550409201</v>
      </c>
      <c r="LG4">
        <f>LG3</f>
        <v>10.187762781793097</v>
      </c>
      <c r="LH4">
        <f t="shared" si="90"/>
        <v>-3.345176861610355E-2</v>
      </c>
      <c r="LI4">
        <v>2</v>
      </c>
      <c r="LJ4">
        <f t="shared" si="91"/>
        <v>0.97707975365309108</v>
      </c>
      <c r="LL4" s="1" t="s">
        <v>31</v>
      </c>
      <c r="LM4" s="6">
        <f>'raw data (CT)'!AV3</f>
        <v>16.6769818127283</v>
      </c>
      <c r="LN4">
        <f>LN3</f>
        <v>17.257837360849187</v>
      </c>
      <c r="LO4">
        <f t="shared" si="92"/>
        <v>0.58085554812088702</v>
      </c>
      <c r="LP4">
        <v>2</v>
      </c>
      <c r="LQ4">
        <f t="shared" si="93"/>
        <v>1.495735988185646</v>
      </c>
      <c r="LS4" s="1" t="s">
        <v>31</v>
      </c>
      <c r="LT4" s="6">
        <f>'raw data (CT)'!AW3</f>
        <v>23.525384527365699</v>
      </c>
      <c r="LU4">
        <f>LU3</f>
        <v>22.368811837861596</v>
      </c>
      <c r="LV4">
        <f t="shared" si="94"/>
        <v>-1.1565726895041024</v>
      </c>
      <c r="LW4">
        <v>2</v>
      </c>
      <c r="LX4">
        <f t="shared" si="95"/>
        <v>0.44857692373640634</v>
      </c>
    </row>
    <row r="5" spans="2:336" x14ac:dyDescent="0.25">
      <c r="B5" s="1" t="s">
        <v>32</v>
      </c>
      <c r="C5">
        <f>'raw data (CT)'!AX4</f>
        <v>9.5715676415399606</v>
      </c>
      <c r="D5">
        <f t="shared" ref="D5:D42" si="96">D4</f>
        <v>9.1227323568270577</v>
      </c>
      <c r="E5">
        <f t="shared" si="0"/>
        <v>-0.4488352847129029</v>
      </c>
      <c r="F5">
        <v>2</v>
      </c>
      <c r="G5">
        <f t="shared" si="1"/>
        <v>0.73263407878259756</v>
      </c>
      <c r="I5" s="1" t="s">
        <v>32</v>
      </c>
      <c r="J5" s="6">
        <f>'raw data (CT)'!C4</f>
        <v>17.664865291463499</v>
      </c>
      <c r="K5">
        <f t="shared" ref="K5:K42" si="97">K4</f>
        <v>16.875148551367957</v>
      </c>
      <c r="L5">
        <f t="shared" si="2"/>
        <v>-0.78971674009554249</v>
      </c>
      <c r="M5">
        <v>2</v>
      </c>
      <c r="N5">
        <f t="shared" si="3"/>
        <v>0.57845765564495599</v>
      </c>
      <c r="P5" s="1" t="s">
        <v>32</v>
      </c>
      <c r="Q5" s="6">
        <f>'raw data (CT)'!D4</f>
        <v>22.818619222045601</v>
      </c>
      <c r="R5">
        <f t="shared" ref="R5:R42" si="98">R4</f>
        <v>20.338370684354782</v>
      </c>
      <c r="S5">
        <f t="shared" si="4"/>
        <v>-2.4802485376908194</v>
      </c>
      <c r="T5">
        <v>2</v>
      </c>
      <c r="U5">
        <f t="shared" si="5"/>
        <v>0.17921352965429632</v>
      </c>
      <c r="W5" s="1" t="s">
        <v>32</v>
      </c>
      <c r="X5">
        <f>'raw data (CT)'!E4</f>
        <v>21.082375416620501</v>
      </c>
      <c r="Y5">
        <f t="shared" ref="Y5:Y42" si="99">Y4</f>
        <v>20.119512389115574</v>
      </c>
      <c r="Z5">
        <f t="shared" si="6"/>
        <v>-0.96286302750492681</v>
      </c>
      <c r="AA5">
        <v>2</v>
      </c>
      <c r="AB5">
        <f t="shared" si="7"/>
        <v>0.51303777923989313</v>
      </c>
      <c r="AD5" s="1" t="s">
        <v>32</v>
      </c>
      <c r="AE5" s="6">
        <f>'raw data (CT)'!F4</f>
        <v>16.104061481409399</v>
      </c>
      <c r="AF5">
        <f t="shared" ref="AF5:AF42" si="100">AF4</f>
        <v>15.347812193239054</v>
      </c>
      <c r="AG5">
        <f t="shared" si="8"/>
        <v>-0.75624928817034487</v>
      </c>
      <c r="AH5">
        <v>2</v>
      </c>
      <c r="AI5">
        <f t="shared" si="9"/>
        <v>0.59203349761149104</v>
      </c>
      <c r="AK5" s="1" t="s">
        <v>32</v>
      </c>
      <c r="AL5">
        <f>'raw data (CT)'!G4</f>
        <v>17.922945591445501</v>
      </c>
      <c r="AM5">
        <f t="shared" ref="AM5:AM42" si="101">AM4</f>
        <v>15.049973617195203</v>
      </c>
      <c r="AN5">
        <f t="shared" si="10"/>
        <v>-2.8729719742502979</v>
      </c>
      <c r="AO5">
        <v>2</v>
      </c>
      <c r="AP5">
        <f t="shared" si="11"/>
        <v>0.13650521993867429</v>
      </c>
      <c r="AR5" s="1" t="s">
        <v>32</v>
      </c>
      <c r="AS5" s="6">
        <f>'raw data (CT)'!H4</f>
        <v>23.1197424748093</v>
      </c>
      <c r="AT5">
        <f t="shared" ref="AT5:AT42" si="102">AT4</f>
        <v>22.827042928197688</v>
      </c>
      <c r="AU5">
        <f t="shared" si="12"/>
        <v>-0.29269954661161179</v>
      </c>
      <c r="AV5">
        <v>2</v>
      </c>
      <c r="AW5">
        <f t="shared" si="13"/>
        <v>0.81637304500814989</v>
      </c>
      <c r="AY5" s="1" t="s">
        <v>32</v>
      </c>
      <c r="AZ5">
        <f>'raw data (CT)'!I4</f>
        <v>11.379906457902401</v>
      </c>
      <c r="BA5">
        <f t="shared" ref="BA5:BA42" si="103">BA4</f>
        <v>10.874404394897489</v>
      </c>
      <c r="BB5">
        <f t="shared" si="14"/>
        <v>-0.50550206300491141</v>
      </c>
      <c r="BC5">
        <v>2</v>
      </c>
      <c r="BD5">
        <f t="shared" si="15"/>
        <v>0.70441519591813673</v>
      </c>
      <c r="BF5" s="1" t="s">
        <v>32</v>
      </c>
      <c r="BG5" s="6">
        <f>'raw data (CT)'!J4</f>
        <v>22.4416089045191</v>
      </c>
      <c r="BH5">
        <f t="shared" ref="BH5:BH42" si="104">BH4</f>
        <v>22.906428057080223</v>
      </c>
      <c r="BI5">
        <f t="shared" si="16"/>
        <v>0.46481915256112316</v>
      </c>
      <c r="BJ5">
        <v>2</v>
      </c>
      <c r="BK5">
        <f t="shared" si="17"/>
        <v>1.3801443360880996</v>
      </c>
      <c r="BM5" s="1" t="s">
        <v>32</v>
      </c>
      <c r="BN5" s="6">
        <f>'raw data (CT)'!K4</f>
        <v>16.488361704426001</v>
      </c>
      <c r="BO5">
        <f t="shared" ref="BO5:BO42" si="105">BO4</f>
        <v>15.647877735269784</v>
      </c>
      <c r="BP5">
        <f t="shared" si="18"/>
        <v>-0.84048396915621737</v>
      </c>
      <c r="BQ5">
        <v>2</v>
      </c>
      <c r="BR5">
        <f t="shared" si="19"/>
        <v>0.55845619685740377</v>
      </c>
      <c r="BT5" s="1" t="s">
        <v>32</v>
      </c>
      <c r="BU5">
        <f>'raw data (CT)'!L4</f>
        <v>16.289332778495002</v>
      </c>
      <c r="BV5">
        <f t="shared" ref="BV5:BV42" si="106">BV4</f>
        <v>15.249304871885025</v>
      </c>
      <c r="BW5">
        <f t="shared" si="20"/>
        <v>-1.0400279066099767</v>
      </c>
      <c r="BX5">
        <v>2</v>
      </c>
      <c r="BY5">
        <f t="shared" si="21"/>
        <v>0.48631806657609516</v>
      </c>
      <c r="CA5" s="1" t="s">
        <v>32</v>
      </c>
      <c r="CB5" s="6">
        <f>'raw data (CT)'!M4</f>
        <v>15.2616211356472</v>
      </c>
      <c r="CC5">
        <f t="shared" ref="CC5:CC42" si="107">CC4</f>
        <v>15.357683138127276</v>
      </c>
      <c r="CD5">
        <f t="shared" si="22"/>
        <v>9.6062002480076458E-2</v>
      </c>
      <c r="CE5">
        <v>2</v>
      </c>
      <c r="CF5">
        <f t="shared" si="23"/>
        <v>1.06885192610669</v>
      </c>
      <c r="CH5" s="1" t="s">
        <v>32</v>
      </c>
      <c r="CI5">
        <f>'raw data (CT)'!N4</f>
        <v>20.392057324303501</v>
      </c>
      <c r="CJ5">
        <f t="shared" ref="CJ5:CJ42" si="108">CJ4</f>
        <v>20.811790029121234</v>
      </c>
      <c r="CK5">
        <f t="shared" si="24"/>
        <v>0.41973270481773284</v>
      </c>
      <c r="CL5">
        <v>2</v>
      </c>
      <c r="CM5">
        <f t="shared" si="25"/>
        <v>1.3376796933515223</v>
      </c>
      <c r="CO5" s="1" t="s">
        <v>32</v>
      </c>
      <c r="CP5">
        <f>'raw data (CT)'!O4</f>
        <v>22.625803568014199</v>
      </c>
      <c r="CQ5">
        <f t="shared" ref="CQ5:CQ42" si="109">CQ4</f>
        <v>18.633409211473847</v>
      </c>
      <c r="CR5">
        <f t="shared" si="26"/>
        <v>-3.9923943565403519</v>
      </c>
      <c r="CS5">
        <v>2</v>
      </c>
      <c r="CT5">
        <f t="shared" si="27"/>
        <v>6.2830359429335597E-2</v>
      </c>
      <c r="CV5" s="1" t="s">
        <v>32</v>
      </c>
      <c r="CW5" s="6">
        <f>'raw data (CT)'!P4</f>
        <v>20.5552206115571</v>
      </c>
      <c r="CX5">
        <f t="shared" ref="CX5:CX42" si="110">CX4</f>
        <v>20.33963133222559</v>
      </c>
      <c r="CY5">
        <f t="shared" si="28"/>
        <v>-0.2155892793315104</v>
      </c>
      <c r="CZ5">
        <v>2</v>
      </c>
      <c r="DA5">
        <f t="shared" si="29"/>
        <v>0.86119432674685814</v>
      </c>
      <c r="DC5" s="1" t="s">
        <v>32</v>
      </c>
      <c r="DD5">
        <f>'raw data (CT)'!Q4</f>
        <v>18.864978377250299</v>
      </c>
      <c r="DE5">
        <f t="shared" ref="DE5:DE42" si="111">DE4</f>
        <v>17.834864939529755</v>
      </c>
      <c r="DF5">
        <f t="shared" si="30"/>
        <v>-1.0301134377205443</v>
      </c>
      <c r="DG5">
        <v>2</v>
      </c>
      <c r="DH5">
        <f t="shared" si="31"/>
        <v>0.48967164487024695</v>
      </c>
      <c r="DJ5" s="1" t="s">
        <v>32</v>
      </c>
      <c r="DK5">
        <f>'raw data (CT)'!R4</f>
        <v>20.0346903851311</v>
      </c>
      <c r="DL5">
        <f t="shared" ref="DL5:DL42" si="112">DL4</f>
        <v>18.332784683747928</v>
      </c>
      <c r="DM5">
        <f t="shared" si="32"/>
        <v>-1.701905701383172</v>
      </c>
      <c r="DN5">
        <v>2</v>
      </c>
      <c r="DO5">
        <f t="shared" si="33"/>
        <v>0.30737980736818937</v>
      </c>
      <c r="DQ5" s="1" t="s">
        <v>32</v>
      </c>
      <c r="DR5">
        <f>'raw data (CT)'!S4</f>
        <v>14.0045606055363</v>
      </c>
      <c r="DS5">
        <f t="shared" ref="DS5:DS42" si="113">DS4</f>
        <v>13.965102557645546</v>
      </c>
      <c r="DT5">
        <f t="shared" si="34"/>
        <v>-3.9458047890754244E-2</v>
      </c>
      <c r="DU5">
        <v>2</v>
      </c>
      <c r="DV5">
        <f t="shared" si="35"/>
        <v>0.97302039638597471</v>
      </c>
      <c r="DX5" s="1" t="s">
        <v>32</v>
      </c>
      <c r="DY5" s="6">
        <f>'raw data (CT)'!T4</f>
        <v>21.366746153234502</v>
      </c>
      <c r="DZ5">
        <f t="shared" ref="DZ5:DZ42" si="114">DZ4</f>
        <v>21.224060211365533</v>
      </c>
      <c r="EA5">
        <f t="shared" si="36"/>
        <v>-0.14268594186896877</v>
      </c>
      <c r="EB5">
        <v>2</v>
      </c>
      <c r="EC5">
        <f t="shared" si="37"/>
        <v>0.90583115058820951</v>
      </c>
      <c r="EE5" s="1" t="s">
        <v>32</v>
      </c>
      <c r="EF5" s="6">
        <f>'raw data (CT)'!U4</f>
        <v>16.470506977158099</v>
      </c>
      <c r="EG5">
        <f t="shared" ref="EG5:EG42" si="115">EG4</f>
        <v>15.725590452537286</v>
      </c>
      <c r="EH5">
        <f t="shared" si="38"/>
        <v>-0.74491652462081248</v>
      </c>
      <c r="EI5">
        <v>2</v>
      </c>
      <c r="EJ5">
        <f t="shared" si="39"/>
        <v>0.5967023961495338</v>
      </c>
      <c r="EL5" s="1" t="s">
        <v>32</v>
      </c>
      <c r="EM5" s="6">
        <f>'raw data (CT)'!V4</f>
        <v>19.234319214914201</v>
      </c>
      <c r="EN5">
        <f t="shared" ref="EN5:EN42" si="116">EN4</f>
        <v>18.463396632755838</v>
      </c>
      <c r="EO5">
        <f t="shared" si="40"/>
        <v>-0.77092258215836296</v>
      </c>
      <c r="EP5">
        <v>2</v>
      </c>
      <c r="EQ5">
        <f t="shared" si="41"/>
        <v>0.58604258918667762</v>
      </c>
      <c r="ES5" s="1" t="s">
        <v>32</v>
      </c>
      <c r="ET5" s="6">
        <f>'raw data (CT)'!W4</f>
        <v>22.1528613191071</v>
      </c>
      <c r="EU5">
        <f t="shared" ref="EU5:EU42" si="117">EU4</f>
        <v>22.559505099385227</v>
      </c>
      <c r="EV5">
        <f t="shared" si="42"/>
        <v>0.40664378027812731</v>
      </c>
      <c r="EW5">
        <v>2</v>
      </c>
      <c r="EX5">
        <f t="shared" si="43"/>
        <v>1.3255984128094398</v>
      </c>
      <c r="EZ5" s="1" t="s">
        <v>32</v>
      </c>
      <c r="FA5" s="6">
        <f>'raw data (CT)'!X4</f>
        <v>16.274141363951699</v>
      </c>
      <c r="FB5">
        <f t="shared" ref="FB5:FB42" si="118">FB4</f>
        <v>15.521610628097728</v>
      </c>
      <c r="FC5">
        <f t="shared" si="44"/>
        <v>-0.75253073585397168</v>
      </c>
      <c r="FD5">
        <v>2</v>
      </c>
      <c r="FE5">
        <f t="shared" si="45"/>
        <v>0.59356143463763678</v>
      </c>
      <c r="FG5" s="1" t="s">
        <v>32</v>
      </c>
      <c r="FH5" s="6">
        <f>'raw data (CT)'!Y4</f>
        <v>17.5072662548653</v>
      </c>
      <c r="FI5">
        <f t="shared" ref="FI5:FI42" si="119">FI4</f>
        <v>17.821444499124134</v>
      </c>
      <c r="FJ5">
        <f t="shared" si="46"/>
        <v>0.31417824425883367</v>
      </c>
      <c r="FK5">
        <v>2</v>
      </c>
      <c r="FL5">
        <f t="shared" si="47"/>
        <v>1.243303268919155</v>
      </c>
      <c r="FN5" s="1" t="s">
        <v>32</v>
      </c>
      <c r="FO5" s="6">
        <f>'raw data (CT)'!Z4</f>
        <v>19.689391858687099</v>
      </c>
      <c r="FP5">
        <f t="shared" ref="FP5:FP42" si="120">FP4</f>
        <v>19.170428737163508</v>
      </c>
      <c r="FQ5">
        <f t="shared" si="48"/>
        <v>-0.51896312152359059</v>
      </c>
      <c r="FR5">
        <v>2</v>
      </c>
      <c r="FS5">
        <f t="shared" si="49"/>
        <v>0.69787322101626814</v>
      </c>
      <c r="FU5" s="1" t="s">
        <v>32</v>
      </c>
      <c r="FV5" s="6">
        <f>'raw data (CT)'!AA4</f>
        <v>19.7691133998031</v>
      </c>
      <c r="FW5">
        <f t="shared" ref="FW5:FW42" si="121">FW4</f>
        <v>18.524462805938878</v>
      </c>
      <c r="FX5">
        <f t="shared" si="50"/>
        <v>-1.2446505938642218</v>
      </c>
      <c r="FY5">
        <v>2</v>
      </c>
      <c r="FZ5">
        <f t="shared" si="51"/>
        <v>0.42201009226202052</v>
      </c>
      <c r="GB5" s="1" t="s">
        <v>32</v>
      </c>
      <c r="GC5" s="6">
        <f>'raw data (CT)'!AB4</f>
        <v>17.783925311436899</v>
      </c>
      <c r="GD5">
        <f t="shared" ref="GD5:GD42" si="122">GD4</f>
        <v>17.096796558947066</v>
      </c>
      <c r="GE5">
        <f t="shared" si="52"/>
        <v>-0.68712875248983352</v>
      </c>
      <c r="GF5">
        <v>2</v>
      </c>
      <c r="GG5">
        <f t="shared" si="53"/>
        <v>0.62108870971382468</v>
      </c>
      <c r="GI5" s="1" t="s">
        <v>32</v>
      </c>
      <c r="GJ5" s="6">
        <f>'raw data (CT)'!AC4</f>
        <v>22.138203530957298</v>
      </c>
      <c r="GK5">
        <f t="shared" ref="GK5:GK42" si="123">GK4</f>
        <v>19.924421962516085</v>
      </c>
      <c r="GL5">
        <f t="shared" si="54"/>
        <v>-2.2137815684412132</v>
      </c>
      <c r="GM5">
        <v>2</v>
      </c>
      <c r="GN5">
        <f t="shared" si="55"/>
        <v>0.21556852198303272</v>
      </c>
      <c r="GP5" s="1" t="s">
        <v>32</v>
      </c>
      <c r="GQ5" s="6">
        <f>'raw data (CT)'!AD4</f>
        <v>15.0057548520625</v>
      </c>
      <c r="GR5">
        <f t="shared" ref="GR5:GR42" si="124">GR4</f>
        <v>14.117395054450123</v>
      </c>
      <c r="GS5">
        <f t="shared" si="56"/>
        <v>-0.88835979761237738</v>
      </c>
      <c r="GT5">
        <v>2</v>
      </c>
      <c r="GU5">
        <f t="shared" si="57"/>
        <v>0.54022795530936618</v>
      </c>
      <c r="GW5" s="1" t="s">
        <v>32</v>
      </c>
      <c r="GX5" s="6">
        <f>'raw data (CT)'!AE4</f>
        <v>15.109042243704399</v>
      </c>
      <c r="GY5">
        <f t="shared" ref="GY5:GY42" si="125">GY4</f>
        <v>14.66080589632845</v>
      </c>
      <c r="GZ5">
        <f t="shared" si="58"/>
        <v>-0.44823634737594986</v>
      </c>
      <c r="HA5">
        <v>2</v>
      </c>
      <c r="HB5">
        <f t="shared" si="59"/>
        <v>0.73293829622908357</v>
      </c>
      <c r="HD5" s="1" t="s">
        <v>32</v>
      </c>
      <c r="HE5" s="6">
        <f>'raw data (CT)'!AF4</f>
        <v>17.1134495991686</v>
      </c>
      <c r="HF5">
        <f t="shared" ref="HF5:HF42" si="126">HF4</f>
        <v>16.073530080397983</v>
      </c>
      <c r="HG5">
        <f t="shared" si="60"/>
        <v>-1.0399195187706169</v>
      </c>
      <c r="HH5">
        <v>2</v>
      </c>
      <c r="HI5">
        <f t="shared" si="61"/>
        <v>0.4863546044050106</v>
      </c>
      <c r="HK5" s="1" t="s">
        <v>32</v>
      </c>
      <c r="HL5" s="6">
        <f>'raw data (CT)'!AG4</f>
        <v>11.5462473867382</v>
      </c>
      <c r="HM5">
        <f t="shared" ref="HM5:HM42" si="127">HM4</f>
        <v>10.552980484865621</v>
      </c>
      <c r="HN5">
        <f t="shared" si="62"/>
        <v>-0.9932669018725786</v>
      </c>
      <c r="HO5">
        <v>2</v>
      </c>
      <c r="HP5">
        <f t="shared" si="63"/>
        <v>0.50233896776027342</v>
      </c>
      <c r="HR5" s="1" t="s">
        <v>32</v>
      </c>
      <c r="HS5" s="6">
        <f>'raw data (CT)'!AH4</f>
        <v>18.683154398912698</v>
      </c>
      <c r="HT5">
        <f t="shared" ref="HT5:HT42" si="128">HT4</f>
        <v>18.084972545907512</v>
      </c>
      <c r="HU5">
        <f t="shared" si="64"/>
        <v>-0.59818185300518678</v>
      </c>
      <c r="HV5">
        <v>2</v>
      </c>
      <c r="HW5">
        <f t="shared" si="65"/>
        <v>0.66058593013136224</v>
      </c>
      <c r="HY5" s="1" t="s">
        <v>32</v>
      </c>
      <c r="HZ5" s="6">
        <f>'raw data (CT)'!AI4</f>
        <v>20.1041708996331</v>
      </c>
      <c r="IA5">
        <f t="shared" ref="IA5:IA42" si="129">IA4</f>
        <v>18.460777845341809</v>
      </c>
      <c r="IB5">
        <f t="shared" si="66"/>
        <v>-1.6433930542912911</v>
      </c>
      <c r="IC5">
        <v>2</v>
      </c>
      <c r="ID5">
        <f t="shared" si="67"/>
        <v>0.3201027432279463</v>
      </c>
      <c r="IF5" s="1" t="s">
        <v>32</v>
      </c>
      <c r="IG5" s="6">
        <f>'raw data (CT)'!AJ4</f>
        <v>23.395865014862501</v>
      </c>
      <c r="IH5">
        <f t="shared" ref="IH5:IH42" si="130">IH4</f>
        <v>21.33129367364791</v>
      </c>
      <c r="II5">
        <f t="shared" si="68"/>
        <v>-2.0645713412145916</v>
      </c>
      <c r="IJ5">
        <v>2</v>
      </c>
      <c r="IK5">
        <f t="shared" si="69"/>
        <v>0.23905734843398932</v>
      </c>
      <c r="IM5" s="1" t="s">
        <v>32</v>
      </c>
      <c r="IN5" s="6">
        <f>'raw data (CT)'!AK4</f>
        <v>24.203597844469002</v>
      </c>
      <c r="IO5">
        <f t="shared" ref="IO5:IO42" si="131">IO4</f>
        <v>20.317602409380619</v>
      </c>
      <c r="IP5">
        <f t="shared" si="70"/>
        <v>-3.8859954350883825</v>
      </c>
      <c r="IQ5">
        <v>2</v>
      </c>
      <c r="IR5">
        <f t="shared" si="71"/>
        <v>6.7639254303645036E-2</v>
      </c>
      <c r="IT5" s="1" t="s">
        <v>32</v>
      </c>
      <c r="IU5" s="6">
        <f>'raw data (CT)'!AL4</f>
        <v>18.396436158553701</v>
      </c>
      <c r="IV5">
        <f t="shared" ref="IV5:IV42" si="132">IV4</f>
        <v>17.964967226302885</v>
      </c>
      <c r="IW5">
        <f t="shared" si="72"/>
        <v>-0.43146893225081584</v>
      </c>
      <c r="IX5">
        <v>2</v>
      </c>
      <c r="IY5">
        <f t="shared" si="73"/>
        <v>0.74150640919428445</v>
      </c>
      <c r="JA5" s="1" t="s">
        <v>32</v>
      </c>
      <c r="JB5" s="6">
        <f>'raw data (CT)'!AM4</f>
        <v>24.4184777611204</v>
      </c>
      <c r="JC5">
        <f t="shared" ref="JC5:JC42" si="133">JC4</f>
        <v>21.524112954313733</v>
      </c>
      <c r="JD5">
        <f t="shared" si="74"/>
        <v>-2.8943648068066672</v>
      </c>
      <c r="JE5">
        <v>2</v>
      </c>
      <c r="JF5">
        <f t="shared" si="75"/>
        <v>0.134496001991813</v>
      </c>
      <c r="JH5" s="1" t="s">
        <v>32</v>
      </c>
      <c r="JI5" s="6">
        <f>'raw data (CT)'!AN4</f>
        <v>12.816331447514001</v>
      </c>
      <c r="JJ5">
        <f t="shared" ref="JJ5:JJ42" si="134">JJ4</f>
        <v>12.335262782257194</v>
      </c>
      <c r="JK5">
        <f t="shared" si="76"/>
        <v>-0.48106866525680658</v>
      </c>
      <c r="JL5">
        <v>2</v>
      </c>
      <c r="JM5">
        <f t="shared" si="77"/>
        <v>0.71644672500064388</v>
      </c>
      <c r="JO5" s="1" t="s">
        <v>32</v>
      </c>
      <c r="JP5" s="6">
        <f>'raw data (CT)'!AO4</f>
        <v>23.116916422032499</v>
      </c>
      <c r="JQ5">
        <f t="shared" ref="JQ5:JQ42" si="135">JQ4</f>
        <v>20.903937499406151</v>
      </c>
      <c r="JR5">
        <f t="shared" si="78"/>
        <v>-2.2129789226263483</v>
      </c>
      <c r="JS5">
        <v>2</v>
      </c>
      <c r="JT5">
        <f t="shared" si="79"/>
        <v>0.21568848726150883</v>
      </c>
      <c r="JV5" s="1" t="s">
        <v>32</v>
      </c>
      <c r="JW5" s="6">
        <f>'raw data (CT)'!AP4</f>
        <v>40</v>
      </c>
      <c r="JX5">
        <f t="shared" ref="JX5:JX42" si="136">JX4</f>
        <v>30.437945570189232</v>
      </c>
      <c r="JY5">
        <f t="shared" si="80"/>
        <v>-9.5620544298107681</v>
      </c>
      <c r="JZ5">
        <v>2</v>
      </c>
      <c r="KA5">
        <f t="shared" si="81"/>
        <v>1.3229236987908643E-3</v>
      </c>
      <c r="KC5" s="1" t="s">
        <v>32</v>
      </c>
      <c r="KD5" s="6">
        <f>'raw data (CT)'!AQ4</f>
        <v>24.394250882421002</v>
      </c>
      <c r="KE5">
        <f t="shared" ref="KE5:KE42" si="137">KE4</f>
        <v>24.08988764232916</v>
      </c>
      <c r="KF5">
        <f t="shared" si="82"/>
        <v>-0.3043632400918419</v>
      </c>
      <c r="KG5">
        <v>2</v>
      </c>
      <c r="KH5">
        <f t="shared" si="83"/>
        <v>0.80979955756453559</v>
      </c>
      <c r="KJ5" s="1" t="s">
        <v>32</v>
      </c>
      <c r="KK5" s="6">
        <f>'raw data (CT)'!AR4</f>
        <v>12.4074450231023</v>
      </c>
      <c r="KL5">
        <f t="shared" ref="KL5:KL42" si="138">KL4</f>
        <v>11.783748733989516</v>
      </c>
      <c r="KM5">
        <f t="shared" si="84"/>
        <v>-0.62369628911278419</v>
      </c>
      <c r="KN5">
        <v>2</v>
      </c>
      <c r="KO5">
        <f t="shared" si="85"/>
        <v>0.64900599545972215</v>
      </c>
      <c r="KQ5" s="1" t="s">
        <v>32</v>
      </c>
      <c r="KR5" s="6">
        <f>'raw data (CT)'!AS4</f>
        <v>16.967512734510098</v>
      </c>
      <c r="KS5">
        <f t="shared" ref="KS5:KS42" si="139">KS4</f>
        <v>15.510942864578038</v>
      </c>
      <c r="KT5">
        <f t="shared" si="86"/>
        <v>-1.4565698699320606</v>
      </c>
      <c r="KU5">
        <v>2</v>
      </c>
      <c r="KV5">
        <f t="shared" si="87"/>
        <v>0.36435839334848635</v>
      </c>
      <c r="KX5" s="1" t="s">
        <v>32</v>
      </c>
      <c r="KY5" s="6">
        <f>'raw data (CT)'!AT4</f>
        <v>7.93953888762828</v>
      </c>
      <c r="KZ5">
        <f t="shared" ref="KZ5:KZ42" si="140">KZ4</f>
        <v>8.3332131497921473</v>
      </c>
      <c r="LA5">
        <f t="shared" si="88"/>
        <v>0.39367426216386736</v>
      </c>
      <c r="LB5">
        <v>2</v>
      </c>
      <c r="LC5">
        <f t="shared" si="89"/>
        <v>1.3137349729784302</v>
      </c>
      <c r="LE5" s="1" t="s">
        <v>32</v>
      </c>
      <c r="LF5" s="6">
        <f>'raw data (CT)'!AU4</f>
        <v>10.5885117649274</v>
      </c>
      <c r="LG5">
        <f t="shared" ref="LG5:LG42" si="141">LG4</f>
        <v>10.187762781793097</v>
      </c>
      <c r="LH5">
        <f t="shared" si="90"/>
        <v>-0.40074898313430296</v>
      </c>
      <c r="LI5">
        <v>2</v>
      </c>
      <c r="LJ5">
        <f t="shared" si="91"/>
        <v>0.7574649390352306</v>
      </c>
      <c r="LL5" s="1" t="s">
        <v>32</v>
      </c>
      <c r="LM5" s="6">
        <f>'raw data (CT)'!AV4</f>
        <v>17.859210528550399</v>
      </c>
      <c r="LN5">
        <f t="shared" ref="LN5:LN42" si="142">LN4</f>
        <v>17.257837360849187</v>
      </c>
      <c r="LO5">
        <f t="shared" si="92"/>
        <v>-0.60137316770121174</v>
      </c>
      <c r="LP5">
        <v>2</v>
      </c>
      <c r="LQ5">
        <f t="shared" si="93"/>
        <v>0.65912629549498591</v>
      </c>
      <c r="LS5" s="1" t="s">
        <v>32</v>
      </c>
      <c r="LT5" s="6">
        <f>'raw data (CT)'!AW4</f>
        <v>25.377234612641701</v>
      </c>
      <c r="LU5">
        <f t="shared" ref="LU5:LU42" si="143">LU4</f>
        <v>22.368811837861596</v>
      </c>
      <c r="LV5">
        <f t="shared" si="94"/>
        <v>-3.0084227747801044</v>
      </c>
      <c r="LW5">
        <v>2</v>
      </c>
      <c r="LX5">
        <f t="shared" si="95"/>
        <v>0.12427234833909082</v>
      </c>
    </row>
    <row r="6" spans="2:336" x14ac:dyDescent="0.25">
      <c r="B6" s="1" t="s">
        <v>33</v>
      </c>
      <c r="C6">
        <f>'raw data (CT)'!AX5</f>
        <v>8.5016117193412306</v>
      </c>
      <c r="D6">
        <f t="shared" si="96"/>
        <v>9.1227323568270577</v>
      </c>
      <c r="E6">
        <f t="shared" si="0"/>
        <v>0.62112063748582713</v>
      </c>
      <c r="F6">
        <v>2</v>
      </c>
      <c r="G6">
        <f t="shared" si="1"/>
        <v>1.5380694385415892</v>
      </c>
      <c r="I6" s="1" t="s">
        <v>33</v>
      </c>
      <c r="J6" s="6">
        <f>'raw data (CT)'!C5</f>
        <v>16.665606503526298</v>
      </c>
      <c r="K6">
        <f t="shared" si="97"/>
        <v>16.875148551367957</v>
      </c>
      <c r="L6">
        <f t="shared" si="2"/>
        <v>0.20954204784165853</v>
      </c>
      <c r="M6">
        <v>2</v>
      </c>
      <c r="N6">
        <f t="shared" si="3"/>
        <v>1.1563210766704841</v>
      </c>
      <c r="P6" s="1" t="s">
        <v>33</v>
      </c>
      <c r="Q6" s="6">
        <f>'raw data (CT)'!D5</f>
        <v>20.455892827325499</v>
      </c>
      <c r="R6">
        <f t="shared" si="98"/>
        <v>20.338370684354782</v>
      </c>
      <c r="S6">
        <f t="shared" si="4"/>
        <v>-0.11752214297071717</v>
      </c>
      <c r="T6">
        <v>2</v>
      </c>
      <c r="U6">
        <f t="shared" si="5"/>
        <v>0.92176944895907742</v>
      </c>
      <c r="W6" s="1" t="s">
        <v>33</v>
      </c>
      <c r="X6">
        <f>'raw data (CT)'!E5</f>
        <v>20.288729340251599</v>
      </c>
      <c r="Y6">
        <f t="shared" si="99"/>
        <v>20.119512389115574</v>
      </c>
      <c r="Z6">
        <f t="shared" si="6"/>
        <v>-0.16921695113602553</v>
      </c>
      <c r="AA6">
        <v>2</v>
      </c>
      <c r="AB6">
        <f t="shared" si="7"/>
        <v>0.8893252475797464</v>
      </c>
      <c r="AD6" s="1" t="s">
        <v>33</v>
      </c>
      <c r="AE6" s="6">
        <f>'raw data (CT)'!F5</f>
        <v>14.868742326682099</v>
      </c>
      <c r="AF6">
        <f t="shared" si="100"/>
        <v>15.347812193239054</v>
      </c>
      <c r="AG6">
        <f t="shared" si="8"/>
        <v>0.47906986655695505</v>
      </c>
      <c r="AH6">
        <v>2</v>
      </c>
      <c r="AI6">
        <f t="shared" si="9"/>
        <v>1.3938447378969481</v>
      </c>
      <c r="AK6" s="1" t="s">
        <v>33</v>
      </c>
      <c r="AL6">
        <f>'raw data (CT)'!G5</f>
        <v>15.042651779296399</v>
      </c>
      <c r="AM6">
        <f t="shared" si="101"/>
        <v>15.049973617195203</v>
      </c>
      <c r="AN6">
        <f t="shared" si="10"/>
        <v>7.3218378988038069E-3</v>
      </c>
      <c r="AO6">
        <v>2</v>
      </c>
      <c r="AP6">
        <f t="shared" si="11"/>
        <v>1.0050880114874763</v>
      </c>
      <c r="AR6" s="1" t="s">
        <v>33</v>
      </c>
      <c r="AS6" s="6">
        <f>'raw data (CT)'!H5</f>
        <v>21.793963576705298</v>
      </c>
      <c r="AT6">
        <f t="shared" si="102"/>
        <v>22.827042928197688</v>
      </c>
      <c r="AU6">
        <f t="shared" si="12"/>
        <v>1.0330793514923897</v>
      </c>
      <c r="AV6">
        <v>2</v>
      </c>
      <c r="AW6">
        <f t="shared" si="13"/>
        <v>2.046387492317014</v>
      </c>
      <c r="AY6" s="1" t="s">
        <v>33</v>
      </c>
      <c r="AZ6">
        <f>'raw data (CT)'!I5</f>
        <v>10.144134536287099</v>
      </c>
      <c r="BA6">
        <f t="shared" si="103"/>
        <v>10.874404394897489</v>
      </c>
      <c r="BB6">
        <f t="shared" si="14"/>
        <v>0.73026985861038973</v>
      </c>
      <c r="BC6">
        <v>2</v>
      </c>
      <c r="BD6">
        <f t="shared" si="15"/>
        <v>1.6589493719669475</v>
      </c>
      <c r="BF6" s="1" t="s">
        <v>33</v>
      </c>
      <c r="BG6" s="6">
        <f>'raw data (CT)'!J5</f>
        <v>21.370440638106999</v>
      </c>
      <c r="BH6">
        <f t="shared" si="104"/>
        <v>22.906428057080223</v>
      </c>
      <c r="BI6">
        <f t="shared" si="16"/>
        <v>1.5359874189732245</v>
      </c>
      <c r="BJ6">
        <v>2</v>
      </c>
      <c r="BK6">
        <f t="shared" si="17"/>
        <v>2.8998683773358658</v>
      </c>
      <c r="BM6" s="1" t="s">
        <v>33</v>
      </c>
      <c r="BN6" s="6">
        <f>'raw data (CT)'!K5</f>
        <v>15.607870701777999</v>
      </c>
      <c r="BO6">
        <f t="shared" si="105"/>
        <v>15.647877735269784</v>
      </c>
      <c r="BP6">
        <f t="shared" si="18"/>
        <v>4.0007033491784583E-2</v>
      </c>
      <c r="BQ6">
        <v>2</v>
      </c>
      <c r="BR6">
        <f t="shared" si="19"/>
        <v>1.0281188389750775</v>
      </c>
      <c r="BT6" s="1" t="s">
        <v>33</v>
      </c>
      <c r="BU6">
        <f>'raw data (CT)'!L5</f>
        <v>14.7097492674307</v>
      </c>
      <c r="BV6">
        <f t="shared" si="106"/>
        <v>15.249304871885025</v>
      </c>
      <c r="BW6">
        <f t="shared" si="20"/>
        <v>0.53955560445432482</v>
      </c>
      <c r="BX6">
        <v>2</v>
      </c>
      <c r="BY6">
        <f t="shared" si="21"/>
        <v>1.4535247169282919</v>
      </c>
      <c r="CA6" s="1" t="s">
        <v>33</v>
      </c>
      <c r="CB6" s="6">
        <f>'raw data (CT)'!M5</f>
        <v>14.622897782367501</v>
      </c>
      <c r="CC6">
        <f t="shared" si="107"/>
        <v>15.357683138127276</v>
      </c>
      <c r="CD6">
        <f t="shared" si="22"/>
        <v>0.73478535575977588</v>
      </c>
      <c r="CE6">
        <v>2</v>
      </c>
      <c r="CF6">
        <f t="shared" si="23"/>
        <v>1.6641498587046613</v>
      </c>
      <c r="CH6" s="1" t="s">
        <v>33</v>
      </c>
      <c r="CI6">
        <f>'raw data (CT)'!N5</f>
        <v>19.395372406820901</v>
      </c>
      <c r="CJ6">
        <f t="shared" si="108"/>
        <v>20.811790029121234</v>
      </c>
      <c r="CK6">
        <f t="shared" si="24"/>
        <v>1.4164176223003331</v>
      </c>
      <c r="CL6">
        <v>2</v>
      </c>
      <c r="CM6">
        <f t="shared" si="25"/>
        <v>2.6692188962561163</v>
      </c>
      <c r="CO6" s="1" t="s">
        <v>33</v>
      </c>
      <c r="CP6">
        <f>'raw data (CT)'!O5</f>
        <v>21.731574652311501</v>
      </c>
      <c r="CQ6">
        <f t="shared" si="109"/>
        <v>18.633409211473847</v>
      </c>
      <c r="CR6">
        <f t="shared" si="26"/>
        <v>-3.0981654408376542</v>
      </c>
      <c r="CS6">
        <v>2</v>
      </c>
      <c r="CT6">
        <f t="shared" si="27"/>
        <v>0.11677752614722309</v>
      </c>
      <c r="CV6" s="1" t="s">
        <v>33</v>
      </c>
      <c r="CW6" s="6">
        <f>'raw data (CT)'!P5</f>
        <v>19.291515234044098</v>
      </c>
      <c r="CX6">
        <f t="shared" si="110"/>
        <v>20.33963133222559</v>
      </c>
      <c r="CY6">
        <f t="shared" si="28"/>
        <v>1.0481160981814917</v>
      </c>
      <c r="CZ6">
        <v>2</v>
      </c>
      <c r="DA6">
        <f t="shared" si="29"/>
        <v>2.0678278703757362</v>
      </c>
      <c r="DC6" s="1" t="s">
        <v>33</v>
      </c>
      <c r="DD6">
        <f>'raw data (CT)'!Q5</f>
        <v>17.744514953266801</v>
      </c>
      <c r="DE6">
        <f t="shared" si="111"/>
        <v>17.834864939529755</v>
      </c>
      <c r="DF6">
        <f t="shared" si="30"/>
        <v>9.0349986262953763E-2</v>
      </c>
      <c r="DG6">
        <v>2</v>
      </c>
      <c r="DH6">
        <f t="shared" si="31"/>
        <v>1.0646284214575998</v>
      </c>
      <c r="DJ6" s="1" t="s">
        <v>33</v>
      </c>
      <c r="DK6">
        <f>'raw data (CT)'!R5</f>
        <v>18.820936022554299</v>
      </c>
      <c r="DL6">
        <f t="shared" si="112"/>
        <v>18.332784683747928</v>
      </c>
      <c r="DM6">
        <f t="shared" si="32"/>
        <v>-0.48815133880637163</v>
      </c>
      <c r="DN6">
        <v>2</v>
      </c>
      <c r="DO6">
        <f t="shared" si="33"/>
        <v>0.71293806750832966</v>
      </c>
      <c r="DQ6" s="1" t="s">
        <v>33</v>
      </c>
      <c r="DR6">
        <f>'raw data (CT)'!S5</f>
        <v>13.5299380683799</v>
      </c>
      <c r="DS6">
        <f t="shared" si="113"/>
        <v>13.965102557645546</v>
      </c>
      <c r="DT6">
        <f t="shared" si="34"/>
        <v>0.43516448926564522</v>
      </c>
      <c r="DU6">
        <v>2</v>
      </c>
      <c r="DV6">
        <f t="shared" si="35"/>
        <v>1.3520649802951394</v>
      </c>
      <c r="DX6" s="1" t="s">
        <v>33</v>
      </c>
      <c r="DY6" s="6">
        <f>'raw data (CT)'!T5</f>
        <v>19.800186112469699</v>
      </c>
      <c r="DZ6">
        <f t="shared" si="114"/>
        <v>21.224060211365533</v>
      </c>
      <c r="EA6">
        <f t="shared" si="36"/>
        <v>1.4238740988958334</v>
      </c>
      <c r="EB6">
        <v>2</v>
      </c>
      <c r="EC6">
        <f t="shared" si="37"/>
        <v>2.6830502951268018</v>
      </c>
      <c r="EE6" s="1" t="s">
        <v>33</v>
      </c>
      <c r="EF6" s="6">
        <f>'raw data (CT)'!U5</f>
        <v>15.772654275487</v>
      </c>
      <c r="EG6">
        <f t="shared" si="115"/>
        <v>15.725590452537286</v>
      </c>
      <c r="EH6">
        <f t="shared" si="38"/>
        <v>-4.7063822949713341E-2</v>
      </c>
      <c r="EI6">
        <v>2</v>
      </c>
      <c r="EJ6">
        <f t="shared" si="39"/>
        <v>0.96790420712502701</v>
      </c>
      <c r="EL6" s="1" t="s">
        <v>33</v>
      </c>
      <c r="EM6" s="6">
        <f>'raw data (CT)'!V5</f>
        <v>17.756274926283201</v>
      </c>
      <c r="EN6">
        <f t="shared" si="116"/>
        <v>18.463396632755838</v>
      </c>
      <c r="EO6">
        <f t="shared" si="40"/>
        <v>0.70712170647263761</v>
      </c>
      <c r="EP6">
        <v>2</v>
      </c>
      <c r="EQ6">
        <f t="shared" si="41"/>
        <v>1.6325438087021138</v>
      </c>
      <c r="ES6" s="1" t="s">
        <v>33</v>
      </c>
      <c r="ET6" s="6">
        <f>'raw data (CT)'!W5</f>
        <v>21.149233959644601</v>
      </c>
      <c r="EU6">
        <f t="shared" si="117"/>
        <v>22.559505099385227</v>
      </c>
      <c r="EV6">
        <f t="shared" si="42"/>
        <v>1.410271139740626</v>
      </c>
      <c r="EW6">
        <v>2</v>
      </c>
      <c r="EX6">
        <f t="shared" si="43"/>
        <v>2.657871100877768</v>
      </c>
      <c r="EZ6" s="1" t="s">
        <v>33</v>
      </c>
      <c r="FA6" s="6">
        <f>'raw data (CT)'!X5</f>
        <v>15.347641127128799</v>
      </c>
      <c r="FB6">
        <f t="shared" si="118"/>
        <v>15.521610628097728</v>
      </c>
      <c r="FC6">
        <f t="shared" si="44"/>
        <v>0.17396950096892816</v>
      </c>
      <c r="FD6">
        <v>2</v>
      </c>
      <c r="FE6">
        <f t="shared" si="45"/>
        <v>1.1281582875801415</v>
      </c>
      <c r="FG6" s="1" t="s">
        <v>33</v>
      </c>
      <c r="FH6" s="6">
        <f>'raw data (CT)'!Y5</f>
        <v>16.374992455576201</v>
      </c>
      <c r="FI6">
        <f t="shared" si="119"/>
        <v>17.821444499124134</v>
      </c>
      <c r="FJ6">
        <f t="shared" si="46"/>
        <v>1.4464520435479322</v>
      </c>
      <c r="FK6">
        <v>2</v>
      </c>
      <c r="FL6">
        <f t="shared" si="47"/>
        <v>2.7253698830433222</v>
      </c>
      <c r="FN6" s="1" t="s">
        <v>33</v>
      </c>
      <c r="FO6" s="6">
        <f>'raw data (CT)'!Z5</f>
        <v>18.6648023384463</v>
      </c>
      <c r="FP6">
        <f t="shared" si="120"/>
        <v>19.170428737163508</v>
      </c>
      <c r="FQ6">
        <f t="shared" si="48"/>
        <v>0.50562639871720805</v>
      </c>
      <c r="FR6">
        <v>2</v>
      </c>
      <c r="FS6">
        <f t="shared" si="49"/>
        <v>1.4197396541946588</v>
      </c>
      <c r="FU6" s="1" t="s">
        <v>33</v>
      </c>
      <c r="FV6" s="6">
        <f>'raw data (CT)'!AA5</f>
        <v>18.197243008714299</v>
      </c>
      <c r="FW6">
        <f t="shared" si="121"/>
        <v>18.524462805938878</v>
      </c>
      <c r="FX6">
        <f t="shared" si="50"/>
        <v>0.32721979722457917</v>
      </c>
      <c r="FY6">
        <v>2</v>
      </c>
      <c r="FZ6">
        <f t="shared" si="51"/>
        <v>1.2545933295467879</v>
      </c>
      <c r="GB6" s="1" t="s">
        <v>33</v>
      </c>
      <c r="GC6" s="6">
        <f>'raw data (CT)'!AB5</f>
        <v>16.871363695969599</v>
      </c>
      <c r="GD6">
        <f t="shared" si="122"/>
        <v>17.096796558947066</v>
      </c>
      <c r="GE6">
        <f t="shared" si="52"/>
        <v>0.2254328629774669</v>
      </c>
      <c r="GF6">
        <v>2</v>
      </c>
      <c r="GG6">
        <f t="shared" si="53"/>
        <v>1.1691279784734363</v>
      </c>
      <c r="GI6" s="1" t="s">
        <v>33</v>
      </c>
      <c r="GJ6" s="6">
        <f>'raw data (CT)'!AC5</f>
        <v>19.743211074759</v>
      </c>
      <c r="GK6">
        <f t="shared" si="123"/>
        <v>19.924421962516085</v>
      </c>
      <c r="GL6">
        <f t="shared" si="54"/>
        <v>0.18121088775708571</v>
      </c>
      <c r="GM6">
        <v>2</v>
      </c>
      <c r="GN6">
        <f t="shared" si="55"/>
        <v>1.1338351404391565</v>
      </c>
      <c r="GP6" s="1" t="s">
        <v>33</v>
      </c>
      <c r="GQ6" s="6">
        <f>'raw data (CT)'!AD5</f>
        <v>14.3404157699431</v>
      </c>
      <c r="GR6">
        <f t="shared" si="124"/>
        <v>14.117395054450123</v>
      </c>
      <c r="GS6">
        <f t="shared" si="56"/>
        <v>-0.22302071549297686</v>
      </c>
      <c r="GT6">
        <v>2</v>
      </c>
      <c r="GU6">
        <f t="shared" si="57"/>
        <v>0.8567696524228634</v>
      </c>
      <c r="GW6" s="1" t="s">
        <v>33</v>
      </c>
      <c r="GX6" s="6">
        <f>'raw data (CT)'!AE5</f>
        <v>14.1881474588525</v>
      </c>
      <c r="GY6">
        <f t="shared" si="125"/>
        <v>14.66080589632845</v>
      </c>
      <c r="GZ6">
        <f t="shared" si="58"/>
        <v>0.47265843747594971</v>
      </c>
      <c r="HA6">
        <v>2</v>
      </c>
      <c r="HB6">
        <f t="shared" si="59"/>
        <v>1.3876641463326869</v>
      </c>
      <c r="HD6" s="1" t="s">
        <v>33</v>
      </c>
      <c r="HE6" s="6">
        <f>'raw data (CT)'!AF5</f>
        <v>16.345254470330801</v>
      </c>
      <c r="HF6">
        <f t="shared" si="126"/>
        <v>16.073530080397983</v>
      </c>
      <c r="HG6">
        <f t="shared" si="60"/>
        <v>-0.27172438993281745</v>
      </c>
      <c r="HH6">
        <v>2</v>
      </c>
      <c r="HI6">
        <f t="shared" si="61"/>
        <v>0.82832888879702793</v>
      </c>
      <c r="HK6" s="1" t="s">
        <v>33</v>
      </c>
      <c r="HL6" s="6">
        <f>'raw data (CT)'!AG5</f>
        <v>10.692979705385399</v>
      </c>
      <c r="HM6">
        <f t="shared" si="127"/>
        <v>10.552980484865621</v>
      </c>
      <c r="HN6">
        <f t="shared" si="62"/>
        <v>-0.13999922051977798</v>
      </c>
      <c r="HO6">
        <v>2</v>
      </c>
      <c r="HP6">
        <f t="shared" si="63"/>
        <v>0.90751964564491805</v>
      </c>
      <c r="HR6" s="1" t="s">
        <v>33</v>
      </c>
      <c r="HS6" s="6">
        <f>'raw data (CT)'!AH5</f>
        <v>17.383889849953</v>
      </c>
      <c r="HT6">
        <f t="shared" si="128"/>
        <v>18.084972545907512</v>
      </c>
      <c r="HU6">
        <f t="shared" si="64"/>
        <v>0.70108269595451134</v>
      </c>
      <c r="HV6">
        <v>2</v>
      </c>
      <c r="HW6">
        <f t="shared" si="65"/>
        <v>1.6257243885802479</v>
      </c>
      <c r="HY6" s="1" t="s">
        <v>33</v>
      </c>
      <c r="HZ6" s="6">
        <f>'raw data (CT)'!AI5</f>
        <v>19.235072737527901</v>
      </c>
      <c r="IA6">
        <f t="shared" si="129"/>
        <v>18.460777845341809</v>
      </c>
      <c r="IB6">
        <f t="shared" si="66"/>
        <v>-0.77429489218609149</v>
      </c>
      <c r="IC6">
        <v>2</v>
      </c>
      <c r="ID6">
        <f t="shared" si="67"/>
        <v>0.58467431022612759</v>
      </c>
      <c r="IF6" s="1" t="s">
        <v>33</v>
      </c>
      <c r="IG6" s="6">
        <f>'raw data (CT)'!AJ5</f>
        <v>21.272061203520298</v>
      </c>
      <c r="IH6">
        <f t="shared" si="130"/>
        <v>21.33129367364791</v>
      </c>
      <c r="II6">
        <f t="shared" si="68"/>
        <v>5.9232470127611236E-2</v>
      </c>
      <c r="IJ6">
        <v>2</v>
      </c>
      <c r="IK6">
        <f t="shared" si="69"/>
        <v>1.0419113049165445</v>
      </c>
      <c r="IM6" s="1" t="s">
        <v>33</v>
      </c>
      <c r="IN6" s="6">
        <f>'raw data (CT)'!AK5</f>
        <v>22.627649725421101</v>
      </c>
      <c r="IO6">
        <f t="shared" si="131"/>
        <v>20.317602409380619</v>
      </c>
      <c r="IP6">
        <f t="shared" si="70"/>
        <v>-2.3100473160404817</v>
      </c>
      <c r="IQ6">
        <v>2</v>
      </c>
      <c r="IR6">
        <f t="shared" si="71"/>
        <v>0.20165382606056539</v>
      </c>
      <c r="IT6" s="1" t="s">
        <v>33</v>
      </c>
      <c r="IU6" s="6">
        <f>'raw data (CT)'!AL5</f>
        <v>18.379239504109499</v>
      </c>
      <c r="IV6">
        <f t="shared" si="132"/>
        <v>17.964967226302885</v>
      </c>
      <c r="IW6">
        <f t="shared" si="72"/>
        <v>-0.41427227780661369</v>
      </c>
      <c r="IX6">
        <v>2</v>
      </c>
      <c r="IY6">
        <f t="shared" si="73"/>
        <v>0.75039791384911869</v>
      </c>
      <c r="JA6" s="1" t="s">
        <v>33</v>
      </c>
      <c r="JB6" s="6">
        <f>'raw data (CT)'!AM5</f>
        <v>20.7475355421778</v>
      </c>
      <c r="JC6">
        <f t="shared" si="133"/>
        <v>21.524112954313733</v>
      </c>
      <c r="JD6">
        <f t="shared" si="74"/>
        <v>0.77657741213593212</v>
      </c>
      <c r="JE6">
        <v>2</v>
      </c>
      <c r="JF6">
        <f t="shared" si="75"/>
        <v>1.7130620534638636</v>
      </c>
      <c r="JH6" s="1" t="s">
        <v>33</v>
      </c>
      <c r="JI6" s="6">
        <f>'raw data (CT)'!AN5</f>
        <v>11.9700454649268</v>
      </c>
      <c r="JJ6">
        <f t="shared" si="134"/>
        <v>12.335262782257194</v>
      </c>
      <c r="JK6">
        <f t="shared" si="76"/>
        <v>0.36521731733039431</v>
      </c>
      <c r="JL6">
        <v>2</v>
      </c>
      <c r="JM6">
        <f t="shared" si="77"/>
        <v>1.2880756414598262</v>
      </c>
      <c r="JO6" s="1" t="s">
        <v>33</v>
      </c>
      <c r="JP6" s="6">
        <f>'raw data (CT)'!AO5</f>
        <v>21.010586892077502</v>
      </c>
      <c r="JQ6">
        <f t="shared" si="135"/>
        <v>20.903937499406151</v>
      </c>
      <c r="JR6">
        <f t="shared" si="78"/>
        <v>-0.10664939267135054</v>
      </c>
      <c r="JS6">
        <v>2</v>
      </c>
      <c r="JT6">
        <f t="shared" si="79"/>
        <v>0.92874253019742958</v>
      </c>
      <c r="JV6" s="1" t="s">
        <v>33</v>
      </c>
      <c r="JW6" s="6">
        <f>'raw data (CT)'!AP5</f>
        <v>40</v>
      </c>
      <c r="JX6">
        <f t="shared" si="136"/>
        <v>30.437945570189232</v>
      </c>
      <c r="JY6">
        <f t="shared" si="80"/>
        <v>-9.5620544298107681</v>
      </c>
      <c r="JZ6">
        <v>2</v>
      </c>
      <c r="KA6">
        <f t="shared" si="81"/>
        <v>1.3229236987908643E-3</v>
      </c>
      <c r="KC6" s="1" t="s">
        <v>33</v>
      </c>
      <c r="KD6" s="6">
        <f>'raw data (CT)'!AQ5</f>
        <v>22.573840683093501</v>
      </c>
      <c r="KE6">
        <f t="shared" si="137"/>
        <v>24.08988764232916</v>
      </c>
      <c r="KF6">
        <f t="shared" si="82"/>
        <v>1.5160469592356591</v>
      </c>
      <c r="KG6">
        <v>2</v>
      </c>
      <c r="KH6">
        <f t="shared" si="83"/>
        <v>2.8600630652938044</v>
      </c>
      <c r="KJ6" s="1" t="s">
        <v>33</v>
      </c>
      <c r="KK6" s="6">
        <f>'raw data (CT)'!AR5</f>
        <v>12.228792106767999</v>
      </c>
      <c r="KL6">
        <f t="shared" si="138"/>
        <v>11.783748733989516</v>
      </c>
      <c r="KM6">
        <f t="shared" si="84"/>
        <v>-0.44504337277848371</v>
      </c>
      <c r="KN6">
        <v>2</v>
      </c>
      <c r="KO6">
        <f t="shared" si="85"/>
        <v>0.73456223263455511</v>
      </c>
      <c r="KQ6" s="1" t="s">
        <v>33</v>
      </c>
      <c r="KR6" s="6">
        <f>'raw data (CT)'!AS5</f>
        <v>14.8497747861186</v>
      </c>
      <c r="KS6">
        <f t="shared" si="139"/>
        <v>15.510942864578038</v>
      </c>
      <c r="KT6">
        <f t="shared" si="86"/>
        <v>0.66116807845943804</v>
      </c>
      <c r="KU6">
        <v>2</v>
      </c>
      <c r="KV6">
        <f t="shared" si="87"/>
        <v>1.5813624561210144</v>
      </c>
      <c r="KX6" s="1" t="s">
        <v>33</v>
      </c>
      <c r="KY6" s="6">
        <f>'raw data (CT)'!AT5</f>
        <v>6.9754080012507398</v>
      </c>
      <c r="KZ6">
        <f t="shared" si="140"/>
        <v>8.3332131497921473</v>
      </c>
      <c r="LA6">
        <f t="shared" si="88"/>
        <v>1.3578051485414075</v>
      </c>
      <c r="LB6">
        <v>2</v>
      </c>
      <c r="LC6">
        <f t="shared" si="89"/>
        <v>2.5629496710664523</v>
      </c>
      <c r="LE6" s="1" t="s">
        <v>33</v>
      </c>
      <c r="LF6" s="6">
        <f>'raw data (CT)'!AU5</f>
        <v>10.101644421200501</v>
      </c>
      <c r="LG6">
        <f t="shared" si="141"/>
        <v>10.187762781793097</v>
      </c>
      <c r="LH6">
        <f t="shared" si="90"/>
        <v>8.6118360592596588E-2</v>
      </c>
      <c r="LI6">
        <v>2</v>
      </c>
      <c r="LJ6">
        <f t="shared" si="91"/>
        <v>1.0615102930736324</v>
      </c>
      <c r="LL6" s="1" t="s">
        <v>33</v>
      </c>
      <c r="LM6" s="6">
        <f>'raw data (CT)'!AV5</f>
        <v>17.142974251370699</v>
      </c>
      <c r="LN6">
        <f t="shared" si="142"/>
        <v>17.257837360849187</v>
      </c>
      <c r="LO6">
        <f t="shared" si="92"/>
        <v>0.11486310947848821</v>
      </c>
      <c r="LP6">
        <v>2</v>
      </c>
      <c r="LQ6">
        <f t="shared" si="93"/>
        <v>1.0828722920115212</v>
      </c>
      <c r="LS6" s="1" t="s">
        <v>33</v>
      </c>
      <c r="LT6" s="6">
        <f>'raw data (CT)'!AW5</f>
        <v>21.374260793203799</v>
      </c>
      <c r="LU6">
        <f t="shared" si="143"/>
        <v>22.368811837861596</v>
      </c>
      <c r="LV6">
        <f t="shared" si="94"/>
        <v>0.99455104465779698</v>
      </c>
      <c r="LW6">
        <v>2</v>
      </c>
      <c r="LX6">
        <f t="shared" si="95"/>
        <v>1.9924603911778911</v>
      </c>
    </row>
    <row r="7" spans="2:336" x14ac:dyDescent="0.25">
      <c r="B7" s="1" t="s">
        <v>34</v>
      </c>
      <c r="C7">
        <f>'raw data (CT)'!AX6</f>
        <v>8.8051436252248294</v>
      </c>
      <c r="D7">
        <f t="shared" si="96"/>
        <v>9.1227323568270577</v>
      </c>
      <c r="E7">
        <f t="shared" si="0"/>
        <v>0.31758873160222834</v>
      </c>
      <c r="F7">
        <v>2</v>
      </c>
      <c r="G7">
        <f t="shared" si="1"/>
        <v>1.2462458769055722</v>
      </c>
      <c r="I7" s="1" t="s">
        <v>34</v>
      </c>
      <c r="J7" s="6">
        <f>'raw data (CT)'!C6</f>
        <v>17.1911368394418</v>
      </c>
      <c r="K7">
        <f t="shared" si="97"/>
        <v>16.875148551367957</v>
      </c>
      <c r="L7">
        <f t="shared" si="2"/>
        <v>-0.31598828807384294</v>
      </c>
      <c r="M7">
        <v>2</v>
      </c>
      <c r="N7">
        <f t="shared" si="3"/>
        <v>0.80330051799533708</v>
      </c>
      <c r="P7" s="1" t="s">
        <v>34</v>
      </c>
      <c r="Q7" s="6">
        <f>'raw data (CT)'!D6</f>
        <v>21.4015231900723</v>
      </c>
      <c r="R7">
        <f t="shared" si="98"/>
        <v>20.338370684354782</v>
      </c>
      <c r="S7">
        <f t="shared" si="4"/>
        <v>-1.0631525057175182</v>
      </c>
      <c r="T7">
        <v>2</v>
      </c>
      <c r="U7">
        <f t="shared" si="5"/>
        <v>0.47858513571147304</v>
      </c>
      <c r="W7" s="1" t="s">
        <v>34</v>
      </c>
      <c r="X7">
        <f>'raw data (CT)'!E6</f>
        <v>20.4129271022049</v>
      </c>
      <c r="Y7">
        <f t="shared" si="99"/>
        <v>20.119512389115574</v>
      </c>
      <c r="Z7">
        <f t="shared" si="6"/>
        <v>-0.29341471308932654</v>
      </c>
      <c r="AA7">
        <v>2</v>
      </c>
      <c r="AB7">
        <f t="shared" si="7"/>
        <v>0.81596845642046778</v>
      </c>
      <c r="AD7" s="1" t="s">
        <v>34</v>
      </c>
      <c r="AE7" s="6">
        <f>'raw data (CT)'!F6</f>
        <v>15.587110898103401</v>
      </c>
      <c r="AF7">
        <f t="shared" si="100"/>
        <v>15.347812193239054</v>
      </c>
      <c r="AG7">
        <f t="shared" si="8"/>
        <v>-0.23929870486434623</v>
      </c>
      <c r="AH7">
        <v>2</v>
      </c>
      <c r="AI7">
        <f t="shared" si="9"/>
        <v>0.84715701594715731</v>
      </c>
      <c r="AK7" s="1" t="s">
        <v>34</v>
      </c>
      <c r="AL7">
        <f>'raw data (CT)'!G6</f>
        <v>15.612183780947801</v>
      </c>
      <c r="AM7">
        <f t="shared" si="101"/>
        <v>15.049973617195203</v>
      </c>
      <c r="AN7">
        <f t="shared" si="10"/>
        <v>-0.56221016375259758</v>
      </c>
      <c r="AO7">
        <v>2</v>
      </c>
      <c r="AP7">
        <f t="shared" si="11"/>
        <v>0.67726382154685749</v>
      </c>
      <c r="AR7" s="1" t="s">
        <v>34</v>
      </c>
      <c r="AS7" s="6">
        <f>'raw data (CT)'!H6</f>
        <v>22.301091490795802</v>
      </c>
      <c r="AT7">
        <f t="shared" si="102"/>
        <v>22.827042928197688</v>
      </c>
      <c r="AU7">
        <f t="shared" si="12"/>
        <v>0.52595143740188632</v>
      </c>
      <c r="AV7">
        <v>2</v>
      </c>
      <c r="AW7">
        <f t="shared" si="13"/>
        <v>1.4398828497620668</v>
      </c>
      <c r="AY7" s="1" t="s">
        <v>34</v>
      </c>
      <c r="AZ7">
        <f>'raw data (CT)'!I6</f>
        <v>10.8236819635634</v>
      </c>
      <c r="BA7">
        <f t="shared" si="103"/>
        <v>10.874404394897489</v>
      </c>
      <c r="BB7">
        <f t="shared" si="14"/>
        <v>5.0722431334088824E-2</v>
      </c>
      <c r="BC7">
        <v>2</v>
      </c>
      <c r="BD7">
        <f t="shared" si="15"/>
        <v>1.0357834638571182</v>
      </c>
      <c r="BF7" s="1" t="s">
        <v>34</v>
      </c>
      <c r="BG7" s="6">
        <f>'raw data (CT)'!J6</f>
        <v>23.741524749527699</v>
      </c>
      <c r="BH7">
        <f t="shared" si="104"/>
        <v>22.906428057080223</v>
      </c>
      <c r="BI7">
        <f t="shared" si="16"/>
        <v>-0.83509669244747542</v>
      </c>
      <c r="BJ7">
        <v>2</v>
      </c>
      <c r="BK7">
        <f t="shared" si="17"/>
        <v>0.56054546882227196</v>
      </c>
      <c r="BM7" s="1" t="s">
        <v>34</v>
      </c>
      <c r="BN7" s="6">
        <f>'raw data (CT)'!K6</f>
        <v>15.795882795597</v>
      </c>
      <c r="BO7">
        <f t="shared" si="105"/>
        <v>15.647877735269784</v>
      </c>
      <c r="BP7">
        <f t="shared" si="18"/>
        <v>-0.1480050603272165</v>
      </c>
      <c r="BQ7">
        <v>2</v>
      </c>
      <c r="BR7">
        <f t="shared" si="19"/>
        <v>0.90249756190016261</v>
      </c>
      <c r="BT7" s="1" t="s">
        <v>34</v>
      </c>
      <c r="BU7">
        <f>'raw data (CT)'!L6</f>
        <v>15.35830666215</v>
      </c>
      <c r="BV7">
        <f t="shared" si="106"/>
        <v>15.249304871885025</v>
      </c>
      <c r="BW7">
        <f t="shared" si="20"/>
        <v>-0.10900179026497447</v>
      </c>
      <c r="BX7">
        <v>2</v>
      </c>
      <c r="BY7">
        <f t="shared" si="21"/>
        <v>0.9272293958199177</v>
      </c>
      <c r="CA7" s="1" t="s">
        <v>34</v>
      </c>
      <c r="CB7" s="6">
        <f>'raw data (CT)'!M6</f>
        <v>14.6445562774732</v>
      </c>
      <c r="CC7">
        <f t="shared" si="107"/>
        <v>15.357683138127276</v>
      </c>
      <c r="CD7">
        <f t="shared" si="22"/>
        <v>0.71312686065407682</v>
      </c>
      <c r="CE7">
        <v>2</v>
      </c>
      <c r="CF7">
        <f t="shared" si="23"/>
        <v>1.6393533623681398</v>
      </c>
      <c r="CH7" s="1" t="s">
        <v>34</v>
      </c>
      <c r="CI7">
        <f>'raw data (CT)'!N6</f>
        <v>19.8758549096213</v>
      </c>
      <c r="CJ7">
        <f t="shared" si="108"/>
        <v>20.811790029121234</v>
      </c>
      <c r="CK7">
        <f t="shared" si="24"/>
        <v>0.93593511949993413</v>
      </c>
      <c r="CL7">
        <v>2</v>
      </c>
      <c r="CM7">
        <f t="shared" si="25"/>
        <v>1.9131302774599217</v>
      </c>
      <c r="CO7" s="1" t="s">
        <v>34</v>
      </c>
      <c r="CP7">
        <f>'raw data (CT)'!O6</f>
        <v>21.444643862491599</v>
      </c>
      <c r="CQ7">
        <f t="shared" si="109"/>
        <v>18.633409211473847</v>
      </c>
      <c r="CR7">
        <f t="shared" si="26"/>
        <v>-2.8112346510177524</v>
      </c>
      <c r="CS7">
        <v>2</v>
      </c>
      <c r="CT7">
        <f t="shared" si="27"/>
        <v>0.14247348421877465</v>
      </c>
      <c r="CV7" s="1" t="s">
        <v>34</v>
      </c>
      <c r="CW7" s="6">
        <f>'raw data (CT)'!P6</f>
        <v>20.214253730197601</v>
      </c>
      <c r="CX7">
        <f t="shared" si="110"/>
        <v>20.33963133222559</v>
      </c>
      <c r="CY7">
        <f t="shared" si="28"/>
        <v>0.12537760202798864</v>
      </c>
      <c r="CZ7">
        <v>2</v>
      </c>
      <c r="DA7">
        <f t="shared" si="29"/>
        <v>1.0907931927330605</v>
      </c>
      <c r="DC7" s="1" t="s">
        <v>34</v>
      </c>
      <c r="DD7">
        <f>'raw data (CT)'!Q6</f>
        <v>18.3974498218493</v>
      </c>
      <c r="DE7">
        <f t="shared" si="111"/>
        <v>17.834864939529755</v>
      </c>
      <c r="DF7">
        <f t="shared" si="30"/>
        <v>-0.56258488231954473</v>
      </c>
      <c r="DG7">
        <v>2</v>
      </c>
      <c r="DH7">
        <f t="shared" si="31"/>
        <v>0.67708793519104749</v>
      </c>
      <c r="DJ7" s="1" t="s">
        <v>34</v>
      </c>
      <c r="DK7">
        <f>'raw data (CT)'!R6</f>
        <v>19.456480581975001</v>
      </c>
      <c r="DL7">
        <f t="shared" si="112"/>
        <v>18.332784683747928</v>
      </c>
      <c r="DM7">
        <f t="shared" si="32"/>
        <v>-1.1236958982270728</v>
      </c>
      <c r="DN7">
        <v>2</v>
      </c>
      <c r="DO7">
        <f t="shared" si="33"/>
        <v>0.45891666475976933</v>
      </c>
      <c r="DQ7" s="1" t="s">
        <v>34</v>
      </c>
      <c r="DR7">
        <f>'raw data (CT)'!S6</f>
        <v>13.767646361096901</v>
      </c>
      <c r="DS7">
        <f t="shared" si="113"/>
        <v>13.965102557645546</v>
      </c>
      <c r="DT7">
        <f t="shared" si="34"/>
        <v>0.19745619654864477</v>
      </c>
      <c r="DU7">
        <v>2</v>
      </c>
      <c r="DV7">
        <f t="shared" si="35"/>
        <v>1.1466747199695388</v>
      </c>
      <c r="DX7" s="1" t="s">
        <v>34</v>
      </c>
      <c r="DY7" s="6">
        <f>'raw data (CT)'!T6</f>
        <v>20.878599835059099</v>
      </c>
      <c r="DZ7">
        <f t="shared" si="114"/>
        <v>21.224060211365533</v>
      </c>
      <c r="EA7">
        <f t="shared" si="36"/>
        <v>0.34546037630643411</v>
      </c>
      <c r="EB7">
        <v>2</v>
      </c>
      <c r="EC7">
        <f t="shared" si="37"/>
        <v>1.2705563632396664</v>
      </c>
      <c r="EE7" s="1" t="s">
        <v>34</v>
      </c>
      <c r="EF7" s="6">
        <f>'raw data (CT)'!U6</f>
        <v>16.0041276136803</v>
      </c>
      <c r="EG7">
        <f t="shared" si="115"/>
        <v>15.725590452537286</v>
      </c>
      <c r="EH7">
        <f t="shared" si="38"/>
        <v>-0.27853716114301363</v>
      </c>
      <c r="EI7">
        <v>2</v>
      </c>
      <c r="EJ7">
        <f t="shared" si="39"/>
        <v>0.8244265312993555</v>
      </c>
      <c r="EL7" s="1" t="s">
        <v>34</v>
      </c>
      <c r="EM7" s="6">
        <f>'raw data (CT)'!V6</f>
        <v>18.007422098710201</v>
      </c>
      <c r="EN7">
        <f t="shared" si="116"/>
        <v>18.463396632755838</v>
      </c>
      <c r="EO7">
        <f t="shared" si="40"/>
        <v>0.45597453404563737</v>
      </c>
      <c r="EP7">
        <v>2</v>
      </c>
      <c r="EQ7">
        <f t="shared" si="41"/>
        <v>1.3717090754422685</v>
      </c>
      <c r="ES7" s="1" t="s">
        <v>34</v>
      </c>
      <c r="ET7" s="6">
        <f>'raw data (CT)'!W6</f>
        <v>22.187235413430301</v>
      </c>
      <c r="EU7">
        <f t="shared" si="117"/>
        <v>22.559505099385227</v>
      </c>
      <c r="EV7">
        <f t="shared" si="42"/>
        <v>0.37226968595492593</v>
      </c>
      <c r="EW7">
        <v>2</v>
      </c>
      <c r="EX7">
        <f t="shared" si="43"/>
        <v>1.2943875944075314</v>
      </c>
      <c r="EZ7" s="1" t="s">
        <v>34</v>
      </c>
      <c r="FA7" s="6">
        <f>'raw data (CT)'!X6</f>
        <v>15.7935150256742</v>
      </c>
      <c r="FB7">
        <f t="shared" si="118"/>
        <v>15.521610628097728</v>
      </c>
      <c r="FC7">
        <f t="shared" si="44"/>
        <v>-0.27190439757647233</v>
      </c>
      <c r="FD7">
        <v>2</v>
      </c>
      <c r="FE7">
        <f t="shared" si="45"/>
        <v>0.8282255431657457</v>
      </c>
      <c r="FG7" s="1" t="s">
        <v>34</v>
      </c>
      <c r="FH7" s="6">
        <f>'raw data (CT)'!Y6</f>
        <v>16.4657904031836</v>
      </c>
      <c r="FI7">
        <f t="shared" si="119"/>
        <v>17.821444499124134</v>
      </c>
      <c r="FJ7">
        <f t="shared" si="46"/>
        <v>1.3556540959405332</v>
      </c>
      <c r="FK7">
        <v>2</v>
      </c>
      <c r="FL7">
        <f t="shared" si="47"/>
        <v>2.5591311706339157</v>
      </c>
      <c r="FN7" s="1" t="s">
        <v>34</v>
      </c>
      <c r="FO7" s="6">
        <f>'raw data (CT)'!Z6</f>
        <v>18.402683066517799</v>
      </c>
      <c r="FP7">
        <f t="shared" si="120"/>
        <v>19.170428737163508</v>
      </c>
      <c r="FQ7">
        <f t="shared" si="48"/>
        <v>0.76774567064570931</v>
      </c>
      <c r="FR7">
        <v>2</v>
      </c>
      <c r="FS7">
        <f t="shared" si="49"/>
        <v>1.7026072403684749</v>
      </c>
      <c r="FU7" s="1" t="s">
        <v>34</v>
      </c>
      <c r="FV7" s="6">
        <f>'raw data (CT)'!AA6</f>
        <v>18.893891418890998</v>
      </c>
      <c r="FW7">
        <f t="shared" si="121"/>
        <v>18.524462805938878</v>
      </c>
      <c r="FX7">
        <f t="shared" si="50"/>
        <v>-0.36942861295212026</v>
      </c>
      <c r="FY7">
        <v>2</v>
      </c>
      <c r="FZ7">
        <f t="shared" si="51"/>
        <v>0.77408901814223174</v>
      </c>
      <c r="GB7" s="1" t="s">
        <v>34</v>
      </c>
      <c r="GC7" s="6">
        <f>'raw data (CT)'!AB6</f>
        <v>17.289098029759899</v>
      </c>
      <c r="GD7">
        <f t="shared" si="122"/>
        <v>17.096796558947066</v>
      </c>
      <c r="GE7">
        <f t="shared" si="52"/>
        <v>-0.19230147081283278</v>
      </c>
      <c r="GF7">
        <v>2</v>
      </c>
      <c r="GG7">
        <f t="shared" si="53"/>
        <v>0.87520842384314324</v>
      </c>
      <c r="GI7" s="1" t="s">
        <v>34</v>
      </c>
      <c r="GJ7" s="6">
        <f>'raw data (CT)'!AC6</f>
        <v>20.213602713845599</v>
      </c>
      <c r="GK7">
        <f t="shared" si="123"/>
        <v>19.924421962516085</v>
      </c>
      <c r="GL7">
        <f t="shared" si="54"/>
        <v>-0.28918075132951415</v>
      </c>
      <c r="GM7">
        <v>2</v>
      </c>
      <c r="GN7">
        <f t="shared" si="55"/>
        <v>0.81836664424127992</v>
      </c>
      <c r="GP7" s="1" t="s">
        <v>34</v>
      </c>
      <c r="GQ7" s="6">
        <f>'raw data (CT)'!AD6</f>
        <v>14.6252731563461</v>
      </c>
      <c r="GR7">
        <f t="shared" si="124"/>
        <v>14.117395054450123</v>
      </c>
      <c r="GS7">
        <f t="shared" si="56"/>
        <v>-0.50787810189597771</v>
      </c>
      <c r="GT7">
        <v>2</v>
      </c>
      <c r="GU7">
        <f t="shared" si="57"/>
        <v>0.70325601788708247</v>
      </c>
      <c r="GW7" s="1" t="s">
        <v>34</v>
      </c>
      <c r="GX7" s="6">
        <f>'raw data (CT)'!AE6</f>
        <v>14.4095551423282</v>
      </c>
      <c r="GY7">
        <f t="shared" si="125"/>
        <v>14.66080589632845</v>
      </c>
      <c r="GZ7">
        <f t="shared" si="58"/>
        <v>0.25125075400024954</v>
      </c>
      <c r="HA7">
        <v>2</v>
      </c>
      <c r="HB7">
        <f t="shared" si="59"/>
        <v>1.1902385530117563</v>
      </c>
      <c r="HD7" s="1" t="s">
        <v>34</v>
      </c>
      <c r="HE7" s="6">
        <f>'raw data (CT)'!AF6</f>
        <v>16.137858226612401</v>
      </c>
      <c r="HF7">
        <f t="shared" si="126"/>
        <v>16.073530080397983</v>
      </c>
      <c r="HG7">
        <f t="shared" si="60"/>
        <v>-6.4328146214418069E-2</v>
      </c>
      <c r="HH7">
        <v>2</v>
      </c>
      <c r="HI7">
        <f t="shared" si="61"/>
        <v>0.95639059884346189</v>
      </c>
      <c r="HK7" s="1" t="s">
        <v>34</v>
      </c>
      <c r="HL7" s="6">
        <f>'raw data (CT)'!AG6</f>
        <v>10.8258947424995</v>
      </c>
      <c r="HM7">
        <f t="shared" si="127"/>
        <v>10.552980484865621</v>
      </c>
      <c r="HN7">
        <f t="shared" si="62"/>
        <v>-0.27291425763387878</v>
      </c>
      <c r="HO7">
        <v>2</v>
      </c>
      <c r="HP7">
        <f t="shared" si="63"/>
        <v>0.82764600333946914</v>
      </c>
      <c r="HR7" s="1" t="s">
        <v>34</v>
      </c>
      <c r="HS7" s="6">
        <f>'raw data (CT)'!AH6</f>
        <v>18.122765930756099</v>
      </c>
      <c r="HT7">
        <f t="shared" si="128"/>
        <v>18.084972545907512</v>
      </c>
      <c r="HU7">
        <f t="shared" si="64"/>
        <v>-3.7793384848587408E-2</v>
      </c>
      <c r="HV7">
        <v>2</v>
      </c>
      <c r="HW7">
        <f t="shared" si="65"/>
        <v>0.97414377027088184</v>
      </c>
      <c r="HY7" s="1" t="s">
        <v>34</v>
      </c>
      <c r="HZ7" s="6">
        <f>'raw data (CT)'!AI6</f>
        <v>18.850121334341502</v>
      </c>
      <c r="IA7">
        <f t="shared" si="129"/>
        <v>18.460777845341809</v>
      </c>
      <c r="IB7">
        <f t="shared" si="66"/>
        <v>-0.38934348899969251</v>
      </c>
      <c r="IC7">
        <v>2</v>
      </c>
      <c r="ID7">
        <f t="shared" si="67"/>
        <v>0.76347695230916002</v>
      </c>
      <c r="IF7" s="1" t="s">
        <v>34</v>
      </c>
      <c r="IG7" s="6">
        <f>'raw data (CT)'!AJ6</f>
        <v>22.502145061851799</v>
      </c>
      <c r="IH7">
        <f t="shared" si="130"/>
        <v>21.33129367364791</v>
      </c>
      <c r="II7">
        <f t="shared" si="68"/>
        <v>-1.1708513882038893</v>
      </c>
      <c r="IJ7">
        <v>2</v>
      </c>
      <c r="IK7">
        <f t="shared" si="69"/>
        <v>0.44415914833091358</v>
      </c>
      <c r="IM7" s="1" t="s">
        <v>34</v>
      </c>
      <c r="IN7" s="6">
        <f>'raw data (CT)'!AK6</f>
        <v>20.2028398290296</v>
      </c>
      <c r="IO7">
        <f t="shared" si="131"/>
        <v>20.317602409380619</v>
      </c>
      <c r="IP7">
        <f t="shared" si="70"/>
        <v>0.11476258035101949</v>
      </c>
      <c r="IQ7">
        <v>2</v>
      </c>
      <c r="IR7">
        <f t="shared" si="71"/>
        <v>1.0827968384950755</v>
      </c>
      <c r="IT7" s="1" t="s">
        <v>34</v>
      </c>
      <c r="IU7" s="6">
        <f>'raw data (CT)'!AL6</f>
        <v>18.447321203372098</v>
      </c>
      <c r="IV7">
        <f t="shared" si="132"/>
        <v>17.964967226302885</v>
      </c>
      <c r="IW7">
        <f t="shared" si="72"/>
        <v>-0.4823539770692129</v>
      </c>
      <c r="IX7">
        <v>2</v>
      </c>
      <c r="IY7">
        <f t="shared" si="73"/>
        <v>0.71580871950839742</v>
      </c>
      <c r="JA7" s="1" t="s">
        <v>34</v>
      </c>
      <c r="JB7" s="6">
        <f>'raw data (CT)'!AM6</f>
        <v>19.733722068030499</v>
      </c>
      <c r="JC7">
        <f t="shared" si="133"/>
        <v>21.524112954313733</v>
      </c>
      <c r="JD7">
        <f t="shared" si="74"/>
        <v>1.7903908862832338</v>
      </c>
      <c r="JE7">
        <v>2</v>
      </c>
      <c r="JF7">
        <f t="shared" si="75"/>
        <v>3.45908600900888</v>
      </c>
      <c r="JH7" s="1" t="s">
        <v>34</v>
      </c>
      <c r="JI7" s="6">
        <f>'raw data (CT)'!AN6</f>
        <v>12.2145880075114</v>
      </c>
      <c r="JJ7">
        <f t="shared" si="134"/>
        <v>12.335262782257194</v>
      </c>
      <c r="JK7">
        <f t="shared" si="76"/>
        <v>0.12067477474579391</v>
      </c>
      <c r="JL7">
        <v>2</v>
      </c>
      <c r="JM7">
        <f t="shared" si="77"/>
        <v>1.0872432670992564</v>
      </c>
      <c r="JO7" s="1" t="s">
        <v>34</v>
      </c>
      <c r="JP7" s="6">
        <f>'raw data (CT)'!AO6</f>
        <v>21.911278921864699</v>
      </c>
      <c r="JQ7">
        <f t="shared" si="135"/>
        <v>20.903937499406151</v>
      </c>
      <c r="JR7">
        <f t="shared" si="78"/>
        <v>-1.0073414224585484</v>
      </c>
      <c r="JS7">
        <v>2</v>
      </c>
      <c r="JT7">
        <f t="shared" si="79"/>
        <v>0.49746211957589875</v>
      </c>
      <c r="JV7" s="1" t="s">
        <v>34</v>
      </c>
      <c r="JW7" s="6">
        <f>'raw data (CT)'!AP6</f>
        <v>40</v>
      </c>
      <c r="JX7">
        <f t="shared" si="136"/>
        <v>30.437945570189232</v>
      </c>
      <c r="JY7">
        <f t="shared" si="80"/>
        <v>-9.5620544298107681</v>
      </c>
      <c r="JZ7">
        <v>2</v>
      </c>
      <c r="KA7">
        <f t="shared" si="81"/>
        <v>1.3229236987908643E-3</v>
      </c>
      <c r="KC7" s="1" t="s">
        <v>34</v>
      </c>
      <c r="KD7" s="6">
        <f>'raw data (CT)'!AQ6</f>
        <v>23.124480188856801</v>
      </c>
      <c r="KE7">
        <f t="shared" si="137"/>
        <v>24.08988764232916</v>
      </c>
      <c r="KF7">
        <f t="shared" si="82"/>
        <v>0.96540745347235912</v>
      </c>
      <c r="KG7">
        <v>2</v>
      </c>
      <c r="KH7">
        <f t="shared" si="83"/>
        <v>1.9526149113923954</v>
      </c>
      <c r="KJ7" s="1" t="s">
        <v>34</v>
      </c>
      <c r="KK7" s="6">
        <f>'raw data (CT)'!AR6</f>
        <v>12.3690938101531</v>
      </c>
      <c r="KL7">
        <f t="shared" si="138"/>
        <v>11.783748733989516</v>
      </c>
      <c r="KM7">
        <f t="shared" si="84"/>
        <v>-0.58534507616358411</v>
      </c>
      <c r="KN7">
        <v>2</v>
      </c>
      <c r="KO7">
        <f t="shared" si="85"/>
        <v>0.66648990271208464</v>
      </c>
      <c r="KQ7" s="1" t="s">
        <v>34</v>
      </c>
      <c r="KR7" s="6">
        <f>'raw data (CT)'!AS6</f>
        <v>15.3538430226034</v>
      </c>
      <c r="KS7">
        <f t="shared" si="139"/>
        <v>15.510942864578038</v>
      </c>
      <c r="KT7">
        <f t="shared" si="86"/>
        <v>0.15709984197463811</v>
      </c>
      <c r="KU7">
        <v>2</v>
      </c>
      <c r="KV7">
        <f t="shared" si="87"/>
        <v>1.1150433828391981</v>
      </c>
      <c r="KX7" s="1" t="s">
        <v>34</v>
      </c>
      <c r="KY7" s="6">
        <f>'raw data (CT)'!AT6</f>
        <v>7.7315392937279901</v>
      </c>
      <c r="KZ7">
        <f t="shared" si="140"/>
        <v>8.3332131497921473</v>
      </c>
      <c r="LA7">
        <f t="shared" si="88"/>
        <v>0.60167385606415724</v>
      </c>
      <c r="LB7">
        <v>2</v>
      </c>
      <c r="LC7">
        <f t="shared" si="89"/>
        <v>1.517476164808597</v>
      </c>
      <c r="LE7" s="1" t="s">
        <v>34</v>
      </c>
      <c r="LF7" s="6">
        <f>'raw data (CT)'!AU6</f>
        <v>10.2674728039459</v>
      </c>
      <c r="LG7">
        <f t="shared" si="141"/>
        <v>10.187762781793097</v>
      </c>
      <c r="LH7">
        <f t="shared" si="90"/>
        <v>-7.9710022152802651E-2</v>
      </c>
      <c r="LI7">
        <v>2</v>
      </c>
      <c r="LJ7">
        <f t="shared" si="91"/>
        <v>0.94624782089558379</v>
      </c>
      <c r="LL7" s="1" t="s">
        <v>34</v>
      </c>
      <c r="LM7" s="6">
        <f>'raw data (CT)'!AV6</f>
        <v>17.522298533977999</v>
      </c>
      <c r="LN7">
        <f t="shared" si="142"/>
        <v>17.257837360849187</v>
      </c>
      <c r="LO7">
        <f t="shared" si="92"/>
        <v>-0.26446117312881157</v>
      </c>
      <c r="LP7">
        <v>2</v>
      </c>
      <c r="LQ7">
        <f t="shared" si="93"/>
        <v>0.83250960760970638</v>
      </c>
      <c r="LS7" s="1" t="s">
        <v>34</v>
      </c>
      <c r="LT7" s="6">
        <f>'raw data (CT)'!AW6</f>
        <v>23.489509074787001</v>
      </c>
      <c r="LU7">
        <f t="shared" si="143"/>
        <v>22.368811837861596</v>
      </c>
      <c r="LV7">
        <f t="shared" si="94"/>
        <v>-1.1206972369254053</v>
      </c>
      <c r="LW7">
        <v>2</v>
      </c>
      <c r="LX7">
        <f t="shared" si="95"/>
        <v>0.45987152129839226</v>
      </c>
    </row>
    <row r="8" spans="2:336" x14ac:dyDescent="0.25">
      <c r="B8" s="1" t="s">
        <v>35</v>
      </c>
      <c r="C8">
        <f>'raw data (CT)'!AX7</f>
        <v>8.5455209738148703</v>
      </c>
      <c r="D8">
        <f t="shared" si="96"/>
        <v>9.1227323568270577</v>
      </c>
      <c r="E8">
        <f t="shared" si="0"/>
        <v>0.57721138301218744</v>
      </c>
      <c r="F8">
        <v>2</v>
      </c>
      <c r="G8">
        <f t="shared" si="1"/>
        <v>1.4919626123515812</v>
      </c>
      <c r="I8" s="1" t="s">
        <v>35</v>
      </c>
      <c r="J8" s="6">
        <f>'raw data (CT)'!C7</f>
        <v>16.985303227756301</v>
      </c>
      <c r="K8">
        <f t="shared" si="97"/>
        <v>16.875148551367957</v>
      </c>
      <c r="L8">
        <f t="shared" si="2"/>
        <v>-0.11015467638834409</v>
      </c>
      <c r="M8">
        <v>2</v>
      </c>
      <c r="N8">
        <f t="shared" si="3"/>
        <v>0.92648872446415131</v>
      </c>
      <c r="P8" s="1" t="s">
        <v>35</v>
      </c>
      <c r="Q8" s="6">
        <f>'raw data (CT)'!D7</f>
        <v>19.874390581250601</v>
      </c>
      <c r="R8">
        <f t="shared" si="98"/>
        <v>20.338370684354782</v>
      </c>
      <c r="S8">
        <f t="shared" si="4"/>
        <v>0.46398010310418059</v>
      </c>
      <c r="T8">
        <v>2</v>
      </c>
      <c r="U8">
        <f t="shared" si="5"/>
        <v>1.3793418985334827</v>
      </c>
      <c r="W8" s="1" t="s">
        <v>35</v>
      </c>
      <c r="X8">
        <f>'raw data (CT)'!E7</f>
        <v>19.6563931524501</v>
      </c>
      <c r="Y8">
        <f t="shared" si="99"/>
        <v>20.119512389115574</v>
      </c>
      <c r="Z8">
        <f t="shared" si="6"/>
        <v>0.46311923666547372</v>
      </c>
      <c r="AA8">
        <v>2</v>
      </c>
      <c r="AB8">
        <f t="shared" si="7"/>
        <v>1.3785190808824666</v>
      </c>
      <c r="AD8" s="1" t="s">
        <v>35</v>
      </c>
      <c r="AE8" s="6">
        <f>'raw data (CT)'!F7</f>
        <v>14.8492582862572</v>
      </c>
      <c r="AF8">
        <f t="shared" si="100"/>
        <v>15.347812193239054</v>
      </c>
      <c r="AG8">
        <f t="shared" si="8"/>
        <v>0.49855390698185431</v>
      </c>
      <c r="AH8">
        <v>2</v>
      </c>
      <c r="AI8">
        <f t="shared" si="9"/>
        <v>1.4127967281201312</v>
      </c>
      <c r="AK8" s="1" t="s">
        <v>35</v>
      </c>
      <c r="AL8">
        <f>'raw data (CT)'!G7</f>
        <v>15.951723912300899</v>
      </c>
      <c r="AM8">
        <f t="shared" si="101"/>
        <v>15.049973617195203</v>
      </c>
      <c r="AN8">
        <f t="shared" si="10"/>
        <v>-0.90175029510569615</v>
      </c>
      <c r="AO8">
        <v>2</v>
      </c>
      <c r="AP8">
        <f t="shared" si="11"/>
        <v>0.53523698121409413</v>
      </c>
      <c r="AR8" s="1" t="s">
        <v>35</v>
      </c>
      <c r="AS8" s="6">
        <f>'raw data (CT)'!H7</f>
        <v>23.1590186346568</v>
      </c>
      <c r="AT8">
        <f t="shared" si="102"/>
        <v>22.827042928197688</v>
      </c>
      <c r="AU8">
        <f t="shared" si="12"/>
        <v>-0.33197570645911156</v>
      </c>
      <c r="AV8">
        <v>2</v>
      </c>
      <c r="AW8">
        <f t="shared" si="13"/>
        <v>0.7944477776891018</v>
      </c>
      <c r="AY8" s="1" t="s">
        <v>35</v>
      </c>
      <c r="AZ8">
        <f>'raw data (CT)'!I7</f>
        <v>10.482100997558801</v>
      </c>
      <c r="BA8">
        <f t="shared" si="103"/>
        <v>10.874404394897489</v>
      </c>
      <c r="BB8">
        <f t="shared" si="14"/>
        <v>0.39230339733868824</v>
      </c>
      <c r="BC8">
        <v>2</v>
      </c>
      <c r="BD8">
        <f t="shared" si="15"/>
        <v>1.3124872403383301</v>
      </c>
      <c r="BF8" s="1" t="s">
        <v>35</v>
      </c>
      <c r="BG8" s="6">
        <f>'raw data (CT)'!J7</f>
        <v>22.440986661847301</v>
      </c>
      <c r="BH8">
        <f t="shared" si="104"/>
        <v>22.906428057080223</v>
      </c>
      <c r="BI8">
        <f t="shared" si="16"/>
        <v>0.46544139523292216</v>
      </c>
      <c r="BJ8">
        <v>2</v>
      </c>
      <c r="BK8">
        <f t="shared" si="17"/>
        <v>1.3807397286699206</v>
      </c>
      <c r="BM8" s="1" t="s">
        <v>35</v>
      </c>
      <c r="BN8" s="6">
        <f>'raw data (CT)'!K7</f>
        <v>15.826712172444401</v>
      </c>
      <c r="BO8">
        <f t="shared" si="105"/>
        <v>15.647877735269784</v>
      </c>
      <c r="BP8">
        <f t="shared" si="18"/>
        <v>-0.17883443717461667</v>
      </c>
      <c r="BQ8">
        <v>2</v>
      </c>
      <c r="BR8">
        <f t="shared" si="19"/>
        <v>0.88341642600847736</v>
      </c>
      <c r="BT8" s="1" t="s">
        <v>35</v>
      </c>
      <c r="BU8">
        <f>'raw data (CT)'!L7</f>
        <v>15.278435416358301</v>
      </c>
      <c r="BV8">
        <f t="shared" si="106"/>
        <v>15.249304871885025</v>
      </c>
      <c r="BW8">
        <f t="shared" si="20"/>
        <v>-2.9130544473275677E-2</v>
      </c>
      <c r="BX8">
        <v>2</v>
      </c>
      <c r="BY8">
        <f t="shared" si="21"/>
        <v>0.98001073355551838</v>
      </c>
      <c r="CA8" s="1" t="s">
        <v>35</v>
      </c>
      <c r="CB8" s="6">
        <f>'raw data (CT)'!M7</f>
        <v>13.781528216926199</v>
      </c>
      <c r="CC8">
        <f t="shared" si="107"/>
        <v>15.357683138127276</v>
      </c>
      <c r="CD8">
        <f t="shared" si="22"/>
        <v>1.576154921201077</v>
      </c>
      <c r="CE8">
        <v>2</v>
      </c>
      <c r="CF8">
        <f t="shared" si="23"/>
        <v>2.9817409452726</v>
      </c>
      <c r="CH8" s="1" t="s">
        <v>35</v>
      </c>
      <c r="CI8">
        <f>'raw data (CT)'!N7</f>
        <v>19.120234009006701</v>
      </c>
      <c r="CJ8">
        <f t="shared" si="108"/>
        <v>20.811790029121234</v>
      </c>
      <c r="CK8">
        <f t="shared" si="24"/>
        <v>1.6915560201145325</v>
      </c>
      <c r="CL8">
        <v>2</v>
      </c>
      <c r="CM8">
        <f t="shared" si="25"/>
        <v>3.2300489312111167</v>
      </c>
      <c r="CO8" s="1" t="s">
        <v>35</v>
      </c>
      <c r="CP8">
        <f>'raw data (CT)'!O7</f>
        <v>19.525672962595401</v>
      </c>
      <c r="CQ8">
        <f t="shared" si="109"/>
        <v>18.633409211473847</v>
      </c>
      <c r="CR8">
        <f t="shared" si="26"/>
        <v>-0.89226375112155409</v>
      </c>
      <c r="CS8">
        <v>2</v>
      </c>
      <c r="CT8">
        <f t="shared" si="27"/>
        <v>0.53876806683078238</v>
      </c>
      <c r="CV8" s="1" t="s">
        <v>35</v>
      </c>
      <c r="CW8" s="6">
        <f>'raw data (CT)'!P7</f>
        <v>21.006241872757698</v>
      </c>
      <c r="CX8">
        <f t="shared" si="110"/>
        <v>20.33963133222559</v>
      </c>
      <c r="CY8">
        <f t="shared" si="28"/>
        <v>-0.66661054053210833</v>
      </c>
      <c r="CZ8">
        <v>2</v>
      </c>
      <c r="DA8">
        <f t="shared" si="29"/>
        <v>0.62998503320175214</v>
      </c>
      <c r="DC8" s="1" t="s">
        <v>35</v>
      </c>
      <c r="DD8">
        <f>'raw data (CT)'!Q7</f>
        <v>17.967181363204201</v>
      </c>
      <c r="DE8">
        <f t="shared" si="111"/>
        <v>17.834864939529755</v>
      </c>
      <c r="DF8">
        <f t="shared" si="30"/>
        <v>-0.13231642367444607</v>
      </c>
      <c r="DG8">
        <v>2</v>
      </c>
      <c r="DH8">
        <f t="shared" si="31"/>
        <v>0.91236535916553019</v>
      </c>
      <c r="DJ8" s="1" t="s">
        <v>35</v>
      </c>
      <c r="DK8">
        <f>'raw data (CT)'!R7</f>
        <v>18.501953647458802</v>
      </c>
      <c r="DL8">
        <f t="shared" si="112"/>
        <v>18.332784683747928</v>
      </c>
      <c r="DM8">
        <f t="shared" si="32"/>
        <v>-0.16916896371087375</v>
      </c>
      <c r="DN8">
        <v>2</v>
      </c>
      <c r="DO8">
        <f t="shared" si="33"/>
        <v>0.88935482911798636</v>
      </c>
      <c r="DQ8" s="1" t="s">
        <v>35</v>
      </c>
      <c r="DR8">
        <f>'raw data (CT)'!S7</f>
        <v>13.7746794751418</v>
      </c>
      <c r="DS8">
        <f t="shared" si="113"/>
        <v>13.965102557645546</v>
      </c>
      <c r="DT8">
        <f t="shared" si="34"/>
        <v>0.19042308250374518</v>
      </c>
      <c r="DU8">
        <v>2</v>
      </c>
      <c r="DV8">
        <f t="shared" si="35"/>
        <v>1.1410983035193418</v>
      </c>
      <c r="DX8" s="1" t="s">
        <v>35</v>
      </c>
      <c r="DY8" s="6">
        <f>'raw data (CT)'!T7</f>
        <v>20.841386493857101</v>
      </c>
      <c r="DZ8">
        <f t="shared" si="114"/>
        <v>21.224060211365533</v>
      </c>
      <c r="EA8">
        <f t="shared" si="36"/>
        <v>0.38267371750843182</v>
      </c>
      <c r="EB8">
        <v>2</v>
      </c>
      <c r="EC8">
        <f t="shared" si="37"/>
        <v>1.3037558421592339</v>
      </c>
      <c r="EE8" s="1" t="s">
        <v>35</v>
      </c>
      <c r="EF8" s="6">
        <f>'raw data (CT)'!U7</f>
        <v>15.971945613578599</v>
      </c>
      <c r="EG8">
        <f t="shared" si="115"/>
        <v>15.725590452537286</v>
      </c>
      <c r="EH8">
        <f t="shared" si="38"/>
        <v>-0.24635516104131305</v>
      </c>
      <c r="EI8">
        <v>2</v>
      </c>
      <c r="EJ8">
        <f t="shared" si="39"/>
        <v>0.84302355011401453</v>
      </c>
      <c r="EL8" s="1" t="s">
        <v>35</v>
      </c>
      <c r="EM8" s="6">
        <f>'raw data (CT)'!V7</f>
        <v>18.003964262875499</v>
      </c>
      <c r="EN8">
        <f t="shared" si="116"/>
        <v>18.463396632755838</v>
      </c>
      <c r="EO8">
        <f t="shared" si="40"/>
        <v>0.45943236988033931</v>
      </c>
      <c r="EP8">
        <v>2</v>
      </c>
      <c r="EQ8">
        <f t="shared" si="41"/>
        <v>1.3750007159929316</v>
      </c>
      <c r="ES8" s="1" t="s">
        <v>35</v>
      </c>
      <c r="ET8" s="6">
        <f>'raw data (CT)'!W7</f>
        <v>21.493649483189099</v>
      </c>
      <c r="EU8">
        <f t="shared" si="117"/>
        <v>22.559505099385227</v>
      </c>
      <c r="EV8">
        <f t="shared" si="42"/>
        <v>1.0658556161961279</v>
      </c>
      <c r="EW8">
        <v>2</v>
      </c>
      <c r="EX8">
        <f t="shared" si="43"/>
        <v>2.0934110465067222</v>
      </c>
      <c r="EZ8" s="1" t="s">
        <v>35</v>
      </c>
      <c r="FA8" s="6">
        <f>'raw data (CT)'!X7</f>
        <v>15.404345776739699</v>
      </c>
      <c r="FB8">
        <f t="shared" si="118"/>
        <v>15.521610628097728</v>
      </c>
      <c r="FC8">
        <f t="shared" si="44"/>
        <v>0.11726485135802811</v>
      </c>
      <c r="FD8">
        <v>2</v>
      </c>
      <c r="FE8">
        <f t="shared" si="45"/>
        <v>1.0846765165356154</v>
      </c>
      <c r="FG8" s="1" t="s">
        <v>35</v>
      </c>
      <c r="FH8" s="6">
        <f>'raw data (CT)'!Y7</f>
        <v>16.245992642560999</v>
      </c>
      <c r="FI8">
        <f t="shared" si="119"/>
        <v>17.821444499124134</v>
      </c>
      <c r="FJ8">
        <f t="shared" si="46"/>
        <v>1.5754518565631344</v>
      </c>
      <c r="FK8">
        <v>2</v>
      </c>
      <c r="FL8">
        <f t="shared" si="47"/>
        <v>2.9802882155994417</v>
      </c>
      <c r="FN8" s="1" t="s">
        <v>35</v>
      </c>
      <c r="FO8" s="6">
        <f>'raw data (CT)'!Z7</f>
        <v>19.215372556809399</v>
      </c>
      <c r="FP8">
        <f t="shared" si="120"/>
        <v>19.170428737163508</v>
      </c>
      <c r="FQ8">
        <f t="shared" si="48"/>
        <v>-4.494381964589067E-2</v>
      </c>
      <c r="FR8">
        <v>2</v>
      </c>
      <c r="FS8">
        <f t="shared" si="49"/>
        <v>0.96932756303101342</v>
      </c>
      <c r="FU8" s="1" t="s">
        <v>35</v>
      </c>
      <c r="FV8" s="6">
        <f>'raw data (CT)'!AA7</f>
        <v>17.181218031548902</v>
      </c>
      <c r="FW8">
        <f t="shared" si="121"/>
        <v>18.524462805938878</v>
      </c>
      <c r="FX8">
        <f t="shared" si="50"/>
        <v>1.3432447743899765</v>
      </c>
      <c r="FY8">
        <v>2</v>
      </c>
      <c r="FZ8">
        <f t="shared" si="51"/>
        <v>2.5372132376032583</v>
      </c>
      <c r="GB8" s="1" t="s">
        <v>35</v>
      </c>
      <c r="GC8" s="6">
        <f>'raw data (CT)'!AB7</f>
        <v>16.585424754972198</v>
      </c>
      <c r="GD8">
        <f t="shared" si="122"/>
        <v>17.096796558947066</v>
      </c>
      <c r="GE8">
        <f t="shared" si="52"/>
        <v>0.51137180397486759</v>
      </c>
      <c r="GF8">
        <v>2</v>
      </c>
      <c r="GG8">
        <f t="shared" si="53"/>
        <v>1.4254049148694903</v>
      </c>
      <c r="GI8" s="1" t="s">
        <v>35</v>
      </c>
      <c r="GJ8" s="6">
        <f>'raw data (CT)'!AC7</f>
        <v>20.684519707041702</v>
      </c>
      <c r="GK8">
        <f t="shared" si="123"/>
        <v>19.924421962516085</v>
      </c>
      <c r="GL8">
        <f t="shared" si="54"/>
        <v>-0.76009774452561629</v>
      </c>
      <c r="GM8">
        <v>2</v>
      </c>
      <c r="GN8">
        <f t="shared" si="55"/>
        <v>0.59045632515093949</v>
      </c>
      <c r="GP8" s="1" t="s">
        <v>35</v>
      </c>
      <c r="GQ8" s="6">
        <f>'raw data (CT)'!AD7</f>
        <v>14.1529373162178</v>
      </c>
      <c r="GR8">
        <f t="shared" si="124"/>
        <v>14.117395054450123</v>
      </c>
      <c r="GS8">
        <f t="shared" si="56"/>
        <v>-3.5542261767677275E-2</v>
      </c>
      <c r="GT8">
        <v>2</v>
      </c>
      <c r="GU8">
        <f t="shared" si="57"/>
        <v>0.9756649713725426</v>
      </c>
      <c r="GW8" s="1" t="s">
        <v>35</v>
      </c>
      <c r="GX8" s="6">
        <f>'raw data (CT)'!AE7</f>
        <v>14.482458144991799</v>
      </c>
      <c r="GY8">
        <f t="shared" si="125"/>
        <v>14.66080589632845</v>
      </c>
      <c r="GZ8">
        <f t="shared" si="58"/>
        <v>0.17834775133665026</v>
      </c>
      <c r="HA8">
        <v>2</v>
      </c>
      <c r="HB8">
        <f t="shared" si="59"/>
        <v>1.1315871909861914</v>
      </c>
      <c r="HD8" s="1" t="s">
        <v>35</v>
      </c>
      <c r="HE8" s="6">
        <f>'raw data (CT)'!AF7</f>
        <v>17.2240736947576</v>
      </c>
      <c r="HF8">
        <f t="shared" si="126"/>
        <v>16.073530080397983</v>
      </c>
      <c r="HG8">
        <f t="shared" si="60"/>
        <v>-1.1505436143596164</v>
      </c>
      <c r="HH8">
        <v>2</v>
      </c>
      <c r="HI8">
        <f t="shared" si="61"/>
        <v>0.45045546555925603</v>
      </c>
      <c r="HK8" s="1" t="s">
        <v>35</v>
      </c>
      <c r="HL8" s="6">
        <f>'raw data (CT)'!AG7</f>
        <v>9.70419027898701</v>
      </c>
      <c r="HM8">
        <f t="shared" si="127"/>
        <v>10.552980484865621</v>
      </c>
      <c r="HN8">
        <f t="shared" si="62"/>
        <v>0.8487902058786112</v>
      </c>
      <c r="HO8">
        <v>2</v>
      </c>
      <c r="HP8">
        <f t="shared" si="63"/>
        <v>1.8009900439155215</v>
      </c>
      <c r="HR8" s="1" t="s">
        <v>35</v>
      </c>
      <c r="HS8" s="6">
        <f>'raw data (CT)'!AH7</f>
        <v>17.1582872231793</v>
      </c>
      <c r="HT8">
        <f t="shared" si="128"/>
        <v>18.084972545907512</v>
      </c>
      <c r="HU8">
        <f t="shared" si="64"/>
        <v>0.92668532272821125</v>
      </c>
      <c r="HV8">
        <v>2</v>
      </c>
      <c r="HW8">
        <f t="shared" si="65"/>
        <v>1.9009035365999332</v>
      </c>
      <c r="HY8" s="1" t="s">
        <v>35</v>
      </c>
      <c r="HZ8" s="6">
        <f>'raw data (CT)'!AI7</f>
        <v>17.935904650287299</v>
      </c>
      <c r="IA8">
        <f t="shared" si="129"/>
        <v>18.460777845341809</v>
      </c>
      <c r="IB8">
        <f t="shared" si="66"/>
        <v>0.52487319505451069</v>
      </c>
      <c r="IC8">
        <v>2</v>
      </c>
      <c r="ID8">
        <f t="shared" si="67"/>
        <v>1.4388071112350536</v>
      </c>
      <c r="IF8" s="1" t="s">
        <v>35</v>
      </c>
      <c r="IG8" s="6">
        <f>'raw data (CT)'!AJ7</f>
        <v>22.873424427774701</v>
      </c>
      <c r="IH8">
        <f t="shared" si="130"/>
        <v>21.33129367364791</v>
      </c>
      <c r="II8">
        <f t="shared" si="68"/>
        <v>-1.5421307541267915</v>
      </c>
      <c r="IJ8">
        <v>2</v>
      </c>
      <c r="IK8">
        <f t="shared" si="69"/>
        <v>0.34337793596801347</v>
      </c>
      <c r="IM8" s="1" t="s">
        <v>35</v>
      </c>
      <c r="IN8" s="6">
        <f>'raw data (CT)'!AK7</f>
        <v>19.815886676983801</v>
      </c>
      <c r="IO8">
        <f t="shared" si="131"/>
        <v>20.317602409380619</v>
      </c>
      <c r="IP8">
        <f t="shared" si="70"/>
        <v>0.50171573239681777</v>
      </c>
      <c r="IQ8">
        <v>2</v>
      </c>
      <c r="IR8">
        <f t="shared" si="71"/>
        <v>1.4158964235043145</v>
      </c>
      <c r="IT8" s="1" t="s">
        <v>35</v>
      </c>
      <c r="IU8" s="6">
        <f>'raw data (CT)'!AL7</f>
        <v>16.7845511812937</v>
      </c>
      <c r="IV8">
        <f t="shared" si="132"/>
        <v>17.964967226302885</v>
      </c>
      <c r="IW8">
        <f t="shared" si="72"/>
        <v>1.180416045009185</v>
      </c>
      <c r="IX8">
        <v>2</v>
      </c>
      <c r="IY8">
        <f t="shared" si="73"/>
        <v>2.2664212678878495</v>
      </c>
      <c r="JA8" s="1" t="s">
        <v>35</v>
      </c>
      <c r="JB8" s="6">
        <f>'raw data (CT)'!AM7</f>
        <v>19.612832085141001</v>
      </c>
      <c r="JC8">
        <f t="shared" si="133"/>
        <v>21.524112954313733</v>
      </c>
      <c r="JD8">
        <f t="shared" si="74"/>
        <v>1.9112808691727317</v>
      </c>
      <c r="JE8">
        <v>2</v>
      </c>
      <c r="JF8">
        <f t="shared" si="75"/>
        <v>3.7614290275858275</v>
      </c>
      <c r="JH8" s="1" t="s">
        <v>35</v>
      </c>
      <c r="JI8" s="6">
        <f>'raw data (CT)'!AN7</f>
        <v>12.130033132633701</v>
      </c>
      <c r="JJ8">
        <f t="shared" si="134"/>
        <v>12.335262782257194</v>
      </c>
      <c r="JK8">
        <f t="shared" si="76"/>
        <v>0.20522964962349377</v>
      </c>
      <c r="JL8">
        <v>2</v>
      </c>
      <c r="JM8">
        <f t="shared" si="77"/>
        <v>1.152869847156099</v>
      </c>
      <c r="JO8" s="1" t="s">
        <v>35</v>
      </c>
      <c r="JP8" s="6">
        <f>'raw data (CT)'!AO7</f>
        <v>21.189840160610199</v>
      </c>
      <c r="JQ8">
        <f t="shared" si="135"/>
        <v>20.903937499406151</v>
      </c>
      <c r="JR8">
        <f t="shared" si="78"/>
        <v>-0.28590266120404806</v>
      </c>
      <c r="JS8">
        <v>2</v>
      </c>
      <c r="JT8">
        <f t="shared" si="79"/>
        <v>0.8202282502217263</v>
      </c>
      <c r="JV8" s="1" t="s">
        <v>35</v>
      </c>
      <c r="JW8" s="6">
        <f>'raw data (CT)'!AP7</f>
        <v>37.414515399999999</v>
      </c>
      <c r="JX8">
        <f t="shared" si="136"/>
        <v>30.437945570189232</v>
      </c>
      <c r="JY8">
        <f t="shared" si="80"/>
        <v>-6.9765698298107672</v>
      </c>
      <c r="JZ8">
        <v>2</v>
      </c>
      <c r="KA8">
        <f t="shared" si="81"/>
        <v>7.9404152427665631E-3</v>
      </c>
      <c r="KC8" s="1" t="s">
        <v>35</v>
      </c>
      <c r="KD8" s="6">
        <f>'raw data (CT)'!AQ7</f>
        <v>22.695015444623401</v>
      </c>
      <c r="KE8">
        <f t="shared" si="137"/>
        <v>24.08988764232916</v>
      </c>
      <c r="KF8">
        <f t="shared" si="82"/>
        <v>1.3948721977057588</v>
      </c>
      <c r="KG8">
        <v>2</v>
      </c>
      <c r="KH8">
        <f t="shared" si="83"/>
        <v>2.6296525602162464</v>
      </c>
      <c r="KJ8" s="1" t="s">
        <v>35</v>
      </c>
      <c r="KK8" s="6">
        <f>'raw data (CT)'!AR7</f>
        <v>11.6141990825611</v>
      </c>
      <c r="KL8">
        <f t="shared" si="138"/>
        <v>11.783748733989516</v>
      </c>
      <c r="KM8">
        <f t="shared" si="84"/>
        <v>0.16954965142841516</v>
      </c>
      <c r="KN8">
        <v>2</v>
      </c>
      <c r="KO8">
        <f t="shared" si="85"/>
        <v>1.124707343667922</v>
      </c>
      <c r="KQ8" s="1" t="s">
        <v>35</v>
      </c>
      <c r="KR8" s="6">
        <f>'raw data (CT)'!AS7</f>
        <v>15.904898749972601</v>
      </c>
      <c r="KS8">
        <f t="shared" si="139"/>
        <v>15.510942864578038</v>
      </c>
      <c r="KT8">
        <f t="shared" si="86"/>
        <v>-0.39395588539456305</v>
      </c>
      <c r="KU8">
        <v>2</v>
      </c>
      <c r="KV8">
        <f t="shared" si="87"/>
        <v>0.76103996107866279</v>
      </c>
      <c r="KX8" s="1" t="s">
        <v>35</v>
      </c>
      <c r="KY8" s="6">
        <f>'raw data (CT)'!AT7</f>
        <v>7.4968747645190597</v>
      </c>
      <c r="KZ8">
        <f t="shared" si="140"/>
        <v>8.3332131497921473</v>
      </c>
      <c r="LA8">
        <f t="shared" si="88"/>
        <v>0.83633838527308768</v>
      </c>
      <c r="LB8">
        <v>2</v>
      </c>
      <c r="LC8">
        <f t="shared" si="89"/>
        <v>1.7855126872612341</v>
      </c>
      <c r="LE8" s="1" t="s">
        <v>35</v>
      </c>
      <c r="LF8" s="6">
        <f>'raw data (CT)'!AU7</f>
        <v>9.8627485158910293</v>
      </c>
      <c r="LG8">
        <f t="shared" si="141"/>
        <v>10.187762781793097</v>
      </c>
      <c r="LH8">
        <f t="shared" si="90"/>
        <v>0.32501426590206783</v>
      </c>
      <c r="LI8">
        <v>2</v>
      </c>
      <c r="LJ8">
        <f t="shared" si="91"/>
        <v>1.2526768254945708</v>
      </c>
      <c r="LL8" s="1" t="s">
        <v>35</v>
      </c>
      <c r="LM8" s="6">
        <f>'raw data (CT)'!AV7</f>
        <v>16.651862109656399</v>
      </c>
      <c r="LN8">
        <f t="shared" si="142"/>
        <v>17.257837360849187</v>
      </c>
      <c r="LO8">
        <f t="shared" si="92"/>
        <v>0.60597525119278828</v>
      </c>
      <c r="LP8">
        <v>2</v>
      </c>
      <c r="LQ8">
        <f t="shared" si="93"/>
        <v>1.522007271241312</v>
      </c>
      <c r="LS8" s="1" t="s">
        <v>35</v>
      </c>
      <c r="LT8" s="6">
        <f>'raw data (CT)'!AW7</f>
        <v>22.8499474019297</v>
      </c>
      <c r="LU8">
        <f t="shared" si="143"/>
        <v>22.368811837861596</v>
      </c>
      <c r="LV8">
        <f t="shared" si="94"/>
        <v>-0.48113556406810432</v>
      </c>
      <c r="LW8">
        <v>2</v>
      </c>
      <c r="LX8">
        <f t="shared" si="95"/>
        <v>0.71641350361867595</v>
      </c>
    </row>
    <row r="9" spans="2:336" x14ac:dyDescent="0.25">
      <c r="B9" s="1" t="s">
        <v>36</v>
      </c>
      <c r="C9">
        <f>'raw data (CT)'!AX8</f>
        <v>8.5030643666135095</v>
      </c>
      <c r="D9">
        <f t="shared" si="96"/>
        <v>9.1227323568270577</v>
      </c>
      <c r="E9">
        <f t="shared" si="0"/>
        <v>0.61966799021354824</v>
      </c>
      <c r="F9">
        <v>2</v>
      </c>
      <c r="G9">
        <f t="shared" si="1"/>
        <v>1.5365215383644735</v>
      </c>
      <c r="I9" s="1" t="s">
        <v>36</v>
      </c>
      <c r="J9" s="6">
        <f>'raw data (CT)'!C8</f>
        <v>17.181801273172098</v>
      </c>
      <c r="K9">
        <f t="shared" si="97"/>
        <v>16.875148551367957</v>
      </c>
      <c r="L9">
        <f t="shared" si="2"/>
        <v>-0.30665272180414149</v>
      </c>
      <c r="M9">
        <v>2</v>
      </c>
      <c r="N9">
        <f t="shared" si="3"/>
        <v>0.80851546710496791</v>
      </c>
      <c r="P9" s="1" t="s">
        <v>36</v>
      </c>
      <c r="Q9" s="6">
        <f>'raw data (CT)'!D8</f>
        <v>20.009729704485299</v>
      </c>
      <c r="R9">
        <f t="shared" si="98"/>
        <v>20.338370684354782</v>
      </c>
      <c r="S9">
        <f t="shared" si="4"/>
        <v>0.32864097986948337</v>
      </c>
      <c r="T9">
        <v>2</v>
      </c>
      <c r="U9">
        <f t="shared" si="5"/>
        <v>1.2558298242417507</v>
      </c>
      <c r="W9" s="1" t="s">
        <v>36</v>
      </c>
      <c r="X9">
        <f>'raw data (CT)'!E8</f>
        <v>21.605714693122501</v>
      </c>
      <c r="Y9">
        <f t="shared" si="99"/>
        <v>20.119512389115574</v>
      </c>
      <c r="Z9">
        <f t="shared" si="6"/>
        <v>-1.4862023040069268</v>
      </c>
      <c r="AA9">
        <v>2</v>
      </c>
      <c r="AB9">
        <f t="shared" si="7"/>
        <v>0.35695093744815459</v>
      </c>
      <c r="AD9" s="1" t="s">
        <v>36</v>
      </c>
      <c r="AE9" s="6">
        <f>'raw data (CT)'!F8</f>
        <v>15.147359917088</v>
      </c>
      <c r="AF9">
        <f t="shared" si="100"/>
        <v>15.347812193239054</v>
      </c>
      <c r="AG9">
        <f t="shared" si="8"/>
        <v>0.20045227615105432</v>
      </c>
      <c r="AH9">
        <v>2</v>
      </c>
      <c r="AI9">
        <f t="shared" si="9"/>
        <v>1.1490585214210403</v>
      </c>
      <c r="AK9" s="1" t="s">
        <v>36</v>
      </c>
      <c r="AL9">
        <f>'raw data (CT)'!G8</f>
        <v>16.901603264211101</v>
      </c>
      <c r="AM9">
        <f t="shared" si="101"/>
        <v>15.049973617195203</v>
      </c>
      <c r="AN9">
        <f t="shared" si="10"/>
        <v>-1.8516296470158977</v>
      </c>
      <c r="AO9">
        <v>2</v>
      </c>
      <c r="AP9">
        <f t="shared" si="11"/>
        <v>0.27707920659847601</v>
      </c>
      <c r="AR9" s="1" t="s">
        <v>36</v>
      </c>
      <c r="AS9" s="6">
        <f>'raw data (CT)'!H8</f>
        <v>23.030328916829099</v>
      </c>
      <c r="AT9">
        <f t="shared" si="102"/>
        <v>22.827042928197688</v>
      </c>
      <c r="AU9">
        <f t="shared" si="12"/>
        <v>-0.20328598863141067</v>
      </c>
      <c r="AV9">
        <v>2</v>
      </c>
      <c r="AW9">
        <f t="shared" si="13"/>
        <v>0.86856998953219322</v>
      </c>
      <c r="AY9" s="1" t="s">
        <v>36</v>
      </c>
      <c r="AZ9">
        <f>'raw data (CT)'!I8</f>
        <v>10.348721520238399</v>
      </c>
      <c r="BA9">
        <f t="shared" si="103"/>
        <v>10.874404394897489</v>
      </c>
      <c r="BB9">
        <f t="shared" si="14"/>
        <v>0.5256828746590898</v>
      </c>
      <c r="BC9">
        <v>2</v>
      </c>
      <c r="BD9">
        <f t="shared" si="15"/>
        <v>1.4396148354651883</v>
      </c>
      <c r="BF9" s="1" t="s">
        <v>36</v>
      </c>
      <c r="BG9" s="6">
        <f>'raw data (CT)'!J8</f>
        <v>23.081517253689999</v>
      </c>
      <c r="BH9">
        <f t="shared" si="104"/>
        <v>22.906428057080223</v>
      </c>
      <c r="BI9">
        <f t="shared" si="16"/>
        <v>-0.1750891966097754</v>
      </c>
      <c r="BJ9">
        <v>2</v>
      </c>
      <c r="BK9">
        <f t="shared" si="17"/>
        <v>0.88571275699727825</v>
      </c>
      <c r="BM9" s="1" t="s">
        <v>36</v>
      </c>
      <c r="BN9" s="6">
        <f>'raw data (CT)'!K8</f>
        <v>15.718282593103901</v>
      </c>
      <c r="BO9">
        <f t="shared" si="105"/>
        <v>15.647877735269784</v>
      </c>
      <c r="BP9">
        <f t="shared" si="18"/>
        <v>-7.0404857834116541E-2</v>
      </c>
      <c r="BQ9">
        <v>2</v>
      </c>
      <c r="BR9">
        <f t="shared" si="19"/>
        <v>0.95237070049707406</v>
      </c>
      <c r="BT9" s="1" t="s">
        <v>36</v>
      </c>
      <c r="BU9">
        <f>'raw data (CT)'!L8</f>
        <v>15.1683252711415</v>
      </c>
      <c r="BV9">
        <f t="shared" si="106"/>
        <v>15.249304871885025</v>
      </c>
      <c r="BW9">
        <f t="shared" si="20"/>
        <v>8.0979600743525282E-2</v>
      </c>
      <c r="BX9">
        <v>2</v>
      </c>
      <c r="BY9">
        <f t="shared" si="21"/>
        <v>1.0577360074564983</v>
      </c>
      <c r="CA9" s="1" t="s">
        <v>36</v>
      </c>
      <c r="CB9" s="6">
        <f>'raw data (CT)'!M8</f>
        <v>14.0887368539285</v>
      </c>
      <c r="CC9">
        <f t="shared" si="107"/>
        <v>15.357683138127276</v>
      </c>
      <c r="CD9">
        <f t="shared" si="22"/>
        <v>1.2689462841987762</v>
      </c>
      <c r="CE9">
        <v>2</v>
      </c>
      <c r="CF9">
        <f t="shared" si="23"/>
        <v>2.4098549022972162</v>
      </c>
      <c r="CH9" s="1" t="s">
        <v>36</v>
      </c>
      <c r="CI9">
        <f>'raw data (CT)'!N8</f>
        <v>19.982980147090299</v>
      </c>
      <c r="CJ9">
        <f t="shared" si="108"/>
        <v>20.811790029121234</v>
      </c>
      <c r="CK9">
        <f t="shared" si="24"/>
        <v>0.82880988203093509</v>
      </c>
      <c r="CL9">
        <v>2</v>
      </c>
      <c r="CM9">
        <f t="shared" si="25"/>
        <v>1.7762195065268023</v>
      </c>
      <c r="CO9" s="1" t="s">
        <v>36</v>
      </c>
      <c r="CP9">
        <f>'raw data (CT)'!O8</f>
        <v>19.9781577518911</v>
      </c>
      <c r="CQ9">
        <f t="shared" si="109"/>
        <v>18.633409211473847</v>
      </c>
      <c r="CR9">
        <f t="shared" si="26"/>
        <v>-1.3447485404172532</v>
      </c>
      <c r="CS9">
        <v>2</v>
      </c>
      <c r="CT9">
        <f t="shared" si="27"/>
        <v>0.39372260756454097</v>
      </c>
      <c r="CV9" s="1" t="s">
        <v>36</v>
      </c>
      <c r="CW9" s="6">
        <f>'raw data (CT)'!P8</f>
        <v>21.220223156027799</v>
      </c>
      <c r="CX9">
        <f t="shared" si="110"/>
        <v>20.33963133222559</v>
      </c>
      <c r="CY9">
        <f t="shared" si="28"/>
        <v>-0.88059182380220946</v>
      </c>
      <c r="CZ9">
        <v>2</v>
      </c>
      <c r="DA9">
        <f t="shared" si="29"/>
        <v>0.54314457624509815</v>
      </c>
      <c r="DC9" s="1" t="s">
        <v>36</v>
      </c>
      <c r="DD9">
        <f>'raw data (CT)'!Q8</f>
        <v>17.5900242344437</v>
      </c>
      <c r="DE9">
        <f t="shared" si="111"/>
        <v>17.834864939529755</v>
      </c>
      <c r="DF9">
        <f t="shared" si="30"/>
        <v>0.24484070508605527</v>
      </c>
      <c r="DG9">
        <v>2</v>
      </c>
      <c r="DH9">
        <f t="shared" si="31"/>
        <v>1.1849619263597519</v>
      </c>
      <c r="DJ9" s="1" t="s">
        <v>36</v>
      </c>
      <c r="DK9">
        <f>'raw data (CT)'!R8</f>
        <v>18.511065942037</v>
      </c>
      <c r="DL9">
        <f t="shared" si="112"/>
        <v>18.332784683747928</v>
      </c>
      <c r="DM9">
        <f t="shared" si="32"/>
        <v>-0.17828125828907204</v>
      </c>
      <c r="DN9">
        <v>2</v>
      </c>
      <c r="DO9">
        <f t="shared" si="33"/>
        <v>0.88375522319145339</v>
      </c>
      <c r="DQ9" s="1" t="s">
        <v>36</v>
      </c>
      <c r="DR9">
        <f>'raw data (CT)'!S8</f>
        <v>13.740630932533101</v>
      </c>
      <c r="DS9">
        <f t="shared" si="113"/>
        <v>13.965102557645546</v>
      </c>
      <c r="DT9">
        <f t="shared" si="34"/>
        <v>0.22447162511244478</v>
      </c>
      <c r="DU9">
        <v>2</v>
      </c>
      <c r="DV9">
        <f t="shared" si="35"/>
        <v>1.1683492721304092</v>
      </c>
      <c r="DX9" s="1" t="s">
        <v>36</v>
      </c>
      <c r="DY9" s="6">
        <f>'raw data (CT)'!T8</f>
        <v>21.047948731733399</v>
      </c>
      <c r="DZ9">
        <f t="shared" si="114"/>
        <v>21.224060211365533</v>
      </c>
      <c r="EA9">
        <f t="shared" si="36"/>
        <v>0.17611147963213369</v>
      </c>
      <c r="EB9">
        <v>2</v>
      </c>
      <c r="EC9">
        <f t="shared" si="37"/>
        <v>1.1298345155356027</v>
      </c>
      <c r="EE9" s="1" t="s">
        <v>36</v>
      </c>
      <c r="EF9" s="6">
        <f>'raw data (CT)'!U8</f>
        <v>16.283527751830398</v>
      </c>
      <c r="EG9">
        <f t="shared" si="115"/>
        <v>15.725590452537286</v>
      </c>
      <c r="EH9">
        <f t="shared" si="38"/>
        <v>-0.55793729929311198</v>
      </c>
      <c r="EI9">
        <v>2</v>
      </c>
      <c r="EJ9">
        <f t="shared" si="39"/>
        <v>0.67927266337869241</v>
      </c>
      <c r="EL9" s="1" t="s">
        <v>36</v>
      </c>
      <c r="EM9" s="6">
        <f>'raw data (CT)'!V8</f>
        <v>18.649163078594199</v>
      </c>
      <c r="EN9">
        <f t="shared" si="116"/>
        <v>18.463396632755838</v>
      </c>
      <c r="EO9">
        <f t="shared" si="40"/>
        <v>-0.18576644583836099</v>
      </c>
      <c r="EP9">
        <v>2</v>
      </c>
      <c r="EQ9">
        <f t="shared" si="41"/>
        <v>0.87918187786775293</v>
      </c>
      <c r="ES9" s="1" t="s">
        <v>36</v>
      </c>
      <c r="ET9" s="6">
        <f>'raw data (CT)'!W8</f>
        <v>21.891903194029801</v>
      </c>
      <c r="EU9">
        <f t="shared" si="117"/>
        <v>22.559505099385227</v>
      </c>
      <c r="EV9">
        <f t="shared" si="42"/>
        <v>0.66760190535542563</v>
      </c>
      <c r="EW9">
        <v>2</v>
      </c>
      <c r="EX9">
        <f t="shared" si="43"/>
        <v>1.5884304311106234</v>
      </c>
      <c r="EZ9" s="1" t="s">
        <v>36</v>
      </c>
      <c r="FA9" s="6">
        <f>'raw data (CT)'!X8</f>
        <v>15.440999814349601</v>
      </c>
      <c r="FB9">
        <f t="shared" si="118"/>
        <v>15.521610628097728</v>
      </c>
      <c r="FC9">
        <f t="shared" si="44"/>
        <v>8.0610813748126731E-2</v>
      </c>
      <c r="FD9">
        <v>2</v>
      </c>
      <c r="FE9">
        <f t="shared" si="45"/>
        <v>1.0574656596556393</v>
      </c>
      <c r="FG9" s="1" t="s">
        <v>36</v>
      </c>
      <c r="FH9" s="6">
        <f>'raw data (CT)'!Y8</f>
        <v>16.380714722746202</v>
      </c>
      <c r="FI9">
        <f t="shared" si="119"/>
        <v>17.821444499124134</v>
      </c>
      <c r="FJ9">
        <f t="shared" si="46"/>
        <v>1.4407297763779319</v>
      </c>
      <c r="FK9">
        <v>2</v>
      </c>
      <c r="FL9">
        <f t="shared" si="47"/>
        <v>2.71458145816012</v>
      </c>
      <c r="FN9" s="1" t="s">
        <v>36</v>
      </c>
      <c r="FO9" s="6">
        <f>'raw data (CT)'!Z8</f>
        <v>20.185430250537401</v>
      </c>
      <c r="FP9">
        <f t="shared" si="120"/>
        <v>19.170428737163508</v>
      </c>
      <c r="FQ9">
        <f t="shared" si="48"/>
        <v>-1.0150015133738925</v>
      </c>
      <c r="FR9">
        <v>2</v>
      </c>
      <c r="FS9">
        <f t="shared" si="49"/>
        <v>0.49482780913748875</v>
      </c>
      <c r="FU9" s="1" t="s">
        <v>36</v>
      </c>
      <c r="FV9" s="6">
        <f>'raw data (CT)'!AA8</f>
        <v>17.487665816508098</v>
      </c>
      <c r="FW9">
        <f t="shared" si="121"/>
        <v>18.524462805938878</v>
      </c>
      <c r="FX9">
        <f t="shared" si="50"/>
        <v>1.0367969894307798</v>
      </c>
      <c r="FY9">
        <v>2</v>
      </c>
      <c r="FZ9">
        <f t="shared" si="51"/>
        <v>2.0516675674894338</v>
      </c>
      <c r="GB9" s="1" t="s">
        <v>36</v>
      </c>
      <c r="GC9" s="6">
        <f>'raw data (CT)'!AB8</f>
        <v>17.2872067326117</v>
      </c>
      <c r="GD9">
        <f t="shared" si="122"/>
        <v>17.096796558947066</v>
      </c>
      <c r="GE9">
        <f t="shared" si="52"/>
        <v>-0.19041017366463464</v>
      </c>
      <c r="GF9">
        <v>2</v>
      </c>
      <c r="GG9">
        <f t="shared" si="53"/>
        <v>0.87635652833876498</v>
      </c>
      <c r="GI9" s="1" t="s">
        <v>36</v>
      </c>
      <c r="GJ9" s="6">
        <f>'raw data (CT)'!AC8</f>
        <v>21.518570211504301</v>
      </c>
      <c r="GK9">
        <f t="shared" si="123"/>
        <v>19.924421962516085</v>
      </c>
      <c r="GL9">
        <f t="shared" si="54"/>
        <v>-1.5941482489882155</v>
      </c>
      <c r="GM9">
        <v>2</v>
      </c>
      <c r="GN9">
        <f t="shared" si="55"/>
        <v>0.33121771712040021</v>
      </c>
      <c r="GP9" s="1" t="s">
        <v>36</v>
      </c>
      <c r="GQ9" s="6">
        <f>'raw data (CT)'!AD8</f>
        <v>14.2808875507768</v>
      </c>
      <c r="GR9">
        <f t="shared" si="124"/>
        <v>14.117395054450123</v>
      </c>
      <c r="GS9">
        <f t="shared" si="56"/>
        <v>-0.16349249632667728</v>
      </c>
      <c r="GT9">
        <v>2</v>
      </c>
      <c r="GU9">
        <f t="shared" si="57"/>
        <v>0.89286100218285835</v>
      </c>
      <c r="GW9" s="1" t="s">
        <v>36</v>
      </c>
      <c r="GX9" s="6">
        <f>'raw data (CT)'!AE8</f>
        <v>14.9999799658802</v>
      </c>
      <c r="GY9">
        <f t="shared" si="125"/>
        <v>14.66080589632845</v>
      </c>
      <c r="GZ9">
        <f t="shared" si="58"/>
        <v>-0.33917406955175089</v>
      </c>
      <c r="HA9">
        <v>2</v>
      </c>
      <c r="HB9">
        <f t="shared" si="59"/>
        <v>0.79049373318097205</v>
      </c>
      <c r="HD9" s="1" t="s">
        <v>36</v>
      </c>
      <c r="HE9" s="6">
        <f>'raw data (CT)'!AF8</f>
        <v>16.514029115690899</v>
      </c>
      <c r="HF9">
        <f t="shared" si="126"/>
        <v>16.073530080397983</v>
      </c>
      <c r="HG9">
        <f t="shared" si="60"/>
        <v>-0.44049903529291612</v>
      </c>
      <c r="HH9">
        <v>2</v>
      </c>
      <c r="HI9">
        <f t="shared" si="61"/>
        <v>0.73687967426189682</v>
      </c>
      <c r="HK9" s="1" t="s">
        <v>36</v>
      </c>
      <c r="HL9" s="6">
        <f>'raw data (CT)'!AG8</f>
        <v>10.066423579976</v>
      </c>
      <c r="HM9">
        <f t="shared" si="127"/>
        <v>10.552980484865621</v>
      </c>
      <c r="HN9">
        <f t="shared" si="62"/>
        <v>0.48655690488962122</v>
      </c>
      <c r="HO9">
        <v>2</v>
      </c>
      <c r="HP9">
        <f t="shared" si="63"/>
        <v>1.4010970638735607</v>
      </c>
      <c r="HR9" s="1" t="s">
        <v>36</v>
      </c>
      <c r="HS9" s="6">
        <f>'raw data (CT)'!AH8</f>
        <v>17.409602279774401</v>
      </c>
      <c r="HT9">
        <f t="shared" si="128"/>
        <v>18.084972545907512</v>
      </c>
      <c r="HU9">
        <f t="shared" si="64"/>
        <v>0.67537026613311113</v>
      </c>
      <c r="HV9">
        <v>2</v>
      </c>
      <c r="HW9">
        <f t="shared" si="65"/>
        <v>1.5970065901479802</v>
      </c>
      <c r="HY9" s="1" t="s">
        <v>36</v>
      </c>
      <c r="HZ9" s="6">
        <f>'raw data (CT)'!AI8</f>
        <v>19.954716625660598</v>
      </c>
      <c r="IA9">
        <f t="shared" si="129"/>
        <v>18.460777845341809</v>
      </c>
      <c r="IB9">
        <f t="shared" si="66"/>
        <v>-1.4939387803187891</v>
      </c>
      <c r="IC9">
        <v>2</v>
      </c>
      <c r="ID9">
        <f t="shared" si="67"/>
        <v>0.35504190525296969</v>
      </c>
      <c r="IF9" s="1" t="s">
        <v>36</v>
      </c>
      <c r="IG9" s="6">
        <f>'raw data (CT)'!AJ8</f>
        <v>23.318307832616501</v>
      </c>
      <c r="IH9">
        <f t="shared" si="130"/>
        <v>21.33129367364791</v>
      </c>
      <c r="II9">
        <f t="shared" si="68"/>
        <v>-1.9870141589685915</v>
      </c>
      <c r="IJ9">
        <v>2</v>
      </c>
      <c r="IK9">
        <f t="shared" si="69"/>
        <v>0.25226043270228204</v>
      </c>
      <c r="IM9" s="1" t="s">
        <v>36</v>
      </c>
      <c r="IN9" s="6">
        <f>'raw data (CT)'!AK8</f>
        <v>19.932399694210801</v>
      </c>
      <c r="IO9">
        <f t="shared" si="131"/>
        <v>20.317602409380619</v>
      </c>
      <c r="IP9">
        <f t="shared" si="70"/>
        <v>0.38520271516981808</v>
      </c>
      <c r="IQ9">
        <v>2</v>
      </c>
      <c r="IR9">
        <f t="shared" si="71"/>
        <v>1.3060432882307336</v>
      </c>
      <c r="IT9" s="1" t="s">
        <v>36</v>
      </c>
      <c r="IU9" s="6">
        <f>'raw data (CT)'!AL8</f>
        <v>17.555438610625</v>
      </c>
      <c r="IV9">
        <f t="shared" si="132"/>
        <v>17.964967226302885</v>
      </c>
      <c r="IW9">
        <f t="shared" si="72"/>
        <v>0.40952861567788545</v>
      </c>
      <c r="IX9">
        <v>2</v>
      </c>
      <c r="IY9">
        <f t="shared" si="73"/>
        <v>1.3282517519188448</v>
      </c>
      <c r="JA9" s="1" t="s">
        <v>36</v>
      </c>
      <c r="JB9" s="6">
        <f>'raw data (CT)'!AM8</f>
        <v>21.514948052045199</v>
      </c>
      <c r="JC9">
        <f t="shared" si="133"/>
        <v>21.524112954313733</v>
      </c>
      <c r="JD9">
        <f t="shared" si="74"/>
        <v>9.1649022685338366E-3</v>
      </c>
      <c r="JE9">
        <v>2</v>
      </c>
      <c r="JF9">
        <f t="shared" si="75"/>
        <v>1.0063728468927129</v>
      </c>
      <c r="JH9" s="1" t="s">
        <v>36</v>
      </c>
      <c r="JI9" s="6">
        <f>'raw data (CT)'!AN8</f>
        <v>12.3754667185508</v>
      </c>
      <c r="JJ9">
        <f t="shared" si="134"/>
        <v>12.335262782257194</v>
      </c>
      <c r="JK9">
        <f t="shared" si="76"/>
        <v>-4.0203936293606191E-2</v>
      </c>
      <c r="JL9">
        <v>2</v>
      </c>
      <c r="JM9">
        <f t="shared" si="77"/>
        <v>0.97251746470102374</v>
      </c>
      <c r="JO9" s="1" t="s">
        <v>36</v>
      </c>
      <c r="JP9" s="6">
        <f>'raw data (CT)'!AO8</f>
        <v>21.039908078172701</v>
      </c>
      <c r="JQ9">
        <f t="shared" si="135"/>
        <v>20.903937499406151</v>
      </c>
      <c r="JR9">
        <f t="shared" si="78"/>
        <v>-0.13597057876654972</v>
      </c>
      <c r="JS9">
        <v>2</v>
      </c>
      <c r="JT9">
        <f t="shared" si="79"/>
        <v>0.91005738291484817</v>
      </c>
      <c r="JV9" s="1" t="s">
        <v>36</v>
      </c>
      <c r="JW9" s="6">
        <f>'raw data (CT)'!AP8</f>
        <v>38.593139049058301</v>
      </c>
      <c r="JX9">
        <f t="shared" si="136"/>
        <v>30.437945570189232</v>
      </c>
      <c r="JY9">
        <f t="shared" si="80"/>
        <v>-8.1551934788690694</v>
      </c>
      <c r="JZ9">
        <v>2</v>
      </c>
      <c r="KA9">
        <f t="shared" si="81"/>
        <v>3.5078591133869599E-3</v>
      </c>
      <c r="KC9" s="1" t="s">
        <v>36</v>
      </c>
      <c r="KD9" s="6">
        <f>'raw data (CT)'!AQ8</f>
        <v>25.904138364155202</v>
      </c>
      <c r="KE9">
        <f t="shared" si="137"/>
        <v>24.08988764232916</v>
      </c>
      <c r="KF9">
        <f t="shared" si="82"/>
        <v>-1.814250721826042</v>
      </c>
      <c r="KG9">
        <v>2</v>
      </c>
      <c r="KH9">
        <f t="shared" si="83"/>
        <v>0.28435188597661315</v>
      </c>
      <c r="KJ9" s="1" t="s">
        <v>36</v>
      </c>
      <c r="KK9" s="6">
        <f>'raw data (CT)'!AR8</f>
        <v>11.528213244285199</v>
      </c>
      <c r="KL9">
        <f t="shared" si="138"/>
        <v>11.783748733989516</v>
      </c>
      <c r="KM9">
        <f t="shared" si="84"/>
        <v>0.25553548970431628</v>
      </c>
      <c r="KN9">
        <v>2</v>
      </c>
      <c r="KO9">
        <f t="shared" si="85"/>
        <v>1.1937787594656204</v>
      </c>
      <c r="KQ9" s="1" t="s">
        <v>36</v>
      </c>
      <c r="KR9" s="6">
        <f>'raw data (CT)'!AS8</f>
        <v>16.699365679450199</v>
      </c>
      <c r="KS9">
        <f t="shared" si="139"/>
        <v>15.510942864578038</v>
      </c>
      <c r="KT9">
        <f t="shared" si="86"/>
        <v>-1.1884228148721618</v>
      </c>
      <c r="KU9">
        <v>2</v>
      </c>
      <c r="KV9">
        <f t="shared" si="87"/>
        <v>0.43878228474633896</v>
      </c>
      <c r="KX9" s="1" t="s">
        <v>36</v>
      </c>
      <c r="KY9" s="6">
        <f>'raw data (CT)'!AT8</f>
        <v>7.6077265179337799</v>
      </c>
      <c r="KZ9">
        <f t="shared" si="140"/>
        <v>8.3332131497921473</v>
      </c>
      <c r="LA9">
        <f t="shared" si="88"/>
        <v>0.72548663185836748</v>
      </c>
      <c r="LB9">
        <v>2</v>
      </c>
      <c r="LC9">
        <f t="shared" si="89"/>
        <v>1.6534582661318675</v>
      </c>
      <c r="LE9" s="1" t="s">
        <v>36</v>
      </c>
      <c r="LF9" s="6">
        <f>'raw data (CT)'!AU8</f>
        <v>9.9164367110880693</v>
      </c>
      <c r="LG9">
        <f t="shared" si="141"/>
        <v>10.187762781793097</v>
      </c>
      <c r="LH9">
        <f t="shared" si="90"/>
        <v>0.27132607070502779</v>
      </c>
      <c r="LI9">
        <v>2</v>
      </c>
      <c r="LJ9">
        <f t="shared" si="91"/>
        <v>1.2069166701557172</v>
      </c>
      <c r="LL9" s="1" t="s">
        <v>36</v>
      </c>
      <c r="LM9" s="6">
        <f>'raw data (CT)'!AV8</f>
        <v>17.007737028862799</v>
      </c>
      <c r="LN9">
        <f t="shared" si="142"/>
        <v>17.257837360849187</v>
      </c>
      <c r="LO9">
        <f t="shared" si="92"/>
        <v>0.25010033198638837</v>
      </c>
      <c r="LP9">
        <v>2</v>
      </c>
      <c r="LQ9">
        <f t="shared" si="93"/>
        <v>1.1892898210893703</v>
      </c>
      <c r="LS9" s="1" t="s">
        <v>36</v>
      </c>
      <c r="LT9" s="6">
        <f>'raw data (CT)'!AW8</f>
        <v>22.528919242140201</v>
      </c>
      <c r="LU9">
        <f t="shared" si="143"/>
        <v>22.368811837861596</v>
      </c>
      <c r="LV9">
        <f t="shared" si="94"/>
        <v>-0.16010740427860526</v>
      </c>
      <c r="LW9">
        <v>2</v>
      </c>
      <c r="LX9">
        <f t="shared" si="95"/>
        <v>0.8949584415009868</v>
      </c>
    </row>
    <row r="10" spans="2:336" x14ac:dyDescent="0.25">
      <c r="B10" s="1" t="s">
        <v>37</v>
      </c>
      <c r="C10">
        <f>'raw data (CT)'!AX9</f>
        <v>8.5275530084574296</v>
      </c>
      <c r="D10">
        <f t="shared" si="96"/>
        <v>9.1227323568270577</v>
      </c>
      <c r="E10">
        <f t="shared" si="0"/>
        <v>0.59517934836962816</v>
      </c>
      <c r="F10">
        <v>2</v>
      </c>
      <c r="G10">
        <f t="shared" si="1"/>
        <v>1.5106603713575357</v>
      </c>
      <c r="I10" s="1" t="s">
        <v>37</v>
      </c>
      <c r="J10" s="6">
        <f>'raw data (CT)'!C9</f>
        <v>16.9901205206646</v>
      </c>
      <c r="K10">
        <f t="shared" si="97"/>
        <v>16.875148551367957</v>
      </c>
      <c r="L10">
        <f t="shared" si="2"/>
        <v>-0.11497196929664355</v>
      </c>
      <c r="M10">
        <v>2</v>
      </c>
      <c r="N10">
        <f t="shared" si="3"/>
        <v>0.92340025167072404</v>
      </c>
      <c r="P10" s="1" t="s">
        <v>37</v>
      </c>
      <c r="Q10" s="6">
        <f>'raw data (CT)'!D9</f>
        <v>20.134635410918801</v>
      </c>
      <c r="R10">
        <f t="shared" si="98"/>
        <v>20.338370684354782</v>
      </c>
      <c r="S10">
        <f t="shared" si="4"/>
        <v>0.20373527343598141</v>
      </c>
      <c r="T10">
        <v>2</v>
      </c>
      <c r="U10">
        <f t="shared" si="5"/>
        <v>1.1516762967262031</v>
      </c>
      <c r="W10" s="1" t="s">
        <v>37</v>
      </c>
      <c r="X10">
        <f>'raw data (CT)'!E9</f>
        <v>20.637250860264501</v>
      </c>
      <c r="Y10">
        <f t="shared" si="99"/>
        <v>20.119512389115574</v>
      </c>
      <c r="Z10">
        <f t="shared" si="6"/>
        <v>-0.51773847114892746</v>
      </c>
      <c r="AA10">
        <v>2</v>
      </c>
      <c r="AB10">
        <f t="shared" si="7"/>
        <v>0.69846587124425996</v>
      </c>
      <c r="AD10" s="1" t="s">
        <v>37</v>
      </c>
      <c r="AE10" s="6">
        <f>'raw data (CT)'!F9</f>
        <v>15.234547234901999</v>
      </c>
      <c r="AF10">
        <f t="shared" si="100"/>
        <v>15.347812193239054</v>
      </c>
      <c r="AG10">
        <f t="shared" si="8"/>
        <v>0.11326495833705508</v>
      </c>
      <c r="AH10">
        <v>2</v>
      </c>
      <c r="AI10">
        <f t="shared" si="9"/>
        <v>1.0816734001054864</v>
      </c>
      <c r="AK10" s="1" t="s">
        <v>37</v>
      </c>
      <c r="AL10">
        <f>'raw data (CT)'!G9</f>
        <v>16.084503222269198</v>
      </c>
      <c r="AM10">
        <f t="shared" si="101"/>
        <v>15.049973617195203</v>
      </c>
      <c r="AN10">
        <f t="shared" si="10"/>
        <v>-1.0345296050739954</v>
      </c>
      <c r="AO10">
        <v>2</v>
      </c>
      <c r="AP10">
        <f t="shared" si="11"/>
        <v>0.48817502533274038</v>
      </c>
      <c r="AR10" s="1" t="s">
        <v>37</v>
      </c>
      <c r="AS10" s="6">
        <f>'raw data (CT)'!H9</f>
        <v>23.6760614116962</v>
      </c>
      <c r="AT10">
        <f t="shared" si="102"/>
        <v>22.827042928197688</v>
      </c>
      <c r="AU10">
        <f t="shared" si="12"/>
        <v>-0.8490184834985115</v>
      </c>
      <c r="AV10">
        <v>2</v>
      </c>
      <c r="AW10">
        <f t="shared" si="13"/>
        <v>0.55516230414874235</v>
      </c>
      <c r="AY10" s="1" t="s">
        <v>37</v>
      </c>
      <c r="AZ10">
        <f>'raw data (CT)'!I9</f>
        <v>10.252906736218501</v>
      </c>
      <c r="BA10">
        <f t="shared" si="103"/>
        <v>10.874404394897489</v>
      </c>
      <c r="BB10">
        <f t="shared" si="14"/>
        <v>0.62149765867898843</v>
      </c>
      <c r="BC10">
        <v>2</v>
      </c>
      <c r="BD10">
        <f t="shared" si="15"/>
        <v>1.5384714365633698</v>
      </c>
      <c r="BF10" s="1" t="s">
        <v>37</v>
      </c>
      <c r="BG10" s="6">
        <f>'raw data (CT)'!J9</f>
        <v>21.795073006559502</v>
      </c>
      <c r="BH10">
        <f t="shared" si="104"/>
        <v>22.906428057080223</v>
      </c>
      <c r="BI10">
        <f t="shared" si="16"/>
        <v>1.1113550505207215</v>
      </c>
      <c r="BJ10">
        <v>2</v>
      </c>
      <c r="BK10">
        <f t="shared" si="17"/>
        <v>2.1604847544415589</v>
      </c>
      <c r="BM10" s="1" t="s">
        <v>37</v>
      </c>
      <c r="BN10" s="6">
        <f>'raw data (CT)'!K9</f>
        <v>15.3768124391784</v>
      </c>
      <c r="BO10">
        <f t="shared" si="105"/>
        <v>15.647877735269784</v>
      </c>
      <c r="BP10">
        <f t="shared" si="18"/>
        <v>0.27106529609138441</v>
      </c>
      <c r="BQ10">
        <v>2</v>
      </c>
      <c r="BR10">
        <f t="shared" si="19"/>
        <v>1.2066985334211184</v>
      </c>
      <c r="BT10" s="1" t="s">
        <v>37</v>
      </c>
      <c r="BU10">
        <f>'raw data (CT)'!L9</f>
        <v>14.9361476128846</v>
      </c>
      <c r="BV10">
        <f t="shared" si="106"/>
        <v>15.249304871885025</v>
      </c>
      <c r="BW10">
        <f t="shared" si="20"/>
        <v>0.31315725900042501</v>
      </c>
      <c r="BX10">
        <v>2</v>
      </c>
      <c r="BY10">
        <f t="shared" si="21"/>
        <v>1.2424237031006655</v>
      </c>
      <c r="CA10" s="1" t="s">
        <v>37</v>
      </c>
      <c r="CB10" s="6">
        <f>'raw data (CT)'!M9</f>
        <v>13.3786964250074</v>
      </c>
      <c r="CC10">
        <f t="shared" si="107"/>
        <v>15.357683138127276</v>
      </c>
      <c r="CD10">
        <f t="shared" si="22"/>
        <v>1.9789867131198768</v>
      </c>
      <c r="CE10">
        <v>2</v>
      </c>
      <c r="CF10">
        <f t="shared" si="23"/>
        <v>3.9421610412194439</v>
      </c>
      <c r="CH10" s="1" t="s">
        <v>37</v>
      </c>
      <c r="CI10">
        <f>'raw data (CT)'!N9</f>
        <v>20.221374097383599</v>
      </c>
      <c r="CJ10">
        <f t="shared" si="108"/>
        <v>20.811790029121234</v>
      </c>
      <c r="CK10">
        <f t="shared" si="24"/>
        <v>0.59041593173763474</v>
      </c>
      <c r="CL10">
        <v>2</v>
      </c>
      <c r="CM10">
        <f t="shared" si="25"/>
        <v>1.5056807754877997</v>
      </c>
      <c r="CO10" s="1" t="s">
        <v>37</v>
      </c>
      <c r="CP10">
        <f>'raw data (CT)'!O9</f>
        <v>19.576899549121801</v>
      </c>
      <c r="CQ10">
        <f t="shared" si="109"/>
        <v>18.633409211473847</v>
      </c>
      <c r="CR10">
        <f t="shared" si="26"/>
        <v>-0.94349033764795465</v>
      </c>
      <c r="CS10">
        <v>2</v>
      </c>
      <c r="CT10">
        <f t="shared" si="27"/>
        <v>0.51997337667138865</v>
      </c>
      <c r="CV10" s="1" t="s">
        <v>37</v>
      </c>
      <c r="CW10" s="6">
        <f>'raw data (CT)'!P9</f>
        <v>21.609934937188999</v>
      </c>
      <c r="CX10">
        <f t="shared" si="110"/>
        <v>20.33963133222559</v>
      </c>
      <c r="CY10">
        <f t="shared" si="28"/>
        <v>-1.2703036049634093</v>
      </c>
      <c r="CZ10">
        <v>2</v>
      </c>
      <c r="DA10">
        <f t="shared" si="29"/>
        <v>0.41457251987319671</v>
      </c>
      <c r="DC10" s="1" t="s">
        <v>37</v>
      </c>
      <c r="DD10">
        <f>'raw data (CT)'!Q9</f>
        <v>17.856189815411099</v>
      </c>
      <c r="DE10">
        <f t="shared" si="111"/>
        <v>17.834864939529755</v>
      </c>
      <c r="DF10">
        <f t="shared" si="30"/>
        <v>-2.1324875881344241E-2</v>
      </c>
      <c r="DG10">
        <v>2</v>
      </c>
      <c r="DH10">
        <f t="shared" si="31"/>
        <v>0.98532742922305672</v>
      </c>
      <c r="DJ10" s="1" t="s">
        <v>37</v>
      </c>
      <c r="DK10">
        <f>'raw data (CT)'!R9</f>
        <v>18.708878088433799</v>
      </c>
      <c r="DL10">
        <f t="shared" si="112"/>
        <v>18.332784683747928</v>
      </c>
      <c r="DM10">
        <f t="shared" si="32"/>
        <v>-0.37609340468587149</v>
      </c>
      <c r="DN10">
        <v>2</v>
      </c>
      <c r="DO10">
        <f t="shared" si="33"/>
        <v>0.77052122073809715</v>
      </c>
      <c r="DQ10" s="1" t="s">
        <v>37</v>
      </c>
      <c r="DR10">
        <f>'raw data (CT)'!S9</f>
        <v>13.970709841276401</v>
      </c>
      <c r="DS10">
        <f t="shared" si="113"/>
        <v>13.965102557645546</v>
      </c>
      <c r="DT10">
        <f t="shared" si="34"/>
        <v>-5.6072836308551643E-3</v>
      </c>
      <c r="DU10">
        <v>2</v>
      </c>
      <c r="DV10">
        <f t="shared" si="35"/>
        <v>0.99612087049756071</v>
      </c>
      <c r="DX10" s="1" t="s">
        <v>37</v>
      </c>
      <c r="DY10" s="6">
        <f>'raw data (CT)'!T9</f>
        <v>21.340700445313999</v>
      </c>
      <c r="DZ10">
        <f t="shared" si="114"/>
        <v>21.224060211365533</v>
      </c>
      <c r="EA10">
        <f t="shared" si="36"/>
        <v>-0.11664023394846623</v>
      </c>
      <c r="EB10">
        <v>2</v>
      </c>
      <c r="EC10">
        <f t="shared" si="37"/>
        <v>0.922333092200465</v>
      </c>
      <c r="EE10" s="1" t="s">
        <v>37</v>
      </c>
      <c r="EF10" s="6">
        <f>'raw data (CT)'!U9</f>
        <v>15.9378834634252</v>
      </c>
      <c r="EG10">
        <f t="shared" si="115"/>
        <v>15.725590452537286</v>
      </c>
      <c r="EH10">
        <f t="shared" si="38"/>
        <v>-0.21229301088791352</v>
      </c>
      <c r="EI10">
        <v>2</v>
      </c>
      <c r="EJ10">
        <f t="shared" si="39"/>
        <v>0.86316423239919726</v>
      </c>
      <c r="EL10" s="1" t="s">
        <v>37</v>
      </c>
      <c r="EM10" s="6">
        <f>'raw data (CT)'!V9</f>
        <v>18.4670772027591</v>
      </c>
      <c r="EN10">
        <f t="shared" si="116"/>
        <v>18.463396632755838</v>
      </c>
      <c r="EO10">
        <f t="shared" si="40"/>
        <v>-3.6805700032616073E-3</v>
      </c>
      <c r="EP10">
        <v>2</v>
      </c>
      <c r="EQ10">
        <f t="shared" si="41"/>
        <v>0.99745207476508979</v>
      </c>
      <c r="ES10" s="1" t="s">
        <v>37</v>
      </c>
      <c r="ET10" s="6">
        <f>'raw data (CT)'!W9</f>
        <v>21.734614131970801</v>
      </c>
      <c r="EU10">
        <f t="shared" si="117"/>
        <v>22.559505099385227</v>
      </c>
      <c r="EV10">
        <f t="shared" si="42"/>
        <v>0.8248909674144258</v>
      </c>
      <c r="EW10">
        <v>2</v>
      </c>
      <c r="EX10">
        <f t="shared" si="43"/>
        <v>1.771401158388507</v>
      </c>
      <c r="EZ10" s="1" t="s">
        <v>37</v>
      </c>
      <c r="FA10" s="6">
        <f>'raw data (CT)'!X9</f>
        <v>15.352738250396801</v>
      </c>
      <c r="FB10">
        <f t="shared" si="118"/>
        <v>15.521610628097728</v>
      </c>
      <c r="FC10">
        <f t="shared" si="44"/>
        <v>0.16887237770092689</v>
      </c>
      <c r="FD10">
        <v>2</v>
      </c>
      <c r="FE10">
        <f t="shared" si="45"/>
        <v>1.1241794732982024</v>
      </c>
      <c r="FG10" s="1" t="s">
        <v>37</v>
      </c>
      <c r="FH10" s="6">
        <f>'raw data (CT)'!Y9</f>
        <v>16.7925935408004</v>
      </c>
      <c r="FI10">
        <f t="shared" si="119"/>
        <v>17.821444499124134</v>
      </c>
      <c r="FJ10">
        <f t="shared" si="46"/>
        <v>1.0288509583237335</v>
      </c>
      <c r="FK10">
        <v>2</v>
      </c>
      <c r="FL10">
        <f t="shared" si="47"/>
        <v>2.0403985184902953</v>
      </c>
      <c r="FN10" s="1" t="s">
        <v>37</v>
      </c>
      <c r="FO10" s="6">
        <f>'raw data (CT)'!Z9</f>
        <v>19.843984332221702</v>
      </c>
      <c r="FP10">
        <f t="shared" si="120"/>
        <v>19.170428737163508</v>
      </c>
      <c r="FQ10">
        <f t="shared" si="48"/>
        <v>-0.67355559505819329</v>
      </c>
      <c r="FR10">
        <v>2</v>
      </c>
      <c r="FS10">
        <f t="shared" si="49"/>
        <v>0.626959607882138</v>
      </c>
      <c r="FU10" s="1" t="s">
        <v>37</v>
      </c>
      <c r="FV10" s="6">
        <f>'raw data (CT)'!AA9</f>
        <v>17.284948925427798</v>
      </c>
      <c r="FW10">
        <f t="shared" si="121"/>
        <v>18.524462805938878</v>
      </c>
      <c r="FX10">
        <f t="shared" si="50"/>
        <v>1.2395138805110797</v>
      </c>
      <c r="FY10">
        <v>2</v>
      </c>
      <c r="FZ10">
        <f t="shared" si="51"/>
        <v>2.361189580417566</v>
      </c>
      <c r="GB10" s="1" t="s">
        <v>37</v>
      </c>
      <c r="GC10" s="6">
        <f>'raw data (CT)'!AB9</f>
        <v>17.2052625562443</v>
      </c>
      <c r="GD10">
        <f t="shared" si="122"/>
        <v>17.096796558947066</v>
      </c>
      <c r="GE10">
        <f t="shared" si="52"/>
        <v>-0.10846599729723394</v>
      </c>
      <c r="GF10">
        <v>2</v>
      </c>
      <c r="GG10">
        <f t="shared" si="53"/>
        <v>0.92757381736382605</v>
      </c>
      <c r="GI10" s="1" t="s">
        <v>37</v>
      </c>
      <c r="GJ10" s="6">
        <f>'raw data (CT)'!AC9</f>
        <v>20.614952061934702</v>
      </c>
      <c r="GK10">
        <f t="shared" si="123"/>
        <v>19.924421962516085</v>
      </c>
      <c r="GL10">
        <f t="shared" si="54"/>
        <v>-0.69053009941861632</v>
      </c>
      <c r="GM10">
        <v>2</v>
      </c>
      <c r="GN10">
        <f t="shared" si="55"/>
        <v>0.61962613461967819</v>
      </c>
      <c r="GP10" s="1" t="s">
        <v>37</v>
      </c>
      <c r="GQ10" s="6">
        <f>'raw data (CT)'!AD9</f>
        <v>14.5040982185246</v>
      </c>
      <c r="GR10">
        <f t="shared" si="124"/>
        <v>14.117395054450123</v>
      </c>
      <c r="GS10">
        <f t="shared" si="56"/>
        <v>-0.38670316407447736</v>
      </c>
      <c r="GT10">
        <v>2</v>
      </c>
      <c r="GU10">
        <f t="shared" si="57"/>
        <v>0.76487549663931065</v>
      </c>
      <c r="GW10" s="1" t="s">
        <v>37</v>
      </c>
      <c r="GX10" s="6">
        <f>'raw data (CT)'!AE9</f>
        <v>14.834227031977701</v>
      </c>
      <c r="GY10">
        <f t="shared" si="125"/>
        <v>14.66080589632845</v>
      </c>
      <c r="GZ10">
        <f t="shared" si="58"/>
        <v>-0.17342113564925121</v>
      </c>
      <c r="HA10">
        <v>2</v>
      </c>
      <c r="HB10">
        <f t="shared" si="59"/>
        <v>0.88673742074561235</v>
      </c>
      <c r="HD10" s="1" t="s">
        <v>37</v>
      </c>
      <c r="HE10" s="6">
        <f>'raw data (CT)'!AF9</f>
        <v>16.048640219079999</v>
      </c>
      <c r="HF10">
        <f t="shared" si="126"/>
        <v>16.073530080397983</v>
      </c>
      <c r="HG10">
        <f t="shared" si="60"/>
        <v>2.4889861317983986E-2</v>
      </c>
      <c r="HH10">
        <v>2</v>
      </c>
      <c r="HI10">
        <f t="shared" si="61"/>
        <v>1.0174020183105188</v>
      </c>
      <c r="HK10" s="1" t="s">
        <v>37</v>
      </c>
      <c r="HL10" s="6">
        <f>'raw data (CT)'!AG9</f>
        <v>9.9977177317856807</v>
      </c>
      <c r="HM10">
        <f t="shared" si="127"/>
        <v>10.552980484865621</v>
      </c>
      <c r="HN10">
        <f t="shared" si="62"/>
        <v>0.55526275307994055</v>
      </c>
      <c r="HO10">
        <v>2</v>
      </c>
      <c r="HP10">
        <f t="shared" si="63"/>
        <v>1.4694362322701726</v>
      </c>
      <c r="HR10" s="1" t="s">
        <v>37</v>
      </c>
      <c r="HS10" s="6">
        <f>'raw data (CT)'!AH9</f>
        <v>16.556249117643301</v>
      </c>
      <c r="HT10">
        <f t="shared" si="128"/>
        <v>18.084972545907512</v>
      </c>
      <c r="HU10">
        <f t="shared" si="64"/>
        <v>1.528723428264211</v>
      </c>
      <c r="HV10">
        <v>2</v>
      </c>
      <c r="HW10">
        <f t="shared" si="65"/>
        <v>2.8853041936948745</v>
      </c>
      <c r="HY10" s="1" t="s">
        <v>37</v>
      </c>
      <c r="HZ10" s="6">
        <f>'raw data (CT)'!AI9</f>
        <v>19.056298552287199</v>
      </c>
      <c r="IA10">
        <f t="shared" si="129"/>
        <v>18.460777845341809</v>
      </c>
      <c r="IB10">
        <f t="shared" si="66"/>
        <v>-0.59552070694538983</v>
      </c>
      <c r="IC10">
        <v>2</v>
      </c>
      <c r="ID10">
        <f t="shared" si="67"/>
        <v>0.66180554889222054</v>
      </c>
      <c r="IF10" s="1" t="s">
        <v>37</v>
      </c>
      <c r="IG10" s="6">
        <f>'raw data (CT)'!AJ9</f>
        <v>23.216169412759701</v>
      </c>
      <c r="IH10">
        <f t="shared" si="130"/>
        <v>21.33129367364791</v>
      </c>
      <c r="II10">
        <f t="shared" si="68"/>
        <v>-1.8848757391117914</v>
      </c>
      <c r="IJ10">
        <v>2</v>
      </c>
      <c r="IK10">
        <f t="shared" si="69"/>
        <v>0.27076708183951442</v>
      </c>
      <c r="IM10" s="1" t="s">
        <v>37</v>
      </c>
      <c r="IN10" s="6">
        <f>'raw data (CT)'!AK9</f>
        <v>20.141998014826498</v>
      </c>
      <c r="IO10">
        <f t="shared" si="131"/>
        <v>20.317602409380619</v>
      </c>
      <c r="IP10">
        <f t="shared" si="70"/>
        <v>0.1756043945541208</v>
      </c>
      <c r="IQ10">
        <v>2</v>
      </c>
      <c r="IR10">
        <f t="shared" si="71"/>
        <v>1.1294374658942401</v>
      </c>
      <c r="IT10" s="1" t="s">
        <v>37</v>
      </c>
      <c r="IU10" s="6">
        <f>'raw data (CT)'!AL9</f>
        <v>17.9876100240777</v>
      </c>
      <c r="IV10">
        <f t="shared" si="132"/>
        <v>17.964967226302885</v>
      </c>
      <c r="IW10">
        <f t="shared" si="72"/>
        <v>-2.2642797774814483E-2</v>
      </c>
      <c r="IX10">
        <v>2</v>
      </c>
      <c r="IY10">
        <f t="shared" si="73"/>
        <v>0.98442772998136496</v>
      </c>
      <c r="JA10" s="1" t="s">
        <v>37</v>
      </c>
      <c r="JB10" s="6">
        <f>'raw data (CT)'!AM9</f>
        <v>20.8644018517892</v>
      </c>
      <c r="JC10">
        <f t="shared" si="133"/>
        <v>21.524112954313733</v>
      </c>
      <c r="JD10">
        <f t="shared" si="74"/>
        <v>0.65971110252453258</v>
      </c>
      <c r="JE10">
        <v>2</v>
      </c>
      <c r="JF10">
        <f t="shared" si="75"/>
        <v>1.5797662462760529</v>
      </c>
      <c r="JH10" s="1" t="s">
        <v>37</v>
      </c>
      <c r="JI10" s="6">
        <f>'raw data (CT)'!AN9</f>
        <v>12.2468806016392</v>
      </c>
      <c r="JJ10">
        <f t="shared" si="134"/>
        <v>12.335262782257194</v>
      </c>
      <c r="JK10">
        <f t="shared" si="76"/>
        <v>8.8382180617994521E-2</v>
      </c>
      <c r="JL10">
        <v>2</v>
      </c>
      <c r="JM10">
        <f t="shared" si="77"/>
        <v>1.0631772806052127</v>
      </c>
      <c r="JO10" s="1" t="s">
        <v>37</v>
      </c>
      <c r="JP10" s="6">
        <f>'raw data (CT)'!AO9</f>
        <v>21.278361812300101</v>
      </c>
      <c r="JQ10">
        <f t="shared" si="135"/>
        <v>20.903937499406151</v>
      </c>
      <c r="JR10">
        <f t="shared" si="78"/>
        <v>-0.37442431289395017</v>
      </c>
      <c r="JS10">
        <v>2</v>
      </c>
      <c r="JT10">
        <f t="shared" si="79"/>
        <v>0.77141317284162592</v>
      </c>
      <c r="JV10" s="1" t="s">
        <v>37</v>
      </c>
      <c r="JW10" s="6">
        <f>'raw data (CT)'!AP9</f>
        <v>36.701929703085398</v>
      </c>
      <c r="JX10">
        <f t="shared" si="136"/>
        <v>30.437945570189232</v>
      </c>
      <c r="JY10">
        <f t="shared" si="80"/>
        <v>-6.2639841328961658</v>
      </c>
      <c r="JZ10">
        <v>2</v>
      </c>
      <c r="KA10">
        <f t="shared" si="81"/>
        <v>1.3012264531207553E-2</v>
      </c>
      <c r="KC10" s="1" t="s">
        <v>37</v>
      </c>
      <c r="KD10" s="6">
        <f>'raw data (CT)'!AQ9</f>
        <v>23.508663986643299</v>
      </c>
      <c r="KE10">
        <f t="shared" si="137"/>
        <v>24.08988764232916</v>
      </c>
      <c r="KF10">
        <f t="shared" si="82"/>
        <v>0.58122365568586076</v>
      </c>
      <c r="KG10">
        <v>2</v>
      </c>
      <c r="KH10">
        <f t="shared" si="83"/>
        <v>1.4961176779851613</v>
      </c>
      <c r="KJ10" s="1" t="s">
        <v>37</v>
      </c>
      <c r="KK10" s="6">
        <f>'raw data (CT)'!AR9</f>
        <v>11.786140928799099</v>
      </c>
      <c r="KL10">
        <f t="shared" si="138"/>
        <v>11.783748733989516</v>
      </c>
      <c r="KM10">
        <f t="shared" si="84"/>
        <v>-2.3921948095839696E-3</v>
      </c>
      <c r="KN10">
        <v>2</v>
      </c>
      <c r="KO10">
        <f t="shared" si="85"/>
        <v>0.99834323087212395</v>
      </c>
      <c r="KQ10" s="1" t="s">
        <v>37</v>
      </c>
      <c r="KR10" s="6">
        <f>'raw data (CT)'!AS9</f>
        <v>16.339424522594999</v>
      </c>
      <c r="KS10">
        <f t="shared" si="139"/>
        <v>15.510942864578038</v>
      </c>
      <c r="KT10">
        <f t="shared" si="86"/>
        <v>-0.82848165801696183</v>
      </c>
      <c r="KU10">
        <v>2</v>
      </c>
      <c r="KV10">
        <f t="shared" si="87"/>
        <v>0.5631215791495926</v>
      </c>
      <c r="KX10" s="1" t="s">
        <v>37</v>
      </c>
      <c r="KY10" s="6">
        <f>'raw data (CT)'!AT9</f>
        <v>7.4421537771733801</v>
      </c>
      <c r="KZ10">
        <f t="shared" si="140"/>
        <v>8.3332131497921473</v>
      </c>
      <c r="LA10">
        <f t="shared" si="88"/>
        <v>0.89105937261876722</v>
      </c>
      <c r="LB10">
        <v>2</v>
      </c>
      <c r="LC10">
        <f t="shared" si="89"/>
        <v>1.8545374128651084</v>
      </c>
      <c r="LE10" s="1" t="s">
        <v>37</v>
      </c>
      <c r="LF10" s="6">
        <f>'raw data (CT)'!AU9</f>
        <v>9.9301430570027307</v>
      </c>
      <c r="LG10">
        <f t="shared" si="141"/>
        <v>10.187762781793097</v>
      </c>
      <c r="LH10">
        <f t="shared" si="90"/>
        <v>0.25761972479036643</v>
      </c>
      <c r="LI10">
        <v>2</v>
      </c>
      <c r="LJ10">
        <f t="shared" si="91"/>
        <v>1.1955046361326798</v>
      </c>
      <c r="LL10" s="1" t="s">
        <v>37</v>
      </c>
      <c r="LM10" s="6">
        <f>'raw data (CT)'!AV9</f>
        <v>17.1432039728255</v>
      </c>
      <c r="LN10">
        <f t="shared" si="142"/>
        <v>17.257837360849187</v>
      </c>
      <c r="LO10">
        <f t="shared" si="92"/>
        <v>0.11463338802368739</v>
      </c>
      <c r="LP10">
        <v>2</v>
      </c>
      <c r="LQ10">
        <f t="shared" si="93"/>
        <v>1.0826998791403035</v>
      </c>
      <c r="LS10" s="1" t="s">
        <v>37</v>
      </c>
      <c r="LT10" s="6">
        <f>'raw data (CT)'!AW9</f>
        <v>22.1466019608343</v>
      </c>
      <c r="LU10">
        <f t="shared" si="143"/>
        <v>22.368811837861596</v>
      </c>
      <c r="LV10">
        <f t="shared" si="94"/>
        <v>0.22220987702729644</v>
      </c>
      <c r="LW10">
        <v>2</v>
      </c>
      <c r="LX10">
        <f t="shared" si="95"/>
        <v>1.166519057586606</v>
      </c>
    </row>
    <row r="11" spans="2:336" x14ac:dyDescent="0.25">
      <c r="B11" s="1" t="s">
        <v>38</v>
      </c>
      <c r="C11">
        <f>'raw data (CT)'!AX10</f>
        <v>8.7793025082245304</v>
      </c>
      <c r="D11">
        <f t="shared" si="96"/>
        <v>9.1227323568270577</v>
      </c>
      <c r="E11">
        <f t="shared" si="0"/>
        <v>0.34342984860252734</v>
      </c>
      <c r="F11">
        <v>2</v>
      </c>
      <c r="G11">
        <f t="shared" si="1"/>
        <v>1.2687693707517151</v>
      </c>
      <c r="I11" s="1" t="s">
        <v>38</v>
      </c>
      <c r="J11" s="6">
        <f>'raw data (CT)'!C10</f>
        <v>17.053151990212701</v>
      </c>
      <c r="K11">
        <f t="shared" si="97"/>
        <v>16.875148551367957</v>
      </c>
      <c r="L11">
        <f t="shared" si="2"/>
        <v>-0.17800343884474401</v>
      </c>
      <c r="M11">
        <v>2</v>
      </c>
      <c r="N11">
        <f t="shared" si="3"/>
        <v>0.88392542411394492</v>
      </c>
      <c r="P11" s="1" t="s">
        <v>38</v>
      </c>
      <c r="Q11" s="6">
        <f>'raw data (CT)'!D10</f>
        <v>20.106190131029098</v>
      </c>
      <c r="R11">
        <f t="shared" si="98"/>
        <v>20.338370684354782</v>
      </c>
      <c r="S11">
        <f t="shared" si="4"/>
        <v>0.23218055332568355</v>
      </c>
      <c r="T11">
        <v>2</v>
      </c>
      <c r="U11">
        <f t="shared" si="5"/>
        <v>1.1746089643608919</v>
      </c>
      <c r="W11" s="1" t="s">
        <v>38</v>
      </c>
      <c r="X11">
        <f>'raw data (CT)'!E10</f>
        <v>20.5339509784516</v>
      </c>
      <c r="Y11">
        <f t="shared" si="99"/>
        <v>20.119512389115574</v>
      </c>
      <c r="Z11">
        <f t="shared" si="6"/>
        <v>-0.41443858933602584</v>
      </c>
      <c r="AA11">
        <v>2</v>
      </c>
      <c r="AB11">
        <f t="shared" si="7"/>
        <v>0.75031141418834535</v>
      </c>
      <c r="AD11" s="1" t="s">
        <v>38</v>
      </c>
      <c r="AE11" s="6">
        <f>'raw data (CT)'!F10</f>
        <v>15.554769228951001</v>
      </c>
      <c r="AF11">
        <f t="shared" si="100"/>
        <v>15.347812193239054</v>
      </c>
      <c r="AG11">
        <f t="shared" si="8"/>
        <v>-0.20695703571194635</v>
      </c>
      <c r="AH11">
        <v>2</v>
      </c>
      <c r="AI11">
        <f t="shared" si="9"/>
        <v>0.86636265679409985</v>
      </c>
      <c r="AK11" s="1" t="s">
        <v>38</v>
      </c>
      <c r="AL11">
        <f>'raw data (CT)'!G10</f>
        <v>16.770535248121799</v>
      </c>
      <c r="AM11">
        <f t="shared" si="101"/>
        <v>15.049973617195203</v>
      </c>
      <c r="AN11">
        <f t="shared" si="10"/>
        <v>-1.7205616309265963</v>
      </c>
      <c r="AO11">
        <v>2</v>
      </c>
      <c r="AP11">
        <f t="shared" si="11"/>
        <v>0.30343057473713364</v>
      </c>
      <c r="AR11" s="1" t="s">
        <v>38</v>
      </c>
      <c r="AS11" s="6">
        <f>'raw data (CT)'!H10</f>
        <v>23.293215512830798</v>
      </c>
      <c r="AT11">
        <f t="shared" si="102"/>
        <v>22.827042928197688</v>
      </c>
      <c r="AU11">
        <f t="shared" si="12"/>
        <v>-0.46617258463311018</v>
      </c>
      <c r="AV11">
        <v>2</v>
      </c>
      <c r="AW11">
        <f t="shared" si="13"/>
        <v>0.72388248544433142</v>
      </c>
      <c r="AY11" s="1" t="s">
        <v>38</v>
      </c>
      <c r="AZ11">
        <f>'raw data (CT)'!I10</f>
        <v>10.8128987510134</v>
      </c>
      <c r="BA11">
        <f t="shared" si="103"/>
        <v>10.874404394897489</v>
      </c>
      <c r="BB11">
        <f t="shared" si="14"/>
        <v>6.1505643884089523E-2</v>
      </c>
      <c r="BC11">
        <v>2</v>
      </c>
      <c r="BD11">
        <f t="shared" si="15"/>
        <v>1.0435542802242306</v>
      </c>
      <c r="BF11" s="1" t="s">
        <v>38</v>
      </c>
      <c r="BG11" s="6">
        <f>'raw data (CT)'!J10</f>
        <v>21.2940552001144</v>
      </c>
      <c r="BH11">
        <f t="shared" si="104"/>
        <v>22.906428057080223</v>
      </c>
      <c r="BI11">
        <f t="shared" si="16"/>
        <v>1.6123728569658233</v>
      </c>
      <c r="BJ11">
        <v>2</v>
      </c>
      <c r="BK11">
        <f t="shared" si="17"/>
        <v>3.0575431454147668</v>
      </c>
      <c r="BM11" s="1" t="s">
        <v>38</v>
      </c>
      <c r="BN11" s="6">
        <f>'raw data (CT)'!K10</f>
        <v>15.520185212225099</v>
      </c>
      <c r="BO11">
        <f t="shared" si="105"/>
        <v>15.647877735269784</v>
      </c>
      <c r="BP11">
        <f t="shared" si="18"/>
        <v>0.12769252304468459</v>
      </c>
      <c r="BQ11">
        <v>2</v>
      </c>
      <c r="BR11">
        <f t="shared" si="19"/>
        <v>1.0925448637119384</v>
      </c>
      <c r="BT11" s="1" t="s">
        <v>38</v>
      </c>
      <c r="BU11">
        <f>'raw data (CT)'!L10</f>
        <v>15.3819460588106</v>
      </c>
      <c r="BV11">
        <f t="shared" si="106"/>
        <v>15.249304871885025</v>
      </c>
      <c r="BW11">
        <f t="shared" si="20"/>
        <v>-0.13264118692557503</v>
      </c>
      <c r="BX11">
        <v>2</v>
      </c>
      <c r="BY11">
        <f t="shared" si="21"/>
        <v>0.91216000087136673</v>
      </c>
      <c r="CA11" s="1" t="s">
        <v>38</v>
      </c>
      <c r="CB11" s="6">
        <f>'raw data (CT)'!M10</f>
        <v>14.3773701769809</v>
      </c>
      <c r="CC11">
        <f t="shared" si="107"/>
        <v>15.357683138127276</v>
      </c>
      <c r="CD11">
        <f t="shared" si="22"/>
        <v>0.98031296114637634</v>
      </c>
      <c r="CE11">
        <v>2</v>
      </c>
      <c r="CF11">
        <f t="shared" si="23"/>
        <v>1.9728933386449923</v>
      </c>
      <c r="CH11" s="1" t="s">
        <v>38</v>
      </c>
      <c r="CI11">
        <f>'raw data (CT)'!N10</f>
        <v>20.431163571459798</v>
      </c>
      <c r="CJ11">
        <f t="shared" si="108"/>
        <v>20.811790029121234</v>
      </c>
      <c r="CK11">
        <f t="shared" si="24"/>
        <v>0.38062645766143532</v>
      </c>
      <c r="CL11">
        <v>2</v>
      </c>
      <c r="CM11">
        <f t="shared" si="25"/>
        <v>1.301907056386552</v>
      </c>
      <c r="CO11" s="1" t="s">
        <v>38</v>
      </c>
      <c r="CP11">
        <f>'raw data (CT)'!O10</f>
        <v>19.536554223705899</v>
      </c>
      <c r="CQ11">
        <f t="shared" si="109"/>
        <v>18.633409211473847</v>
      </c>
      <c r="CR11">
        <f t="shared" si="26"/>
        <v>-0.90314501223205212</v>
      </c>
      <c r="CS11">
        <v>2</v>
      </c>
      <c r="CT11">
        <f t="shared" si="27"/>
        <v>0.53471979397760183</v>
      </c>
      <c r="CV11" s="1" t="s">
        <v>38</v>
      </c>
      <c r="CW11" s="6">
        <f>'raw data (CT)'!P10</f>
        <v>20.485106602775399</v>
      </c>
      <c r="CX11">
        <f t="shared" si="110"/>
        <v>20.33963133222559</v>
      </c>
      <c r="CY11">
        <f t="shared" si="28"/>
        <v>-0.14547527054980947</v>
      </c>
      <c r="CZ11">
        <v>2</v>
      </c>
      <c r="DA11">
        <f t="shared" si="29"/>
        <v>0.90408149472343147</v>
      </c>
      <c r="DC11" s="1" t="s">
        <v>38</v>
      </c>
      <c r="DD11">
        <f>'raw data (CT)'!Q10</f>
        <v>17.279000482806101</v>
      </c>
      <c r="DE11">
        <f t="shared" si="111"/>
        <v>17.834864939529755</v>
      </c>
      <c r="DF11">
        <f t="shared" si="30"/>
        <v>0.55586445672365414</v>
      </c>
      <c r="DG11">
        <v>2</v>
      </c>
      <c r="DH11">
        <f t="shared" si="31"/>
        <v>1.4700492166603234</v>
      </c>
      <c r="DJ11" s="1" t="s">
        <v>38</v>
      </c>
      <c r="DK11">
        <f>'raw data (CT)'!R10</f>
        <v>18.559720136578999</v>
      </c>
      <c r="DL11">
        <f t="shared" si="112"/>
        <v>18.332784683747928</v>
      </c>
      <c r="DM11">
        <f t="shared" si="32"/>
        <v>-0.22693545283107142</v>
      </c>
      <c r="DN11">
        <v>2</v>
      </c>
      <c r="DO11">
        <f t="shared" si="33"/>
        <v>0.85444796862466887</v>
      </c>
      <c r="DQ11" s="1" t="s">
        <v>38</v>
      </c>
      <c r="DR11">
        <f>'raw data (CT)'!S10</f>
        <v>13.689076235171999</v>
      </c>
      <c r="DS11">
        <f t="shared" si="113"/>
        <v>13.965102557645546</v>
      </c>
      <c r="DT11">
        <f t="shared" si="34"/>
        <v>0.27602632247354641</v>
      </c>
      <c r="DU11">
        <v>2</v>
      </c>
      <c r="DV11">
        <f t="shared" si="35"/>
        <v>1.2108551762234729</v>
      </c>
      <c r="DX11" s="1" t="s">
        <v>38</v>
      </c>
      <c r="DY11" s="6">
        <f>'raw data (CT)'!T10</f>
        <v>21.313634095935399</v>
      </c>
      <c r="DZ11">
        <f t="shared" si="114"/>
        <v>21.224060211365533</v>
      </c>
      <c r="EA11">
        <f t="shared" si="36"/>
        <v>-8.9573884569865925E-2</v>
      </c>
      <c r="EB11">
        <v>2</v>
      </c>
      <c r="EC11">
        <f t="shared" si="37"/>
        <v>0.93980028830438589</v>
      </c>
      <c r="EE11" s="1" t="s">
        <v>38</v>
      </c>
      <c r="EF11" s="6">
        <f>'raw data (CT)'!U10</f>
        <v>15.856091691670599</v>
      </c>
      <c r="EG11">
        <f t="shared" si="115"/>
        <v>15.725590452537286</v>
      </c>
      <c r="EH11">
        <f t="shared" si="38"/>
        <v>-0.13050123913331291</v>
      </c>
      <c r="EI11">
        <v>2</v>
      </c>
      <c r="EJ11">
        <f t="shared" si="39"/>
        <v>0.91351401063894788</v>
      </c>
      <c r="EL11" s="1" t="s">
        <v>38</v>
      </c>
      <c r="EM11" s="6">
        <f>'raw data (CT)'!V10</f>
        <v>18.580619525849301</v>
      </c>
      <c r="EN11">
        <f t="shared" si="116"/>
        <v>18.463396632755838</v>
      </c>
      <c r="EO11">
        <f t="shared" si="40"/>
        <v>-0.11722289309346223</v>
      </c>
      <c r="EP11">
        <v>2</v>
      </c>
      <c r="EQ11">
        <f t="shared" si="41"/>
        <v>0.92196066608847893</v>
      </c>
      <c r="ES11" s="1" t="s">
        <v>38</v>
      </c>
      <c r="ET11" s="6">
        <f>'raw data (CT)'!W10</f>
        <v>21.336119397571601</v>
      </c>
      <c r="EU11">
        <f t="shared" si="117"/>
        <v>22.559505099385227</v>
      </c>
      <c r="EV11">
        <f t="shared" si="42"/>
        <v>1.2233857018136263</v>
      </c>
      <c r="EW11">
        <v>2</v>
      </c>
      <c r="EX11">
        <f t="shared" si="43"/>
        <v>2.3349403621264049</v>
      </c>
      <c r="EZ11" s="1" t="s">
        <v>38</v>
      </c>
      <c r="FA11" s="6">
        <f>'raw data (CT)'!X10</f>
        <v>15.3260650182179</v>
      </c>
      <c r="FB11">
        <f t="shared" si="118"/>
        <v>15.521610628097728</v>
      </c>
      <c r="FC11">
        <f t="shared" si="44"/>
        <v>0.19554560987982761</v>
      </c>
      <c r="FD11">
        <v>2</v>
      </c>
      <c r="FE11">
        <f t="shared" si="45"/>
        <v>1.1451571633552204</v>
      </c>
      <c r="FG11" s="1" t="s">
        <v>38</v>
      </c>
      <c r="FH11" s="6">
        <f>'raw data (CT)'!Y10</f>
        <v>17.4045356828465</v>
      </c>
      <c r="FI11">
        <f t="shared" si="119"/>
        <v>17.821444499124134</v>
      </c>
      <c r="FJ11">
        <f t="shared" si="46"/>
        <v>0.41690881627763332</v>
      </c>
      <c r="FK11">
        <v>2</v>
      </c>
      <c r="FL11">
        <f t="shared" si="47"/>
        <v>1.3350639195963006</v>
      </c>
      <c r="FN11" s="1" t="s">
        <v>38</v>
      </c>
      <c r="FO11" s="6">
        <f>'raw data (CT)'!Z10</f>
        <v>19.249373562549799</v>
      </c>
      <c r="FP11">
        <f t="shared" si="120"/>
        <v>19.170428737163508</v>
      </c>
      <c r="FQ11">
        <f t="shared" si="48"/>
        <v>-7.8944825386290773E-2</v>
      </c>
      <c r="FR11">
        <v>2</v>
      </c>
      <c r="FS11">
        <f t="shared" si="49"/>
        <v>0.94674983816628788</v>
      </c>
      <c r="FU11" s="1" t="s">
        <v>38</v>
      </c>
      <c r="FV11" s="6">
        <f>'raw data (CT)'!AA10</f>
        <v>17.828750686605702</v>
      </c>
      <c r="FW11">
        <f t="shared" si="121"/>
        <v>18.524462805938878</v>
      </c>
      <c r="FX11">
        <f t="shared" si="50"/>
        <v>0.69571211933317656</v>
      </c>
      <c r="FY11">
        <v>2</v>
      </c>
      <c r="FZ11">
        <f t="shared" si="51"/>
        <v>1.6196837173785958</v>
      </c>
      <c r="GB11" s="1" t="s">
        <v>38</v>
      </c>
      <c r="GC11" s="6">
        <f>'raw data (CT)'!AB10</f>
        <v>16.8664318382788</v>
      </c>
      <c r="GD11">
        <f t="shared" si="122"/>
        <v>17.096796558947066</v>
      </c>
      <c r="GE11">
        <f t="shared" si="52"/>
        <v>0.23036472066826619</v>
      </c>
      <c r="GF11">
        <v>2</v>
      </c>
      <c r="GG11">
        <f t="shared" si="53"/>
        <v>1.1731314853732504</v>
      </c>
      <c r="GI11" s="1" t="s">
        <v>38</v>
      </c>
      <c r="GJ11" s="6">
        <f>'raw data (CT)'!AC10</f>
        <v>20.3510594502937</v>
      </c>
      <c r="GK11">
        <f t="shared" si="123"/>
        <v>19.924421962516085</v>
      </c>
      <c r="GL11">
        <f t="shared" si="54"/>
        <v>-0.42663748777761512</v>
      </c>
      <c r="GM11">
        <v>2</v>
      </c>
      <c r="GN11">
        <f t="shared" si="55"/>
        <v>0.74399380427265893</v>
      </c>
      <c r="GP11" s="1" t="s">
        <v>38</v>
      </c>
      <c r="GQ11" s="6">
        <f>'raw data (CT)'!AD10</f>
        <v>14.3662294241732</v>
      </c>
      <c r="GR11">
        <f t="shared" si="124"/>
        <v>14.117395054450123</v>
      </c>
      <c r="GS11">
        <f t="shared" si="56"/>
        <v>-0.24883436972307749</v>
      </c>
      <c r="GT11">
        <v>2</v>
      </c>
      <c r="GU11">
        <f t="shared" si="57"/>
        <v>0.84157609485876272</v>
      </c>
      <c r="GW11" s="1" t="s">
        <v>38</v>
      </c>
      <c r="GX11" s="6">
        <f>'raw data (CT)'!AE10</f>
        <v>14.854042398868501</v>
      </c>
      <c r="GY11">
        <f t="shared" si="125"/>
        <v>14.66080589632845</v>
      </c>
      <c r="GZ11">
        <f t="shared" si="58"/>
        <v>-0.19323650254005109</v>
      </c>
      <c r="HA11">
        <v>2</v>
      </c>
      <c r="HB11">
        <f t="shared" si="59"/>
        <v>0.87464137225788929</v>
      </c>
      <c r="HD11" s="1" t="s">
        <v>38</v>
      </c>
      <c r="HE11" s="6">
        <f>'raw data (CT)'!AF10</f>
        <v>16.3757665238819</v>
      </c>
      <c r="HF11">
        <f t="shared" si="126"/>
        <v>16.073530080397983</v>
      </c>
      <c r="HG11">
        <f t="shared" si="60"/>
        <v>-0.30223644348391687</v>
      </c>
      <c r="HH11">
        <v>2</v>
      </c>
      <c r="HI11">
        <f t="shared" si="61"/>
        <v>0.81099423073146337</v>
      </c>
      <c r="HK11" s="1" t="s">
        <v>38</v>
      </c>
      <c r="HL11" s="6">
        <f>'raw data (CT)'!AG10</f>
        <v>9.9911717435259995</v>
      </c>
      <c r="HM11">
        <f t="shared" si="127"/>
        <v>10.552980484865621</v>
      </c>
      <c r="HN11">
        <f t="shared" si="62"/>
        <v>0.56180874133962178</v>
      </c>
      <c r="HO11">
        <v>2</v>
      </c>
      <c r="HP11">
        <f t="shared" si="63"/>
        <v>1.47611870306225</v>
      </c>
      <c r="HR11" s="1" t="s">
        <v>38</v>
      </c>
      <c r="HS11" s="6">
        <f>'raw data (CT)'!AH10</f>
        <v>17.214556748492601</v>
      </c>
      <c r="HT11">
        <f t="shared" si="128"/>
        <v>18.084972545907512</v>
      </c>
      <c r="HU11">
        <f t="shared" si="64"/>
        <v>0.87041579741491049</v>
      </c>
      <c r="HV11">
        <v>2</v>
      </c>
      <c r="HW11">
        <f t="shared" si="65"/>
        <v>1.8281897249148777</v>
      </c>
      <c r="HY11" s="1" t="s">
        <v>38</v>
      </c>
      <c r="HZ11" s="6">
        <f>'raw data (CT)'!AI10</f>
        <v>19.209578849903401</v>
      </c>
      <c r="IA11">
        <f t="shared" si="129"/>
        <v>18.460777845341809</v>
      </c>
      <c r="IB11">
        <f t="shared" si="66"/>
        <v>-0.74880100456159226</v>
      </c>
      <c r="IC11">
        <v>2</v>
      </c>
      <c r="ID11">
        <f t="shared" si="67"/>
        <v>0.59509792621044522</v>
      </c>
      <c r="IF11" s="1" t="s">
        <v>38</v>
      </c>
      <c r="IG11" s="6">
        <f>'raw data (CT)'!AJ10</f>
        <v>21.152595672870099</v>
      </c>
      <c r="IH11">
        <f t="shared" si="130"/>
        <v>21.33129367364791</v>
      </c>
      <c r="II11">
        <f t="shared" si="68"/>
        <v>0.17869800077781051</v>
      </c>
      <c r="IJ11">
        <v>2</v>
      </c>
      <c r="IK11">
        <f t="shared" si="69"/>
        <v>1.1318619447520688</v>
      </c>
      <c r="IM11" s="1" t="s">
        <v>38</v>
      </c>
      <c r="IN11" s="6">
        <f>'raw data (CT)'!AK10</f>
        <v>18.944719193298699</v>
      </c>
      <c r="IO11">
        <f t="shared" si="131"/>
        <v>20.317602409380619</v>
      </c>
      <c r="IP11">
        <f t="shared" si="70"/>
        <v>1.3728832160819202</v>
      </c>
      <c r="IQ11">
        <v>2</v>
      </c>
      <c r="IR11">
        <f t="shared" si="71"/>
        <v>2.5898763427644056</v>
      </c>
      <c r="IT11" s="1" t="s">
        <v>38</v>
      </c>
      <c r="IU11" s="6">
        <f>'raw data (CT)'!AL10</f>
        <v>17.6135667087946</v>
      </c>
      <c r="IV11">
        <f t="shared" si="132"/>
        <v>17.964967226302885</v>
      </c>
      <c r="IW11">
        <f t="shared" si="72"/>
        <v>0.35140051750828505</v>
      </c>
      <c r="IX11">
        <v>2</v>
      </c>
      <c r="IY11">
        <f t="shared" si="73"/>
        <v>1.2757985266208376</v>
      </c>
      <c r="JA11" s="1" t="s">
        <v>38</v>
      </c>
      <c r="JB11" s="6">
        <f>'raw data (CT)'!AM10</f>
        <v>19.563369617983199</v>
      </c>
      <c r="JC11">
        <f t="shared" si="133"/>
        <v>21.524112954313733</v>
      </c>
      <c r="JD11">
        <f t="shared" si="74"/>
        <v>1.960743336330534</v>
      </c>
      <c r="JE11">
        <v>2</v>
      </c>
      <c r="JF11">
        <f t="shared" si="75"/>
        <v>3.8926249148718459</v>
      </c>
      <c r="JH11" s="1" t="s">
        <v>38</v>
      </c>
      <c r="JI11" s="6">
        <f>'raw data (CT)'!AN10</f>
        <v>12.285889090744501</v>
      </c>
      <c r="JJ11">
        <f t="shared" si="134"/>
        <v>12.335262782257194</v>
      </c>
      <c r="JK11">
        <f t="shared" si="76"/>
        <v>4.9373691512693441E-2</v>
      </c>
      <c r="JL11">
        <v>2</v>
      </c>
      <c r="JM11">
        <f t="shared" si="77"/>
        <v>1.0348155880715471</v>
      </c>
      <c r="JO11" s="1" t="s">
        <v>38</v>
      </c>
      <c r="JP11" s="6">
        <f>'raw data (CT)'!AO10</f>
        <v>20.487069228092601</v>
      </c>
      <c r="JQ11">
        <f t="shared" si="135"/>
        <v>20.903937499406151</v>
      </c>
      <c r="JR11">
        <f t="shared" si="78"/>
        <v>0.41686827131355031</v>
      </c>
      <c r="JS11">
        <v>2</v>
      </c>
      <c r="JT11">
        <f t="shared" si="79"/>
        <v>1.3350263999843832</v>
      </c>
      <c r="JV11" s="1" t="s">
        <v>38</v>
      </c>
      <c r="JW11" s="6">
        <f>'raw data (CT)'!AP10</f>
        <v>32.650435645705599</v>
      </c>
      <c r="JX11">
        <f t="shared" si="136"/>
        <v>30.437945570189232</v>
      </c>
      <c r="JY11">
        <f t="shared" si="80"/>
        <v>-2.2124900755163672</v>
      </c>
      <c r="JZ11">
        <v>2</v>
      </c>
      <c r="KA11">
        <f t="shared" si="81"/>
        <v>0.21576158417822677</v>
      </c>
      <c r="KC11" s="1" t="s">
        <v>38</v>
      </c>
      <c r="KD11" s="6">
        <f>'raw data (CT)'!AQ10</f>
        <v>22.926263303974199</v>
      </c>
      <c r="KE11">
        <f t="shared" si="137"/>
        <v>24.08988764232916</v>
      </c>
      <c r="KF11">
        <f t="shared" si="82"/>
        <v>1.1636243383549605</v>
      </c>
      <c r="KG11">
        <v>2</v>
      </c>
      <c r="KH11">
        <f t="shared" si="83"/>
        <v>2.2401950307180867</v>
      </c>
      <c r="KJ11" s="1" t="s">
        <v>38</v>
      </c>
      <c r="KK11" s="6">
        <f>'raw data (CT)'!AR10</f>
        <v>11.5835903433301</v>
      </c>
      <c r="KL11">
        <f t="shared" si="138"/>
        <v>11.783748733989516</v>
      </c>
      <c r="KM11">
        <f t="shared" si="84"/>
        <v>0.20015839065941599</v>
      </c>
      <c r="KN11">
        <v>2</v>
      </c>
      <c r="KO11">
        <f t="shared" si="85"/>
        <v>1.1488244752599555</v>
      </c>
      <c r="KQ11" s="1" t="s">
        <v>38</v>
      </c>
      <c r="KR11" s="6">
        <f>'raw data (CT)'!AS10</f>
        <v>17.257142224925001</v>
      </c>
      <c r="KS11">
        <f t="shared" si="139"/>
        <v>15.510942864578038</v>
      </c>
      <c r="KT11">
        <f t="shared" si="86"/>
        <v>-1.7461993603469637</v>
      </c>
      <c r="KU11">
        <v>2</v>
      </c>
      <c r="KV11">
        <f t="shared" si="87"/>
        <v>0.29808602390258915</v>
      </c>
      <c r="KX11" s="1" t="s">
        <v>38</v>
      </c>
      <c r="KY11" s="6">
        <f>'raw data (CT)'!AT10</f>
        <v>7.6746754387188103</v>
      </c>
      <c r="KZ11">
        <f t="shared" si="140"/>
        <v>8.3332131497921473</v>
      </c>
      <c r="LA11">
        <f t="shared" si="88"/>
        <v>0.65853771107333703</v>
      </c>
      <c r="LB11">
        <v>2</v>
      </c>
      <c r="LC11">
        <f t="shared" si="89"/>
        <v>1.5784818926678161</v>
      </c>
      <c r="LE11" s="1" t="s">
        <v>38</v>
      </c>
      <c r="LF11" s="6">
        <f>'raw data (CT)'!AU10</f>
        <v>10.303164002959999</v>
      </c>
      <c r="LG11">
        <f t="shared" si="141"/>
        <v>10.187762781793097</v>
      </c>
      <c r="LH11">
        <f t="shared" si="90"/>
        <v>-0.11540122116690199</v>
      </c>
      <c r="LI11">
        <v>2</v>
      </c>
      <c r="LJ11">
        <f t="shared" si="91"/>
        <v>0.92312554890088572</v>
      </c>
      <c r="LL11" s="1" t="s">
        <v>38</v>
      </c>
      <c r="LM11" s="6">
        <f>'raw data (CT)'!AV10</f>
        <v>17.179208122180601</v>
      </c>
      <c r="LN11">
        <f t="shared" si="142"/>
        <v>17.257837360849187</v>
      </c>
      <c r="LO11">
        <f t="shared" si="92"/>
        <v>7.862923866858651E-2</v>
      </c>
      <c r="LP11">
        <v>2</v>
      </c>
      <c r="LQ11">
        <f t="shared" si="93"/>
        <v>1.0560142030934339</v>
      </c>
      <c r="LS11" s="1" t="s">
        <v>38</v>
      </c>
      <c r="LT11" s="6">
        <f>'raw data (CT)'!AW10</f>
        <v>21.802763844623598</v>
      </c>
      <c r="LU11">
        <f t="shared" si="143"/>
        <v>22.368811837861596</v>
      </c>
      <c r="LV11">
        <f t="shared" si="94"/>
        <v>0.56604799323799782</v>
      </c>
      <c r="LW11">
        <v>2</v>
      </c>
      <c r="LX11">
        <f t="shared" si="95"/>
        <v>1.4804625468069905</v>
      </c>
    </row>
    <row r="12" spans="2:336" x14ac:dyDescent="0.25">
      <c r="B12" s="1" t="s">
        <v>39</v>
      </c>
      <c r="C12">
        <f>'raw data (CT)'!AX11</f>
        <v>9.7295303829798794</v>
      </c>
      <c r="D12">
        <f t="shared" si="96"/>
        <v>9.1227323568270577</v>
      </c>
      <c r="E12">
        <f t="shared" si="0"/>
        <v>-0.60679802615282163</v>
      </c>
      <c r="F12">
        <v>2</v>
      </c>
      <c r="G12">
        <f t="shared" si="1"/>
        <v>0.6566524860512688</v>
      </c>
      <c r="I12" s="1" t="s">
        <v>39</v>
      </c>
      <c r="J12" s="6">
        <f>'raw data (CT)'!C11</f>
        <v>18.508805930472999</v>
      </c>
      <c r="K12">
        <f t="shared" si="97"/>
        <v>16.875148551367957</v>
      </c>
      <c r="L12">
        <f t="shared" si="2"/>
        <v>-1.6336573791050419</v>
      </c>
      <c r="M12">
        <v>2</v>
      </c>
      <c r="N12">
        <f t="shared" si="3"/>
        <v>0.32227018341869873</v>
      </c>
      <c r="P12" s="1" t="s">
        <v>39</v>
      </c>
      <c r="Q12" s="6">
        <f>'raw data (CT)'!D11</f>
        <v>21.407460130405099</v>
      </c>
      <c r="R12">
        <f t="shared" si="98"/>
        <v>20.338370684354782</v>
      </c>
      <c r="S12">
        <f t="shared" si="4"/>
        <v>-1.0690894460503166</v>
      </c>
      <c r="T12">
        <v>2</v>
      </c>
      <c r="U12">
        <f t="shared" si="5"/>
        <v>0.47661972164959177</v>
      </c>
      <c r="W12" s="1" t="s">
        <v>39</v>
      </c>
      <c r="X12">
        <f>'raw data (CT)'!E11</f>
        <v>22.584389793884998</v>
      </c>
      <c r="Y12">
        <f t="shared" si="99"/>
        <v>20.119512389115574</v>
      </c>
      <c r="Z12">
        <f t="shared" si="6"/>
        <v>-2.4648774047694246</v>
      </c>
      <c r="AA12">
        <v>2</v>
      </c>
      <c r="AB12">
        <f t="shared" si="7"/>
        <v>0.18113316073438893</v>
      </c>
      <c r="AD12" s="1" t="s">
        <v>39</v>
      </c>
      <c r="AE12" s="6">
        <f>'raw data (CT)'!F11</f>
        <v>16.726308311197499</v>
      </c>
      <c r="AF12">
        <f t="shared" si="100"/>
        <v>15.347812193239054</v>
      </c>
      <c r="AG12">
        <f t="shared" si="8"/>
        <v>-1.378496117958445</v>
      </c>
      <c r="AH12">
        <v>2</v>
      </c>
      <c r="AI12">
        <f t="shared" si="9"/>
        <v>0.384619518272871</v>
      </c>
      <c r="AK12" s="1" t="s">
        <v>39</v>
      </c>
      <c r="AL12">
        <f>'raw data (CT)'!G11</f>
        <v>17.685579633302801</v>
      </c>
      <c r="AM12">
        <f t="shared" si="101"/>
        <v>15.049973617195203</v>
      </c>
      <c r="AN12">
        <f t="shared" si="10"/>
        <v>-2.635606016107598</v>
      </c>
      <c r="AO12">
        <v>2</v>
      </c>
      <c r="AP12">
        <f t="shared" si="11"/>
        <v>0.16091759470952161</v>
      </c>
      <c r="AR12" s="1" t="s">
        <v>39</v>
      </c>
      <c r="AS12" s="6">
        <f>'raw data (CT)'!H11</f>
        <v>24.7190783281563</v>
      </c>
      <c r="AT12">
        <f t="shared" si="102"/>
        <v>22.827042928197688</v>
      </c>
      <c r="AU12">
        <f t="shared" si="12"/>
        <v>-1.8920353999586119</v>
      </c>
      <c r="AV12">
        <v>2</v>
      </c>
      <c r="AW12">
        <f t="shared" si="13"/>
        <v>0.26942667515469287</v>
      </c>
      <c r="AY12" s="1" t="s">
        <v>39</v>
      </c>
      <c r="AZ12">
        <f>'raw data (CT)'!I11</f>
        <v>11.2584685333285</v>
      </c>
      <c r="BA12">
        <f t="shared" si="103"/>
        <v>10.874404394897489</v>
      </c>
      <c r="BB12">
        <f t="shared" si="14"/>
        <v>-0.38406413843101106</v>
      </c>
      <c r="BC12">
        <v>2</v>
      </c>
      <c r="BD12">
        <f t="shared" si="15"/>
        <v>0.76627591273284157</v>
      </c>
      <c r="BF12" s="1" t="s">
        <v>39</v>
      </c>
      <c r="BG12" s="6">
        <f>'raw data (CT)'!J11</f>
        <v>24.678360001808599</v>
      </c>
      <c r="BH12">
        <f t="shared" si="104"/>
        <v>22.906428057080223</v>
      </c>
      <c r="BI12">
        <f t="shared" si="16"/>
        <v>-1.7719319447283759</v>
      </c>
      <c r="BJ12">
        <v>2</v>
      </c>
      <c r="BK12">
        <f t="shared" si="17"/>
        <v>0.29281635780574478</v>
      </c>
      <c r="BM12" s="1" t="s">
        <v>39</v>
      </c>
      <c r="BN12" s="6">
        <f>'raw data (CT)'!K11</f>
        <v>17.0739900665763</v>
      </c>
      <c r="BO12">
        <f t="shared" si="105"/>
        <v>15.647877735269784</v>
      </c>
      <c r="BP12">
        <f t="shared" si="18"/>
        <v>-1.4261123313065163</v>
      </c>
      <c r="BQ12">
        <v>2</v>
      </c>
      <c r="BR12">
        <f t="shared" si="19"/>
        <v>0.37213233764772158</v>
      </c>
      <c r="BT12" s="1" t="s">
        <v>39</v>
      </c>
      <c r="BU12">
        <f>'raw data (CT)'!L11</f>
        <v>16.502670859490099</v>
      </c>
      <c r="BV12">
        <f t="shared" si="106"/>
        <v>15.249304871885025</v>
      </c>
      <c r="BW12">
        <f t="shared" si="20"/>
        <v>-1.2533659876050738</v>
      </c>
      <c r="BX12">
        <v>2</v>
      </c>
      <c r="BY12">
        <f t="shared" si="21"/>
        <v>0.41946839293830124</v>
      </c>
      <c r="CA12" s="1" t="s">
        <v>39</v>
      </c>
      <c r="CB12" s="6">
        <f>'raw data (CT)'!M11</f>
        <v>15.6329494844168</v>
      </c>
      <c r="CC12">
        <f t="shared" si="107"/>
        <v>15.357683138127276</v>
      </c>
      <c r="CD12">
        <f t="shared" si="22"/>
        <v>-0.27526634628952351</v>
      </c>
      <c r="CE12">
        <v>2</v>
      </c>
      <c r="CF12">
        <f t="shared" si="23"/>
        <v>0.82629775531065919</v>
      </c>
      <c r="CH12" s="1" t="s">
        <v>39</v>
      </c>
      <c r="CI12">
        <f>'raw data (CT)'!N11</f>
        <v>21.832310663169</v>
      </c>
      <c r="CJ12">
        <f t="shared" si="108"/>
        <v>20.811790029121234</v>
      </c>
      <c r="CK12">
        <f t="shared" si="24"/>
        <v>-1.0205206340477666</v>
      </c>
      <c r="CL12">
        <v>2</v>
      </c>
      <c r="CM12">
        <f t="shared" si="25"/>
        <v>0.49293843048472313</v>
      </c>
      <c r="CO12" s="1" t="s">
        <v>39</v>
      </c>
      <c r="CP12">
        <f>'raw data (CT)'!O11</f>
        <v>22.195610868351199</v>
      </c>
      <c r="CQ12">
        <f t="shared" si="109"/>
        <v>18.633409211473847</v>
      </c>
      <c r="CR12">
        <f t="shared" si="26"/>
        <v>-3.5622016568773525</v>
      </c>
      <c r="CS12">
        <v>2</v>
      </c>
      <c r="CT12">
        <f t="shared" si="27"/>
        <v>8.4658476881999012E-2</v>
      </c>
      <c r="CV12" s="1" t="s">
        <v>39</v>
      </c>
      <c r="CW12" s="6">
        <f>'raw data (CT)'!P11</f>
        <v>22.320332869516299</v>
      </c>
      <c r="CX12">
        <f t="shared" si="110"/>
        <v>20.33963133222559</v>
      </c>
      <c r="CY12">
        <f t="shared" si="28"/>
        <v>-1.9807015372907095</v>
      </c>
      <c r="CZ12">
        <v>2</v>
      </c>
      <c r="DA12">
        <f t="shared" si="29"/>
        <v>0.25336663574946106</v>
      </c>
      <c r="DC12" s="1" t="s">
        <v>39</v>
      </c>
      <c r="DD12">
        <f>'raw data (CT)'!Q11</f>
        <v>18.916002093578999</v>
      </c>
      <c r="DE12">
        <f t="shared" si="111"/>
        <v>17.834864939529755</v>
      </c>
      <c r="DF12">
        <f t="shared" si="30"/>
        <v>-1.0811371540492445</v>
      </c>
      <c r="DG12">
        <v>2</v>
      </c>
      <c r="DH12">
        <f t="shared" si="31"/>
        <v>0.4726561217943655</v>
      </c>
      <c r="DJ12" s="1" t="s">
        <v>39</v>
      </c>
      <c r="DK12">
        <f>'raw data (CT)'!R11</f>
        <v>19.794347347186999</v>
      </c>
      <c r="DL12">
        <f t="shared" si="112"/>
        <v>18.332784683747928</v>
      </c>
      <c r="DM12">
        <f t="shared" si="32"/>
        <v>-1.4615626634390715</v>
      </c>
      <c r="DN12">
        <v>2</v>
      </c>
      <c r="DO12">
        <f t="shared" si="33"/>
        <v>0.36309962280733005</v>
      </c>
      <c r="DQ12" s="1" t="s">
        <v>39</v>
      </c>
      <c r="DR12">
        <f>'raw data (CT)'!S11</f>
        <v>14.73792861367</v>
      </c>
      <c r="DS12">
        <f t="shared" si="113"/>
        <v>13.965102557645546</v>
      </c>
      <c r="DT12">
        <f t="shared" si="34"/>
        <v>-0.77282605602445464</v>
      </c>
      <c r="DU12">
        <v>2</v>
      </c>
      <c r="DV12">
        <f t="shared" si="35"/>
        <v>0.58526988175688621</v>
      </c>
      <c r="DX12" s="1" t="s">
        <v>39</v>
      </c>
      <c r="DY12" s="6">
        <f>'raw data (CT)'!T11</f>
        <v>22.5058043667687</v>
      </c>
      <c r="DZ12">
        <f t="shared" si="114"/>
        <v>21.224060211365533</v>
      </c>
      <c r="EA12">
        <f t="shared" si="36"/>
        <v>-1.2817441554031674</v>
      </c>
      <c r="EB12">
        <v>2</v>
      </c>
      <c r="EC12">
        <f t="shared" si="37"/>
        <v>0.41129796663195833</v>
      </c>
      <c r="EE12" s="1" t="s">
        <v>39</v>
      </c>
      <c r="EF12" s="6">
        <f>'raw data (CT)'!U11</f>
        <v>18.057598769074101</v>
      </c>
      <c r="EG12">
        <f t="shared" si="115"/>
        <v>15.725590452537286</v>
      </c>
      <c r="EH12">
        <f t="shared" si="38"/>
        <v>-2.3320083165368146</v>
      </c>
      <c r="EI12">
        <v>2</v>
      </c>
      <c r="EJ12">
        <f t="shared" si="39"/>
        <v>0.19860745513135922</v>
      </c>
      <c r="EL12" s="1" t="s">
        <v>39</v>
      </c>
      <c r="EM12" s="6">
        <f>'raw data (CT)'!V11</f>
        <v>19.8084042153205</v>
      </c>
      <c r="EN12">
        <f t="shared" si="116"/>
        <v>18.463396632755838</v>
      </c>
      <c r="EO12">
        <f t="shared" si="40"/>
        <v>-1.3450075825646621</v>
      </c>
      <c r="EP12">
        <v>2</v>
      </c>
      <c r="EQ12">
        <f t="shared" si="41"/>
        <v>0.39365191931029181</v>
      </c>
      <c r="ES12" s="1" t="s">
        <v>39</v>
      </c>
      <c r="ET12" s="6">
        <f>'raw data (CT)'!W11</f>
        <v>24.722462346714799</v>
      </c>
      <c r="EU12">
        <f t="shared" si="117"/>
        <v>22.559505099385227</v>
      </c>
      <c r="EV12">
        <f t="shared" si="42"/>
        <v>-2.1629572473295724</v>
      </c>
      <c r="EW12">
        <v>2</v>
      </c>
      <c r="EX12">
        <f t="shared" si="43"/>
        <v>0.22329808018155262</v>
      </c>
      <c r="EZ12" s="1" t="s">
        <v>39</v>
      </c>
      <c r="FA12" s="6">
        <f>'raw data (CT)'!X11</f>
        <v>16.781963748108598</v>
      </c>
      <c r="FB12">
        <f t="shared" si="118"/>
        <v>15.521610628097728</v>
      </c>
      <c r="FC12">
        <f t="shared" si="44"/>
        <v>-1.2603531200108709</v>
      </c>
      <c r="FD12">
        <v>2</v>
      </c>
      <c r="FE12">
        <f t="shared" si="45"/>
        <v>0.41744177243240166</v>
      </c>
      <c r="FG12" s="1" t="s">
        <v>39</v>
      </c>
      <c r="FH12" s="6">
        <f>'raw data (CT)'!Y11</f>
        <v>18.146117454970199</v>
      </c>
      <c r="FI12">
        <f t="shared" si="119"/>
        <v>17.821444499124134</v>
      </c>
      <c r="FJ12">
        <f t="shared" si="46"/>
        <v>-0.32467295584606504</v>
      </c>
      <c r="FK12">
        <v>2</v>
      </c>
      <c r="FL12">
        <f t="shared" si="47"/>
        <v>0.79847937291800464</v>
      </c>
      <c r="FN12" s="1" t="s">
        <v>39</v>
      </c>
      <c r="FO12" s="6">
        <f>'raw data (CT)'!Z11</f>
        <v>21.009814716333398</v>
      </c>
      <c r="FP12">
        <f t="shared" si="120"/>
        <v>19.170428737163508</v>
      </c>
      <c r="FQ12">
        <f t="shared" si="48"/>
        <v>-1.8393859791698901</v>
      </c>
      <c r="FR12">
        <v>2</v>
      </c>
      <c r="FS12">
        <f t="shared" si="49"/>
        <v>0.27944069107286862</v>
      </c>
      <c r="FU12" s="1" t="s">
        <v>39</v>
      </c>
      <c r="FV12" s="6">
        <f>'raw data (CT)'!AA11</f>
        <v>19.089790136627201</v>
      </c>
      <c r="FW12">
        <f t="shared" si="121"/>
        <v>18.524462805938878</v>
      </c>
      <c r="FX12">
        <f t="shared" si="50"/>
        <v>-0.56532733068832286</v>
      </c>
      <c r="FY12">
        <v>2</v>
      </c>
      <c r="FZ12">
        <f t="shared" si="51"/>
        <v>0.67580206750638938</v>
      </c>
      <c r="GB12" s="1" t="s">
        <v>39</v>
      </c>
      <c r="GC12" s="6">
        <f>'raw data (CT)'!AB11</f>
        <v>18.2553848412885</v>
      </c>
      <c r="GD12">
        <f t="shared" si="122"/>
        <v>17.096796558947066</v>
      </c>
      <c r="GE12">
        <f t="shared" si="52"/>
        <v>-1.1585882823414337</v>
      </c>
      <c r="GF12">
        <v>2</v>
      </c>
      <c r="GG12">
        <f t="shared" si="53"/>
        <v>0.44795065338204648</v>
      </c>
      <c r="GI12" s="1" t="s">
        <v>39</v>
      </c>
      <c r="GJ12" s="6">
        <f>'raw data (CT)'!AC11</f>
        <v>23.3641296042798</v>
      </c>
      <c r="GK12">
        <f t="shared" si="123"/>
        <v>19.924421962516085</v>
      </c>
      <c r="GL12">
        <f t="shared" si="54"/>
        <v>-3.4397076417637145</v>
      </c>
      <c r="GM12">
        <v>2</v>
      </c>
      <c r="GN12">
        <f t="shared" si="55"/>
        <v>9.2160500263858622E-2</v>
      </c>
      <c r="GP12" s="1" t="s">
        <v>39</v>
      </c>
      <c r="GQ12" s="6">
        <f>'raw data (CT)'!AD11</f>
        <v>15.599166316873699</v>
      </c>
      <c r="GR12">
        <f t="shared" si="124"/>
        <v>14.117395054450123</v>
      </c>
      <c r="GS12">
        <f t="shared" si="56"/>
        <v>-1.4817712624235764</v>
      </c>
      <c r="GT12">
        <v>2</v>
      </c>
      <c r="GU12">
        <f t="shared" si="57"/>
        <v>0.3580489490336814</v>
      </c>
      <c r="GW12" s="1" t="s">
        <v>39</v>
      </c>
      <c r="GX12" s="6">
        <f>'raw data (CT)'!AE11</f>
        <v>15.886631168085</v>
      </c>
      <c r="GY12">
        <f t="shared" si="125"/>
        <v>14.66080589632845</v>
      </c>
      <c r="GZ12">
        <f t="shared" si="58"/>
        <v>-1.2258252717565501</v>
      </c>
      <c r="HA12">
        <v>2</v>
      </c>
      <c r="HB12">
        <f t="shared" si="59"/>
        <v>0.42755286775976653</v>
      </c>
      <c r="HD12" s="1" t="s">
        <v>39</v>
      </c>
      <c r="HE12" s="6">
        <f>'raw data (CT)'!AF11</f>
        <v>17.630740798643</v>
      </c>
      <c r="HF12">
        <f t="shared" si="126"/>
        <v>16.073530080397983</v>
      </c>
      <c r="HG12">
        <f t="shared" si="60"/>
        <v>-1.5572107182450168</v>
      </c>
      <c r="HH12">
        <v>2</v>
      </c>
      <c r="HI12">
        <f t="shared" si="61"/>
        <v>0.33980742500166516</v>
      </c>
      <c r="HK12" s="1" t="s">
        <v>39</v>
      </c>
      <c r="HL12" s="6">
        <f>'raw data (CT)'!AG11</f>
        <v>11.149854362829</v>
      </c>
      <c r="HM12">
        <f t="shared" si="127"/>
        <v>10.552980484865621</v>
      </c>
      <c r="HN12">
        <f t="shared" si="62"/>
        <v>-0.59687387796337887</v>
      </c>
      <c r="HO12">
        <v>2</v>
      </c>
      <c r="HP12">
        <f t="shared" si="63"/>
        <v>0.66118510159624766</v>
      </c>
      <c r="HR12" s="1" t="s">
        <v>39</v>
      </c>
      <c r="HS12" s="6">
        <f>'raw data (CT)'!AH11</f>
        <v>18.839358990055398</v>
      </c>
      <c r="HT12">
        <f t="shared" si="128"/>
        <v>18.084972545907512</v>
      </c>
      <c r="HU12">
        <f t="shared" si="64"/>
        <v>-0.75438644414788669</v>
      </c>
      <c r="HV12">
        <v>2</v>
      </c>
      <c r="HW12">
        <f t="shared" si="65"/>
        <v>0.59279843986301584</v>
      </c>
      <c r="HY12" s="1" t="s">
        <v>39</v>
      </c>
      <c r="HZ12" s="6">
        <f>'raw data (CT)'!AI11</f>
        <v>20.642978779933099</v>
      </c>
      <c r="IA12">
        <f t="shared" si="129"/>
        <v>18.460777845341809</v>
      </c>
      <c r="IB12">
        <f t="shared" si="66"/>
        <v>-2.1822009345912896</v>
      </c>
      <c r="IC12">
        <v>2</v>
      </c>
      <c r="ID12">
        <f t="shared" si="67"/>
        <v>0.22033934908200548</v>
      </c>
      <c r="IF12" s="1" t="s">
        <v>39</v>
      </c>
      <c r="IG12" s="6">
        <f>'raw data (CT)'!AJ11</f>
        <v>25.275926183450501</v>
      </c>
      <c r="IH12">
        <f t="shared" si="130"/>
        <v>21.33129367364791</v>
      </c>
      <c r="II12">
        <f t="shared" si="68"/>
        <v>-3.9446325098025916</v>
      </c>
      <c r="IJ12">
        <v>2</v>
      </c>
      <c r="IK12">
        <f t="shared" si="69"/>
        <v>6.4945235010929733E-2</v>
      </c>
      <c r="IM12" s="1" t="s">
        <v>39</v>
      </c>
      <c r="IN12" s="6">
        <f>'raw data (CT)'!AK11</f>
        <v>22.024971746416</v>
      </c>
      <c r="IO12">
        <f t="shared" si="131"/>
        <v>20.317602409380619</v>
      </c>
      <c r="IP12">
        <f t="shared" si="70"/>
        <v>-1.7073693370353809</v>
      </c>
      <c r="IQ12">
        <v>2</v>
      </c>
      <c r="IR12">
        <f t="shared" si="71"/>
        <v>0.30621792964274197</v>
      </c>
      <c r="IT12" s="1" t="s">
        <v>39</v>
      </c>
      <c r="IU12" s="6">
        <f>'raw data (CT)'!AL11</f>
        <v>18.658083440787902</v>
      </c>
      <c r="IV12">
        <f t="shared" si="132"/>
        <v>17.964967226302885</v>
      </c>
      <c r="IW12">
        <f t="shared" si="72"/>
        <v>-0.69311621448501626</v>
      </c>
      <c r="IX12">
        <v>2</v>
      </c>
      <c r="IY12">
        <f t="shared" si="73"/>
        <v>0.61851641352479814</v>
      </c>
      <c r="JA12" s="1" t="s">
        <v>39</v>
      </c>
      <c r="JB12" s="6">
        <f>'raw data (CT)'!AM11</f>
        <v>23.4960215124683</v>
      </c>
      <c r="JC12">
        <f t="shared" si="133"/>
        <v>21.524112954313733</v>
      </c>
      <c r="JD12">
        <f t="shared" si="74"/>
        <v>-1.971908558154567</v>
      </c>
      <c r="JE12">
        <v>2</v>
      </c>
      <c r="JF12">
        <f t="shared" si="75"/>
        <v>0.25491557746421334</v>
      </c>
      <c r="JH12" s="1" t="s">
        <v>39</v>
      </c>
      <c r="JI12" s="6">
        <f>'raw data (CT)'!AN11</f>
        <v>13.2643694843185</v>
      </c>
      <c r="JJ12">
        <f t="shared" si="134"/>
        <v>12.335262782257194</v>
      </c>
      <c r="JK12">
        <f t="shared" si="76"/>
        <v>-0.92910670206130597</v>
      </c>
      <c r="JL12">
        <v>2</v>
      </c>
      <c r="JM12">
        <f t="shared" si="77"/>
        <v>0.52518342788026429</v>
      </c>
      <c r="JO12" s="1" t="s">
        <v>39</v>
      </c>
      <c r="JP12" s="6">
        <f>'raw data (CT)'!AO11</f>
        <v>22.956854171437001</v>
      </c>
      <c r="JQ12">
        <f t="shared" si="135"/>
        <v>20.903937499406151</v>
      </c>
      <c r="JR12">
        <f t="shared" si="78"/>
        <v>-2.0529166720308503</v>
      </c>
      <c r="JS12">
        <v>2</v>
      </c>
      <c r="JT12">
        <f t="shared" si="79"/>
        <v>0.2409963711333801</v>
      </c>
      <c r="JV12" s="1" t="s">
        <v>39</v>
      </c>
      <c r="JW12" s="6">
        <f>'raw data (CT)'!AP11</f>
        <v>34.441475400000002</v>
      </c>
      <c r="JX12">
        <f t="shared" si="136"/>
        <v>30.437945570189232</v>
      </c>
      <c r="JY12">
        <f t="shared" si="80"/>
        <v>-4.0035298298107698</v>
      </c>
      <c r="JZ12">
        <v>2</v>
      </c>
      <c r="KA12">
        <f t="shared" si="81"/>
        <v>6.2347268695565186E-2</v>
      </c>
      <c r="KC12" s="1" t="s">
        <v>39</v>
      </c>
      <c r="KD12" s="6">
        <f>'raw data (CT)'!AQ11</f>
        <v>24.207093293452701</v>
      </c>
      <c r="KE12">
        <f t="shared" si="137"/>
        <v>24.08988764232916</v>
      </c>
      <c r="KF12">
        <f t="shared" si="82"/>
        <v>-0.11720565112354109</v>
      </c>
      <c r="KG12">
        <v>2</v>
      </c>
      <c r="KH12">
        <f t="shared" si="83"/>
        <v>0.92197168471169022</v>
      </c>
      <c r="KJ12" s="1" t="s">
        <v>39</v>
      </c>
      <c r="KK12" s="6">
        <f>'raw data (CT)'!AR11</f>
        <v>12.818811143826499</v>
      </c>
      <c r="KL12">
        <f t="shared" si="138"/>
        <v>11.783748733989516</v>
      </c>
      <c r="KM12">
        <f t="shared" si="84"/>
        <v>-1.0350624098369838</v>
      </c>
      <c r="KN12">
        <v>2</v>
      </c>
      <c r="KO12">
        <f t="shared" si="85"/>
        <v>0.48799476966691746</v>
      </c>
      <c r="KQ12" s="1" t="s">
        <v>39</v>
      </c>
      <c r="KR12" s="6">
        <f>'raw data (CT)'!AS11</f>
        <v>17.7486406693601</v>
      </c>
      <c r="KS12">
        <f t="shared" si="139"/>
        <v>15.510942864578038</v>
      </c>
      <c r="KT12">
        <f t="shared" si="86"/>
        <v>-2.2376978047820621</v>
      </c>
      <c r="KU12">
        <v>2</v>
      </c>
      <c r="KV12">
        <f t="shared" si="87"/>
        <v>0.21202439835966941</v>
      </c>
      <c r="KX12" s="1" t="s">
        <v>39</v>
      </c>
      <c r="KY12" s="6">
        <f>'raw data (CT)'!AT11</f>
        <v>7.9635331560021703</v>
      </c>
      <c r="KZ12">
        <f t="shared" si="140"/>
        <v>8.3332131497921473</v>
      </c>
      <c r="LA12">
        <f t="shared" si="88"/>
        <v>0.36967999378997707</v>
      </c>
      <c r="LB12">
        <v>2</v>
      </c>
      <c r="LC12">
        <f t="shared" si="89"/>
        <v>1.2920662038336628</v>
      </c>
      <c r="LE12" s="1" t="s">
        <v>39</v>
      </c>
      <c r="LF12" s="6">
        <f>'raw data (CT)'!AU11</f>
        <v>11.101419381561501</v>
      </c>
      <c r="LG12">
        <f t="shared" si="141"/>
        <v>10.187762781793097</v>
      </c>
      <c r="LH12">
        <f t="shared" si="90"/>
        <v>-0.91365659976840341</v>
      </c>
      <c r="LI12">
        <v>2</v>
      </c>
      <c r="LJ12">
        <f t="shared" si="91"/>
        <v>0.5308379431495488</v>
      </c>
      <c r="LL12" s="1" t="s">
        <v>39</v>
      </c>
      <c r="LM12" s="6">
        <f>'raw data (CT)'!AV11</f>
        <v>18.113144824982601</v>
      </c>
      <c r="LN12">
        <f t="shared" si="142"/>
        <v>17.257837360849187</v>
      </c>
      <c r="LO12">
        <f t="shared" si="92"/>
        <v>-0.85530746413341419</v>
      </c>
      <c r="LP12">
        <v>2</v>
      </c>
      <c r="LQ12">
        <f t="shared" si="93"/>
        <v>0.5527475137187513</v>
      </c>
      <c r="LS12" s="1" t="s">
        <v>39</v>
      </c>
      <c r="LT12" s="6">
        <f>'raw data (CT)'!AW11</f>
        <v>24.4720548749338</v>
      </c>
      <c r="LU12">
        <f t="shared" si="143"/>
        <v>22.368811837861596</v>
      </c>
      <c r="LV12">
        <f t="shared" si="94"/>
        <v>-2.1032430370722039</v>
      </c>
      <c r="LW12">
        <v>2</v>
      </c>
      <c r="LX12">
        <f t="shared" si="95"/>
        <v>0.23273449509457395</v>
      </c>
    </row>
    <row r="13" spans="2:336" x14ac:dyDescent="0.25">
      <c r="B13" s="1" t="s">
        <v>40</v>
      </c>
      <c r="C13">
        <f>'raw data (CT)'!AX12</f>
        <v>8.9413855138418601</v>
      </c>
      <c r="D13">
        <f t="shared" si="96"/>
        <v>9.1227323568270577</v>
      </c>
      <c r="E13">
        <f t="shared" si="0"/>
        <v>0.18134684298519765</v>
      </c>
      <c r="F13">
        <v>2</v>
      </c>
      <c r="G13">
        <f t="shared" si="1"/>
        <v>1.1339419946767968</v>
      </c>
      <c r="I13" s="1" t="s">
        <v>40</v>
      </c>
      <c r="J13" s="6">
        <f>'raw data (CT)'!C12</f>
        <v>16.860947440558601</v>
      </c>
      <c r="K13">
        <f t="shared" si="97"/>
        <v>16.875148551367957</v>
      </c>
      <c r="L13">
        <f t="shared" si="2"/>
        <v>1.4201110809356265E-2</v>
      </c>
      <c r="M13">
        <v>2</v>
      </c>
      <c r="N13">
        <f t="shared" si="3"/>
        <v>1.0098920661234081</v>
      </c>
      <c r="P13" s="1" t="s">
        <v>40</v>
      </c>
      <c r="Q13" s="6">
        <f>'raw data (CT)'!D12</f>
        <v>21.1546452168709</v>
      </c>
      <c r="R13">
        <f t="shared" si="98"/>
        <v>20.338370684354782</v>
      </c>
      <c r="S13">
        <f t="shared" si="4"/>
        <v>-0.81627453251611826</v>
      </c>
      <c r="T13">
        <v>2</v>
      </c>
      <c r="U13">
        <f t="shared" si="5"/>
        <v>0.56790655435476578</v>
      </c>
      <c r="W13" s="1" t="s">
        <v>40</v>
      </c>
      <c r="X13">
        <f>'raw data (CT)'!E12</f>
        <v>21.071119521005802</v>
      </c>
      <c r="Y13">
        <f t="shared" si="99"/>
        <v>20.119512389115574</v>
      </c>
      <c r="Z13">
        <f t="shared" si="6"/>
        <v>-0.95160713189022772</v>
      </c>
      <c r="AA13">
        <v>2</v>
      </c>
      <c r="AB13">
        <f t="shared" si="7"/>
        <v>0.51705615131875959</v>
      </c>
      <c r="AD13" s="1" t="s">
        <v>40</v>
      </c>
      <c r="AE13" s="6">
        <f>'raw data (CT)'!F12</f>
        <v>16.1632658758327</v>
      </c>
      <c r="AF13">
        <f t="shared" si="100"/>
        <v>15.347812193239054</v>
      </c>
      <c r="AG13">
        <f t="shared" si="8"/>
        <v>-0.81545368259364537</v>
      </c>
      <c r="AH13">
        <v>2</v>
      </c>
      <c r="AI13">
        <f t="shared" si="9"/>
        <v>0.56822976797944613</v>
      </c>
      <c r="AK13" s="1" t="s">
        <v>40</v>
      </c>
      <c r="AL13">
        <f>'raw data (CT)'!G12</f>
        <v>17.0678117838732</v>
      </c>
      <c r="AM13">
        <f t="shared" si="101"/>
        <v>15.049973617195203</v>
      </c>
      <c r="AN13">
        <f t="shared" si="10"/>
        <v>-2.017838166677997</v>
      </c>
      <c r="AO13">
        <v>2</v>
      </c>
      <c r="AP13">
        <f t="shared" si="11"/>
        <v>0.24692791277629436</v>
      </c>
      <c r="AR13" s="1" t="s">
        <v>40</v>
      </c>
      <c r="AS13" s="6">
        <f>'raw data (CT)'!H12</f>
        <v>24.413659365902099</v>
      </c>
      <c r="AT13">
        <f t="shared" si="102"/>
        <v>22.827042928197688</v>
      </c>
      <c r="AU13">
        <f t="shared" si="12"/>
        <v>-1.5866164377044107</v>
      </c>
      <c r="AV13">
        <v>2</v>
      </c>
      <c r="AW13">
        <f t="shared" si="13"/>
        <v>0.33295141171120241</v>
      </c>
      <c r="AY13" s="1" t="s">
        <v>40</v>
      </c>
      <c r="AZ13">
        <f>'raw data (CT)'!I12</f>
        <v>10.8888738467128</v>
      </c>
      <c r="BA13">
        <f t="shared" si="103"/>
        <v>10.874404394897489</v>
      </c>
      <c r="BB13">
        <f t="shared" si="14"/>
        <v>-1.4469451815310563E-2</v>
      </c>
      <c r="BC13">
        <v>2</v>
      </c>
      <c r="BD13">
        <f t="shared" si="15"/>
        <v>0.99002066757796492</v>
      </c>
      <c r="BF13" s="1" t="s">
        <v>40</v>
      </c>
      <c r="BG13" s="6">
        <f>'raw data (CT)'!J12</f>
        <v>22.286726259562698</v>
      </c>
      <c r="BH13">
        <f t="shared" si="104"/>
        <v>22.906428057080223</v>
      </c>
      <c r="BI13">
        <f t="shared" si="16"/>
        <v>0.61970179751752497</v>
      </c>
      <c r="BJ13">
        <v>2</v>
      </c>
      <c r="BK13">
        <f t="shared" si="17"/>
        <v>1.5365575447676836</v>
      </c>
      <c r="BM13" s="1" t="s">
        <v>40</v>
      </c>
      <c r="BN13" s="6">
        <f>'raw data (CT)'!K12</f>
        <v>14.8997035781034</v>
      </c>
      <c r="BO13">
        <f t="shared" si="105"/>
        <v>15.647877735269784</v>
      </c>
      <c r="BP13">
        <f t="shared" si="18"/>
        <v>0.74817415716638358</v>
      </c>
      <c r="BQ13">
        <v>2</v>
      </c>
      <c r="BR13">
        <f t="shared" si="19"/>
        <v>1.6796657371013306</v>
      </c>
      <c r="BT13" s="1" t="s">
        <v>40</v>
      </c>
      <c r="BU13">
        <f>'raw data (CT)'!L12</f>
        <v>15.124556794817099</v>
      </c>
      <c r="BV13">
        <f t="shared" si="106"/>
        <v>15.249304871885025</v>
      </c>
      <c r="BW13">
        <f t="shared" si="20"/>
        <v>0.12474807706792568</v>
      </c>
      <c r="BX13">
        <v>2</v>
      </c>
      <c r="BY13">
        <f t="shared" si="21"/>
        <v>1.0903173251896829</v>
      </c>
      <c r="CA13" s="1" t="s">
        <v>40</v>
      </c>
      <c r="CB13" s="6">
        <f>'raw data (CT)'!M12</f>
        <v>15.5167180727592</v>
      </c>
      <c r="CC13">
        <f t="shared" si="107"/>
        <v>15.357683138127276</v>
      </c>
      <c r="CD13">
        <f t="shared" si="22"/>
        <v>-0.15903493463192397</v>
      </c>
      <c r="CE13">
        <v>2</v>
      </c>
      <c r="CF13">
        <f t="shared" si="23"/>
        <v>0.89562398243538122</v>
      </c>
      <c r="CH13" s="1" t="s">
        <v>40</v>
      </c>
      <c r="CI13">
        <f>'raw data (CT)'!N12</f>
        <v>21.503647086004801</v>
      </c>
      <c r="CJ13">
        <f t="shared" si="108"/>
        <v>20.811790029121234</v>
      </c>
      <c r="CK13">
        <f t="shared" si="24"/>
        <v>-0.69185705688356691</v>
      </c>
      <c r="CL13">
        <v>2</v>
      </c>
      <c r="CM13">
        <f t="shared" si="25"/>
        <v>0.61905647887878246</v>
      </c>
      <c r="CO13" s="1" t="s">
        <v>40</v>
      </c>
      <c r="CP13">
        <f>'raw data (CT)'!O12</f>
        <v>18.362573652558599</v>
      </c>
      <c r="CQ13">
        <f t="shared" si="109"/>
        <v>18.633409211473847</v>
      </c>
      <c r="CR13">
        <f t="shared" si="26"/>
        <v>0.27083555891524824</v>
      </c>
      <c r="CS13">
        <v>2</v>
      </c>
      <c r="CT13">
        <f t="shared" si="27"/>
        <v>1.2065063920232051</v>
      </c>
      <c r="CV13" s="1" t="s">
        <v>40</v>
      </c>
      <c r="CW13" s="6">
        <f>'raw data (CT)'!P12</f>
        <v>22.058162863024801</v>
      </c>
      <c r="CX13">
        <f t="shared" si="110"/>
        <v>20.33963133222559</v>
      </c>
      <c r="CY13">
        <f t="shared" si="28"/>
        <v>-1.7185315307992113</v>
      </c>
      <c r="CZ13">
        <v>2</v>
      </c>
      <c r="DA13">
        <f t="shared" si="29"/>
        <v>0.30385785010381072</v>
      </c>
      <c r="DC13" s="1" t="s">
        <v>40</v>
      </c>
      <c r="DD13">
        <f>'raw data (CT)'!Q12</f>
        <v>17.1505942642824</v>
      </c>
      <c r="DE13">
        <f t="shared" si="111"/>
        <v>17.834864939529755</v>
      </c>
      <c r="DF13">
        <f t="shared" si="30"/>
        <v>0.68427067524735463</v>
      </c>
      <c r="DG13">
        <v>2</v>
      </c>
      <c r="DH13">
        <f t="shared" si="31"/>
        <v>1.6068894462721623</v>
      </c>
      <c r="DJ13" s="1" t="s">
        <v>40</v>
      </c>
      <c r="DK13">
        <f>'raw data (CT)'!R12</f>
        <v>18.597522013061301</v>
      </c>
      <c r="DL13">
        <f t="shared" si="112"/>
        <v>18.332784683747928</v>
      </c>
      <c r="DM13">
        <f t="shared" si="32"/>
        <v>-0.26473732931337324</v>
      </c>
      <c r="DN13">
        <v>2</v>
      </c>
      <c r="DO13">
        <f t="shared" si="33"/>
        <v>0.8323502664682243</v>
      </c>
      <c r="DQ13" s="1" t="s">
        <v>40</v>
      </c>
      <c r="DR13">
        <f>'raw data (CT)'!S12</f>
        <v>13.789781176148299</v>
      </c>
      <c r="DS13">
        <f t="shared" si="113"/>
        <v>13.965102557645546</v>
      </c>
      <c r="DT13">
        <f t="shared" si="34"/>
        <v>0.17532138149724652</v>
      </c>
      <c r="DU13">
        <v>2</v>
      </c>
      <c r="DV13">
        <f t="shared" si="35"/>
        <v>1.1292159262130348</v>
      </c>
      <c r="DX13" s="1" t="s">
        <v>40</v>
      </c>
      <c r="DY13" s="6">
        <f>'raw data (CT)'!T12</f>
        <v>22.452022324303599</v>
      </c>
      <c r="DZ13">
        <f t="shared" si="114"/>
        <v>21.224060211365533</v>
      </c>
      <c r="EA13">
        <f t="shared" si="36"/>
        <v>-1.2279621129380658</v>
      </c>
      <c r="EB13">
        <v>2</v>
      </c>
      <c r="EC13">
        <f t="shared" si="37"/>
        <v>0.42692006852874259</v>
      </c>
      <c r="EE13" s="1" t="s">
        <v>40</v>
      </c>
      <c r="EF13" s="6">
        <f>'raw data (CT)'!U12</f>
        <v>15.4764495062189</v>
      </c>
      <c r="EG13">
        <f t="shared" si="115"/>
        <v>15.725590452537286</v>
      </c>
      <c r="EH13">
        <f t="shared" si="38"/>
        <v>0.24914094631838601</v>
      </c>
      <c r="EI13">
        <v>2</v>
      </c>
      <c r="EJ13">
        <f t="shared" si="39"/>
        <v>1.1884992116498068</v>
      </c>
      <c r="EL13" s="1" t="s">
        <v>40</v>
      </c>
      <c r="EM13" s="6">
        <f>'raw data (CT)'!V12</f>
        <v>18.8613667343541</v>
      </c>
      <c r="EN13">
        <f t="shared" si="116"/>
        <v>18.463396632755838</v>
      </c>
      <c r="EO13">
        <f t="shared" si="40"/>
        <v>-0.39797010159826129</v>
      </c>
      <c r="EP13">
        <v>2</v>
      </c>
      <c r="EQ13">
        <f t="shared" si="41"/>
        <v>0.75892535428768504</v>
      </c>
      <c r="ES13" s="1" t="s">
        <v>40</v>
      </c>
      <c r="ET13" s="6">
        <f>'raw data (CT)'!W12</f>
        <v>22.840386475998901</v>
      </c>
      <c r="EU13">
        <f t="shared" si="117"/>
        <v>22.559505099385227</v>
      </c>
      <c r="EV13">
        <f t="shared" si="42"/>
        <v>-0.28088137661367441</v>
      </c>
      <c r="EW13">
        <v>2</v>
      </c>
      <c r="EX13">
        <f t="shared" si="43"/>
        <v>0.82308801964607681</v>
      </c>
      <c r="EZ13" s="1" t="s">
        <v>40</v>
      </c>
      <c r="FA13" s="6">
        <f>'raw data (CT)'!X12</f>
        <v>15.5376456510545</v>
      </c>
      <c r="FB13">
        <f t="shared" si="118"/>
        <v>15.521610628097728</v>
      </c>
      <c r="FC13">
        <f t="shared" si="44"/>
        <v>-1.6035022956772949E-2</v>
      </c>
      <c r="FD13">
        <v>2</v>
      </c>
      <c r="FE13">
        <f t="shared" si="45"/>
        <v>0.98894690835133792</v>
      </c>
      <c r="FG13" s="1" t="s">
        <v>40</v>
      </c>
      <c r="FH13" s="6">
        <f>'raw data (CT)'!Y12</f>
        <v>17.4489641885814</v>
      </c>
      <c r="FI13">
        <f t="shared" si="119"/>
        <v>17.821444499124134</v>
      </c>
      <c r="FJ13">
        <f t="shared" si="46"/>
        <v>0.37248031054273412</v>
      </c>
      <c r="FK13">
        <v>2</v>
      </c>
      <c r="FL13">
        <f t="shared" si="47"/>
        <v>1.2945765808169365</v>
      </c>
      <c r="FN13" s="1" t="s">
        <v>40</v>
      </c>
      <c r="FO13" s="6">
        <f>'raw data (CT)'!Z12</f>
        <v>19.018903537779899</v>
      </c>
      <c r="FP13">
        <f t="shared" si="120"/>
        <v>19.170428737163508</v>
      </c>
      <c r="FQ13">
        <f t="shared" si="48"/>
        <v>0.15152519938360953</v>
      </c>
      <c r="FR13">
        <v>2</v>
      </c>
      <c r="FS13">
        <f t="shared" si="49"/>
        <v>1.1107431154847058</v>
      </c>
      <c r="FU13" s="1" t="s">
        <v>40</v>
      </c>
      <c r="FV13" s="6">
        <f>'raw data (CT)'!AA12</f>
        <v>18.911256570012601</v>
      </c>
      <c r="FW13">
        <f t="shared" si="121"/>
        <v>18.524462805938878</v>
      </c>
      <c r="FX13">
        <f t="shared" si="50"/>
        <v>-0.38679376407372246</v>
      </c>
      <c r="FY13">
        <v>2</v>
      </c>
      <c r="FZ13">
        <f t="shared" si="51"/>
        <v>0.7648274646286769</v>
      </c>
      <c r="GB13" s="1" t="s">
        <v>40</v>
      </c>
      <c r="GC13" s="6">
        <f>'raw data (CT)'!AB12</f>
        <v>17.2627435549228</v>
      </c>
      <c r="GD13">
        <f t="shared" si="122"/>
        <v>17.096796558947066</v>
      </c>
      <c r="GE13">
        <f t="shared" si="52"/>
        <v>-0.16594699597573381</v>
      </c>
      <c r="GF13">
        <v>2</v>
      </c>
      <c r="GG13">
        <f t="shared" si="53"/>
        <v>0.89134324288068567</v>
      </c>
      <c r="GI13" s="1" t="s">
        <v>40</v>
      </c>
      <c r="GJ13" s="6">
        <f>'raw data (CT)'!AC12</f>
        <v>21.1940503768712</v>
      </c>
      <c r="GK13">
        <f t="shared" si="123"/>
        <v>19.924421962516085</v>
      </c>
      <c r="GL13">
        <f t="shared" si="54"/>
        <v>-1.2696284143551146</v>
      </c>
      <c r="GM13">
        <v>2</v>
      </c>
      <c r="GN13">
        <f t="shared" si="55"/>
        <v>0.41476658790232629</v>
      </c>
      <c r="GP13" s="1" t="s">
        <v>40</v>
      </c>
      <c r="GQ13" s="6">
        <f>'raw data (CT)'!AD12</f>
        <v>13.725614523647</v>
      </c>
      <c r="GR13">
        <f t="shared" si="124"/>
        <v>14.117395054450123</v>
      </c>
      <c r="GS13">
        <f t="shared" si="56"/>
        <v>0.39178053080312303</v>
      </c>
      <c r="GT13">
        <v>2</v>
      </c>
      <c r="GU13">
        <f t="shared" si="57"/>
        <v>1.3120116503526933</v>
      </c>
      <c r="GW13" s="1" t="s">
        <v>40</v>
      </c>
      <c r="GX13" s="6">
        <f>'raw data (CT)'!AE12</f>
        <v>14.727295399841999</v>
      </c>
      <c r="GY13">
        <f t="shared" si="125"/>
        <v>14.66080589632845</v>
      </c>
      <c r="GZ13">
        <f t="shared" si="58"/>
        <v>-6.6489503513549764E-2</v>
      </c>
      <c r="HA13">
        <v>2</v>
      </c>
      <c r="HB13">
        <f t="shared" si="59"/>
        <v>0.95495886579287337</v>
      </c>
      <c r="HD13" s="1" t="s">
        <v>40</v>
      </c>
      <c r="HE13" s="6">
        <f>'raw data (CT)'!AF12</f>
        <v>15.353380483609699</v>
      </c>
      <c r="HF13">
        <f t="shared" si="126"/>
        <v>16.073530080397983</v>
      </c>
      <c r="HG13">
        <f t="shared" si="60"/>
        <v>0.72014959678828383</v>
      </c>
      <c r="HH13">
        <v>2</v>
      </c>
      <c r="HI13">
        <f t="shared" si="61"/>
        <v>1.6473528439655187</v>
      </c>
      <c r="HK13" s="1" t="s">
        <v>40</v>
      </c>
      <c r="HL13" s="6">
        <f>'raw data (CT)'!AG12</f>
        <v>9.8177721911829199</v>
      </c>
      <c r="HM13">
        <f t="shared" si="127"/>
        <v>10.552980484865621</v>
      </c>
      <c r="HN13">
        <f t="shared" si="62"/>
        <v>0.73520829368270135</v>
      </c>
      <c r="HO13">
        <v>2</v>
      </c>
      <c r="HP13">
        <f t="shared" si="63"/>
        <v>1.6646377894467046</v>
      </c>
      <c r="HR13" s="1" t="s">
        <v>40</v>
      </c>
      <c r="HS13" s="6">
        <f>'raw data (CT)'!AH12</f>
        <v>17.5098612183439</v>
      </c>
      <c r="HT13">
        <f t="shared" si="128"/>
        <v>18.084972545907512</v>
      </c>
      <c r="HU13">
        <f t="shared" si="64"/>
        <v>0.5751113275636115</v>
      </c>
      <c r="HV13">
        <v>2</v>
      </c>
      <c r="HW13">
        <f t="shared" si="65"/>
        <v>1.4897924205854514</v>
      </c>
      <c r="HY13" s="1" t="s">
        <v>40</v>
      </c>
      <c r="HZ13" s="6">
        <f>'raw data (CT)'!AI12</f>
        <v>20.1415022465698</v>
      </c>
      <c r="IA13">
        <f t="shared" si="129"/>
        <v>18.460777845341809</v>
      </c>
      <c r="IB13">
        <f t="shared" si="66"/>
        <v>-1.6807244012279909</v>
      </c>
      <c r="IC13">
        <v>2</v>
      </c>
      <c r="ID13">
        <f t="shared" si="67"/>
        <v>0.31192597466594923</v>
      </c>
      <c r="IF13" s="1" t="s">
        <v>40</v>
      </c>
      <c r="IG13" s="6">
        <f>'raw data (CT)'!AJ12</f>
        <v>21.2435757963373</v>
      </c>
      <c r="IH13">
        <f t="shared" si="130"/>
        <v>21.33129367364791</v>
      </c>
      <c r="II13">
        <f t="shared" si="68"/>
        <v>8.7717877310609538E-2</v>
      </c>
      <c r="IJ13">
        <v>2</v>
      </c>
      <c r="IK13">
        <f t="shared" si="69"/>
        <v>1.0626878427241966</v>
      </c>
      <c r="IM13" s="1" t="s">
        <v>40</v>
      </c>
      <c r="IN13" s="6">
        <f>'raw data (CT)'!AK12</f>
        <v>20.703402036322501</v>
      </c>
      <c r="IO13">
        <f t="shared" si="131"/>
        <v>20.317602409380619</v>
      </c>
      <c r="IP13">
        <f t="shared" si="70"/>
        <v>-0.38579962694188197</v>
      </c>
      <c r="IQ13">
        <v>2</v>
      </c>
      <c r="IR13">
        <f t="shared" si="71"/>
        <v>0.7653546761256651</v>
      </c>
      <c r="IT13" s="1" t="s">
        <v>40</v>
      </c>
      <c r="IU13" s="6">
        <f>'raw data (CT)'!AL12</f>
        <v>17.666457718511602</v>
      </c>
      <c r="IV13">
        <f t="shared" si="132"/>
        <v>17.964967226302885</v>
      </c>
      <c r="IW13">
        <f t="shared" si="72"/>
        <v>0.29850950779128382</v>
      </c>
      <c r="IX13">
        <v>2</v>
      </c>
      <c r="IY13">
        <f t="shared" si="73"/>
        <v>1.2298731373459737</v>
      </c>
      <c r="JA13" s="1" t="s">
        <v>40</v>
      </c>
      <c r="JB13" s="6">
        <f>'raw data (CT)'!AM12</f>
        <v>21.823581601110501</v>
      </c>
      <c r="JC13">
        <f t="shared" si="133"/>
        <v>21.524112954313733</v>
      </c>
      <c r="JD13">
        <f t="shared" si="74"/>
        <v>-0.29946864679676821</v>
      </c>
      <c r="JE13">
        <v>2</v>
      </c>
      <c r="JF13">
        <f t="shared" si="75"/>
        <v>0.81255160886427413</v>
      </c>
      <c r="JH13" s="1" t="s">
        <v>40</v>
      </c>
      <c r="JI13" s="6">
        <f>'raw data (CT)'!AN12</f>
        <v>12.09224333319</v>
      </c>
      <c r="JJ13">
        <f t="shared" si="134"/>
        <v>12.335262782257194</v>
      </c>
      <c r="JK13">
        <f t="shared" si="76"/>
        <v>0.24301944906719442</v>
      </c>
      <c r="JL13">
        <v>2</v>
      </c>
      <c r="JM13">
        <f t="shared" si="77"/>
        <v>1.1834669760415502</v>
      </c>
      <c r="JO13" s="1" t="s">
        <v>40</v>
      </c>
      <c r="JP13" s="6">
        <f>'raw data (CT)'!AO12</f>
        <v>20.921405014475699</v>
      </c>
      <c r="JQ13">
        <f t="shared" si="135"/>
        <v>20.903937499406151</v>
      </c>
      <c r="JR13">
        <f t="shared" si="78"/>
        <v>-1.7467515069547801E-2</v>
      </c>
      <c r="JS13">
        <v>2</v>
      </c>
      <c r="JT13">
        <f t="shared" si="79"/>
        <v>0.98796544274784281</v>
      </c>
      <c r="JV13" s="1" t="s">
        <v>40</v>
      </c>
      <c r="JW13" s="6">
        <f>'raw data (CT)'!AP12</f>
        <v>38.062760257538102</v>
      </c>
      <c r="JX13">
        <f t="shared" si="136"/>
        <v>30.437945570189232</v>
      </c>
      <c r="JY13">
        <f t="shared" si="80"/>
        <v>-7.62481468734887</v>
      </c>
      <c r="JZ13">
        <v>2</v>
      </c>
      <c r="KA13">
        <f t="shared" si="81"/>
        <v>5.0664302461645274E-3</v>
      </c>
      <c r="KC13" s="1" t="s">
        <v>40</v>
      </c>
      <c r="KD13" s="6">
        <f>'raw data (CT)'!AQ12</f>
        <v>23.931183556629499</v>
      </c>
      <c r="KE13">
        <f t="shared" si="137"/>
        <v>24.08988764232916</v>
      </c>
      <c r="KF13">
        <f t="shared" si="82"/>
        <v>0.15870408569966088</v>
      </c>
      <c r="KG13">
        <v>2</v>
      </c>
      <c r="KH13">
        <f t="shared" si="83"/>
        <v>1.1162839750787614</v>
      </c>
      <c r="KJ13" s="1" t="s">
        <v>40</v>
      </c>
      <c r="KK13" s="6">
        <f>'raw data (CT)'!AR12</f>
        <v>11.7276171992344</v>
      </c>
      <c r="KL13">
        <f t="shared" si="138"/>
        <v>11.783748733989516</v>
      </c>
      <c r="KM13">
        <f t="shared" si="84"/>
        <v>5.6131534755115453E-2</v>
      </c>
      <c r="KN13">
        <v>2</v>
      </c>
      <c r="KO13">
        <f t="shared" si="85"/>
        <v>1.0396742210144716</v>
      </c>
      <c r="KQ13" s="1" t="s">
        <v>40</v>
      </c>
      <c r="KR13" s="6">
        <f>'raw data (CT)'!AS12</f>
        <v>17.488608463150499</v>
      </c>
      <c r="KS13">
        <f t="shared" si="139"/>
        <v>15.510942864578038</v>
      </c>
      <c r="KT13">
        <f t="shared" si="86"/>
        <v>-1.9776655985724609</v>
      </c>
      <c r="KU13">
        <v>2</v>
      </c>
      <c r="KV13">
        <f t="shared" si="87"/>
        <v>0.25390036981339031</v>
      </c>
      <c r="KX13" s="1" t="s">
        <v>40</v>
      </c>
      <c r="KY13" s="6">
        <f>'raw data (CT)'!AT12</f>
        <v>7.9937573273939497</v>
      </c>
      <c r="KZ13">
        <f t="shared" si="140"/>
        <v>8.3332131497921473</v>
      </c>
      <c r="LA13">
        <f t="shared" si="88"/>
        <v>0.3394558223981976</v>
      </c>
      <c r="LB13">
        <v>2</v>
      </c>
      <c r="LC13">
        <f t="shared" si="89"/>
        <v>1.2652792467283125</v>
      </c>
      <c r="LE13" s="1" t="s">
        <v>40</v>
      </c>
      <c r="LF13" s="6">
        <f>'raw data (CT)'!AU12</f>
        <v>9.9389935352432808</v>
      </c>
      <c r="LG13">
        <f t="shared" si="141"/>
        <v>10.187762781793097</v>
      </c>
      <c r="LH13">
        <f t="shared" si="90"/>
        <v>0.24876924654981636</v>
      </c>
      <c r="LI13">
        <v>2</v>
      </c>
      <c r="LJ13">
        <f t="shared" si="91"/>
        <v>1.1881930430101797</v>
      </c>
      <c r="LL13" s="1" t="s">
        <v>40</v>
      </c>
      <c r="LM13" s="6">
        <f>'raw data (CT)'!AV12</f>
        <v>17.042538548982801</v>
      </c>
      <c r="LN13">
        <f t="shared" si="142"/>
        <v>17.257837360849187</v>
      </c>
      <c r="LO13">
        <f t="shared" si="92"/>
        <v>0.21529881186638633</v>
      </c>
      <c r="LP13">
        <v>2</v>
      </c>
      <c r="LQ13">
        <f t="shared" si="93"/>
        <v>1.1609443449762327</v>
      </c>
      <c r="LS13" s="1" t="s">
        <v>40</v>
      </c>
      <c r="LT13" s="6">
        <f>'raw data (CT)'!AW12</f>
        <v>22.670064665659702</v>
      </c>
      <c r="LU13">
        <f t="shared" si="143"/>
        <v>22.368811837861596</v>
      </c>
      <c r="LV13">
        <f t="shared" si="94"/>
        <v>-0.30125282779810547</v>
      </c>
      <c r="LW13">
        <v>2</v>
      </c>
      <c r="LX13">
        <f t="shared" si="95"/>
        <v>0.81154734737775913</v>
      </c>
    </row>
    <row r="14" spans="2:336" x14ac:dyDescent="0.25">
      <c r="B14" s="1" t="s">
        <v>41</v>
      </c>
      <c r="C14">
        <f>'raw data (CT)'!AX13</f>
        <v>9.4862145776417304</v>
      </c>
      <c r="D14">
        <f t="shared" si="96"/>
        <v>9.1227323568270577</v>
      </c>
      <c r="E14">
        <f t="shared" si="0"/>
        <v>-0.36348222081467263</v>
      </c>
      <c r="F14">
        <v>2</v>
      </c>
      <c r="G14">
        <f t="shared" si="1"/>
        <v>0.77728618455161647</v>
      </c>
      <c r="I14" s="1" t="s">
        <v>41</v>
      </c>
      <c r="J14" s="6">
        <f>'raw data (CT)'!C13</f>
        <v>17.484031739451702</v>
      </c>
      <c r="K14">
        <f t="shared" si="97"/>
        <v>16.875148551367957</v>
      </c>
      <c r="L14">
        <f t="shared" si="2"/>
        <v>-0.60888318808374464</v>
      </c>
      <c r="M14">
        <v>2</v>
      </c>
      <c r="N14">
        <f t="shared" si="3"/>
        <v>0.65570409590970102</v>
      </c>
      <c r="P14" s="1" t="s">
        <v>41</v>
      </c>
      <c r="Q14" s="6">
        <f>'raw data (CT)'!D13</f>
        <v>20.763746678657199</v>
      </c>
      <c r="R14">
        <f t="shared" si="98"/>
        <v>20.338370684354782</v>
      </c>
      <c r="S14">
        <f t="shared" si="4"/>
        <v>-0.42537599430241713</v>
      </c>
      <c r="T14">
        <v>2</v>
      </c>
      <c r="U14">
        <f t="shared" si="5"/>
        <v>0.74464463743846088</v>
      </c>
      <c r="W14" s="1" t="s">
        <v>41</v>
      </c>
      <c r="X14">
        <f>'raw data (CT)'!E13</f>
        <v>21.880620649142202</v>
      </c>
      <c r="Y14">
        <f t="shared" si="99"/>
        <v>20.119512389115574</v>
      </c>
      <c r="Z14">
        <f t="shared" si="6"/>
        <v>-1.7611082600266279</v>
      </c>
      <c r="AA14">
        <v>2</v>
      </c>
      <c r="AB14">
        <f t="shared" si="7"/>
        <v>0.29502144655503504</v>
      </c>
      <c r="AD14" s="1" t="s">
        <v>41</v>
      </c>
      <c r="AE14" s="6">
        <f>'raw data (CT)'!F13</f>
        <v>16.4124700451686</v>
      </c>
      <c r="AF14">
        <f t="shared" si="100"/>
        <v>15.347812193239054</v>
      </c>
      <c r="AG14">
        <f t="shared" si="8"/>
        <v>-1.064657851929546</v>
      </c>
      <c r="AH14">
        <v>2</v>
      </c>
      <c r="AI14">
        <f t="shared" si="9"/>
        <v>0.47808602774319592</v>
      </c>
      <c r="AK14" s="1" t="s">
        <v>41</v>
      </c>
      <c r="AL14">
        <f>'raw data (CT)'!G13</f>
        <v>16.6570067329348</v>
      </c>
      <c r="AM14">
        <f t="shared" si="101"/>
        <v>15.049973617195203</v>
      </c>
      <c r="AN14">
        <f t="shared" si="10"/>
        <v>-1.607033115739597</v>
      </c>
      <c r="AO14">
        <v>2</v>
      </c>
      <c r="AP14">
        <f t="shared" si="11"/>
        <v>0.32827274607017698</v>
      </c>
      <c r="AR14" s="1" t="s">
        <v>41</v>
      </c>
      <c r="AS14" s="6">
        <f>'raw data (CT)'!H13</f>
        <v>23.674964198660799</v>
      </c>
      <c r="AT14">
        <f t="shared" si="102"/>
        <v>22.827042928197688</v>
      </c>
      <c r="AU14">
        <f t="shared" si="12"/>
        <v>-0.84792127046311094</v>
      </c>
      <c r="AV14">
        <v>2</v>
      </c>
      <c r="AW14">
        <f t="shared" si="13"/>
        <v>0.5555846823989572</v>
      </c>
      <c r="AY14" s="1" t="s">
        <v>41</v>
      </c>
      <c r="AZ14">
        <f>'raw data (CT)'!I13</f>
        <v>11.432425958042799</v>
      </c>
      <c r="BA14">
        <f t="shared" si="103"/>
        <v>10.874404394897489</v>
      </c>
      <c r="BB14">
        <f t="shared" si="14"/>
        <v>-0.55802156314531004</v>
      </c>
      <c r="BC14">
        <v>2</v>
      </c>
      <c r="BD14">
        <f t="shared" si="15"/>
        <v>0.67923299008797022</v>
      </c>
      <c r="BF14" s="1" t="s">
        <v>41</v>
      </c>
      <c r="BG14" s="6">
        <f>'raw data (CT)'!J13</f>
        <v>23.2229467900472</v>
      </c>
      <c r="BH14">
        <f t="shared" si="104"/>
        <v>22.906428057080223</v>
      </c>
      <c r="BI14">
        <f t="shared" si="16"/>
        <v>-0.3165187329669763</v>
      </c>
      <c r="BJ14">
        <v>2</v>
      </c>
      <c r="BK14">
        <f t="shared" si="17"/>
        <v>0.80300521765793365</v>
      </c>
      <c r="BM14" s="1" t="s">
        <v>41</v>
      </c>
      <c r="BN14" s="6">
        <f>'raw data (CT)'!K13</f>
        <v>15.6803627413443</v>
      </c>
      <c r="BO14">
        <f t="shared" si="105"/>
        <v>15.647877735269784</v>
      </c>
      <c r="BP14">
        <f t="shared" si="18"/>
        <v>-3.248500607451632E-2</v>
      </c>
      <c r="BQ14">
        <v>2</v>
      </c>
      <c r="BR14">
        <f t="shared" si="19"/>
        <v>0.97773472275163931</v>
      </c>
      <c r="BT14" s="1" t="s">
        <v>41</v>
      </c>
      <c r="BU14">
        <f>'raw data (CT)'!L13</f>
        <v>15.962204243580199</v>
      </c>
      <c r="BV14">
        <f t="shared" si="106"/>
        <v>15.249304871885025</v>
      </c>
      <c r="BW14">
        <f t="shared" si="20"/>
        <v>-0.71289937169517437</v>
      </c>
      <c r="BX14">
        <v>2</v>
      </c>
      <c r="BY14">
        <f t="shared" si="21"/>
        <v>0.61009280776315156</v>
      </c>
      <c r="CA14" s="1" t="s">
        <v>41</v>
      </c>
      <c r="CB14" s="6">
        <f>'raw data (CT)'!M13</f>
        <v>15.9690697599543</v>
      </c>
      <c r="CC14">
        <f t="shared" si="107"/>
        <v>15.357683138127276</v>
      </c>
      <c r="CD14">
        <f t="shared" si="22"/>
        <v>-0.61138662182702319</v>
      </c>
      <c r="CE14">
        <v>2</v>
      </c>
      <c r="CF14">
        <f t="shared" si="23"/>
        <v>0.65456727328175668</v>
      </c>
      <c r="CH14" s="1" t="s">
        <v>41</v>
      </c>
      <c r="CI14">
        <f>'raw data (CT)'!N13</f>
        <v>21.454940922081398</v>
      </c>
      <c r="CJ14">
        <f t="shared" si="108"/>
        <v>20.811790029121234</v>
      </c>
      <c r="CK14">
        <f t="shared" si="24"/>
        <v>-0.64315089296016481</v>
      </c>
      <c r="CL14">
        <v>2</v>
      </c>
      <c r="CM14">
        <f t="shared" si="25"/>
        <v>0.64031295617093342</v>
      </c>
      <c r="CO14" s="1" t="s">
        <v>41</v>
      </c>
      <c r="CP14">
        <f>'raw data (CT)'!O13</f>
        <v>19.890110335880198</v>
      </c>
      <c r="CQ14">
        <f t="shared" si="109"/>
        <v>18.633409211473847</v>
      </c>
      <c r="CR14">
        <f t="shared" si="26"/>
        <v>-1.2567011244063515</v>
      </c>
      <c r="CS14">
        <v>2</v>
      </c>
      <c r="CT14">
        <f t="shared" si="27"/>
        <v>0.41849981078105625</v>
      </c>
      <c r="CV14" s="1" t="s">
        <v>41</v>
      </c>
      <c r="CW14" s="6">
        <f>'raw data (CT)'!P13</f>
        <v>21.227283994055298</v>
      </c>
      <c r="CX14">
        <f t="shared" si="110"/>
        <v>20.33963133222559</v>
      </c>
      <c r="CY14">
        <f t="shared" si="28"/>
        <v>-0.88765266182970848</v>
      </c>
      <c r="CZ14">
        <v>2</v>
      </c>
      <c r="DA14">
        <f t="shared" si="29"/>
        <v>0.54049281249991299</v>
      </c>
      <c r="DC14" s="1" t="s">
        <v>41</v>
      </c>
      <c r="DD14">
        <f>'raw data (CT)'!Q13</f>
        <v>17.8887538111398</v>
      </c>
      <c r="DE14">
        <f t="shared" si="111"/>
        <v>17.834864939529755</v>
      </c>
      <c r="DF14">
        <f t="shared" si="30"/>
        <v>-5.3888871610045186E-2</v>
      </c>
      <c r="DG14">
        <v>2</v>
      </c>
      <c r="DH14">
        <f t="shared" si="31"/>
        <v>0.96333609533313269</v>
      </c>
      <c r="DJ14" s="1" t="s">
        <v>41</v>
      </c>
      <c r="DK14">
        <f>'raw data (CT)'!R13</f>
        <v>19.1605144529541</v>
      </c>
      <c r="DL14">
        <f t="shared" si="112"/>
        <v>18.332784683747928</v>
      </c>
      <c r="DM14">
        <f t="shared" si="32"/>
        <v>-0.82772976920617225</v>
      </c>
      <c r="DN14">
        <v>2</v>
      </c>
      <c r="DO14">
        <f t="shared" si="33"/>
        <v>0.56341513749318162</v>
      </c>
      <c r="DQ14" s="1" t="s">
        <v>41</v>
      </c>
      <c r="DR14">
        <f>'raw data (CT)'!S13</f>
        <v>14.464317108375599</v>
      </c>
      <c r="DS14">
        <f t="shared" si="113"/>
        <v>13.965102557645546</v>
      </c>
      <c r="DT14">
        <f t="shared" si="34"/>
        <v>-0.49921455073005383</v>
      </c>
      <c r="DU14">
        <v>2</v>
      </c>
      <c r="DV14">
        <f t="shared" si="35"/>
        <v>0.70749185752253863</v>
      </c>
      <c r="DX14" s="1" t="s">
        <v>41</v>
      </c>
      <c r="DY14" s="6">
        <f>'raw data (CT)'!T13</f>
        <v>22.530927805592</v>
      </c>
      <c r="DZ14">
        <f t="shared" si="114"/>
        <v>21.224060211365533</v>
      </c>
      <c r="EA14">
        <f t="shared" si="36"/>
        <v>-1.3068675942264676</v>
      </c>
      <c r="EB14">
        <v>2</v>
      </c>
      <c r="EC14">
        <f t="shared" si="37"/>
        <v>0.40419752861128749</v>
      </c>
      <c r="EE14" s="1" t="s">
        <v>41</v>
      </c>
      <c r="EF14" s="6">
        <f>'raw data (CT)'!U13</f>
        <v>16.3660528969253</v>
      </c>
      <c r="EG14">
        <f t="shared" si="115"/>
        <v>15.725590452537286</v>
      </c>
      <c r="EH14">
        <f t="shared" si="38"/>
        <v>-0.64046244438801381</v>
      </c>
      <c r="EI14">
        <v>2</v>
      </c>
      <c r="EJ14">
        <f t="shared" si="39"/>
        <v>0.6415072857777826</v>
      </c>
      <c r="EL14" s="1" t="s">
        <v>41</v>
      </c>
      <c r="EM14" s="6">
        <f>'raw data (CT)'!V13</f>
        <v>19.256639421798599</v>
      </c>
      <c r="EN14">
        <f t="shared" si="116"/>
        <v>18.463396632755838</v>
      </c>
      <c r="EO14">
        <f t="shared" si="40"/>
        <v>-0.79324278904276113</v>
      </c>
      <c r="EP14">
        <v>2</v>
      </c>
      <c r="EQ14">
        <f t="shared" si="41"/>
        <v>0.57704559042650505</v>
      </c>
      <c r="ES14" s="1" t="s">
        <v>41</v>
      </c>
      <c r="ET14" s="6">
        <f>'raw data (CT)'!W13</f>
        <v>22.8321782839447</v>
      </c>
      <c r="EU14">
        <f t="shared" si="117"/>
        <v>22.559505099385227</v>
      </c>
      <c r="EV14">
        <f t="shared" si="42"/>
        <v>-0.27267318455947276</v>
      </c>
      <c r="EW14">
        <v>2</v>
      </c>
      <c r="EX14">
        <f t="shared" si="43"/>
        <v>0.82778431381527373</v>
      </c>
      <c r="EZ14" s="1" t="s">
        <v>41</v>
      </c>
      <c r="FA14" s="6">
        <f>'raw data (CT)'!X13</f>
        <v>16.291252074080901</v>
      </c>
      <c r="FB14">
        <f t="shared" si="118"/>
        <v>15.521610628097728</v>
      </c>
      <c r="FC14">
        <f t="shared" si="44"/>
        <v>-0.76964144598317397</v>
      </c>
      <c r="FD14">
        <v>2</v>
      </c>
      <c r="FE14">
        <f t="shared" si="45"/>
        <v>0.58656323547709799</v>
      </c>
      <c r="FG14" s="1" t="s">
        <v>41</v>
      </c>
      <c r="FH14" s="6">
        <f>'raw data (CT)'!Y13</f>
        <v>17.796019658883399</v>
      </c>
      <c r="FI14">
        <f t="shared" si="119"/>
        <v>17.821444499124134</v>
      </c>
      <c r="FJ14">
        <f t="shared" si="46"/>
        <v>2.5424840240734881E-2</v>
      </c>
      <c r="FK14">
        <v>2</v>
      </c>
      <c r="FL14">
        <f t="shared" si="47"/>
        <v>1.0177793604023164</v>
      </c>
      <c r="FN14" s="1" t="s">
        <v>41</v>
      </c>
      <c r="FO14" s="6">
        <f>'raw data (CT)'!Z13</f>
        <v>19.690675665701399</v>
      </c>
      <c r="FP14">
        <f t="shared" si="120"/>
        <v>19.170428737163508</v>
      </c>
      <c r="FQ14">
        <f t="shared" si="48"/>
        <v>-0.52024692853789034</v>
      </c>
      <c r="FR14">
        <v>2</v>
      </c>
      <c r="FS14">
        <f t="shared" si="49"/>
        <v>0.69725248274679064</v>
      </c>
      <c r="FU14" s="1" t="s">
        <v>41</v>
      </c>
      <c r="FV14" s="6">
        <f>'raw data (CT)'!AA13</f>
        <v>19.387924870504602</v>
      </c>
      <c r="FW14">
        <f t="shared" si="121"/>
        <v>18.524462805938878</v>
      </c>
      <c r="FX14">
        <f t="shared" si="50"/>
        <v>-0.86346206456572361</v>
      </c>
      <c r="FY14">
        <v>2</v>
      </c>
      <c r="FZ14">
        <f t="shared" si="51"/>
        <v>0.54963201101007986</v>
      </c>
      <c r="GB14" s="1" t="s">
        <v>41</v>
      </c>
      <c r="GC14" s="6">
        <f>'raw data (CT)'!AB13</f>
        <v>17.980844334610101</v>
      </c>
      <c r="GD14">
        <f t="shared" si="122"/>
        <v>17.096796558947066</v>
      </c>
      <c r="GE14">
        <f t="shared" si="52"/>
        <v>-0.88404777566303494</v>
      </c>
      <c r="GF14">
        <v>2</v>
      </c>
      <c r="GG14">
        <f t="shared" si="53"/>
        <v>0.54184503962003927</v>
      </c>
      <c r="GI14" s="1" t="s">
        <v>41</v>
      </c>
      <c r="GJ14" s="6">
        <f>'raw data (CT)'!AC13</f>
        <v>20.748958514408301</v>
      </c>
      <c r="GK14">
        <f t="shared" si="123"/>
        <v>19.924421962516085</v>
      </c>
      <c r="GL14">
        <f t="shared" si="54"/>
        <v>-0.82453655189221564</v>
      </c>
      <c r="GM14">
        <v>2</v>
      </c>
      <c r="GN14">
        <f t="shared" si="55"/>
        <v>0.56466356452387545</v>
      </c>
      <c r="GP14" s="1" t="s">
        <v>41</v>
      </c>
      <c r="GQ14" s="6">
        <f>'raw data (CT)'!AD13</f>
        <v>14.668586536302699</v>
      </c>
      <c r="GR14">
        <f t="shared" si="124"/>
        <v>14.117395054450123</v>
      </c>
      <c r="GS14">
        <f t="shared" si="56"/>
        <v>-0.55119148185257671</v>
      </c>
      <c r="GT14">
        <v>2</v>
      </c>
      <c r="GU14">
        <f t="shared" si="57"/>
        <v>0.68245627384980601</v>
      </c>
      <c r="GW14" s="1" t="s">
        <v>41</v>
      </c>
      <c r="GX14" s="6">
        <f>'raw data (CT)'!AE13</f>
        <v>15.425451179951301</v>
      </c>
      <c r="GY14">
        <f t="shared" si="125"/>
        <v>14.66080589632845</v>
      </c>
      <c r="GZ14">
        <f t="shared" si="58"/>
        <v>-0.76464528362285122</v>
      </c>
      <c r="HA14">
        <v>2</v>
      </c>
      <c r="HB14">
        <f t="shared" si="59"/>
        <v>0.5885980698137333</v>
      </c>
      <c r="HD14" s="1" t="s">
        <v>41</v>
      </c>
      <c r="HE14" s="6">
        <f>'raw data (CT)'!AF13</f>
        <v>16.184086021396801</v>
      </c>
      <c r="HF14">
        <f t="shared" si="126"/>
        <v>16.073530080397983</v>
      </c>
      <c r="HG14">
        <f t="shared" si="60"/>
        <v>-0.11055594099881816</v>
      </c>
      <c r="HH14">
        <v>2</v>
      </c>
      <c r="HI14">
        <f t="shared" si="61"/>
        <v>0.92623107095417068</v>
      </c>
      <c r="HK14" s="1" t="s">
        <v>41</v>
      </c>
      <c r="HL14" s="6">
        <f>'raw data (CT)'!AG13</f>
        <v>10.7340060238205</v>
      </c>
      <c r="HM14">
        <f t="shared" si="127"/>
        <v>10.552980484865621</v>
      </c>
      <c r="HN14">
        <f t="shared" si="62"/>
        <v>-0.18102553895487894</v>
      </c>
      <c r="HO14">
        <v>2</v>
      </c>
      <c r="HP14">
        <f t="shared" si="63"/>
        <v>0.88207575032948637</v>
      </c>
      <c r="HR14" s="1" t="s">
        <v>41</v>
      </c>
      <c r="HS14" s="6">
        <f>'raw data (CT)'!AH13</f>
        <v>18.713959230029602</v>
      </c>
      <c r="HT14">
        <f t="shared" si="128"/>
        <v>18.084972545907512</v>
      </c>
      <c r="HU14">
        <f t="shared" si="64"/>
        <v>-0.62898668412208991</v>
      </c>
      <c r="HV14">
        <v>2</v>
      </c>
      <c r="HW14">
        <f t="shared" si="65"/>
        <v>0.64663043422666855</v>
      </c>
      <c r="HY14" s="1" t="s">
        <v>41</v>
      </c>
      <c r="HZ14" s="6">
        <f>'raw data (CT)'!AI13</f>
        <v>20.605032431964599</v>
      </c>
      <c r="IA14">
        <f t="shared" si="129"/>
        <v>18.460777845341809</v>
      </c>
      <c r="IB14">
        <f t="shared" si="66"/>
        <v>-2.1442545866227896</v>
      </c>
      <c r="IC14">
        <v>2</v>
      </c>
      <c r="ID14">
        <f t="shared" si="67"/>
        <v>0.2262116935257116</v>
      </c>
      <c r="IF14" s="1" t="s">
        <v>41</v>
      </c>
      <c r="IG14" s="6">
        <f>'raw data (CT)'!AJ13</f>
        <v>22.7103395411857</v>
      </c>
      <c r="IH14">
        <f t="shared" si="130"/>
        <v>21.33129367364791</v>
      </c>
      <c r="II14">
        <f t="shared" si="68"/>
        <v>-1.3790458675377906</v>
      </c>
      <c r="IJ14">
        <v>2</v>
      </c>
      <c r="IK14">
        <f t="shared" si="69"/>
        <v>0.38447298409116487</v>
      </c>
      <c r="IM14" s="1" t="s">
        <v>41</v>
      </c>
      <c r="IN14" s="6">
        <f>'raw data (CT)'!AK13</f>
        <v>20.249357328453598</v>
      </c>
      <c r="IO14">
        <f t="shared" si="131"/>
        <v>20.317602409380619</v>
      </c>
      <c r="IP14">
        <f t="shared" si="70"/>
        <v>6.8245080927020751E-2</v>
      </c>
      <c r="IQ14">
        <v>2</v>
      </c>
      <c r="IR14">
        <f t="shared" si="71"/>
        <v>1.0484405664888328</v>
      </c>
      <c r="IT14" s="1" t="s">
        <v>41</v>
      </c>
      <c r="IU14" s="6">
        <f>'raw data (CT)'!AL13</f>
        <v>18.661564117731199</v>
      </c>
      <c r="IV14">
        <f t="shared" si="132"/>
        <v>17.964967226302885</v>
      </c>
      <c r="IW14">
        <f t="shared" si="72"/>
        <v>-0.69659689142831382</v>
      </c>
      <c r="IX14">
        <v>2</v>
      </c>
      <c r="IY14">
        <f t="shared" si="73"/>
        <v>0.61702596624874873</v>
      </c>
      <c r="JA14" s="1" t="s">
        <v>41</v>
      </c>
      <c r="JB14" s="6">
        <f>'raw data (CT)'!AM13</f>
        <v>22.228911267540099</v>
      </c>
      <c r="JC14">
        <f t="shared" si="133"/>
        <v>21.524112954313733</v>
      </c>
      <c r="JD14">
        <f t="shared" si="74"/>
        <v>-0.70479831322636599</v>
      </c>
      <c r="JE14">
        <v>2</v>
      </c>
      <c r="JF14">
        <f t="shared" si="75"/>
        <v>0.61352825303407477</v>
      </c>
      <c r="JH14" s="1" t="s">
        <v>41</v>
      </c>
      <c r="JI14" s="6">
        <f>'raw data (CT)'!AN13</f>
        <v>12.806555150574599</v>
      </c>
      <c r="JJ14">
        <f t="shared" si="134"/>
        <v>12.335262782257194</v>
      </c>
      <c r="JK14">
        <f t="shared" si="76"/>
        <v>-0.47129236831740506</v>
      </c>
      <c r="JL14">
        <v>2</v>
      </c>
      <c r="JM14">
        <f t="shared" si="77"/>
        <v>0.72131815041125447</v>
      </c>
      <c r="JO14" s="1" t="s">
        <v>41</v>
      </c>
      <c r="JP14" s="6">
        <f>'raw data (CT)'!AO13</f>
        <v>21.337948202399101</v>
      </c>
      <c r="JQ14">
        <f t="shared" si="135"/>
        <v>20.903937499406151</v>
      </c>
      <c r="JR14">
        <f t="shared" si="78"/>
        <v>-0.43401070299294986</v>
      </c>
      <c r="JS14">
        <v>2</v>
      </c>
      <c r="JT14">
        <f t="shared" si="79"/>
        <v>0.74020115761277083</v>
      </c>
      <c r="JV14" s="1" t="s">
        <v>41</v>
      </c>
      <c r="JW14" s="6">
        <f>'raw data (CT)'!AP13</f>
        <v>37.445715450000002</v>
      </c>
      <c r="JX14">
        <f t="shared" si="136"/>
        <v>30.437945570189232</v>
      </c>
      <c r="JY14">
        <f t="shared" si="80"/>
        <v>-7.0077698798107697</v>
      </c>
      <c r="JZ14">
        <v>2</v>
      </c>
      <c r="KA14">
        <f t="shared" si="81"/>
        <v>7.7705375502927403E-3</v>
      </c>
      <c r="KC14" s="1" t="s">
        <v>41</v>
      </c>
      <c r="KD14" s="6">
        <f>'raw data (CT)'!AQ13</f>
        <v>24.354754400000001</v>
      </c>
      <c r="KE14">
        <f t="shared" si="137"/>
        <v>24.08988764232916</v>
      </c>
      <c r="KF14">
        <f t="shared" si="82"/>
        <v>-0.26486675767084122</v>
      </c>
      <c r="KG14">
        <v>2</v>
      </c>
      <c r="KH14">
        <f t="shared" si="83"/>
        <v>0.83227559726056421</v>
      </c>
      <c r="KJ14" s="1" t="s">
        <v>41</v>
      </c>
      <c r="KK14" s="6">
        <f>'raw data (CT)'!AR13</f>
        <v>12.5393941222667</v>
      </c>
      <c r="KL14">
        <f t="shared" si="138"/>
        <v>11.783748733989516</v>
      </c>
      <c r="KM14">
        <f t="shared" si="84"/>
        <v>-0.75564538827718408</v>
      </c>
      <c r="KN14">
        <v>2</v>
      </c>
      <c r="KO14">
        <f t="shared" si="85"/>
        <v>0.59228136968116385</v>
      </c>
      <c r="KQ14" s="1" t="s">
        <v>41</v>
      </c>
      <c r="KR14" s="6">
        <f>'raw data (CT)'!AS13</f>
        <v>17.1776383883319</v>
      </c>
      <c r="KS14">
        <f t="shared" si="139"/>
        <v>15.510942864578038</v>
      </c>
      <c r="KT14">
        <f t="shared" si="86"/>
        <v>-1.6666955237538623</v>
      </c>
      <c r="KU14">
        <v>2</v>
      </c>
      <c r="KV14">
        <f t="shared" si="87"/>
        <v>0.31497396223580387</v>
      </c>
      <c r="KX14" s="1" t="s">
        <v>41</v>
      </c>
      <c r="KY14" s="6">
        <f>'raw data (CT)'!AT13</f>
        <v>8.1849204485129103</v>
      </c>
      <c r="KZ14">
        <f t="shared" si="140"/>
        <v>8.3332131497921473</v>
      </c>
      <c r="LA14">
        <f t="shared" si="88"/>
        <v>0.14829270127923699</v>
      </c>
      <c r="LB14">
        <v>2</v>
      </c>
      <c r="LC14">
        <f t="shared" si="89"/>
        <v>1.1082571738876008</v>
      </c>
      <c r="LE14" s="1" t="s">
        <v>41</v>
      </c>
      <c r="LF14" s="6">
        <f>'raw data (CT)'!AU13</f>
        <v>10.504941688301599</v>
      </c>
      <c r="LG14">
        <f t="shared" si="141"/>
        <v>10.187762781793097</v>
      </c>
      <c r="LH14">
        <f t="shared" si="90"/>
        <v>-0.31717890650850222</v>
      </c>
      <c r="LI14">
        <v>2</v>
      </c>
      <c r="LJ14">
        <f t="shared" si="91"/>
        <v>0.80263784859484844</v>
      </c>
      <c r="LL14" s="1" t="s">
        <v>41</v>
      </c>
      <c r="LM14" s="6">
        <f>'raw data (CT)'!AV13</f>
        <v>18.2358285041607</v>
      </c>
      <c r="LN14">
        <f t="shared" si="142"/>
        <v>17.257837360849187</v>
      </c>
      <c r="LO14">
        <f t="shared" si="92"/>
        <v>-0.97799114331151316</v>
      </c>
      <c r="LP14">
        <v>2</v>
      </c>
      <c r="LQ14">
        <f t="shared" si="93"/>
        <v>0.50768616710476777</v>
      </c>
      <c r="LS14" s="1" t="s">
        <v>41</v>
      </c>
      <c r="LT14" s="6">
        <f>'raw data (CT)'!AW13</f>
        <v>23.041039577996699</v>
      </c>
      <c r="LU14">
        <f t="shared" si="143"/>
        <v>22.368811837861596</v>
      </c>
      <c r="LV14">
        <f t="shared" si="94"/>
        <v>-0.67222774013510289</v>
      </c>
      <c r="LW14">
        <v>2</v>
      </c>
      <c r="LX14">
        <f t="shared" si="95"/>
        <v>0.62753692645408521</v>
      </c>
    </row>
    <row r="15" spans="2:336" x14ac:dyDescent="0.25">
      <c r="B15" s="1" t="s">
        <v>0</v>
      </c>
      <c r="C15">
        <f>'raw data (CT)'!AX14</f>
        <v>8.7995189095822699</v>
      </c>
      <c r="D15">
        <f t="shared" si="96"/>
        <v>9.1227323568270577</v>
      </c>
      <c r="E15">
        <f t="shared" si="0"/>
        <v>0.32321344724478784</v>
      </c>
      <c r="F15">
        <v>2</v>
      </c>
      <c r="G15">
        <f t="shared" si="1"/>
        <v>1.2511141692075645</v>
      </c>
      <c r="I15" s="1" t="s">
        <v>0</v>
      </c>
      <c r="J15" s="6">
        <f>'raw data (CT)'!C14</f>
        <v>16.675704662905702</v>
      </c>
      <c r="K15">
        <f t="shared" si="97"/>
        <v>16.875148551367957</v>
      </c>
      <c r="L15">
        <f t="shared" si="2"/>
        <v>0.19944388846225536</v>
      </c>
      <c r="M15">
        <v>2</v>
      </c>
      <c r="N15">
        <f t="shared" si="3"/>
        <v>1.1482556548509453</v>
      </c>
      <c r="P15" s="1" t="s">
        <v>0</v>
      </c>
      <c r="Q15" s="6">
        <f>'raw data (CT)'!D14</f>
        <v>21.479358090708399</v>
      </c>
      <c r="R15">
        <f t="shared" si="98"/>
        <v>20.338370684354782</v>
      </c>
      <c r="S15">
        <f t="shared" si="4"/>
        <v>-1.1409874063536165</v>
      </c>
      <c r="T15">
        <v>2</v>
      </c>
      <c r="U15">
        <f t="shared" si="5"/>
        <v>0.45344912272026899</v>
      </c>
      <c r="W15" s="1" t="s">
        <v>0</v>
      </c>
      <c r="X15" s="6">
        <f>'raw data (CT)'!E14</f>
        <v>21.409851128260001</v>
      </c>
      <c r="Y15">
        <f t="shared" si="99"/>
        <v>20.119512389115574</v>
      </c>
      <c r="Z15">
        <f t="shared" si="6"/>
        <v>-1.2903387391444276</v>
      </c>
      <c r="AA15">
        <v>2</v>
      </c>
      <c r="AB15">
        <f t="shared" si="7"/>
        <v>0.40885502045080524</v>
      </c>
      <c r="AD15" s="1" t="s">
        <v>0</v>
      </c>
      <c r="AE15" s="6">
        <f>'raw data (CT)'!F14</f>
        <v>16.985552936223499</v>
      </c>
      <c r="AF15">
        <f t="shared" si="100"/>
        <v>15.347812193239054</v>
      </c>
      <c r="AG15">
        <f t="shared" si="8"/>
        <v>-1.6377407429844446</v>
      </c>
      <c r="AH15">
        <v>2</v>
      </c>
      <c r="AI15">
        <f t="shared" si="9"/>
        <v>0.32135932850075805</v>
      </c>
      <c r="AK15" s="1" t="s">
        <v>0</v>
      </c>
      <c r="AL15" s="6">
        <f>'raw data (CT)'!G14</f>
        <v>18.558131500443199</v>
      </c>
      <c r="AM15">
        <f t="shared" si="101"/>
        <v>15.049973617195203</v>
      </c>
      <c r="AN15">
        <f t="shared" si="10"/>
        <v>-3.5081578832479963</v>
      </c>
      <c r="AO15">
        <v>2</v>
      </c>
      <c r="AP15">
        <f t="shared" si="11"/>
        <v>8.7889956114168735E-2</v>
      </c>
      <c r="AR15" s="1" t="s">
        <v>0</v>
      </c>
      <c r="AS15" s="6">
        <f>'raw data (CT)'!H14</f>
        <v>25.691266450259999</v>
      </c>
      <c r="AT15">
        <f t="shared" si="102"/>
        <v>22.827042928197688</v>
      </c>
      <c r="AU15">
        <f t="shared" si="12"/>
        <v>-2.8642235220623107</v>
      </c>
      <c r="AV15">
        <v>2</v>
      </c>
      <c r="AW15">
        <f t="shared" si="13"/>
        <v>0.13733549765364705</v>
      </c>
      <c r="AY15" s="1" t="s">
        <v>0</v>
      </c>
      <c r="AZ15">
        <f>'raw data (CT)'!I14</f>
        <v>10.8192121188571</v>
      </c>
      <c r="BA15">
        <f t="shared" si="103"/>
        <v>10.874404394897489</v>
      </c>
      <c r="BB15">
        <f t="shared" si="14"/>
        <v>5.5192276040388677E-2</v>
      </c>
      <c r="BC15">
        <v>2</v>
      </c>
      <c r="BD15">
        <f t="shared" si="15"/>
        <v>1.0389975670897904</v>
      </c>
      <c r="BF15" s="1" t="s">
        <v>0</v>
      </c>
      <c r="BG15" s="6">
        <f>'raw data (CT)'!J14</f>
        <v>22.736044008452598</v>
      </c>
      <c r="BH15">
        <f t="shared" si="104"/>
        <v>22.906428057080223</v>
      </c>
      <c r="BI15">
        <f t="shared" si="16"/>
        <v>0.17038404862762491</v>
      </c>
      <c r="BJ15">
        <v>2</v>
      </c>
      <c r="BK15">
        <f t="shared" si="17"/>
        <v>1.1253580176253273</v>
      </c>
      <c r="BM15" s="1" t="s">
        <v>0</v>
      </c>
      <c r="BN15" s="6">
        <f>'raw data (CT)'!K14</f>
        <v>15.269157437738899</v>
      </c>
      <c r="BO15">
        <f t="shared" si="105"/>
        <v>15.647877735269784</v>
      </c>
      <c r="BP15">
        <f t="shared" si="18"/>
        <v>0.37872029753088476</v>
      </c>
      <c r="BQ15">
        <v>2</v>
      </c>
      <c r="BR15">
        <f t="shared" si="19"/>
        <v>1.3001880481824284</v>
      </c>
      <c r="BT15" s="1" t="s">
        <v>0</v>
      </c>
      <c r="BU15">
        <f>'raw data (CT)'!L14</f>
        <v>15.2644801169477</v>
      </c>
      <c r="BV15">
        <f t="shared" si="106"/>
        <v>15.249304871885025</v>
      </c>
      <c r="BW15">
        <f t="shared" si="20"/>
        <v>-1.5175245062675202E-2</v>
      </c>
      <c r="BX15">
        <v>2</v>
      </c>
      <c r="BY15">
        <f t="shared" si="21"/>
        <v>0.98953644950742758</v>
      </c>
      <c r="CA15" s="1" t="s">
        <v>0</v>
      </c>
      <c r="CB15" s="6">
        <f>'raw data (CT)'!M14</f>
        <v>15.492348873472899</v>
      </c>
      <c r="CC15">
        <f t="shared" si="107"/>
        <v>15.357683138127276</v>
      </c>
      <c r="CD15">
        <f t="shared" si="22"/>
        <v>-0.13466573534562265</v>
      </c>
      <c r="CE15">
        <v>2</v>
      </c>
      <c r="CF15">
        <f t="shared" si="23"/>
        <v>0.91088085532265617</v>
      </c>
      <c r="CH15" s="1" t="s">
        <v>0</v>
      </c>
      <c r="CI15">
        <f>'raw data (CT)'!N14</f>
        <v>23.233379166812899</v>
      </c>
      <c r="CJ15">
        <f t="shared" si="108"/>
        <v>20.811790029121234</v>
      </c>
      <c r="CK15">
        <f t="shared" si="24"/>
        <v>-2.4215891376916652</v>
      </c>
      <c r="CL15">
        <v>2</v>
      </c>
      <c r="CM15">
        <f t="shared" si="25"/>
        <v>0.18665044616047641</v>
      </c>
      <c r="CO15" s="1" t="s">
        <v>0</v>
      </c>
      <c r="CP15">
        <f>'raw data (CT)'!O14</f>
        <v>19.406765232516701</v>
      </c>
      <c r="CQ15">
        <f t="shared" si="109"/>
        <v>18.633409211473847</v>
      </c>
      <c r="CR15">
        <f t="shared" si="26"/>
        <v>-0.77335602104285428</v>
      </c>
      <c r="CS15">
        <v>2</v>
      </c>
      <c r="CT15">
        <f t="shared" si="27"/>
        <v>0.58505492600264686</v>
      </c>
      <c r="CV15" s="1" t="s">
        <v>0</v>
      </c>
      <c r="CW15" s="6">
        <f>'raw data (CT)'!P14</f>
        <v>21.520755357088301</v>
      </c>
      <c r="CX15">
        <f t="shared" si="110"/>
        <v>20.33963133222559</v>
      </c>
      <c r="CY15">
        <f t="shared" si="28"/>
        <v>-1.1811240248627115</v>
      </c>
      <c r="CZ15">
        <v>2</v>
      </c>
      <c r="DA15">
        <f t="shared" si="29"/>
        <v>0.44100776864067398</v>
      </c>
      <c r="DC15" s="1" t="s">
        <v>0</v>
      </c>
      <c r="DD15">
        <f>'raw data (CT)'!Q14</f>
        <v>17.5960537305135</v>
      </c>
      <c r="DE15">
        <f t="shared" si="111"/>
        <v>17.834864939529755</v>
      </c>
      <c r="DF15">
        <f t="shared" si="30"/>
        <v>0.23881120901625508</v>
      </c>
      <c r="DG15">
        <v>2</v>
      </c>
      <c r="DH15">
        <f t="shared" si="31"/>
        <v>1.1800199158990907</v>
      </c>
      <c r="DJ15" s="1" t="s">
        <v>0</v>
      </c>
      <c r="DK15">
        <f>'raw data (CT)'!R14</f>
        <v>18.975172986001301</v>
      </c>
      <c r="DL15">
        <f t="shared" si="112"/>
        <v>18.332784683747928</v>
      </c>
      <c r="DM15">
        <f t="shared" si="32"/>
        <v>-0.64238830225337296</v>
      </c>
      <c r="DN15">
        <v>2</v>
      </c>
      <c r="DO15">
        <f t="shared" si="33"/>
        <v>0.64065150712765384</v>
      </c>
      <c r="DQ15" s="1" t="s">
        <v>0</v>
      </c>
      <c r="DR15">
        <f>'raw data (CT)'!S14</f>
        <v>13.618888356007499</v>
      </c>
      <c r="DS15">
        <f t="shared" si="113"/>
        <v>13.965102557645546</v>
      </c>
      <c r="DT15">
        <f t="shared" si="34"/>
        <v>0.3462142016380465</v>
      </c>
      <c r="DU15">
        <v>2</v>
      </c>
      <c r="DV15">
        <f t="shared" si="35"/>
        <v>1.2712204175362276</v>
      </c>
      <c r="DX15" s="1" t="s">
        <v>0</v>
      </c>
      <c r="DY15" s="6">
        <f>'raw data (CT)'!T14</f>
        <v>23.025716488948898</v>
      </c>
      <c r="DZ15">
        <f t="shared" si="114"/>
        <v>21.224060211365533</v>
      </c>
      <c r="EA15">
        <f t="shared" si="36"/>
        <v>-1.8016562775833656</v>
      </c>
      <c r="EB15">
        <v>2</v>
      </c>
      <c r="EC15">
        <f t="shared" si="37"/>
        <v>0.2868450888227308</v>
      </c>
      <c r="EE15" s="1" t="s">
        <v>0</v>
      </c>
      <c r="EF15" s="6">
        <f>'raw data (CT)'!U14</f>
        <v>15.7343534918139</v>
      </c>
      <c r="EG15">
        <f t="shared" si="115"/>
        <v>15.725590452537286</v>
      </c>
      <c r="EH15">
        <f t="shared" si="38"/>
        <v>-8.7630392766140375E-3</v>
      </c>
      <c r="EI15">
        <v>2</v>
      </c>
      <c r="EJ15">
        <f t="shared" si="39"/>
        <v>0.9939443339384606</v>
      </c>
      <c r="EL15" s="1" t="s">
        <v>0</v>
      </c>
      <c r="EM15" s="6">
        <f>'raw data (CT)'!V14</f>
        <v>19.895858212616801</v>
      </c>
      <c r="EN15">
        <f t="shared" si="116"/>
        <v>18.463396632755838</v>
      </c>
      <c r="EO15">
        <f t="shared" si="40"/>
        <v>-1.4324615798609628</v>
      </c>
      <c r="EP15">
        <v>2</v>
      </c>
      <c r="EQ15">
        <f t="shared" si="41"/>
        <v>0.37049819526366989</v>
      </c>
      <c r="ES15" s="1" t="s">
        <v>0</v>
      </c>
      <c r="ET15" s="6">
        <f>'raw data (CT)'!W14</f>
        <v>24.8000085249863</v>
      </c>
      <c r="EU15">
        <f t="shared" si="117"/>
        <v>22.559505099385227</v>
      </c>
      <c r="EV15">
        <f t="shared" si="42"/>
        <v>-2.240503425601073</v>
      </c>
      <c r="EW15">
        <v>2</v>
      </c>
      <c r="EX15">
        <f t="shared" si="43"/>
        <v>0.21161247344866091</v>
      </c>
      <c r="EZ15" s="1" t="s">
        <v>0</v>
      </c>
      <c r="FA15" s="6">
        <f>'raw data (CT)'!X14</f>
        <v>15.364743405141001</v>
      </c>
      <c r="FB15">
        <f t="shared" si="118"/>
        <v>15.521610628097728</v>
      </c>
      <c r="FC15">
        <f t="shared" si="44"/>
        <v>0.15686722295672695</v>
      </c>
      <c r="FD15">
        <v>2</v>
      </c>
      <c r="FE15">
        <f t="shared" si="45"/>
        <v>1.1148636086116035</v>
      </c>
      <c r="FG15" s="1" t="s">
        <v>0</v>
      </c>
      <c r="FH15" s="6">
        <f>'raw data (CT)'!Y14</f>
        <v>18.551061740914299</v>
      </c>
      <c r="FI15">
        <f t="shared" si="119"/>
        <v>17.821444499124134</v>
      </c>
      <c r="FJ15">
        <f t="shared" si="46"/>
        <v>-0.72961724179016585</v>
      </c>
      <c r="FK15">
        <v>2</v>
      </c>
      <c r="FL15">
        <f t="shared" si="47"/>
        <v>0.60306389016122974</v>
      </c>
      <c r="FN15" s="1" t="s">
        <v>0</v>
      </c>
      <c r="FO15" s="6">
        <f>'raw data (CT)'!Z14</f>
        <v>19.6761986388642</v>
      </c>
      <c r="FP15">
        <f t="shared" si="120"/>
        <v>19.170428737163508</v>
      </c>
      <c r="FQ15">
        <f t="shared" si="48"/>
        <v>-0.5057699017006918</v>
      </c>
      <c r="FR15">
        <v>2</v>
      </c>
      <c r="FS15">
        <f t="shared" si="49"/>
        <v>0.70428443222263271</v>
      </c>
      <c r="FU15" s="1" t="s">
        <v>0</v>
      </c>
      <c r="FV15" s="6">
        <f>'raw data (CT)'!AA14</f>
        <v>19.7586314373705</v>
      </c>
      <c r="FW15">
        <f t="shared" si="121"/>
        <v>18.524462805938878</v>
      </c>
      <c r="FX15">
        <f t="shared" si="50"/>
        <v>-1.234168631431622</v>
      </c>
      <c r="FY15">
        <v>2</v>
      </c>
      <c r="FZ15">
        <f t="shared" si="51"/>
        <v>0.4250873901928085</v>
      </c>
      <c r="GB15" s="1" t="s">
        <v>0</v>
      </c>
      <c r="GC15" s="6">
        <f>'raw data (CT)'!AB14</f>
        <v>17.643910576671601</v>
      </c>
      <c r="GD15">
        <f t="shared" si="122"/>
        <v>17.096796558947066</v>
      </c>
      <c r="GE15">
        <f t="shared" si="52"/>
        <v>-0.54711401772453527</v>
      </c>
      <c r="GF15">
        <v>2</v>
      </c>
      <c r="GG15">
        <f t="shared" si="53"/>
        <v>0.6843878165110211</v>
      </c>
      <c r="GI15" s="1" t="s">
        <v>0</v>
      </c>
      <c r="GJ15" s="6">
        <f>'raw data (CT)'!AC14</f>
        <v>23.379258770634301</v>
      </c>
      <c r="GK15">
        <f t="shared" si="123"/>
        <v>19.924421962516085</v>
      </c>
      <c r="GL15">
        <f t="shared" si="54"/>
        <v>-3.4548368081182161</v>
      </c>
      <c r="GM15">
        <v>2</v>
      </c>
      <c r="GN15">
        <f t="shared" si="55"/>
        <v>9.1199087006840984E-2</v>
      </c>
      <c r="GP15" s="1" t="s">
        <v>0</v>
      </c>
      <c r="GQ15" s="6">
        <f>'raw data (CT)'!AD14</f>
        <v>13.985002761746101</v>
      </c>
      <c r="GR15">
        <f t="shared" si="124"/>
        <v>14.117395054450123</v>
      </c>
      <c r="GS15">
        <f t="shared" si="56"/>
        <v>0.1323922927040222</v>
      </c>
      <c r="GT15">
        <v>2</v>
      </c>
      <c r="GU15">
        <f t="shared" si="57"/>
        <v>1.0961097763525429</v>
      </c>
      <c r="GW15" s="1" t="s">
        <v>0</v>
      </c>
      <c r="GX15" s="6">
        <f>'raw data (CT)'!AE14</f>
        <v>14.9559888960096</v>
      </c>
      <c r="GY15">
        <f t="shared" si="125"/>
        <v>14.66080589632845</v>
      </c>
      <c r="GZ15">
        <f t="shared" si="58"/>
        <v>-0.2951829996811508</v>
      </c>
      <c r="HA15">
        <v>2</v>
      </c>
      <c r="HB15">
        <f t="shared" si="59"/>
        <v>0.8149689505283606</v>
      </c>
      <c r="HD15" s="1" t="s">
        <v>0</v>
      </c>
      <c r="HE15" s="6">
        <f>'raw data (CT)'!AF14</f>
        <v>16.647547663668501</v>
      </c>
      <c r="HF15">
        <f t="shared" si="126"/>
        <v>16.073530080397983</v>
      </c>
      <c r="HG15">
        <f t="shared" si="60"/>
        <v>-0.57401758327051766</v>
      </c>
      <c r="HH15">
        <v>2</v>
      </c>
      <c r="HI15">
        <f t="shared" si="61"/>
        <v>0.67174352573878626</v>
      </c>
      <c r="HK15" s="1" t="s">
        <v>0</v>
      </c>
      <c r="HL15" s="6">
        <f>'raw data (CT)'!AG14</f>
        <v>9.8221948516766098</v>
      </c>
      <c r="HM15">
        <f t="shared" si="127"/>
        <v>10.552980484865621</v>
      </c>
      <c r="HN15">
        <f t="shared" si="62"/>
        <v>0.73078563318901146</v>
      </c>
      <c r="HO15">
        <v>2</v>
      </c>
      <c r="HP15">
        <f t="shared" si="63"/>
        <v>1.6595425651622493</v>
      </c>
      <c r="HR15" s="1" t="s">
        <v>0</v>
      </c>
      <c r="HS15" s="6">
        <f>'raw data (CT)'!AH14</f>
        <v>17.5014324802431</v>
      </c>
      <c r="HT15">
        <f t="shared" si="128"/>
        <v>18.084972545907512</v>
      </c>
      <c r="HU15">
        <f t="shared" si="64"/>
        <v>0.58354006566441186</v>
      </c>
      <c r="HV15">
        <v>2</v>
      </c>
      <c r="HW15">
        <f t="shared" si="65"/>
        <v>1.4985217935699575</v>
      </c>
      <c r="HY15" s="1" t="s">
        <v>0</v>
      </c>
      <c r="HZ15" s="6">
        <f>'raw data (CT)'!AI14</f>
        <v>20.762718937126699</v>
      </c>
      <c r="IA15">
        <f t="shared" si="129"/>
        <v>18.460777845341809</v>
      </c>
      <c r="IB15">
        <f t="shared" si="66"/>
        <v>-2.3019410917848901</v>
      </c>
      <c r="IC15">
        <v>2</v>
      </c>
      <c r="ID15">
        <f t="shared" si="67"/>
        <v>0.20279006906213076</v>
      </c>
      <c r="IF15" s="1" t="s">
        <v>0</v>
      </c>
      <c r="IG15" s="6">
        <f>'raw data (CT)'!AJ14</f>
        <v>22.896083894599101</v>
      </c>
      <c r="IH15">
        <f t="shared" si="130"/>
        <v>21.33129367364791</v>
      </c>
      <c r="II15">
        <f t="shared" si="68"/>
        <v>-1.5647902209511919</v>
      </c>
      <c r="IJ15">
        <v>2</v>
      </c>
      <c r="IK15">
        <f t="shared" si="69"/>
        <v>0.33802685641041691</v>
      </c>
      <c r="IM15" s="1" t="s">
        <v>0</v>
      </c>
      <c r="IN15" s="6">
        <f>'raw data (CT)'!AK14</f>
        <v>20.827820537018901</v>
      </c>
      <c r="IO15">
        <f t="shared" si="131"/>
        <v>20.317602409380619</v>
      </c>
      <c r="IP15">
        <f t="shared" si="70"/>
        <v>-0.51021812763828223</v>
      </c>
      <c r="IQ15">
        <v>2</v>
      </c>
      <c r="IR15">
        <f t="shared" si="71"/>
        <v>0.70211627368417995</v>
      </c>
      <c r="IT15" s="1" t="s">
        <v>0</v>
      </c>
      <c r="IU15" s="6">
        <f>'raw data (CT)'!AL14</f>
        <v>17.4639465982061</v>
      </c>
      <c r="IV15">
        <f t="shared" si="132"/>
        <v>17.964967226302885</v>
      </c>
      <c r="IW15">
        <f t="shared" si="72"/>
        <v>0.50102062809678571</v>
      </c>
      <c r="IX15">
        <v>2</v>
      </c>
      <c r="IY15">
        <f t="shared" si="73"/>
        <v>1.4152143953520682</v>
      </c>
      <c r="JA15" s="1" t="s">
        <v>0</v>
      </c>
      <c r="JB15" s="6">
        <f>'raw data (CT)'!AM14</f>
        <v>23.108552569647198</v>
      </c>
      <c r="JC15">
        <f t="shared" si="133"/>
        <v>21.524112954313733</v>
      </c>
      <c r="JD15">
        <f t="shared" si="74"/>
        <v>-1.5844396153334657</v>
      </c>
      <c r="JE15">
        <v>2</v>
      </c>
      <c r="JF15">
        <f t="shared" si="75"/>
        <v>0.33345416740676315</v>
      </c>
      <c r="JH15" s="1" t="s">
        <v>0</v>
      </c>
      <c r="JI15" s="6">
        <f>'raw data (CT)'!AN14</f>
        <v>12.2815483306888</v>
      </c>
      <c r="JJ15">
        <f t="shared" si="134"/>
        <v>12.335262782257194</v>
      </c>
      <c r="JK15">
        <f t="shared" si="76"/>
        <v>5.3714451568394495E-2</v>
      </c>
      <c r="JL15">
        <v>2</v>
      </c>
      <c r="JM15">
        <f t="shared" si="77"/>
        <v>1.037933814991213</v>
      </c>
      <c r="JO15" s="1" t="s">
        <v>0</v>
      </c>
      <c r="JP15" s="6">
        <f>'raw data (CT)'!AO14</f>
        <v>21.582696150706699</v>
      </c>
      <c r="JQ15">
        <f t="shared" si="135"/>
        <v>20.903937499406151</v>
      </c>
      <c r="JR15">
        <f t="shared" si="78"/>
        <v>-0.67875865130054791</v>
      </c>
      <c r="JS15">
        <v>2</v>
      </c>
      <c r="JT15">
        <f t="shared" si="79"/>
        <v>0.62470256068363672</v>
      </c>
      <c r="JV15" s="1" t="s">
        <v>0</v>
      </c>
      <c r="JW15" s="6">
        <f>'raw data (CT)'!AP14</f>
        <v>34.441457</v>
      </c>
      <c r="JX15">
        <f t="shared" si="136"/>
        <v>30.437945570189232</v>
      </c>
      <c r="JY15">
        <f t="shared" si="80"/>
        <v>-4.0035114298107679</v>
      </c>
      <c r="JZ15">
        <v>2</v>
      </c>
      <c r="KA15">
        <f t="shared" si="81"/>
        <v>6.2348063871972663E-2</v>
      </c>
      <c r="KC15" s="1" t="s">
        <v>0</v>
      </c>
      <c r="KD15" s="6">
        <f>'raw data (CT)'!AQ14</f>
        <v>26.150556002306502</v>
      </c>
      <c r="KE15">
        <f t="shared" si="137"/>
        <v>24.08988764232916</v>
      </c>
      <c r="KF15">
        <f t="shared" si="82"/>
        <v>-2.0606683599773419</v>
      </c>
      <c r="KG15">
        <v>2</v>
      </c>
      <c r="KH15">
        <f t="shared" si="83"/>
        <v>0.23970495555015861</v>
      </c>
      <c r="KJ15" s="1" t="s">
        <v>0</v>
      </c>
      <c r="KK15" s="6">
        <f>'raw data (CT)'!AR14</f>
        <v>11.218514030263099</v>
      </c>
      <c r="KL15">
        <f t="shared" si="138"/>
        <v>11.783748733989516</v>
      </c>
      <c r="KM15">
        <f t="shared" si="84"/>
        <v>0.56523470372641604</v>
      </c>
      <c r="KN15">
        <v>2</v>
      </c>
      <c r="KO15">
        <f t="shared" si="85"/>
        <v>1.4796282018389901</v>
      </c>
      <c r="KQ15" s="1" t="s">
        <v>0</v>
      </c>
      <c r="KR15" s="6">
        <f>'raw data (CT)'!AS14</f>
        <v>19.520181162388099</v>
      </c>
      <c r="KS15">
        <f t="shared" si="139"/>
        <v>15.510942864578038</v>
      </c>
      <c r="KT15">
        <f t="shared" si="86"/>
        <v>-4.0092382978100609</v>
      </c>
      <c r="KU15">
        <v>2</v>
      </c>
      <c r="KV15">
        <f t="shared" si="87"/>
        <v>6.2101059914625174E-2</v>
      </c>
      <c r="KX15" s="1" t="s">
        <v>0</v>
      </c>
      <c r="KY15" s="6">
        <f>'raw data (CT)'!AT14</f>
        <v>8.4884931341356804</v>
      </c>
      <c r="KZ15">
        <f t="shared" si="140"/>
        <v>8.3332131497921473</v>
      </c>
      <c r="LA15">
        <f t="shared" si="88"/>
        <v>-0.15527998434353307</v>
      </c>
      <c r="LB15">
        <v>2</v>
      </c>
      <c r="LC15">
        <f t="shared" si="89"/>
        <v>0.89795808892473139</v>
      </c>
      <c r="LE15" s="1" t="s">
        <v>0</v>
      </c>
      <c r="LF15" s="6">
        <f>'raw data (CT)'!AU14</f>
        <v>10.0385287026289</v>
      </c>
      <c r="LG15">
        <f t="shared" si="141"/>
        <v>10.187762781793097</v>
      </c>
      <c r="LH15">
        <f t="shared" si="90"/>
        <v>0.14923407916419684</v>
      </c>
      <c r="LI15">
        <v>2</v>
      </c>
      <c r="LJ15">
        <f t="shared" si="91"/>
        <v>1.1089805625586551</v>
      </c>
      <c r="LL15" s="1" t="s">
        <v>0</v>
      </c>
      <c r="LM15" s="6">
        <f>'raw data (CT)'!AV14</f>
        <v>17.585507588794499</v>
      </c>
      <c r="LN15">
        <f t="shared" si="142"/>
        <v>17.257837360849187</v>
      </c>
      <c r="LO15">
        <f t="shared" si="92"/>
        <v>-0.32767022794531186</v>
      </c>
      <c r="LP15">
        <v>2</v>
      </c>
      <c r="LQ15">
        <f t="shared" si="93"/>
        <v>0.79682221354626492</v>
      </c>
      <c r="LS15" s="1" t="s">
        <v>0</v>
      </c>
      <c r="LT15" s="6">
        <f>'raw data (CT)'!AW14</f>
        <v>22.0808075143457</v>
      </c>
      <c r="LU15">
        <f t="shared" si="143"/>
        <v>22.368811837861596</v>
      </c>
      <c r="LV15">
        <f t="shared" si="94"/>
        <v>0.28800432351589578</v>
      </c>
      <c r="LW15">
        <v>2</v>
      </c>
      <c r="LX15">
        <f t="shared" si="95"/>
        <v>1.2209501716472382</v>
      </c>
    </row>
    <row r="16" spans="2:336" x14ac:dyDescent="0.25">
      <c r="B16" s="1" t="s">
        <v>1</v>
      </c>
      <c r="C16">
        <f>'raw data (CT)'!AX15</f>
        <v>8.6034279263035103</v>
      </c>
      <c r="D16">
        <f t="shared" si="96"/>
        <v>9.1227323568270577</v>
      </c>
      <c r="E16">
        <f t="shared" si="0"/>
        <v>0.51930443052354747</v>
      </c>
      <c r="F16">
        <v>2</v>
      </c>
      <c r="G16">
        <f t="shared" si="1"/>
        <v>1.4332640589089698</v>
      </c>
      <c r="I16" s="1" t="s">
        <v>1</v>
      </c>
      <c r="J16" s="6">
        <f>'raw data (CT)'!C15</f>
        <v>15.9676910000536</v>
      </c>
      <c r="K16">
        <f t="shared" si="97"/>
        <v>16.875148551367957</v>
      </c>
      <c r="L16">
        <f t="shared" si="2"/>
        <v>0.90745755131435679</v>
      </c>
      <c r="M16">
        <v>2</v>
      </c>
      <c r="N16">
        <f t="shared" si="3"/>
        <v>1.8757369893323135</v>
      </c>
      <c r="P16" s="1" t="s">
        <v>1</v>
      </c>
      <c r="Q16" s="6">
        <f>'raw data (CT)'!D15</f>
        <v>20.186382124362801</v>
      </c>
      <c r="R16">
        <f t="shared" si="98"/>
        <v>20.338370684354782</v>
      </c>
      <c r="S16">
        <f t="shared" si="4"/>
        <v>0.15198855999198102</v>
      </c>
      <c r="T16">
        <v>2</v>
      </c>
      <c r="U16">
        <f t="shared" si="5"/>
        <v>1.1110999180319137</v>
      </c>
      <c r="W16" s="1" t="s">
        <v>1</v>
      </c>
      <c r="X16" s="6">
        <f>'raw data (CT)'!E15</f>
        <v>20.477360593815401</v>
      </c>
      <c r="Y16">
        <f t="shared" si="99"/>
        <v>20.119512389115574</v>
      </c>
      <c r="Z16">
        <f t="shared" si="6"/>
        <v>-0.35784820469982748</v>
      </c>
      <c r="AA16">
        <v>2</v>
      </c>
      <c r="AB16">
        <f t="shared" si="7"/>
        <v>0.7803275791790556</v>
      </c>
      <c r="AD16" s="1" t="s">
        <v>1</v>
      </c>
      <c r="AE16" s="6">
        <f>'raw data (CT)'!F15</f>
        <v>15.9232535794721</v>
      </c>
      <c r="AF16">
        <f t="shared" si="100"/>
        <v>15.347812193239054</v>
      </c>
      <c r="AG16">
        <f t="shared" si="8"/>
        <v>-0.57544138623304519</v>
      </c>
      <c r="AH16">
        <v>2</v>
      </c>
      <c r="AI16">
        <f t="shared" si="9"/>
        <v>0.67108090571366397</v>
      </c>
      <c r="AK16" s="1" t="s">
        <v>1</v>
      </c>
      <c r="AL16" s="6">
        <f>'raw data (CT)'!G15</f>
        <v>17.099904473767101</v>
      </c>
      <c r="AM16">
        <f t="shared" si="101"/>
        <v>15.049973617195203</v>
      </c>
      <c r="AN16">
        <f t="shared" si="10"/>
        <v>-2.0499308565718977</v>
      </c>
      <c r="AO16">
        <v>2</v>
      </c>
      <c r="AP16">
        <f t="shared" si="11"/>
        <v>0.24149565601286768</v>
      </c>
      <c r="AR16" s="1" t="s">
        <v>1</v>
      </c>
      <c r="AS16" s="6">
        <f>'raw data (CT)'!H15</f>
        <v>23.629850566421901</v>
      </c>
      <c r="AT16">
        <f t="shared" si="102"/>
        <v>22.827042928197688</v>
      </c>
      <c r="AU16">
        <f t="shared" si="12"/>
        <v>-0.80280763822421264</v>
      </c>
      <c r="AV16">
        <v>2</v>
      </c>
      <c r="AW16">
        <f t="shared" si="13"/>
        <v>0.57323251973982314</v>
      </c>
      <c r="AY16" s="1" t="s">
        <v>1</v>
      </c>
      <c r="AZ16">
        <f>'raw data (CT)'!I15</f>
        <v>10.1484208890039</v>
      </c>
      <c r="BA16">
        <f t="shared" si="103"/>
        <v>10.874404394897489</v>
      </c>
      <c r="BB16">
        <f t="shared" si="14"/>
        <v>0.72598350589358951</v>
      </c>
      <c r="BC16">
        <v>2</v>
      </c>
      <c r="BD16">
        <f t="shared" si="15"/>
        <v>1.6540278265373873</v>
      </c>
      <c r="BF16" s="1" t="s">
        <v>1</v>
      </c>
      <c r="BG16" s="6">
        <f>'raw data (CT)'!J15</f>
        <v>21.288821236875901</v>
      </c>
      <c r="BH16">
        <f t="shared" si="104"/>
        <v>22.906428057080223</v>
      </c>
      <c r="BI16">
        <f t="shared" si="16"/>
        <v>1.6176068202043226</v>
      </c>
      <c r="BJ16">
        <v>2</v>
      </c>
      <c r="BK16">
        <f t="shared" si="17"/>
        <v>3.0686557727727299</v>
      </c>
      <c r="BM16" s="1" t="s">
        <v>1</v>
      </c>
      <c r="BN16" s="6">
        <f>'raw data (CT)'!K15</f>
        <v>14.4889225586628</v>
      </c>
      <c r="BO16">
        <f t="shared" si="105"/>
        <v>15.647877735269784</v>
      </c>
      <c r="BP16">
        <f t="shared" si="18"/>
        <v>1.1589551766069839</v>
      </c>
      <c r="BQ16">
        <v>2</v>
      </c>
      <c r="BR16">
        <f t="shared" si="19"/>
        <v>2.2329565466948984</v>
      </c>
      <c r="BT16" s="1" t="s">
        <v>1</v>
      </c>
      <c r="BU16">
        <f>'raw data (CT)'!L15</f>
        <v>14.8849877844931</v>
      </c>
      <c r="BV16">
        <f t="shared" si="106"/>
        <v>15.249304871885025</v>
      </c>
      <c r="BW16">
        <f t="shared" si="20"/>
        <v>0.36431708739192459</v>
      </c>
      <c r="BX16">
        <v>2</v>
      </c>
      <c r="BY16">
        <f t="shared" si="21"/>
        <v>1.2872721434796432</v>
      </c>
      <c r="CA16" s="1" t="s">
        <v>1</v>
      </c>
      <c r="CB16" s="6">
        <f>'raw data (CT)'!M15</f>
        <v>13.998284481356499</v>
      </c>
      <c r="CC16">
        <f t="shared" si="107"/>
        <v>15.357683138127276</v>
      </c>
      <c r="CD16">
        <f t="shared" si="22"/>
        <v>1.359398656770777</v>
      </c>
      <c r="CE16">
        <v>2</v>
      </c>
      <c r="CF16">
        <f t="shared" si="23"/>
        <v>2.5657821045427389</v>
      </c>
      <c r="CH16" s="1" t="s">
        <v>1</v>
      </c>
      <c r="CI16">
        <f>'raw data (CT)'!N15</f>
        <v>20.937330554230101</v>
      </c>
      <c r="CJ16">
        <f t="shared" si="108"/>
        <v>20.811790029121234</v>
      </c>
      <c r="CK16">
        <f t="shared" si="24"/>
        <v>-0.12554052510886748</v>
      </c>
      <c r="CL16">
        <v>2</v>
      </c>
      <c r="CM16">
        <f t="shared" si="25"/>
        <v>0.91666053965451288</v>
      </c>
      <c r="CO16" s="1" t="s">
        <v>1</v>
      </c>
      <c r="CP16">
        <f>'raw data (CT)'!O15</f>
        <v>19.215091581178601</v>
      </c>
      <c r="CQ16">
        <f t="shared" si="109"/>
        <v>18.633409211473847</v>
      </c>
      <c r="CR16">
        <f t="shared" si="26"/>
        <v>-0.58168236970475462</v>
      </c>
      <c r="CS16">
        <v>2</v>
      </c>
      <c r="CT16">
        <f t="shared" si="27"/>
        <v>0.66818413345677485</v>
      </c>
      <c r="CV16" s="1" t="s">
        <v>1</v>
      </c>
      <c r="CW16" s="6">
        <f>'raw data (CT)'!P15</f>
        <v>20.4433781150314</v>
      </c>
      <c r="CX16">
        <f t="shared" si="110"/>
        <v>20.33963133222559</v>
      </c>
      <c r="CY16">
        <f t="shared" si="28"/>
        <v>-0.10374678280581051</v>
      </c>
      <c r="CZ16">
        <v>2</v>
      </c>
      <c r="DA16">
        <f t="shared" si="29"/>
        <v>0.9306129815674361</v>
      </c>
      <c r="DC16" s="1" t="s">
        <v>1</v>
      </c>
      <c r="DD16">
        <f>'raw data (CT)'!Q15</f>
        <v>16.464666426496301</v>
      </c>
      <c r="DE16">
        <f t="shared" si="111"/>
        <v>17.834864939529755</v>
      </c>
      <c r="DF16">
        <f t="shared" si="30"/>
        <v>1.3701985130334542</v>
      </c>
      <c r="DG16">
        <v>2</v>
      </c>
      <c r="DH16">
        <f t="shared" si="31"/>
        <v>2.5850613380114305</v>
      </c>
      <c r="DJ16" s="1" t="s">
        <v>1</v>
      </c>
      <c r="DK16">
        <f>'raw data (CT)'!R15</f>
        <v>17.992936273030999</v>
      </c>
      <c r="DL16">
        <f t="shared" si="112"/>
        <v>18.332784683747928</v>
      </c>
      <c r="DM16">
        <f t="shared" si="32"/>
        <v>0.33984841071692884</v>
      </c>
      <c r="DN16">
        <v>2</v>
      </c>
      <c r="DO16">
        <f t="shared" si="33"/>
        <v>1.2656236032487316</v>
      </c>
      <c r="DQ16" s="1" t="s">
        <v>1</v>
      </c>
      <c r="DR16">
        <f>'raw data (CT)'!S15</f>
        <v>13.458962252252601</v>
      </c>
      <c r="DS16">
        <f t="shared" si="113"/>
        <v>13.965102557645546</v>
      </c>
      <c r="DT16">
        <f t="shared" si="34"/>
        <v>0.50614030539294497</v>
      </c>
      <c r="DU16">
        <v>2</v>
      </c>
      <c r="DV16">
        <f t="shared" si="35"/>
        <v>1.4202454739485044</v>
      </c>
      <c r="DX16" s="1" t="s">
        <v>1</v>
      </c>
      <c r="DY16" s="6">
        <f>'raw data (CT)'!T15</f>
        <v>21.411387230332</v>
      </c>
      <c r="DZ16">
        <f t="shared" si="114"/>
        <v>21.224060211365533</v>
      </c>
      <c r="EA16">
        <f t="shared" si="36"/>
        <v>-0.18732701896646731</v>
      </c>
      <c r="EB16">
        <v>2</v>
      </c>
      <c r="EC16">
        <f t="shared" si="37"/>
        <v>0.87823137497136561</v>
      </c>
      <c r="EE16" s="1" t="s">
        <v>1</v>
      </c>
      <c r="EF16" s="6">
        <f>'raw data (CT)'!U15</f>
        <v>15.5163138453897</v>
      </c>
      <c r="EG16">
        <f t="shared" si="115"/>
        <v>15.725590452537286</v>
      </c>
      <c r="EH16">
        <f t="shared" si="38"/>
        <v>0.20927660714758645</v>
      </c>
      <c r="EI16">
        <v>2</v>
      </c>
      <c r="EJ16">
        <f t="shared" si="39"/>
        <v>1.1561083453407011</v>
      </c>
      <c r="EL16" s="1" t="s">
        <v>1</v>
      </c>
      <c r="EM16" s="6">
        <f>'raw data (CT)'!V15</f>
        <v>18.797737112944599</v>
      </c>
      <c r="EN16">
        <f t="shared" si="116"/>
        <v>18.463396632755838</v>
      </c>
      <c r="EO16">
        <f t="shared" si="40"/>
        <v>-0.33434048018876084</v>
      </c>
      <c r="EP16">
        <v>2</v>
      </c>
      <c r="EQ16">
        <f t="shared" si="41"/>
        <v>0.79314663620862924</v>
      </c>
      <c r="ES16" s="1" t="s">
        <v>1</v>
      </c>
      <c r="ET16" s="6">
        <f>'raw data (CT)'!W15</f>
        <v>21.979946082310601</v>
      </c>
      <c r="EU16">
        <f t="shared" si="117"/>
        <v>22.559505099385227</v>
      </c>
      <c r="EV16">
        <f t="shared" si="42"/>
        <v>0.57955901707462587</v>
      </c>
      <c r="EW16">
        <v>2</v>
      </c>
      <c r="EX16">
        <f t="shared" si="43"/>
        <v>1.4943923937638495</v>
      </c>
      <c r="EZ16" s="1" t="s">
        <v>1</v>
      </c>
      <c r="FA16" s="6">
        <f>'raw data (CT)'!X15</f>
        <v>14.887226143639101</v>
      </c>
      <c r="FB16">
        <f t="shared" si="118"/>
        <v>15.521610628097728</v>
      </c>
      <c r="FC16">
        <f t="shared" si="44"/>
        <v>0.63438448445862683</v>
      </c>
      <c r="FD16">
        <v>2</v>
      </c>
      <c r="FE16">
        <f t="shared" si="45"/>
        <v>1.5522753415117401</v>
      </c>
      <c r="FG16" s="1" t="s">
        <v>1</v>
      </c>
      <c r="FH16" s="6">
        <f>'raw data (CT)'!Y15</f>
        <v>18.117153512969999</v>
      </c>
      <c r="FI16">
        <f t="shared" si="119"/>
        <v>17.821444499124134</v>
      </c>
      <c r="FJ16">
        <f t="shared" si="46"/>
        <v>-0.29570901384586534</v>
      </c>
      <c r="FK16">
        <v>2</v>
      </c>
      <c r="FL16">
        <f t="shared" si="47"/>
        <v>0.81467186274563885</v>
      </c>
      <c r="FN16" s="1" t="s">
        <v>1</v>
      </c>
      <c r="FO16" s="6">
        <f>'raw data (CT)'!Z15</f>
        <v>19.074553549276899</v>
      </c>
      <c r="FP16">
        <f t="shared" si="120"/>
        <v>19.170428737163508</v>
      </c>
      <c r="FQ16">
        <f t="shared" si="48"/>
        <v>9.587518788660887E-2</v>
      </c>
      <c r="FR16">
        <v>2</v>
      </c>
      <c r="FS16">
        <f t="shared" si="49"/>
        <v>1.068713529422114</v>
      </c>
      <c r="FU16" s="1" t="s">
        <v>1</v>
      </c>
      <c r="FV16" s="6">
        <f>'raw data (CT)'!AA15</f>
        <v>18.550167768807999</v>
      </c>
      <c r="FW16">
        <f t="shared" si="121"/>
        <v>18.524462805938878</v>
      </c>
      <c r="FX16">
        <f t="shared" si="50"/>
        <v>-2.5704962869120607E-2</v>
      </c>
      <c r="FY16">
        <v>2</v>
      </c>
      <c r="FZ16">
        <f t="shared" si="51"/>
        <v>0.982340467430731</v>
      </c>
      <c r="GB16" s="1" t="s">
        <v>1</v>
      </c>
      <c r="GC16" s="6">
        <f>'raw data (CT)'!AB15</f>
        <v>16.898407432529801</v>
      </c>
      <c r="GD16">
        <f t="shared" si="122"/>
        <v>17.096796558947066</v>
      </c>
      <c r="GE16">
        <f t="shared" si="52"/>
        <v>0.19838912641726481</v>
      </c>
      <c r="GF16">
        <v>2</v>
      </c>
      <c r="GG16">
        <f t="shared" si="53"/>
        <v>1.1474164658178712</v>
      </c>
      <c r="GI16" s="1" t="s">
        <v>1</v>
      </c>
      <c r="GJ16" s="6">
        <f>'raw data (CT)'!AC15</f>
        <v>21.611478096503198</v>
      </c>
      <c r="GK16">
        <f t="shared" si="123"/>
        <v>19.924421962516085</v>
      </c>
      <c r="GL16">
        <f t="shared" si="54"/>
        <v>-1.6870561339871131</v>
      </c>
      <c r="GM16">
        <v>2</v>
      </c>
      <c r="GN16">
        <f t="shared" si="55"/>
        <v>0.31055998659682332</v>
      </c>
      <c r="GP16" s="1" t="s">
        <v>1</v>
      </c>
      <c r="GQ16" s="6">
        <f>'raw data (CT)'!AD15</f>
        <v>13.693389573838701</v>
      </c>
      <c r="GR16">
        <f t="shared" si="124"/>
        <v>14.117395054450123</v>
      </c>
      <c r="GS16">
        <f t="shared" si="56"/>
        <v>0.42400548061142196</v>
      </c>
      <c r="GT16">
        <v>2</v>
      </c>
      <c r="GU16">
        <f t="shared" si="57"/>
        <v>1.3416473216168172</v>
      </c>
      <c r="GW16" s="1" t="s">
        <v>1</v>
      </c>
      <c r="GX16" s="6">
        <f>'raw data (CT)'!AE15</f>
        <v>14.3118071768781</v>
      </c>
      <c r="GY16">
        <f t="shared" si="125"/>
        <v>14.66080589632845</v>
      </c>
      <c r="GZ16">
        <f t="shared" si="58"/>
        <v>0.34899871945034988</v>
      </c>
      <c r="HA16">
        <v>2</v>
      </c>
      <c r="HB16">
        <f t="shared" si="59"/>
        <v>1.2736763447989274</v>
      </c>
      <c r="HD16" s="1" t="s">
        <v>1</v>
      </c>
      <c r="HE16" s="6">
        <f>'raw data (CT)'!AF15</f>
        <v>15.136119526491401</v>
      </c>
      <c r="HF16">
        <f t="shared" si="126"/>
        <v>16.073530080397983</v>
      </c>
      <c r="HG16">
        <f t="shared" si="60"/>
        <v>0.93741055390658268</v>
      </c>
      <c r="HH16">
        <v>2</v>
      </c>
      <c r="HI16">
        <f t="shared" si="61"/>
        <v>1.9150878235975581</v>
      </c>
      <c r="HK16" s="1" t="s">
        <v>1</v>
      </c>
      <c r="HL16" s="6">
        <f>'raw data (CT)'!AG15</f>
        <v>9.5838035281133607</v>
      </c>
      <c r="HM16">
        <f t="shared" si="127"/>
        <v>10.552980484865621</v>
      </c>
      <c r="HN16">
        <f t="shared" si="62"/>
        <v>0.96917695675226057</v>
      </c>
      <c r="HO16">
        <v>2</v>
      </c>
      <c r="HP16">
        <f t="shared" si="63"/>
        <v>1.9577234146943088</v>
      </c>
      <c r="HR16" s="1" t="s">
        <v>1</v>
      </c>
      <c r="HS16" s="6">
        <f>'raw data (CT)'!AH15</f>
        <v>17.191297147161301</v>
      </c>
      <c r="HT16">
        <f t="shared" si="128"/>
        <v>18.084972545907512</v>
      </c>
      <c r="HU16">
        <f t="shared" si="64"/>
        <v>0.89367539874621116</v>
      </c>
      <c r="HV16">
        <v>2</v>
      </c>
      <c r="HW16">
        <f t="shared" si="65"/>
        <v>1.8579032798405908</v>
      </c>
      <c r="HY16" s="1" t="s">
        <v>1</v>
      </c>
      <c r="HZ16" s="6">
        <f>'raw data (CT)'!AI15</f>
        <v>19.357093673926499</v>
      </c>
      <c r="IA16">
        <f t="shared" si="129"/>
        <v>18.460777845341809</v>
      </c>
      <c r="IB16">
        <f t="shared" si="66"/>
        <v>-0.89631582858469017</v>
      </c>
      <c r="IC16">
        <v>2</v>
      </c>
      <c r="ID16">
        <f t="shared" si="67"/>
        <v>0.53725695957340436</v>
      </c>
      <c r="IF16" s="1" t="s">
        <v>1</v>
      </c>
      <c r="IG16" s="6">
        <f>'raw data (CT)'!AJ15</f>
        <v>21.7752646213373</v>
      </c>
      <c r="IH16">
        <f t="shared" si="130"/>
        <v>21.33129367364791</v>
      </c>
      <c r="II16">
        <f t="shared" si="68"/>
        <v>-0.44397094768939027</v>
      </c>
      <c r="IJ16">
        <v>2</v>
      </c>
      <c r="IK16">
        <f t="shared" si="69"/>
        <v>0.73510847131229795</v>
      </c>
      <c r="IM16" s="1" t="s">
        <v>1</v>
      </c>
      <c r="IN16" s="6">
        <f>'raw data (CT)'!AK15</f>
        <v>19.851161865827802</v>
      </c>
      <c r="IO16">
        <f t="shared" si="131"/>
        <v>20.317602409380619</v>
      </c>
      <c r="IP16">
        <f t="shared" si="70"/>
        <v>0.46644054355281739</v>
      </c>
      <c r="IQ16">
        <v>2</v>
      </c>
      <c r="IR16">
        <f t="shared" si="71"/>
        <v>1.3816963006164975</v>
      </c>
      <c r="IT16" s="1" t="s">
        <v>1</v>
      </c>
      <c r="IU16" s="6">
        <f>'raw data (CT)'!AL15</f>
        <v>17.5840067495018</v>
      </c>
      <c r="IV16">
        <f t="shared" si="132"/>
        <v>17.964967226302885</v>
      </c>
      <c r="IW16">
        <f t="shared" si="72"/>
        <v>0.38096047680108569</v>
      </c>
      <c r="IX16">
        <v>2</v>
      </c>
      <c r="IY16">
        <f t="shared" si="73"/>
        <v>1.3022085145651765</v>
      </c>
      <c r="JA16" s="1" t="s">
        <v>1</v>
      </c>
      <c r="JB16" s="6">
        <f>'raw data (CT)'!AM15</f>
        <v>20.972492155645099</v>
      </c>
      <c r="JC16">
        <f t="shared" si="133"/>
        <v>21.524112954313733</v>
      </c>
      <c r="JD16">
        <f t="shared" si="74"/>
        <v>0.55162079866863323</v>
      </c>
      <c r="JE16">
        <v>2</v>
      </c>
      <c r="JF16">
        <f t="shared" si="75"/>
        <v>1.4657314502789727</v>
      </c>
      <c r="JH16" s="1" t="s">
        <v>1</v>
      </c>
      <c r="JI16" s="6">
        <f>'raw data (CT)'!AN15</f>
        <v>11.7278434237796</v>
      </c>
      <c r="JJ16">
        <f t="shared" si="134"/>
        <v>12.335262782257194</v>
      </c>
      <c r="JK16">
        <f t="shared" si="76"/>
        <v>0.60741935847759443</v>
      </c>
      <c r="JL16">
        <v>2</v>
      </c>
      <c r="JM16">
        <f t="shared" si="77"/>
        <v>1.523531531143373</v>
      </c>
      <c r="JO16" s="1" t="s">
        <v>1</v>
      </c>
      <c r="JP16" s="6">
        <f>'raw data (CT)'!AO15</f>
        <v>20.459711960902499</v>
      </c>
      <c r="JQ16">
        <f t="shared" si="135"/>
        <v>20.903937499406151</v>
      </c>
      <c r="JR16">
        <f t="shared" si="78"/>
        <v>0.44422553850365176</v>
      </c>
      <c r="JS16">
        <v>2</v>
      </c>
      <c r="JT16">
        <f t="shared" si="79"/>
        <v>1.3605835376800433</v>
      </c>
      <c r="JV16" s="1" t="s">
        <v>1</v>
      </c>
      <c r="JW16" s="6">
        <f>'raw data (CT)'!AP15</f>
        <v>36.374396234750201</v>
      </c>
      <c r="JX16">
        <f t="shared" si="136"/>
        <v>30.437945570189232</v>
      </c>
      <c r="JY16">
        <f t="shared" si="80"/>
        <v>-5.9364506645609687</v>
      </c>
      <c r="JZ16">
        <v>2</v>
      </c>
      <c r="KA16">
        <f t="shared" si="81"/>
        <v>1.6328650076354423E-2</v>
      </c>
      <c r="KC16" s="1" t="s">
        <v>1</v>
      </c>
      <c r="KD16" s="6">
        <f>'raw data (CT)'!AQ15</f>
        <v>24.247623532931701</v>
      </c>
      <c r="KE16">
        <f t="shared" si="137"/>
        <v>24.08988764232916</v>
      </c>
      <c r="KF16">
        <f t="shared" si="82"/>
        <v>-0.15773589060254167</v>
      </c>
      <c r="KG16">
        <v>2</v>
      </c>
      <c r="KH16">
        <f t="shared" si="83"/>
        <v>0.89643079116165436</v>
      </c>
      <c r="KJ16" s="1" t="s">
        <v>1</v>
      </c>
      <c r="KK16" s="6">
        <f>'raw data (CT)'!AR15</f>
        <v>11.6844019717348</v>
      </c>
      <c r="KL16">
        <f t="shared" si="138"/>
        <v>11.783748733989516</v>
      </c>
      <c r="KM16">
        <f t="shared" si="84"/>
        <v>9.934676225471506E-2</v>
      </c>
      <c r="KN16">
        <v>2</v>
      </c>
      <c r="KO16">
        <f t="shared" si="85"/>
        <v>1.071288284186108</v>
      </c>
      <c r="KQ16" s="1" t="s">
        <v>1</v>
      </c>
      <c r="KR16" s="6">
        <f>'raw data (CT)'!AS15</f>
        <v>17.643760668009801</v>
      </c>
      <c r="KS16">
        <f t="shared" si="139"/>
        <v>15.510942864578038</v>
      </c>
      <c r="KT16">
        <f t="shared" si="86"/>
        <v>-2.1328178034317631</v>
      </c>
      <c r="KU16">
        <v>2</v>
      </c>
      <c r="KV16">
        <f t="shared" si="87"/>
        <v>0.2280120849885155</v>
      </c>
      <c r="KX16" s="1" t="s">
        <v>1</v>
      </c>
      <c r="KY16" s="6">
        <f>'raw data (CT)'!AT15</f>
        <v>7.3402615637778901</v>
      </c>
      <c r="KZ16">
        <f t="shared" si="140"/>
        <v>8.3332131497921473</v>
      </c>
      <c r="LA16">
        <f t="shared" si="88"/>
        <v>0.99295158601425726</v>
      </c>
      <c r="LB16">
        <v>2</v>
      </c>
      <c r="LC16">
        <f t="shared" si="89"/>
        <v>1.9902526535856901</v>
      </c>
      <c r="LE16" s="1" t="s">
        <v>1</v>
      </c>
      <c r="LF16" s="6">
        <f>'raw data (CT)'!AU15</f>
        <v>9.6856029520385096</v>
      </c>
      <c r="LG16">
        <f t="shared" si="141"/>
        <v>10.187762781793097</v>
      </c>
      <c r="LH16">
        <f t="shared" si="90"/>
        <v>0.50215982975458751</v>
      </c>
      <c r="LI16">
        <v>2</v>
      </c>
      <c r="LJ16">
        <f t="shared" si="91"/>
        <v>1.4163323386715194</v>
      </c>
      <c r="LL16" s="1" t="s">
        <v>1</v>
      </c>
      <c r="LM16" s="6">
        <f>'raw data (CT)'!AV15</f>
        <v>17.247296084031898</v>
      </c>
      <c r="LN16">
        <f t="shared" si="142"/>
        <v>17.257837360849187</v>
      </c>
      <c r="LO16">
        <f t="shared" si="92"/>
        <v>1.0541276817289003E-2</v>
      </c>
      <c r="LP16">
        <v>2</v>
      </c>
      <c r="LQ16">
        <f t="shared" si="93"/>
        <v>1.0073334150512061</v>
      </c>
      <c r="LS16" s="1" t="s">
        <v>1</v>
      </c>
      <c r="LT16" s="6">
        <f>'raw data (CT)'!AW15</f>
        <v>21.7297786672708</v>
      </c>
      <c r="LU16">
        <f t="shared" si="143"/>
        <v>22.368811837861596</v>
      </c>
      <c r="LV16">
        <f t="shared" si="94"/>
        <v>0.63903317059079612</v>
      </c>
      <c r="LW16">
        <v>2</v>
      </c>
      <c r="LX16">
        <f t="shared" si="95"/>
        <v>1.5572851869707725</v>
      </c>
    </row>
    <row r="17" spans="2:336" x14ac:dyDescent="0.25">
      <c r="B17" s="1" t="s">
        <v>2</v>
      </c>
      <c r="C17">
        <f>'raw data (CT)'!AX16</f>
        <v>8.9529804241334396</v>
      </c>
      <c r="D17">
        <f t="shared" si="96"/>
        <v>9.1227323568270577</v>
      </c>
      <c r="E17">
        <f t="shared" si="0"/>
        <v>0.1697519326936181</v>
      </c>
      <c r="F17">
        <v>2</v>
      </c>
      <c r="G17">
        <f t="shared" si="1"/>
        <v>1.1248650507149622</v>
      </c>
      <c r="I17" s="1" t="s">
        <v>2</v>
      </c>
      <c r="J17" s="6">
        <f>'raw data (CT)'!C16</f>
        <v>16.653813998591101</v>
      </c>
      <c r="K17">
        <f t="shared" si="97"/>
        <v>16.875148551367957</v>
      </c>
      <c r="L17">
        <f t="shared" si="2"/>
        <v>0.22133455277685599</v>
      </c>
      <c r="M17">
        <v>2</v>
      </c>
      <c r="N17">
        <f t="shared" si="3"/>
        <v>1.165811511852066</v>
      </c>
      <c r="P17" s="1" t="s">
        <v>2</v>
      </c>
      <c r="Q17" s="6">
        <f>'raw data (CT)'!D16</f>
        <v>20.809263308906701</v>
      </c>
      <c r="R17">
        <f t="shared" si="98"/>
        <v>20.338370684354782</v>
      </c>
      <c r="S17">
        <f t="shared" si="4"/>
        <v>-0.47089262455191871</v>
      </c>
      <c r="T17">
        <v>2</v>
      </c>
      <c r="U17">
        <f t="shared" si="5"/>
        <v>0.7215180418479189</v>
      </c>
      <c r="W17" s="1" t="s">
        <v>2</v>
      </c>
      <c r="X17" s="6">
        <f>'raw data (CT)'!E16</f>
        <v>21.574342615477399</v>
      </c>
      <c r="Y17">
        <f t="shared" si="99"/>
        <v>20.119512389115574</v>
      </c>
      <c r="Z17">
        <f t="shared" si="6"/>
        <v>-1.4548302263618247</v>
      </c>
      <c r="AA17">
        <v>2</v>
      </c>
      <c r="AB17">
        <f t="shared" si="7"/>
        <v>0.36479801227802255</v>
      </c>
      <c r="AD17" s="1" t="s">
        <v>2</v>
      </c>
      <c r="AE17" s="6">
        <f>'raw data (CT)'!F16</f>
        <v>16.159077447373502</v>
      </c>
      <c r="AF17">
        <f t="shared" si="100"/>
        <v>15.347812193239054</v>
      </c>
      <c r="AG17">
        <f t="shared" si="8"/>
        <v>-0.81126525413444739</v>
      </c>
      <c r="AH17">
        <v>2</v>
      </c>
      <c r="AI17">
        <f t="shared" si="9"/>
        <v>0.56988184814866449</v>
      </c>
      <c r="AK17" s="1" t="s">
        <v>2</v>
      </c>
      <c r="AL17" s="6">
        <f>'raw data (CT)'!G16</f>
        <v>17.6553523606723</v>
      </c>
      <c r="AM17">
        <f t="shared" si="101"/>
        <v>15.049973617195203</v>
      </c>
      <c r="AN17">
        <f t="shared" si="10"/>
        <v>-2.6053787434770967</v>
      </c>
      <c r="AO17">
        <v>2</v>
      </c>
      <c r="AP17">
        <f t="shared" si="11"/>
        <v>0.16432470002507418</v>
      </c>
      <c r="AR17" s="1" t="s">
        <v>2</v>
      </c>
      <c r="AS17" s="6">
        <f>'raw data (CT)'!H16</f>
        <v>23.050724197163099</v>
      </c>
      <c r="AT17">
        <f t="shared" si="102"/>
        <v>22.827042928197688</v>
      </c>
      <c r="AU17">
        <f t="shared" si="12"/>
        <v>-0.22368126896541085</v>
      </c>
      <c r="AV17">
        <v>2</v>
      </c>
      <c r="AW17">
        <f t="shared" si="13"/>
        <v>0.85637746099545964</v>
      </c>
      <c r="AY17" s="1" t="s">
        <v>2</v>
      </c>
      <c r="AZ17">
        <f>'raw data (CT)'!I16</f>
        <v>10.6325021122114</v>
      </c>
      <c r="BA17">
        <f t="shared" si="103"/>
        <v>10.874404394897489</v>
      </c>
      <c r="BB17">
        <f t="shared" si="14"/>
        <v>0.24190228268608926</v>
      </c>
      <c r="BC17">
        <v>2</v>
      </c>
      <c r="BD17">
        <f t="shared" si="15"/>
        <v>1.1825509004255377</v>
      </c>
      <c r="BF17" s="1" t="s">
        <v>2</v>
      </c>
      <c r="BG17" s="6">
        <f>'raw data (CT)'!J16</f>
        <v>23.156490488512102</v>
      </c>
      <c r="BH17">
        <f t="shared" si="104"/>
        <v>22.906428057080223</v>
      </c>
      <c r="BI17">
        <f t="shared" si="16"/>
        <v>-0.25006243143187845</v>
      </c>
      <c r="BJ17">
        <v>2</v>
      </c>
      <c r="BK17">
        <f t="shared" si="17"/>
        <v>0.84086002694580297</v>
      </c>
      <c r="BM17" s="1" t="s">
        <v>2</v>
      </c>
      <c r="BN17" s="6">
        <f>'raw data (CT)'!K16</f>
        <v>14.9667180020072</v>
      </c>
      <c r="BO17">
        <f t="shared" si="105"/>
        <v>15.647877735269784</v>
      </c>
      <c r="BP17">
        <f t="shared" si="18"/>
        <v>0.68115973326258406</v>
      </c>
      <c r="BQ17">
        <v>2</v>
      </c>
      <c r="BR17">
        <f t="shared" si="19"/>
        <v>1.603428178391523</v>
      </c>
      <c r="BT17" s="1" t="s">
        <v>2</v>
      </c>
      <c r="BU17">
        <f>'raw data (CT)'!L16</f>
        <v>15.4503115238061</v>
      </c>
      <c r="BV17">
        <f t="shared" si="106"/>
        <v>15.249304871885025</v>
      </c>
      <c r="BW17">
        <f t="shared" si="20"/>
        <v>-0.20100665192107492</v>
      </c>
      <c r="BX17">
        <v>2</v>
      </c>
      <c r="BY17">
        <f t="shared" si="21"/>
        <v>0.86994334159914755</v>
      </c>
      <c r="CA17" s="1" t="s">
        <v>2</v>
      </c>
      <c r="CB17" s="6">
        <f>'raw data (CT)'!M16</f>
        <v>13.8162525837343</v>
      </c>
      <c r="CC17">
        <f t="shared" si="107"/>
        <v>15.357683138127276</v>
      </c>
      <c r="CD17">
        <f t="shared" si="22"/>
        <v>1.541430554392976</v>
      </c>
      <c r="CE17">
        <v>2</v>
      </c>
      <c r="CF17">
        <f t="shared" si="23"/>
        <v>2.910829938650759</v>
      </c>
      <c r="CH17" s="1" t="s">
        <v>2</v>
      </c>
      <c r="CI17">
        <f>'raw data (CT)'!N16</f>
        <v>21.707176334760302</v>
      </c>
      <c r="CJ17">
        <f t="shared" si="108"/>
        <v>20.811790029121234</v>
      </c>
      <c r="CK17">
        <f t="shared" si="24"/>
        <v>-0.89538630563906807</v>
      </c>
      <c r="CL17">
        <v>2</v>
      </c>
      <c r="CM17">
        <f t="shared" si="25"/>
        <v>0.53760322373209313</v>
      </c>
      <c r="CO17" s="1" t="s">
        <v>2</v>
      </c>
      <c r="CP17">
        <f>'raw data (CT)'!O16</f>
        <v>18.583886714830602</v>
      </c>
      <c r="CQ17">
        <f t="shared" si="109"/>
        <v>18.633409211473847</v>
      </c>
      <c r="CR17">
        <f t="shared" si="26"/>
        <v>4.9522496643245262E-2</v>
      </c>
      <c r="CS17">
        <v>2</v>
      </c>
      <c r="CT17">
        <f t="shared" si="27"/>
        <v>1.0349223284469811</v>
      </c>
      <c r="CV17" s="1" t="s">
        <v>2</v>
      </c>
      <c r="CW17" s="6">
        <f>'raw data (CT)'!P16</f>
        <v>20.444312680918301</v>
      </c>
      <c r="CX17">
        <f t="shared" si="110"/>
        <v>20.33963133222559</v>
      </c>
      <c r="CY17">
        <f t="shared" si="28"/>
        <v>-0.1046813486927114</v>
      </c>
      <c r="CZ17">
        <v>2</v>
      </c>
      <c r="DA17">
        <f t="shared" si="29"/>
        <v>0.93001033340948891</v>
      </c>
      <c r="DC17" s="1" t="s">
        <v>2</v>
      </c>
      <c r="DD17">
        <f>'raw data (CT)'!Q16</f>
        <v>17.125193678941599</v>
      </c>
      <c r="DE17">
        <f t="shared" si="111"/>
        <v>17.834864939529755</v>
      </c>
      <c r="DF17">
        <f t="shared" si="30"/>
        <v>0.70967126058815566</v>
      </c>
      <c r="DG17">
        <v>2</v>
      </c>
      <c r="DH17">
        <f t="shared" si="31"/>
        <v>1.6354314174075533</v>
      </c>
      <c r="DJ17" s="1" t="s">
        <v>2</v>
      </c>
      <c r="DK17">
        <f>'raw data (CT)'!R16</f>
        <v>18.559981440138401</v>
      </c>
      <c r="DL17">
        <f t="shared" si="112"/>
        <v>18.332784683747928</v>
      </c>
      <c r="DM17">
        <f t="shared" si="32"/>
        <v>-0.2271967563904731</v>
      </c>
      <c r="DN17">
        <v>2</v>
      </c>
      <c r="DO17">
        <f t="shared" si="33"/>
        <v>0.85429322346310888</v>
      </c>
      <c r="DQ17" s="1" t="s">
        <v>2</v>
      </c>
      <c r="DR17">
        <f>'raw data (CT)'!S16</f>
        <v>13.645257284773001</v>
      </c>
      <c r="DS17">
        <f t="shared" si="113"/>
        <v>13.965102557645546</v>
      </c>
      <c r="DT17">
        <f t="shared" si="34"/>
        <v>0.31984527287254494</v>
      </c>
      <c r="DU17">
        <v>2</v>
      </c>
      <c r="DV17">
        <f t="shared" si="35"/>
        <v>1.2481966742869015</v>
      </c>
      <c r="DX17" s="1" t="s">
        <v>2</v>
      </c>
      <c r="DY17" s="6">
        <f>'raw data (CT)'!T16</f>
        <v>21.8228657885806</v>
      </c>
      <c r="DZ17">
        <f t="shared" si="114"/>
        <v>21.224060211365533</v>
      </c>
      <c r="EA17">
        <f t="shared" si="36"/>
        <v>-0.59880557721506733</v>
      </c>
      <c r="EB17">
        <v>2</v>
      </c>
      <c r="EC17">
        <f t="shared" si="37"/>
        <v>0.66030039897412507</v>
      </c>
      <c r="EE17" s="1" t="s">
        <v>2</v>
      </c>
      <c r="EF17" s="6">
        <f>'raw data (CT)'!U16</f>
        <v>15.568916859618099</v>
      </c>
      <c r="EG17">
        <f t="shared" si="115"/>
        <v>15.725590452537286</v>
      </c>
      <c r="EH17">
        <f t="shared" si="38"/>
        <v>0.15667359291918714</v>
      </c>
      <c r="EI17">
        <v>2</v>
      </c>
      <c r="EJ17">
        <f t="shared" si="39"/>
        <v>1.1147139882202912</v>
      </c>
      <c r="EL17" s="1" t="s">
        <v>2</v>
      </c>
      <c r="EM17" s="6">
        <f>'raw data (CT)'!V16</f>
        <v>19.405482935829301</v>
      </c>
      <c r="EN17">
        <f t="shared" si="116"/>
        <v>18.463396632755838</v>
      </c>
      <c r="EO17">
        <f t="shared" si="40"/>
        <v>-0.94208630307346297</v>
      </c>
      <c r="EP17">
        <v>2</v>
      </c>
      <c r="EQ17">
        <f t="shared" si="41"/>
        <v>0.52047966243634247</v>
      </c>
      <c r="ES17" s="1" t="s">
        <v>2</v>
      </c>
      <c r="ET17" s="6">
        <f>'raw data (CT)'!W16</f>
        <v>21.928849017112899</v>
      </c>
      <c r="EU17">
        <f t="shared" si="117"/>
        <v>22.559505099385227</v>
      </c>
      <c r="EV17">
        <f t="shared" si="42"/>
        <v>0.63065608227232772</v>
      </c>
      <c r="EW17">
        <v>2</v>
      </c>
      <c r="EX17">
        <f t="shared" si="43"/>
        <v>1.5482689266885379</v>
      </c>
      <c r="EZ17" s="1" t="s">
        <v>2</v>
      </c>
      <c r="FA17" s="6">
        <f>'raw data (CT)'!X16</f>
        <v>15.449775399033401</v>
      </c>
      <c r="FB17">
        <f t="shared" si="118"/>
        <v>15.521610628097728</v>
      </c>
      <c r="FC17">
        <f t="shared" si="44"/>
        <v>7.1835229064326711E-2</v>
      </c>
      <c r="FD17">
        <v>2</v>
      </c>
      <c r="FE17">
        <f t="shared" si="45"/>
        <v>1.0510528609496967</v>
      </c>
      <c r="FG17" s="1" t="s">
        <v>2</v>
      </c>
      <c r="FH17" s="6">
        <f>'raw data (CT)'!Y16</f>
        <v>18.119573747185601</v>
      </c>
      <c r="FI17">
        <f t="shared" si="119"/>
        <v>17.821444499124134</v>
      </c>
      <c r="FJ17">
        <f t="shared" si="46"/>
        <v>-0.29812924806146768</v>
      </c>
      <c r="FK17">
        <v>2</v>
      </c>
      <c r="FL17">
        <f t="shared" si="47"/>
        <v>0.81330633243794104</v>
      </c>
      <c r="FN17" s="1" t="s">
        <v>2</v>
      </c>
      <c r="FO17" s="6">
        <f>'raw data (CT)'!Z16</f>
        <v>19.4014926311424</v>
      </c>
      <c r="FP17">
        <f t="shared" si="120"/>
        <v>19.170428737163508</v>
      </c>
      <c r="FQ17">
        <f t="shared" si="48"/>
        <v>-0.2310638939788916</v>
      </c>
      <c r="FR17">
        <v>2</v>
      </c>
      <c r="FS17">
        <f t="shared" si="49"/>
        <v>0.85200636064009483</v>
      </c>
      <c r="FU17" s="1" t="s">
        <v>2</v>
      </c>
      <c r="FV17" s="6">
        <f>'raw data (CT)'!AA16</f>
        <v>19.064831592252698</v>
      </c>
      <c r="FW17">
        <f t="shared" si="121"/>
        <v>18.524462805938878</v>
      </c>
      <c r="FX17">
        <f t="shared" si="50"/>
        <v>-0.54036878631382024</v>
      </c>
      <c r="FY17">
        <v>2</v>
      </c>
      <c r="FZ17">
        <f t="shared" si="51"/>
        <v>0.68759512134226075</v>
      </c>
      <c r="GB17" s="1" t="s">
        <v>2</v>
      </c>
      <c r="GC17" s="6">
        <f>'raw data (CT)'!AB16</f>
        <v>17.350283049704199</v>
      </c>
      <c r="GD17">
        <f t="shared" si="122"/>
        <v>17.096796558947066</v>
      </c>
      <c r="GE17">
        <f t="shared" si="52"/>
        <v>-0.25348649075713325</v>
      </c>
      <c r="GF17">
        <v>2</v>
      </c>
      <c r="GG17">
        <f t="shared" si="53"/>
        <v>0.83886671541659719</v>
      </c>
      <c r="GI17" s="1" t="s">
        <v>2</v>
      </c>
      <c r="GJ17" s="6">
        <f>'raw data (CT)'!AC16</f>
        <v>21.703053830433699</v>
      </c>
      <c r="GK17">
        <f t="shared" si="123"/>
        <v>19.924421962516085</v>
      </c>
      <c r="GL17">
        <f t="shared" si="54"/>
        <v>-1.7786318679176141</v>
      </c>
      <c r="GM17">
        <v>2</v>
      </c>
      <c r="GN17">
        <f t="shared" si="55"/>
        <v>0.29145966172455717</v>
      </c>
      <c r="GP17" s="1" t="s">
        <v>2</v>
      </c>
      <c r="GQ17" s="6">
        <f>'raw data (CT)'!AD16</f>
        <v>13.773887310674199</v>
      </c>
      <c r="GR17">
        <f t="shared" si="124"/>
        <v>14.117395054450123</v>
      </c>
      <c r="GS17">
        <f t="shared" si="56"/>
        <v>0.3435077437759233</v>
      </c>
      <c r="GT17">
        <v>2</v>
      </c>
      <c r="GU17">
        <f t="shared" si="57"/>
        <v>1.2688378770371487</v>
      </c>
      <c r="GW17" s="1" t="s">
        <v>2</v>
      </c>
      <c r="GX17" s="6">
        <f>'raw data (CT)'!AE16</f>
        <v>15.0123331710976</v>
      </c>
      <c r="GY17">
        <f t="shared" si="125"/>
        <v>14.66080589632845</v>
      </c>
      <c r="GZ17">
        <f t="shared" si="58"/>
        <v>-0.35152727476915047</v>
      </c>
      <c r="HA17">
        <v>2</v>
      </c>
      <c r="HB17">
        <f t="shared" si="59"/>
        <v>0.78375395609693221</v>
      </c>
      <c r="HD17" s="1" t="s">
        <v>2</v>
      </c>
      <c r="HE17" s="6">
        <f>'raw data (CT)'!AF16</f>
        <v>16.491389235324501</v>
      </c>
      <c r="HF17">
        <f t="shared" si="126"/>
        <v>16.073530080397983</v>
      </c>
      <c r="HG17">
        <f t="shared" si="60"/>
        <v>-0.41785915492651782</v>
      </c>
      <c r="HH17">
        <v>2</v>
      </c>
      <c r="HI17">
        <f t="shared" si="61"/>
        <v>0.74853456653859707</v>
      </c>
      <c r="HK17" s="1" t="s">
        <v>2</v>
      </c>
      <c r="HL17" s="6">
        <f>'raw data (CT)'!AG16</f>
        <v>9.6441812401551292</v>
      </c>
      <c r="HM17">
        <f t="shared" si="127"/>
        <v>10.552980484865621</v>
      </c>
      <c r="HN17">
        <f t="shared" si="62"/>
        <v>0.908799244710492</v>
      </c>
      <c r="HO17">
        <v>2</v>
      </c>
      <c r="HP17">
        <f t="shared" si="63"/>
        <v>1.8774822192390948</v>
      </c>
      <c r="HR17" s="1" t="s">
        <v>2</v>
      </c>
      <c r="HS17" s="6">
        <f>'raw data (CT)'!AH16</f>
        <v>17.514561954313798</v>
      </c>
      <c r="HT17">
        <f t="shared" si="128"/>
        <v>18.084972545907512</v>
      </c>
      <c r="HU17">
        <f t="shared" si="64"/>
        <v>0.57041059159371343</v>
      </c>
      <c r="HV17">
        <v>2</v>
      </c>
      <c r="HW17">
        <f t="shared" si="65"/>
        <v>1.4849461267662618</v>
      </c>
      <c r="HY17" s="1" t="s">
        <v>2</v>
      </c>
      <c r="HZ17" s="6">
        <f>'raw data (CT)'!AI16</f>
        <v>20.154501115704701</v>
      </c>
      <c r="IA17">
        <f t="shared" si="129"/>
        <v>18.460777845341809</v>
      </c>
      <c r="IB17">
        <f t="shared" si="66"/>
        <v>-1.6937232703628915</v>
      </c>
      <c r="IC17">
        <v>2</v>
      </c>
      <c r="ID17">
        <f t="shared" si="67"/>
        <v>0.30912810475572877</v>
      </c>
      <c r="IF17" s="1" t="s">
        <v>2</v>
      </c>
      <c r="IG17" s="6">
        <f>'raw data (CT)'!AJ16</f>
        <v>22.3908259436487</v>
      </c>
      <c r="IH17">
        <f t="shared" si="130"/>
        <v>21.33129367364791</v>
      </c>
      <c r="II17">
        <f t="shared" si="68"/>
        <v>-1.0595322700007905</v>
      </c>
      <c r="IJ17">
        <v>2</v>
      </c>
      <c r="IK17">
        <f t="shared" si="69"/>
        <v>0.47978758433440249</v>
      </c>
      <c r="IM17" s="1" t="s">
        <v>2</v>
      </c>
      <c r="IN17" s="6">
        <f>'raw data (CT)'!AK16</f>
        <v>21.1631129767994</v>
      </c>
      <c r="IO17">
        <f t="shared" si="131"/>
        <v>20.317602409380619</v>
      </c>
      <c r="IP17">
        <f t="shared" si="70"/>
        <v>-0.84551056741878128</v>
      </c>
      <c r="IQ17">
        <v>2</v>
      </c>
      <c r="IR17">
        <f t="shared" si="71"/>
        <v>0.55651382492645696</v>
      </c>
      <c r="IT17" s="1" t="s">
        <v>2</v>
      </c>
      <c r="IU17" s="6">
        <f>'raw data (CT)'!AL16</f>
        <v>17.906985847516498</v>
      </c>
      <c r="IV17">
        <f t="shared" si="132"/>
        <v>17.964967226302885</v>
      </c>
      <c r="IW17">
        <f t="shared" si="72"/>
        <v>5.7981378786386983E-2</v>
      </c>
      <c r="IX17">
        <v>2</v>
      </c>
      <c r="IY17">
        <f t="shared" si="73"/>
        <v>1.0410081610534354</v>
      </c>
      <c r="JA17" s="1" t="s">
        <v>2</v>
      </c>
      <c r="JB17" s="6">
        <f>'raw data (CT)'!AM16</f>
        <v>23.4740016444905</v>
      </c>
      <c r="JC17">
        <f t="shared" si="133"/>
        <v>21.524112954313733</v>
      </c>
      <c r="JD17">
        <f t="shared" si="74"/>
        <v>-1.9498886901767669</v>
      </c>
      <c r="JE17">
        <v>2</v>
      </c>
      <c r="JF17">
        <f t="shared" si="75"/>
        <v>0.25883620046151268</v>
      </c>
      <c r="JH17" s="1" t="s">
        <v>2</v>
      </c>
      <c r="JI17" s="6">
        <f>'raw data (CT)'!AN16</f>
        <v>12.3529270488278</v>
      </c>
      <c r="JJ17">
        <f t="shared" si="134"/>
        <v>12.335262782257194</v>
      </c>
      <c r="JK17">
        <f t="shared" si="76"/>
        <v>-1.7664266570605491E-2</v>
      </c>
      <c r="JL17">
        <v>2</v>
      </c>
      <c r="JM17">
        <f t="shared" si="77"/>
        <v>0.98783071543254564</v>
      </c>
      <c r="JO17" s="1" t="s">
        <v>2</v>
      </c>
      <c r="JP17" s="6">
        <f>'raw data (CT)'!AO16</f>
        <v>21.039681524266001</v>
      </c>
      <c r="JQ17">
        <f t="shared" si="135"/>
        <v>20.903937499406151</v>
      </c>
      <c r="JR17">
        <f t="shared" si="78"/>
        <v>-0.13574402485985004</v>
      </c>
      <c r="JS17">
        <v>2</v>
      </c>
      <c r="JT17">
        <f t="shared" si="79"/>
        <v>0.91020030518112871</v>
      </c>
      <c r="JV17" s="1" t="s">
        <v>2</v>
      </c>
      <c r="JW17" s="6">
        <f>'raw data (CT)'!AP16</f>
        <v>34.716525750298501</v>
      </c>
      <c r="JX17">
        <f t="shared" si="136"/>
        <v>30.437945570189232</v>
      </c>
      <c r="JY17">
        <f t="shared" si="80"/>
        <v>-4.2785801801092695</v>
      </c>
      <c r="JZ17">
        <v>2</v>
      </c>
      <c r="KA17">
        <f t="shared" si="81"/>
        <v>5.1525121782738374E-2</v>
      </c>
      <c r="KC17" s="1" t="s">
        <v>2</v>
      </c>
      <c r="KD17" s="6">
        <f>'raw data (CT)'!AQ16</f>
        <v>23.205200794714798</v>
      </c>
      <c r="KE17">
        <f t="shared" si="137"/>
        <v>24.08988764232916</v>
      </c>
      <c r="KF17">
        <f t="shared" si="82"/>
        <v>0.88468684761436123</v>
      </c>
      <c r="KG17">
        <v>2</v>
      </c>
      <c r="KH17">
        <f t="shared" si="83"/>
        <v>1.8463638049522231</v>
      </c>
      <c r="KJ17" s="1" t="s">
        <v>2</v>
      </c>
      <c r="KK17" s="6">
        <f>'raw data (CT)'!AR16</f>
        <v>11.434329299107199</v>
      </c>
      <c r="KL17">
        <f t="shared" si="138"/>
        <v>11.783748733989516</v>
      </c>
      <c r="KM17">
        <f t="shared" si="84"/>
        <v>0.34941943488231608</v>
      </c>
      <c r="KN17">
        <v>2</v>
      </c>
      <c r="KO17">
        <f t="shared" si="85"/>
        <v>1.2740478255474166</v>
      </c>
      <c r="KQ17" s="1" t="s">
        <v>2</v>
      </c>
      <c r="KR17" s="6">
        <f>'raw data (CT)'!AS16</f>
        <v>18.107177899871498</v>
      </c>
      <c r="KS17">
        <f t="shared" si="139"/>
        <v>15.510942864578038</v>
      </c>
      <c r="KT17">
        <f t="shared" si="86"/>
        <v>-2.5962350352934607</v>
      </c>
      <c r="KU17">
        <v>2</v>
      </c>
      <c r="KV17">
        <f t="shared" si="87"/>
        <v>0.16536948678085872</v>
      </c>
      <c r="KX17" s="1" t="s">
        <v>2</v>
      </c>
      <c r="KY17" s="6">
        <f>'raw data (CT)'!AT16</f>
        <v>8.47441497675789</v>
      </c>
      <c r="KZ17">
        <f t="shared" si="140"/>
        <v>8.3332131497921473</v>
      </c>
      <c r="LA17">
        <f t="shared" si="88"/>
        <v>-0.14120182696574268</v>
      </c>
      <c r="LB17">
        <v>2</v>
      </c>
      <c r="LC17">
        <f t="shared" si="89"/>
        <v>0.9067634676659645</v>
      </c>
      <c r="LE17" s="1" t="s">
        <v>2</v>
      </c>
      <c r="LF17" s="6">
        <f>'raw data (CT)'!AU16</f>
        <v>10.0796416102816</v>
      </c>
      <c r="LG17">
        <f t="shared" si="141"/>
        <v>10.187762781793097</v>
      </c>
      <c r="LH17">
        <f t="shared" si="90"/>
        <v>0.10812117151149714</v>
      </c>
      <c r="LI17">
        <v>2</v>
      </c>
      <c r="LJ17">
        <f t="shared" si="91"/>
        <v>1.0778236673195212</v>
      </c>
      <c r="LL17" s="1" t="s">
        <v>2</v>
      </c>
      <c r="LM17" s="6">
        <f>'raw data (CT)'!AV16</f>
        <v>17.42199879835</v>
      </c>
      <c r="LN17">
        <f t="shared" si="142"/>
        <v>17.257837360849187</v>
      </c>
      <c r="LO17">
        <f t="shared" si="92"/>
        <v>-0.16416143750081247</v>
      </c>
      <c r="LP17">
        <v>2</v>
      </c>
      <c r="LQ17">
        <f t="shared" si="93"/>
        <v>0.89244710110066194</v>
      </c>
      <c r="LS17" s="1" t="s">
        <v>2</v>
      </c>
      <c r="LT17" s="6">
        <f>'raw data (CT)'!AW16</f>
        <v>21.535838939113798</v>
      </c>
      <c r="LU17">
        <f t="shared" si="143"/>
        <v>22.368811837861596</v>
      </c>
      <c r="LV17">
        <f t="shared" si="94"/>
        <v>0.83297289874779779</v>
      </c>
      <c r="LW17">
        <v>2</v>
      </c>
      <c r="LX17">
        <f t="shared" si="95"/>
        <v>1.7813523379165113</v>
      </c>
    </row>
    <row r="18" spans="2:336" x14ac:dyDescent="0.25">
      <c r="B18" s="1" t="s">
        <v>3</v>
      </c>
      <c r="C18">
        <f>'raw data (CT)'!AX17</f>
        <v>9.6383418226394006</v>
      </c>
      <c r="D18">
        <f t="shared" si="96"/>
        <v>9.1227323568270577</v>
      </c>
      <c r="E18">
        <f t="shared" si="0"/>
        <v>-0.5156094658123429</v>
      </c>
      <c r="F18">
        <v>2</v>
      </c>
      <c r="G18">
        <f t="shared" si="1"/>
        <v>0.69949736805139151</v>
      </c>
      <c r="I18" s="1" t="s">
        <v>3</v>
      </c>
      <c r="J18" s="6">
        <f>'raw data (CT)'!C17</f>
        <v>16.986466013209998</v>
      </c>
      <c r="K18">
        <f t="shared" si="97"/>
        <v>16.875148551367957</v>
      </c>
      <c r="L18">
        <f t="shared" si="2"/>
        <v>-0.11131746184204161</v>
      </c>
      <c r="M18">
        <v>2</v>
      </c>
      <c r="N18">
        <f t="shared" si="3"/>
        <v>0.92574229257595975</v>
      </c>
      <c r="P18" s="1" t="s">
        <v>3</v>
      </c>
      <c r="Q18" s="6">
        <f>'raw data (CT)'!D17</f>
        <v>19.835775503935</v>
      </c>
      <c r="R18">
        <f t="shared" si="98"/>
        <v>20.338370684354782</v>
      </c>
      <c r="S18">
        <f t="shared" si="4"/>
        <v>0.50259518041978168</v>
      </c>
      <c r="T18">
        <v>2</v>
      </c>
      <c r="U18">
        <f t="shared" si="5"/>
        <v>1.4167597985650473</v>
      </c>
      <c r="W18" s="1" t="s">
        <v>3</v>
      </c>
      <c r="X18" s="6">
        <f>'raw data (CT)'!E17</f>
        <v>21.6823057369959</v>
      </c>
      <c r="Y18">
        <f t="shared" si="99"/>
        <v>20.119512389115574</v>
      </c>
      <c r="Z18">
        <f t="shared" si="6"/>
        <v>-1.5627933478803264</v>
      </c>
      <c r="AA18">
        <v>2</v>
      </c>
      <c r="AB18">
        <f t="shared" si="7"/>
        <v>0.33849505243509964</v>
      </c>
      <c r="AD18" s="1" t="s">
        <v>3</v>
      </c>
      <c r="AE18" s="6">
        <f>'raw data (CT)'!F17</f>
        <v>16.084758779910601</v>
      </c>
      <c r="AF18">
        <f t="shared" si="100"/>
        <v>15.347812193239054</v>
      </c>
      <c r="AG18">
        <f t="shared" si="8"/>
        <v>-0.73694658667154656</v>
      </c>
      <c r="AH18">
        <v>2</v>
      </c>
      <c r="AI18">
        <f t="shared" si="9"/>
        <v>0.60000790504687407</v>
      </c>
      <c r="AK18" s="1" t="s">
        <v>3</v>
      </c>
      <c r="AL18" s="6">
        <f>'raw data (CT)'!G17</f>
        <v>15.4099442955964</v>
      </c>
      <c r="AM18">
        <f t="shared" si="101"/>
        <v>15.049973617195203</v>
      </c>
      <c r="AN18">
        <f t="shared" si="10"/>
        <v>-0.35997067840119712</v>
      </c>
      <c r="AO18">
        <v>2</v>
      </c>
      <c r="AP18">
        <f t="shared" si="11"/>
        <v>0.77918041570535135</v>
      </c>
      <c r="AR18" s="1" t="s">
        <v>3</v>
      </c>
      <c r="AS18" s="6">
        <f>'raw data (CT)'!H17</f>
        <v>22.968627315308002</v>
      </c>
      <c r="AT18">
        <f t="shared" si="102"/>
        <v>22.827042928197688</v>
      </c>
      <c r="AU18">
        <f t="shared" si="12"/>
        <v>-0.14158438711031351</v>
      </c>
      <c r="AV18">
        <v>2</v>
      </c>
      <c r="AW18">
        <f t="shared" si="13"/>
        <v>0.90652305263380994</v>
      </c>
      <c r="AY18" s="1" t="s">
        <v>3</v>
      </c>
      <c r="AZ18">
        <f>'raw data (CT)'!I17</f>
        <v>11.188924516254099</v>
      </c>
      <c r="BA18">
        <f t="shared" si="103"/>
        <v>10.874404394897489</v>
      </c>
      <c r="BB18">
        <f t="shared" si="14"/>
        <v>-0.31452012135661001</v>
      </c>
      <c r="BC18">
        <v>2</v>
      </c>
      <c r="BD18">
        <f t="shared" si="15"/>
        <v>0.80411841738190715</v>
      </c>
      <c r="BF18" s="1" t="s">
        <v>3</v>
      </c>
      <c r="BG18" s="6">
        <f>'raw data (CT)'!J17</f>
        <v>22.836668365522598</v>
      </c>
      <c r="BH18">
        <f t="shared" si="104"/>
        <v>22.906428057080223</v>
      </c>
      <c r="BI18">
        <f t="shared" si="16"/>
        <v>6.9759691557624848E-2</v>
      </c>
      <c r="BJ18">
        <v>2</v>
      </c>
      <c r="BK18">
        <f t="shared" si="17"/>
        <v>1.0495418478010934</v>
      </c>
      <c r="BM18" s="1" t="s">
        <v>3</v>
      </c>
      <c r="BN18" s="6">
        <f>'raw data (CT)'!K17</f>
        <v>15.544776824724501</v>
      </c>
      <c r="BO18">
        <f t="shared" si="105"/>
        <v>15.647877735269784</v>
      </c>
      <c r="BP18">
        <f t="shared" si="18"/>
        <v>0.10310091054528314</v>
      </c>
      <c r="BQ18">
        <v>2</v>
      </c>
      <c r="BR18">
        <f t="shared" si="19"/>
        <v>1.0740795964137875</v>
      </c>
      <c r="BT18" s="1" t="s">
        <v>3</v>
      </c>
      <c r="BU18">
        <f>'raw data (CT)'!L17</f>
        <v>15.511966995510001</v>
      </c>
      <c r="BV18">
        <f t="shared" si="106"/>
        <v>15.249304871885025</v>
      </c>
      <c r="BW18">
        <f t="shared" si="20"/>
        <v>-0.26266212362497576</v>
      </c>
      <c r="BX18">
        <v>2</v>
      </c>
      <c r="BY18">
        <f t="shared" si="21"/>
        <v>0.83354839971686812</v>
      </c>
      <c r="CA18" s="1" t="s">
        <v>3</v>
      </c>
      <c r="CB18" s="6">
        <f>'raw data (CT)'!M17</f>
        <v>15.415710052130301</v>
      </c>
      <c r="CC18">
        <f t="shared" si="107"/>
        <v>15.357683138127276</v>
      </c>
      <c r="CD18">
        <f t="shared" si="22"/>
        <v>-5.8026914003024288E-2</v>
      </c>
      <c r="CE18">
        <v>2</v>
      </c>
      <c r="CF18">
        <f t="shared" si="23"/>
        <v>0.96057694387252435</v>
      </c>
      <c r="CH18" s="1" t="s">
        <v>3</v>
      </c>
      <c r="CI18">
        <f>'raw data (CT)'!N17</f>
        <v>22.510962020425801</v>
      </c>
      <c r="CJ18">
        <f t="shared" si="108"/>
        <v>20.811790029121234</v>
      </c>
      <c r="CK18">
        <f t="shared" si="24"/>
        <v>-1.6991719913045671</v>
      </c>
      <c r="CL18">
        <v>2</v>
      </c>
      <c r="CM18">
        <f t="shared" si="25"/>
        <v>0.30796280229880396</v>
      </c>
      <c r="CO18" s="1" t="s">
        <v>3</v>
      </c>
      <c r="CP18">
        <f>'raw data (CT)'!O17</f>
        <v>18.343017482735299</v>
      </c>
      <c r="CQ18">
        <f t="shared" si="109"/>
        <v>18.633409211473847</v>
      </c>
      <c r="CR18">
        <f t="shared" si="26"/>
        <v>0.29039172873854824</v>
      </c>
      <c r="CS18">
        <v>2</v>
      </c>
      <c r="CT18">
        <f t="shared" si="27"/>
        <v>1.2229723009878399</v>
      </c>
      <c r="CV18" s="1" t="s">
        <v>3</v>
      </c>
      <c r="CW18" s="6">
        <f>'raw data (CT)'!P17</f>
        <v>20.065746340026699</v>
      </c>
      <c r="CX18">
        <f t="shared" si="110"/>
        <v>20.33963133222559</v>
      </c>
      <c r="CY18">
        <f t="shared" si="28"/>
        <v>0.27388499219889084</v>
      </c>
      <c r="CZ18">
        <v>2</v>
      </c>
      <c r="DA18">
        <f t="shared" si="29"/>
        <v>1.2090592890095053</v>
      </c>
      <c r="DC18" s="1" t="s">
        <v>3</v>
      </c>
      <c r="DD18">
        <f>'raw data (CT)'!Q17</f>
        <v>17.411824428409599</v>
      </c>
      <c r="DE18">
        <f t="shared" si="111"/>
        <v>17.834864939529755</v>
      </c>
      <c r="DF18">
        <f t="shared" si="30"/>
        <v>0.42304051112015628</v>
      </c>
      <c r="DG18">
        <v>2</v>
      </c>
      <c r="DH18">
        <f t="shared" si="31"/>
        <v>1.3407502395446871</v>
      </c>
      <c r="DJ18" s="1" t="s">
        <v>3</v>
      </c>
      <c r="DK18">
        <f>'raw data (CT)'!R17</f>
        <v>18.166608768564501</v>
      </c>
      <c r="DL18">
        <f t="shared" si="112"/>
        <v>18.332784683747928</v>
      </c>
      <c r="DM18">
        <f t="shared" si="32"/>
        <v>0.16617591518342678</v>
      </c>
      <c r="DN18">
        <v>2</v>
      </c>
      <c r="DO18">
        <f t="shared" si="33"/>
        <v>1.1220802931769858</v>
      </c>
      <c r="DQ18" s="1" t="s">
        <v>3</v>
      </c>
      <c r="DR18">
        <f>'raw data (CT)'!S17</f>
        <v>14.285987679775101</v>
      </c>
      <c r="DS18">
        <f t="shared" si="113"/>
        <v>13.965102557645546</v>
      </c>
      <c r="DT18">
        <f t="shared" si="34"/>
        <v>-0.320885122129555</v>
      </c>
      <c r="DU18">
        <v>2</v>
      </c>
      <c r="DV18">
        <f t="shared" si="35"/>
        <v>0.80057855600477756</v>
      </c>
      <c r="DX18" s="1" t="s">
        <v>3</v>
      </c>
      <c r="DY18" s="6">
        <f>'raw data (CT)'!T17</f>
        <v>21.404353048922399</v>
      </c>
      <c r="DZ18">
        <f t="shared" si="114"/>
        <v>21.224060211365533</v>
      </c>
      <c r="EA18">
        <f t="shared" si="36"/>
        <v>-0.1802928375568662</v>
      </c>
      <c r="EB18">
        <v>2</v>
      </c>
      <c r="EC18">
        <f t="shared" si="37"/>
        <v>0.88252384383682647</v>
      </c>
      <c r="EE18" s="1" t="s">
        <v>3</v>
      </c>
      <c r="EF18" s="6">
        <f>'raw data (CT)'!U17</f>
        <v>15.616506430191899</v>
      </c>
      <c r="EG18">
        <f t="shared" si="115"/>
        <v>15.725590452537286</v>
      </c>
      <c r="EH18">
        <f t="shared" si="38"/>
        <v>0.10908402234538705</v>
      </c>
      <c r="EI18">
        <v>2</v>
      </c>
      <c r="EJ18">
        <f t="shared" si="39"/>
        <v>1.0785432440640463</v>
      </c>
      <c r="EL18" s="1" t="s">
        <v>3</v>
      </c>
      <c r="EM18" s="6">
        <f>'raw data (CT)'!V17</f>
        <v>19.047006562073701</v>
      </c>
      <c r="EN18">
        <f t="shared" si="116"/>
        <v>18.463396632755838</v>
      </c>
      <c r="EO18">
        <f t="shared" si="40"/>
        <v>-0.58360992931786271</v>
      </c>
      <c r="EP18">
        <v>2</v>
      </c>
      <c r="EQ18">
        <f t="shared" si="41"/>
        <v>0.66729198044954208</v>
      </c>
      <c r="ES18" s="1" t="s">
        <v>3</v>
      </c>
      <c r="ET18" s="6">
        <f>'raw data (CT)'!W17</f>
        <v>22.4777712222688</v>
      </c>
      <c r="EU18">
        <f t="shared" si="117"/>
        <v>22.559505099385227</v>
      </c>
      <c r="EV18">
        <f t="shared" si="42"/>
        <v>8.1733877116427323E-2</v>
      </c>
      <c r="EW18">
        <v>2</v>
      </c>
      <c r="EX18">
        <f t="shared" si="43"/>
        <v>1.0582891623882362</v>
      </c>
      <c r="EZ18" s="1" t="s">
        <v>3</v>
      </c>
      <c r="FA18" s="6">
        <f>'raw data (CT)'!X17</f>
        <v>15.831590122972599</v>
      </c>
      <c r="FB18">
        <f t="shared" si="118"/>
        <v>15.521610628097728</v>
      </c>
      <c r="FC18">
        <f t="shared" si="44"/>
        <v>-0.30997949487487197</v>
      </c>
      <c r="FD18">
        <v>2</v>
      </c>
      <c r="FE18">
        <f t="shared" si="45"/>
        <v>0.80665322415912433</v>
      </c>
      <c r="FG18" s="1" t="s">
        <v>3</v>
      </c>
      <c r="FH18" s="6">
        <f>'raw data (CT)'!Y17</f>
        <v>19.275968913440899</v>
      </c>
      <c r="FI18">
        <f t="shared" si="119"/>
        <v>17.821444499124134</v>
      </c>
      <c r="FJ18">
        <f t="shared" si="46"/>
        <v>-1.454524414316765</v>
      </c>
      <c r="FK18">
        <v>2</v>
      </c>
      <c r="FL18">
        <f t="shared" si="47"/>
        <v>0.36487534771457886</v>
      </c>
      <c r="FN18" s="1" t="s">
        <v>3</v>
      </c>
      <c r="FO18" s="6">
        <f>'raw data (CT)'!Z17</f>
        <v>19.7614991754321</v>
      </c>
      <c r="FP18">
        <f t="shared" si="120"/>
        <v>19.170428737163508</v>
      </c>
      <c r="FQ18">
        <f t="shared" si="48"/>
        <v>-0.5910704382685914</v>
      </c>
      <c r="FR18">
        <v>2</v>
      </c>
      <c r="FS18">
        <f t="shared" si="49"/>
        <v>0.66385016652149631</v>
      </c>
      <c r="FU18" s="1" t="s">
        <v>3</v>
      </c>
      <c r="FV18" s="6">
        <f>'raw data (CT)'!AA17</f>
        <v>18.937343670508099</v>
      </c>
      <c r="FW18">
        <f t="shared" si="121"/>
        <v>18.524462805938878</v>
      </c>
      <c r="FX18">
        <f t="shared" si="50"/>
        <v>-0.41288086456922102</v>
      </c>
      <c r="FY18">
        <v>2</v>
      </c>
      <c r="FZ18">
        <f t="shared" si="51"/>
        <v>0.75112198735238223</v>
      </c>
      <c r="GB18" s="1" t="s">
        <v>3</v>
      </c>
      <c r="GC18" s="6">
        <f>'raw data (CT)'!AB17</f>
        <v>17.323017871617299</v>
      </c>
      <c r="GD18">
        <f t="shared" si="122"/>
        <v>17.096796558947066</v>
      </c>
      <c r="GE18">
        <f t="shared" si="52"/>
        <v>-0.22622131267023349</v>
      </c>
      <c r="GF18">
        <v>2</v>
      </c>
      <c r="GG18">
        <f t="shared" si="53"/>
        <v>0.85487102869077547</v>
      </c>
      <c r="GI18" s="1" t="s">
        <v>3</v>
      </c>
      <c r="GJ18" s="6">
        <f>'raw data (CT)'!AC17</f>
        <v>20.3111252561404</v>
      </c>
      <c r="GK18">
        <f t="shared" si="123"/>
        <v>19.924421962516085</v>
      </c>
      <c r="GL18">
        <f t="shared" si="54"/>
        <v>-0.38670329362431488</v>
      </c>
      <c r="GM18">
        <v>2</v>
      </c>
      <c r="GN18">
        <f t="shared" si="55"/>
        <v>0.76487542795570884</v>
      </c>
      <c r="GP18" s="1" t="s">
        <v>3</v>
      </c>
      <c r="GQ18" s="6">
        <f>'raw data (CT)'!AD17</f>
        <v>14.1904869063398</v>
      </c>
      <c r="GR18">
        <f t="shared" si="124"/>
        <v>14.117395054450123</v>
      </c>
      <c r="GS18">
        <f t="shared" si="56"/>
        <v>-7.3091851889676818E-2</v>
      </c>
      <c r="GT18">
        <v>2</v>
      </c>
      <c r="GU18">
        <f t="shared" si="57"/>
        <v>0.95059857765915357</v>
      </c>
      <c r="GW18" s="1" t="s">
        <v>3</v>
      </c>
      <c r="GX18" s="6">
        <f>'raw data (CT)'!AE17</f>
        <v>14.7101141904751</v>
      </c>
      <c r="GY18">
        <f t="shared" si="125"/>
        <v>14.66080589632845</v>
      </c>
      <c r="GZ18">
        <f t="shared" si="58"/>
        <v>-4.9308294146650056E-2</v>
      </c>
      <c r="HA18">
        <v>2</v>
      </c>
      <c r="HB18">
        <f t="shared" si="59"/>
        <v>0.96639956196539811</v>
      </c>
      <c r="HD18" s="1" t="s">
        <v>3</v>
      </c>
      <c r="HE18" s="6">
        <f>'raw data (CT)'!AF17</f>
        <v>15.5961407521499</v>
      </c>
      <c r="HF18">
        <f t="shared" si="126"/>
        <v>16.073530080397983</v>
      </c>
      <c r="HG18">
        <f t="shared" si="60"/>
        <v>0.47738932824808344</v>
      </c>
      <c r="HH18">
        <v>2</v>
      </c>
      <c r="HI18">
        <f t="shared" si="61"/>
        <v>1.3922220486577976</v>
      </c>
      <c r="HK18" s="1" t="s">
        <v>3</v>
      </c>
      <c r="HL18" s="6">
        <f>'raw data (CT)'!AG17</f>
        <v>10.5484748455606</v>
      </c>
      <c r="HM18">
        <f t="shared" si="127"/>
        <v>10.552980484865621</v>
      </c>
      <c r="HN18">
        <f t="shared" si="62"/>
        <v>4.5056393050213472E-3</v>
      </c>
      <c r="HO18">
        <v>2</v>
      </c>
      <c r="HP18">
        <f t="shared" si="63"/>
        <v>1.0031279530485131</v>
      </c>
      <c r="HR18" s="1" t="s">
        <v>3</v>
      </c>
      <c r="HS18" s="6">
        <f>'raw data (CT)'!AH17</f>
        <v>17.675975210846801</v>
      </c>
      <c r="HT18">
        <f t="shared" si="128"/>
        <v>18.084972545907512</v>
      </c>
      <c r="HU18">
        <f t="shared" si="64"/>
        <v>0.40899733506071101</v>
      </c>
      <c r="HV18">
        <v>2</v>
      </c>
      <c r="HW18">
        <f t="shared" si="65"/>
        <v>1.3277627057433361</v>
      </c>
      <c r="HY18" s="1" t="s">
        <v>3</v>
      </c>
      <c r="HZ18" s="6">
        <f>'raw data (CT)'!AI17</f>
        <v>19.400984179419801</v>
      </c>
      <c r="IA18">
        <f t="shared" si="129"/>
        <v>18.460777845341809</v>
      </c>
      <c r="IB18">
        <f t="shared" si="66"/>
        <v>-0.94020633407799181</v>
      </c>
      <c r="IC18">
        <v>2</v>
      </c>
      <c r="ID18">
        <f t="shared" si="67"/>
        <v>0.52115833908482412</v>
      </c>
      <c r="IF18" s="1" t="s">
        <v>3</v>
      </c>
      <c r="IG18" s="6">
        <f>'raw data (CT)'!AJ17</f>
        <v>20.830674551222501</v>
      </c>
      <c r="IH18">
        <f t="shared" si="130"/>
        <v>21.33129367364791</v>
      </c>
      <c r="II18">
        <f t="shared" si="68"/>
        <v>0.50061912242540885</v>
      </c>
      <c r="IJ18">
        <v>2</v>
      </c>
      <c r="IK18">
        <f t="shared" si="69"/>
        <v>1.4148205924144255</v>
      </c>
      <c r="IM18" s="1" t="s">
        <v>3</v>
      </c>
      <c r="IN18" s="6">
        <f>'raw data (CT)'!AK17</f>
        <v>19.246362449376299</v>
      </c>
      <c r="IO18">
        <f t="shared" si="131"/>
        <v>20.317602409380619</v>
      </c>
      <c r="IP18">
        <f t="shared" si="70"/>
        <v>1.0712399600043199</v>
      </c>
      <c r="IQ18">
        <v>2</v>
      </c>
      <c r="IR18">
        <f t="shared" si="71"/>
        <v>2.1012385529243343</v>
      </c>
      <c r="IT18" s="1" t="s">
        <v>3</v>
      </c>
      <c r="IU18" s="6">
        <f>'raw data (CT)'!AL17</f>
        <v>18.090250271026999</v>
      </c>
      <c r="IV18">
        <f t="shared" si="132"/>
        <v>17.964967226302885</v>
      </c>
      <c r="IW18">
        <f t="shared" si="72"/>
        <v>-0.12528304472411378</v>
      </c>
      <c r="IX18">
        <v>2</v>
      </c>
      <c r="IY18">
        <f t="shared" si="73"/>
        <v>0.9168241523132159</v>
      </c>
      <c r="JA18" s="1" t="s">
        <v>3</v>
      </c>
      <c r="JB18" s="6">
        <f>'raw data (CT)'!AM17</f>
        <v>20.7671638165756</v>
      </c>
      <c r="JC18">
        <f t="shared" si="133"/>
        <v>21.524112954313733</v>
      </c>
      <c r="JD18">
        <f t="shared" si="74"/>
        <v>0.75694913773813255</v>
      </c>
      <c r="JE18">
        <v>2</v>
      </c>
      <c r="JF18">
        <f t="shared" si="75"/>
        <v>1.6899131898288353</v>
      </c>
      <c r="JH18" s="1" t="s">
        <v>3</v>
      </c>
      <c r="JI18" s="6">
        <f>'raw data (CT)'!AN17</f>
        <v>12.467736052888</v>
      </c>
      <c r="JJ18">
        <f t="shared" si="134"/>
        <v>12.335262782257194</v>
      </c>
      <c r="JK18">
        <f t="shared" si="76"/>
        <v>-0.13247327063080583</v>
      </c>
      <c r="JL18">
        <v>2</v>
      </c>
      <c r="JM18">
        <f t="shared" si="77"/>
        <v>0.91226617399677967</v>
      </c>
      <c r="JO18" s="1" t="s">
        <v>3</v>
      </c>
      <c r="JP18" s="6">
        <f>'raw data (CT)'!AO17</f>
        <v>21.809854947725899</v>
      </c>
      <c r="JQ18">
        <f t="shared" si="135"/>
        <v>20.903937499406151</v>
      </c>
      <c r="JR18">
        <f t="shared" si="78"/>
        <v>-0.90591744831974808</v>
      </c>
      <c r="JS18">
        <v>2</v>
      </c>
      <c r="JT18">
        <f t="shared" si="79"/>
        <v>0.5336932063194143</v>
      </c>
      <c r="JV18" s="1" t="s">
        <v>3</v>
      </c>
      <c r="JW18" s="6">
        <f>'raw data (CT)'!AP17</f>
        <v>22.3753407959098</v>
      </c>
      <c r="JX18">
        <f t="shared" si="136"/>
        <v>30.437945570189232</v>
      </c>
      <c r="JY18">
        <f t="shared" si="80"/>
        <v>8.062604774279432</v>
      </c>
      <c r="JZ18">
        <v>2</v>
      </c>
      <c r="KA18">
        <f t="shared" si="81"/>
        <v>267.35350387628978</v>
      </c>
      <c r="KC18" s="1" t="s">
        <v>3</v>
      </c>
      <c r="KD18" s="6">
        <f>'raw data (CT)'!AQ17</f>
        <v>36.7312089445116</v>
      </c>
      <c r="KE18">
        <f t="shared" si="137"/>
        <v>24.08988764232916</v>
      </c>
      <c r="KF18">
        <f t="shared" si="82"/>
        <v>-12.64132130218244</v>
      </c>
      <c r="KG18">
        <v>2</v>
      </c>
      <c r="KH18">
        <f t="shared" si="83"/>
        <v>1.5652478042262112E-4</v>
      </c>
      <c r="KJ18" s="1" t="s">
        <v>3</v>
      </c>
      <c r="KK18" s="6">
        <f>'raw data (CT)'!AR17</f>
        <v>11.837871475724199</v>
      </c>
      <c r="KL18">
        <f t="shared" si="138"/>
        <v>11.783748733989516</v>
      </c>
      <c r="KM18">
        <f t="shared" si="84"/>
        <v>-5.4122741734683899E-2</v>
      </c>
      <c r="KN18">
        <v>2</v>
      </c>
      <c r="KO18">
        <f t="shared" si="85"/>
        <v>0.96317994502668502</v>
      </c>
      <c r="KQ18" s="1" t="s">
        <v>3</v>
      </c>
      <c r="KR18" s="6">
        <f>'raw data (CT)'!AS17</f>
        <v>15.8492262630445</v>
      </c>
      <c r="KS18">
        <f t="shared" si="139"/>
        <v>15.510942864578038</v>
      </c>
      <c r="KT18">
        <f t="shared" si="86"/>
        <v>-0.33828339846646216</v>
      </c>
      <c r="KU18">
        <v>2</v>
      </c>
      <c r="KV18">
        <f t="shared" si="87"/>
        <v>0.79098190793064749</v>
      </c>
      <c r="KX18" s="1" t="s">
        <v>3</v>
      </c>
      <c r="KY18" s="6">
        <f>'raw data (CT)'!AT17</f>
        <v>7.9936880980574001</v>
      </c>
      <c r="KZ18">
        <f t="shared" si="140"/>
        <v>8.3332131497921473</v>
      </c>
      <c r="LA18">
        <f t="shared" si="88"/>
        <v>0.33952505173474723</v>
      </c>
      <c r="LB18">
        <v>2</v>
      </c>
      <c r="LC18">
        <f t="shared" si="89"/>
        <v>1.2653399640261547</v>
      </c>
      <c r="LE18" s="1" t="s">
        <v>3</v>
      </c>
      <c r="LF18" s="6">
        <f>'raw data (CT)'!AU17</f>
        <v>10.0530112840509</v>
      </c>
      <c r="LG18">
        <f t="shared" si="141"/>
        <v>10.187762781793097</v>
      </c>
      <c r="LH18">
        <f t="shared" si="90"/>
        <v>0.1347514977421973</v>
      </c>
      <c r="LI18">
        <v>2</v>
      </c>
      <c r="LJ18">
        <f t="shared" si="91"/>
        <v>1.0979036850830339</v>
      </c>
      <c r="LL18" s="1" t="s">
        <v>3</v>
      </c>
      <c r="LM18" s="6">
        <f>'raw data (CT)'!AV17</f>
        <v>17.371341633405098</v>
      </c>
      <c r="LN18">
        <f t="shared" si="142"/>
        <v>17.257837360849187</v>
      </c>
      <c r="LO18">
        <f t="shared" si="92"/>
        <v>-0.113504272555911</v>
      </c>
      <c r="LP18">
        <v>2</v>
      </c>
      <c r="LQ18">
        <f t="shared" si="93"/>
        <v>0.92434013232067025</v>
      </c>
      <c r="LS18" s="1" t="s">
        <v>3</v>
      </c>
      <c r="LT18" s="6">
        <f>'raw data (CT)'!AW17</f>
        <v>22.928693665594601</v>
      </c>
      <c r="LU18">
        <f t="shared" si="143"/>
        <v>22.368811837861596</v>
      </c>
      <c r="LV18">
        <f t="shared" si="94"/>
        <v>-0.55988182773300466</v>
      </c>
      <c r="LW18">
        <v>2</v>
      </c>
      <c r="LX18">
        <f t="shared" si="95"/>
        <v>0.67835772625441482</v>
      </c>
    </row>
    <row r="19" spans="2:336" x14ac:dyDescent="0.25">
      <c r="B19" s="1" t="s">
        <v>4</v>
      </c>
      <c r="C19">
        <f>'raw data (CT)'!AX18</f>
        <v>9.4834020426423198</v>
      </c>
      <c r="D19">
        <f t="shared" si="96"/>
        <v>9.1227323568270577</v>
      </c>
      <c r="E19">
        <f t="shared" si="0"/>
        <v>-0.36066968581526204</v>
      </c>
      <c r="F19">
        <v>2</v>
      </c>
      <c r="G19">
        <f t="shared" si="1"/>
        <v>0.77880298253541935</v>
      </c>
      <c r="I19" s="1" t="s">
        <v>4</v>
      </c>
      <c r="J19" s="6">
        <f>'raw data (CT)'!C18</f>
        <v>17.298347570837699</v>
      </c>
      <c r="K19">
        <f t="shared" si="97"/>
        <v>16.875148551367957</v>
      </c>
      <c r="L19">
        <f t="shared" si="2"/>
        <v>-0.4231990194697417</v>
      </c>
      <c r="M19">
        <v>2</v>
      </c>
      <c r="N19">
        <f t="shared" si="3"/>
        <v>0.74576912755905478</v>
      </c>
      <c r="P19" s="1" t="s">
        <v>4</v>
      </c>
      <c r="Q19" s="6">
        <f>'raw data (CT)'!D18</f>
        <v>21.246860710011401</v>
      </c>
      <c r="R19">
        <f t="shared" si="98"/>
        <v>20.338370684354782</v>
      </c>
      <c r="S19">
        <f t="shared" si="4"/>
        <v>-0.90849002565661863</v>
      </c>
      <c r="T19">
        <v>2</v>
      </c>
      <c r="U19">
        <f t="shared" si="5"/>
        <v>0.53274238607275592</v>
      </c>
      <c r="W19" s="1" t="s">
        <v>4</v>
      </c>
      <c r="X19" s="6">
        <f>'raw data (CT)'!E18</f>
        <v>22.6963375420417</v>
      </c>
      <c r="Y19">
        <f t="shared" si="99"/>
        <v>20.119512389115574</v>
      </c>
      <c r="Z19">
        <f t="shared" si="6"/>
        <v>-2.5768251529261263</v>
      </c>
      <c r="AA19">
        <v>2</v>
      </c>
      <c r="AB19">
        <f t="shared" si="7"/>
        <v>0.16760938609535303</v>
      </c>
      <c r="AD19" s="1" t="s">
        <v>4</v>
      </c>
      <c r="AE19" s="6">
        <f>'raw data (CT)'!F18</f>
        <v>17.655683831431901</v>
      </c>
      <c r="AF19">
        <f t="shared" si="100"/>
        <v>15.347812193239054</v>
      </c>
      <c r="AG19">
        <f t="shared" si="8"/>
        <v>-2.3078716381928466</v>
      </c>
      <c r="AH19">
        <v>2</v>
      </c>
      <c r="AI19">
        <f t="shared" si="9"/>
        <v>0.20195816255280855</v>
      </c>
      <c r="AK19" s="1" t="s">
        <v>4</v>
      </c>
      <c r="AL19" s="6">
        <f>'raw data (CT)'!G18</f>
        <v>17.882815010303599</v>
      </c>
      <c r="AM19">
        <f t="shared" si="101"/>
        <v>15.049973617195203</v>
      </c>
      <c r="AN19">
        <f t="shared" si="10"/>
        <v>-2.8328413931083958</v>
      </c>
      <c r="AO19">
        <v>2</v>
      </c>
      <c r="AP19">
        <f t="shared" si="11"/>
        <v>0.14035560731452992</v>
      </c>
      <c r="AR19" s="1" t="s">
        <v>4</v>
      </c>
      <c r="AS19" s="6">
        <f>'raw data (CT)'!H18</f>
        <v>26.2289770344846</v>
      </c>
      <c r="AT19">
        <f t="shared" si="102"/>
        <v>22.827042928197688</v>
      </c>
      <c r="AU19">
        <f t="shared" si="12"/>
        <v>-3.4019341062869124</v>
      </c>
      <c r="AV19">
        <v>2</v>
      </c>
      <c r="AW19">
        <f t="shared" si="13"/>
        <v>9.4605370471532876E-2</v>
      </c>
      <c r="AY19" s="1" t="s">
        <v>4</v>
      </c>
      <c r="AZ19">
        <f>'raw data (CT)'!I18</f>
        <v>11.160123652126099</v>
      </c>
      <c r="BA19">
        <f t="shared" si="103"/>
        <v>10.874404394897489</v>
      </c>
      <c r="BB19">
        <f t="shared" si="14"/>
        <v>-0.28571925722861025</v>
      </c>
      <c r="BC19">
        <v>2</v>
      </c>
      <c r="BD19">
        <f t="shared" si="15"/>
        <v>0.82033252914414234</v>
      </c>
      <c r="BF19" s="1" t="s">
        <v>4</v>
      </c>
      <c r="BG19" s="6">
        <f>'raw data (CT)'!J18</f>
        <v>24.65475</v>
      </c>
      <c r="BH19">
        <f t="shared" si="104"/>
        <v>22.906428057080223</v>
      </c>
      <c r="BI19">
        <f t="shared" si="16"/>
        <v>-1.7483219429197767</v>
      </c>
      <c r="BJ19">
        <v>2</v>
      </c>
      <c r="BK19">
        <f t="shared" si="17"/>
        <v>0.29764778368754263</v>
      </c>
      <c r="BM19" s="1" t="s">
        <v>4</v>
      </c>
      <c r="BN19" s="6">
        <f>'raw data (CT)'!K18</f>
        <v>15.643904704316199</v>
      </c>
      <c r="BO19">
        <f t="shared" si="105"/>
        <v>15.647877735269784</v>
      </c>
      <c r="BP19">
        <f t="shared" si="18"/>
        <v>3.9730309535848107E-3</v>
      </c>
      <c r="BQ19">
        <v>2</v>
      </c>
      <c r="BR19">
        <f t="shared" si="19"/>
        <v>1.0027576906564446</v>
      </c>
      <c r="BT19" s="1" t="s">
        <v>4</v>
      </c>
      <c r="BU19">
        <f>'raw data (CT)'!L18</f>
        <v>16.346523164505498</v>
      </c>
      <c r="BV19">
        <f t="shared" si="106"/>
        <v>15.249304871885025</v>
      </c>
      <c r="BW19">
        <f t="shared" si="20"/>
        <v>-1.0972182926204734</v>
      </c>
      <c r="BX19">
        <v>2</v>
      </c>
      <c r="BY19">
        <f t="shared" si="21"/>
        <v>0.46741686918578917</v>
      </c>
      <c r="CA19" s="1" t="s">
        <v>4</v>
      </c>
      <c r="CB19" s="6">
        <f>'raw data (CT)'!M18</f>
        <v>15.883625106394501</v>
      </c>
      <c r="CC19">
        <f t="shared" si="107"/>
        <v>15.357683138127276</v>
      </c>
      <c r="CD19">
        <f t="shared" si="22"/>
        <v>-0.52594196826722417</v>
      </c>
      <c r="CE19">
        <v>2</v>
      </c>
      <c r="CF19">
        <f t="shared" si="23"/>
        <v>0.694505503479522</v>
      </c>
      <c r="CH19" s="1" t="s">
        <v>4</v>
      </c>
      <c r="CI19">
        <f>'raw data (CT)'!N18</f>
        <v>23.624884512071699</v>
      </c>
      <c r="CJ19">
        <f t="shared" si="108"/>
        <v>20.811790029121234</v>
      </c>
      <c r="CK19">
        <f t="shared" si="24"/>
        <v>-2.8130944829504649</v>
      </c>
      <c r="CL19">
        <v>2</v>
      </c>
      <c r="CM19">
        <f t="shared" si="25"/>
        <v>0.14228993467733472</v>
      </c>
      <c r="CO19" s="1" t="s">
        <v>4</v>
      </c>
      <c r="CP19">
        <f>'raw data (CT)'!O18</f>
        <v>19.589391478513399</v>
      </c>
      <c r="CQ19">
        <f t="shared" si="109"/>
        <v>18.633409211473847</v>
      </c>
      <c r="CR19">
        <f t="shared" si="26"/>
        <v>-0.95598226703955191</v>
      </c>
      <c r="CS19">
        <v>2</v>
      </c>
      <c r="CT19">
        <f t="shared" si="27"/>
        <v>0.51549049553644688</v>
      </c>
      <c r="CV19" s="1" t="s">
        <v>4</v>
      </c>
      <c r="CW19" s="6">
        <f>'raw data (CT)'!P18</f>
        <v>22.493806873525401</v>
      </c>
      <c r="CX19">
        <f t="shared" si="110"/>
        <v>20.33963133222559</v>
      </c>
      <c r="CY19">
        <f t="shared" si="28"/>
        <v>-2.1541755412998107</v>
      </c>
      <c r="CZ19">
        <v>2</v>
      </c>
      <c r="DA19">
        <f t="shared" si="29"/>
        <v>0.22466144409341024</v>
      </c>
      <c r="DC19" s="1" t="s">
        <v>4</v>
      </c>
      <c r="DD19">
        <f>'raw data (CT)'!Q18</f>
        <v>18.7066615787115</v>
      </c>
      <c r="DE19">
        <f t="shared" si="111"/>
        <v>17.834864939529755</v>
      </c>
      <c r="DF19">
        <f t="shared" si="30"/>
        <v>-0.87179663918174555</v>
      </c>
      <c r="DG19">
        <v>2</v>
      </c>
      <c r="DH19">
        <f t="shared" si="31"/>
        <v>0.54646589339548823</v>
      </c>
      <c r="DJ19" s="1" t="s">
        <v>4</v>
      </c>
      <c r="DK19">
        <f>'raw data (CT)'!R18</f>
        <v>19.621321078778202</v>
      </c>
      <c r="DL19">
        <f t="shared" si="112"/>
        <v>18.332784683747928</v>
      </c>
      <c r="DM19">
        <f t="shared" si="32"/>
        <v>-1.288536395030274</v>
      </c>
      <c r="DN19">
        <v>2</v>
      </c>
      <c r="DO19">
        <f t="shared" si="33"/>
        <v>0.409366118021464</v>
      </c>
      <c r="DQ19" s="1" t="s">
        <v>4</v>
      </c>
      <c r="DR19">
        <f>'raw data (CT)'!S18</f>
        <v>14.335842085894599</v>
      </c>
      <c r="DS19">
        <f t="shared" si="113"/>
        <v>13.965102557645546</v>
      </c>
      <c r="DT19">
        <f t="shared" si="34"/>
        <v>-0.37073952824905376</v>
      </c>
      <c r="DU19">
        <v>2</v>
      </c>
      <c r="DV19">
        <f t="shared" si="35"/>
        <v>0.77338595601954563</v>
      </c>
      <c r="DX19" s="1" t="s">
        <v>4</v>
      </c>
      <c r="DY19" s="6">
        <f>'raw data (CT)'!T18</f>
        <v>24.1029101984508</v>
      </c>
      <c r="DZ19">
        <f t="shared" si="114"/>
        <v>21.224060211365533</v>
      </c>
      <c r="EA19">
        <f t="shared" si="36"/>
        <v>-2.8788499870852675</v>
      </c>
      <c r="EB19">
        <v>2</v>
      </c>
      <c r="EC19">
        <f t="shared" si="37"/>
        <v>0.13595018436198381</v>
      </c>
      <c r="EE19" s="1" t="s">
        <v>4</v>
      </c>
      <c r="EF19" s="6">
        <f>'raw data (CT)'!U18</f>
        <v>15.987562369542401</v>
      </c>
      <c r="EG19">
        <f t="shared" si="115"/>
        <v>15.725590452537286</v>
      </c>
      <c r="EH19">
        <f t="shared" si="38"/>
        <v>-0.26197191700511446</v>
      </c>
      <c r="EI19">
        <v>2</v>
      </c>
      <c r="EJ19">
        <f t="shared" si="39"/>
        <v>0.83394727699171944</v>
      </c>
      <c r="EL19" s="1" t="s">
        <v>4</v>
      </c>
      <c r="EM19" s="6">
        <f>'raw data (CT)'!V18</f>
        <v>20.412942899675599</v>
      </c>
      <c r="EN19">
        <f t="shared" si="116"/>
        <v>18.463396632755838</v>
      </c>
      <c r="EO19">
        <f t="shared" si="40"/>
        <v>-1.9495462669197607</v>
      </c>
      <c r="EP19">
        <v>2</v>
      </c>
      <c r="EQ19">
        <f t="shared" si="41"/>
        <v>0.25889764245129421</v>
      </c>
      <c r="ES19" s="1" t="s">
        <v>4</v>
      </c>
      <c r="ET19" s="6">
        <f>'raw data (CT)'!W18</f>
        <v>24.147928009313802</v>
      </c>
      <c r="EU19">
        <f t="shared" si="117"/>
        <v>22.559505099385227</v>
      </c>
      <c r="EV19">
        <f t="shared" si="42"/>
        <v>-1.5884229099285747</v>
      </c>
      <c r="EW19">
        <v>2</v>
      </c>
      <c r="EX19">
        <f t="shared" si="43"/>
        <v>0.33253476713057478</v>
      </c>
      <c r="EZ19" s="1" t="s">
        <v>4</v>
      </c>
      <c r="FA19" s="6">
        <f>'raw data (CT)'!X18</f>
        <v>16.5440523787133</v>
      </c>
      <c r="FB19">
        <f t="shared" si="118"/>
        <v>15.521610628097728</v>
      </c>
      <c r="FC19">
        <f t="shared" si="44"/>
        <v>-1.0224417506155721</v>
      </c>
      <c r="FD19">
        <v>2</v>
      </c>
      <c r="FE19">
        <f t="shared" si="45"/>
        <v>0.49228246236710993</v>
      </c>
      <c r="FG19" s="1" t="s">
        <v>4</v>
      </c>
      <c r="FH19" s="6">
        <f>'raw data (CT)'!Y18</f>
        <v>19.7630350804952</v>
      </c>
      <c r="FI19">
        <f t="shared" si="119"/>
        <v>17.821444499124134</v>
      </c>
      <c r="FJ19">
        <f t="shared" si="46"/>
        <v>-1.9415905813710665</v>
      </c>
      <c r="FK19">
        <v>2</v>
      </c>
      <c r="FL19">
        <f t="shared" si="47"/>
        <v>0.26032926709678</v>
      </c>
      <c r="FN19" s="1" t="s">
        <v>4</v>
      </c>
      <c r="FO19" s="6">
        <f>'raw data (CT)'!Z18</f>
        <v>20.0944896984449</v>
      </c>
      <c r="FP19">
        <f t="shared" si="120"/>
        <v>19.170428737163508</v>
      </c>
      <c r="FQ19">
        <f t="shared" si="48"/>
        <v>-0.92406096128139126</v>
      </c>
      <c r="FR19">
        <v>2</v>
      </c>
      <c r="FS19">
        <f t="shared" si="49"/>
        <v>0.52702344172538118</v>
      </c>
      <c r="FU19" s="1" t="s">
        <v>4</v>
      </c>
      <c r="FV19" s="6">
        <f>'raw data (CT)'!AA18</f>
        <v>20.124866785513401</v>
      </c>
      <c r="FW19">
        <f t="shared" si="121"/>
        <v>18.524462805938878</v>
      </c>
      <c r="FX19">
        <f t="shared" si="50"/>
        <v>-1.6004039795745229</v>
      </c>
      <c r="FY19">
        <v>2</v>
      </c>
      <c r="FZ19">
        <f t="shared" si="51"/>
        <v>0.32978461936314907</v>
      </c>
      <c r="GB19" s="1" t="s">
        <v>4</v>
      </c>
      <c r="GC19" s="6">
        <f>'raw data (CT)'!AB18</f>
        <v>17.9282774467747</v>
      </c>
      <c r="GD19">
        <f t="shared" si="122"/>
        <v>17.096796558947066</v>
      </c>
      <c r="GE19">
        <f t="shared" si="52"/>
        <v>-0.83148088782763452</v>
      </c>
      <c r="GF19">
        <v>2</v>
      </c>
      <c r="GG19">
        <f t="shared" si="53"/>
        <v>0.56195211739262119</v>
      </c>
      <c r="GI19" s="1" t="s">
        <v>4</v>
      </c>
      <c r="GJ19" s="6">
        <f>'raw data (CT)'!AC18</f>
        <v>22.7088510023809</v>
      </c>
      <c r="GK19">
        <f t="shared" si="123"/>
        <v>19.924421962516085</v>
      </c>
      <c r="GL19">
        <f t="shared" si="54"/>
        <v>-2.7844290398648148</v>
      </c>
      <c r="GM19">
        <v>2</v>
      </c>
      <c r="GN19">
        <f t="shared" si="55"/>
        <v>0.1451454205984444</v>
      </c>
      <c r="GP19" s="1" t="s">
        <v>4</v>
      </c>
      <c r="GQ19" s="6">
        <f>'raw data (CT)'!AD18</f>
        <v>14.4652487898994</v>
      </c>
      <c r="GR19">
        <f t="shared" si="124"/>
        <v>14.117395054450123</v>
      </c>
      <c r="GS19">
        <f t="shared" si="56"/>
        <v>-0.34785373544927722</v>
      </c>
      <c r="GT19">
        <v>2</v>
      </c>
      <c r="GU19">
        <f t="shared" si="57"/>
        <v>0.78575217443298706</v>
      </c>
      <c r="GW19" s="1" t="s">
        <v>4</v>
      </c>
      <c r="GX19" s="6">
        <f>'raw data (CT)'!AE18</f>
        <v>14.9647290951747</v>
      </c>
      <c r="GY19">
        <f t="shared" si="125"/>
        <v>14.66080589632845</v>
      </c>
      <c r="GZ19">
        <f t="shared" si="58"/>
        <v>-0.30392319884625074</v>
      </c>
      <c r="HA19">
        <v>2</v>
      </c>
      <c r="HB19">
        <f t="shared" si="59"/>
        <v>0.81004659491230269</v>
      </c>
      <c r="HD19" s="1" t="s">
        <v>4</v>
      </c>
      <c r="HE19" s="6">
        <f>'raw data (CT)'!AF18</f>
        <v>16.9951821008002</v>
      </c>
      <c r="HF19">
        <f t="shared" si="126"/>
        <v>16.073530080397983</v>
      </c>
      <c r="HG19">
        <f t="shared" si="60"/>
        <v>-0.92165202040221672</v>
      </c>
      <c r="HH19">
        <v>2</v>
      </c>
      <c r="HI19">
        <f t="shared" si="61"/>
        <v>0.52790417451952165</v>
      </c>
      <c r="HK19" s="1" t="s">
        <v>4</v>
      </c>
      <c r="HL19" s="6">
        <f>'raw data (CT)'!AG18</f>
        <v>10.322343871813199</v>
      </c>
      <c r="HM19">
        <f t="shared" si="127"/>
        <v>10.552980484865621</v>
      </c>
      <c r="HN19">
        <f t="shared" si="62"/>
        <v>0.23063661305242178</v>
      </c>
      <c r="HO19">
        <v>2</v>
      </c>
      <c r="HP19">
        <f t="shared" si="63"/>
        <v>1.1733525962564819</v>
      </c>
      <c r="HR19" s="1" t="s">
        <v>4</v>
      </c>
      <c r="HS19" s="6">
        <f>'raw data (CT)'!AH18</f>
        <v>18.503682173232701</v>
      </c>
      <c r="HT19">
        <f t="shared" si="128"/>
        <v>18.084972545907512</v>
      </c>
      <c r="HU19">
        <f t="shared" si="64"/>
        <v>-0.4187096273251889</v>
      </c>
      <c r="HV19">
        <v>2</v>
      </c>
      <c r="HW19">
        <f t="shared" si="65"/>
        <v>0.74809343354367697</v>
      </c>
      <c r="HY19" s="1" t="s">
        <v>4</v>
      </c>
      <c r="HZ19" s="6">
        <f>'raw data (CT)'!AI18</f>
        <v>21.583192065727701</v>
      </c>
      <c r="IA19">
        <f t="shared" si="129"/>
        <v>18.460777845341809</v>
      </c>
      <c r="IB19">
        <f t="shared" si="66"/>
        <v>-3.1224142203858918</v>
      </c>
      <c r="IC19">
        <v>2</v>
      </c>
      <c r="ID19">
        <f t="shared" si="67"/>
        <v>0.11483113588024012</v>
      </c>
      <c r="IF19" s="1" t="s">
        <v>4</v>
      </c>
      <c r="IG19" s="6">
        <f>'raw data (CT)'!AJ18</f>
        <v>23.2282810051369</v>
      </c>
      <c r="IH19">
        <f t="shared" si="130"/>
        <v>21.33129367364791</v>
      </c>
      <c r="II19">
        <f t="shared" si="68"/>
        <v>-1.8969873314889902</v>
      </c>
      <c r="IJ19">
        <v>2</v>
      </c>
      <c r="IK19">
        <f t="shared" si="69"/>
        <v>0.26850347566201127</v>
      </c>
      <c r="IM19" s="1" t="s">
        <v>4</v>
      </c>
      <c r="IN19" s="6">
        <f>'raw data (CT)'!AK18</f>
        <v>21.574212190272998</v>
      </c>
      <c r="IO19">
        <f t="shared" si="131"/>
        <v>20.317602409380619</v>
      </c>
      <c r="IP19">
        <f t="shared" si="70"/>
        <v>-1.2566097808923793</v>
      </c>
      <c r="IQ19">
        <v>2</v>
      </c>
      <c r="IR19">
        <f t="shared" si="71"/>
        <v>0.41852630872582269</v>
      </c>
      <c r="IT19" s="1" t="s">
        <v>4</v>
      </c>
      <c r="IU19" s="6">
        <f>'raw data (CT)'!AL18</f>
        <v>18.987777823422199</v>
      </c>
      <c r="IV19">
        <f t="shared" si="132"/>
        <v>17.964967226302885</v>
      </c>
      <c r="IW19">
        <f t="shared" si="72"/>
        <v>-1.0228105971193138</v>
      </c>
      <c r="IX19">
        <v>2</v>
      </c>
      <c r="IY19">
        <f t="shared" si="73"/>
        <v>0.49215661910118141</v>
      </c>
      <c r="JA19" s="1" t="s">
        <v>4</v>
      </c>
      <c r="JB19" s="6">
        <f>'raw data (CT)'!AM18</f>
        <v>22.010189887661699</v>
      </c>
      <c r="JC19">
        <f t="shared" si="133"/>
        <v>21.524112954313733</v>
      </c>
      <c r="JD19">
        <f t="shared" si="74"/>
        <v>-0.48607693334796664</v>
      </c>
      <c r="JE19">
        <v>2</v>
      </c>
      <c r="JF19">
        <f t="shared" si="75"/>
        <v>0.71396391589246955</v>
      </c>
      <c r="JH19" s="1" t="s">
        <v>4</v>
      </c>
      <c r="JI19" s="6">
        <f>'raw data (CT)'!AN18</f>
        <v>12.7717596931599</v>
      </c>
      <c r="JJ19">
        <f t="shared" si="134"/>
        <v>12.335262782257194</v>
      </c>
      <c r="JK19">
        <f t="shared" si="76"/>
        <v>-0.43649691090270615</v>
      </c>
      <c r="JL19">
        <v>2</v>
      </c>
      <c r="JM19">
        <f t="shared" si="77"/>
        <v>0.73892666152414621</v>
      </c>
      <c r="JO19" s="1" t="s">
        <v>4</v>
      </c>
      <c r="JP19" s="6">
        <f>'raw data (CT)'!AO18</f>
        <v>22.617974065684599</v>
      </c>
      <c r="JQ19">
        <f t="shared" si="135"/>
        <v>20.903937499406151</v>
      </c>
      <c r="JR19">
        <f t="shared" si="78"/>
        <v>-1.7140365662784482</v>
      </c>
      <c r="JS19">
        <v>2</v>
      </c>
      <c r="JT19">
        <f t="shared" si="79"/>
        <v>0.30480604786413723</v>
      </c>
      <c r="JV19" s="1" t="s">
        <v>4</v>
      </c>
      <c r="JW19" s="6">
        <f>'raw data (CT)'!AP18</f>
        <v>24.628741142209901</v>
      </c>
      <c r="JX19">
        <f t="shared" si="136"/>
        <v>30.437945570189232</v>
      </c>
      <c r="JY19">
        <f t="shared" si="80"/>
        <v>5.8092044279793313</v>
      </c>
      <c r="JZ19">
        <v>2</v>
      </c>
      <c r="KA19">
        <f t="shared" si="81"/>
        <v>56.071836906537754</v>
      </c>
      <c r="KC19" s="1" t="s">
        <v>4</v>
      </c>
      <c r="KD19" s="6">
        <f>'raw data (CT)'!AQ18</f>
        <v>25.119095927967901</v>
      </c>
      <c r="KE19">
        <f t="shared" si="137"/>
        <v>24.08988764232916</v>
      </c>
      <c r="KF19">
        <f t="shared" si="82"/>
        <v>-1.0292082856387417</v>
      </c>
      <c r="KG19">
        <v>2</v>
      </c>
      <c r="KH19">
        <f t="shared" si="83"/>
        <v>0.48997896302583666</v>
      </c>
      <c r="KJ19" s="1" t="s">
        <v>4</v>
      </c>
      <c r="KK19" s="6">
        <f>'raw data (CT)'!AR18</f>
        <v>11.8514661105266</v>
      </c>
      <c r="KL19">
        <f t="shared" si="138"/>
        <v>11.783748733989516</v>
      </c>
      <c r="KM19">
        <f t="shared" si="84"/>
        <v>-6.7717376537084206E-2</v>
      </c>
      <c r="KN19">
        <v>2</v>
      </c>
      <c r="KO19">
        <f t="shared" si="85"/>
        <v>0.95414644920189984</v>
      </c>
      <c r="KQ19" s="1" t="s">
        <v>4</v>
      </c>
      <c r="KR19" s="6">
        <f>'raw data (CT)'!AS18</f>
        <v>18.8728386404783</v>
      </c>
      <c r="KS19">
        <f t="shared" si="139"/>
        <v>15.510942864578038</v>
      </c>
      <c r="KT19">
        <f t="shared" si="86"/>
        <v>-3.3618957759002619</v>
      </c>
      <c r="KU19">
        <v>2</v>
      </c>
      <c r="KV19">
        <f t="shared" si="87"/>
        <v>9.7267673689233045E-2</v>
      </c>
      <c r="KX19" s="1" t="s">
        <v>4</v>
      </c>
      <c r="KY19" s="6">
        <f>'raw data (CT)'!AT18</f>
        <v>8.3229796505473299</v>
      </c>
      <c r="KZ19">
        <f t="shared" si="140"/>
        <v>8.3332131497921473</v>
      </c>
      <c r="LA19">
        <f t="shared" si="88"/>
        <v>1.0233499244817423E-2</v>
      </c>
      <c r="LB19">
        <v>2</v>
      </c>
      <c r="LC19">
        <f t="shared" si="89"/>
        <v>1.0071185383405528</v>
      </c>
      <c r="LE19" s="1" t="s">
        <v>4</v>
      </c>
      <c r="LF19" s="6">
        <f>'raw data (CT)'!AU18</f>
        <v>10.180035657225</v>
      </c>
      <c r="LG19">
        <f t="shared" si="141"/>
        <v>10.187762781793097</v>
      </c>
      <c r="LH19">
        <f t="shared" si="90"/>
        <v>7.72712456809721E-3</v>
      </c>
      <c r="LI19">
        <v>2</v>
      </c>
      <c r="LJ19">
        <f t="shared" si="91"/>
        <v>1.00537040380409</v>
      </c>
      <c r="LL19" s="1" t="s">
        <v>4</v>
      </c>
      <c r="LM19" s="6">
        <f>'raw data (CT)'!AV18</f>
        <v>18.504769074527299</v>
      </c>
      <c r="LN19">
        <f t="shared" si="142"/>
        <v>17.257837360849187</v>
      </c>
      <c r="LO19">
        <f t="shared" si="92"/>
        <v>-1.2469317136781122</v>
      </c>
      <c r="LP19">
        <v>2</v>
      </c>
      <c r="LQ19">
        <f t="shared" si="93"/>
        <v>0.42134335750205765</v>
      </c>
      <c r="LS19" s="1" t="s">
        <v>4</v>
      </c>
      <c r="LT19" s="6">
        <f>'raw data (CT)'!AW18</f>
        <v>23.400893518173699</v>
      </c>
      <c r="LU19">
        <f t="shared" si="143"/>
        <v>22.368811837861596</v>
      </c>
      <c r="LV19">
        <f t="shared" si="94"/>
        <v>-1.0320816803121033</v>
      </c>
      <c r="LW19">
        <v>2</v>
      </c>
      <c r="LX19">
        <f t="shared" si="95"/>
        <v>0.48900405025284838</v>
      </c>
    </row>
    <row r="20" spans="2:336" x14ac:dyDescent="0.25">
      <c r="B20" s="1" t="s">
        <v>5</v>
      </c>
      <c r="C20">
        <f>'raw data (CT)'!AX19</f>
        <v>10.1981221942966</v>
      </c>
      <c r="D20">
        <f t="shared" si="96"/>
        <v>9.1227323568270577</v>
      </c>
      <c r="E20">
        <f t="shared" si="0"/>
        <v>-1.0753898374695421</v>
      </c>
      <c r="F20">
        <v>2</v>
      </c>
      <c r="G20">
        <f t="shared" si="1"/>
        <v>0.47454281468442816</v>
      </c>
      <c r="I20" s="1" t="s">
        <v>5</v>
      </c>
      <c r="J20" s="6">
        <f>'raw data (CT)'!C19</f>
        <v>18.292087826269999</v>
      </c>
      <c r="K20">
        <f t="shared" si="97"/>
        <v>16.875148551367957</v>
      </c>
      <c r="L20">
        <f t="shared" si="2"/>
        <v>-1.4169392749020417</v>
      </c>
      <c r="M20">
        <v>2</v>
      </c>
      <c r="N20">
        <f t="shared" si="3"/>
        <v>0.37450599676740814</v>
      </c>
      <c r="P20" s="1" t="s">
        <v>5</v>
      </c>
      <c r="Q20" s="6">
        <f>'raw data (CT)'!D19</f>
        <v>21.871111988393601</v>
      </c>
      <c r="R20">
        <f t="shared" si="98"/>
        <v>20.338370684354782</v>
      </c>
      <c r="S20">
        <f t="shared" si="4"/>
        <v>-1.5327413040388187</v>
      </c>
      <c r="T20">
        <v>2</v>
      </c>
      <c r="U20">
        <f t="shared" si="5"/>
        <v>0.34562002071439324</v>
      </c>
      <c r="W20" s="1" t="s">
        <v>5</v>
      </c>
      <c r="X20" s="6">
        <f>'raw data (CT)'!E19</f>
        <v>22.999822411567401</v>
      </c>
      <c r="Y20">
        <f t="shared" si="99"/>
        <v>20.119512389115574</v>
      </c>
      <c r="Z20">
        <f t="shared" si="6"/>
        <v>-2.8803100224518268</v>
      </c>
      <c r="AA20">
        <v>2</v>
      </c>
      <c r="AB20">
        <f t="shared" si="7"/>
        <v>0.13581266973374073</v>
      </c>
      <c r="AD20" s="1" t="s">
        <v>5</v>
      </c>
      <c r="AE20" s="6">
        <f>'raw data (CT)'!F19</f>
        <v>18.464927358317802</v>
      </c>
      <c r="AF20">
        <f t="shared" si="100"/>
        <v>15.347812193239054</v>
      </c>
      <c r="AG20">
        <f t="shared" si="8"/>
        <v>-3.1171151650787472</v>
      </c>
      <c r="AH20">
        <v>2</v>
      </c>
      <c r="AI20">
        <f t="shared" si="9"/>
        <v>0.1152536890905749</v>
      </c>
      <c r="AK20" s="1" t="s">
        <v>5</v>
      </c>
      <c r="AL20" s="6">
        <f>'raw data (CT)'!G19</f>
        <v>18.6886792292477</v>
      </c>
      <c r="AM20">
        <f t="shared" si="101"/>
        <v>15.049973617195203</v>
      </c>
      <c r="AN20">
        <f t="shared" si="10"/>
        <v>-3.6387056120524974</v>
      </c>
      <c r="AO20">
        <v>2</v>
      </c>
      <c r="AP20">
        <f t="shared" si="11"/>
        <v>8.0286119108334816E-2</v>
      </c>
      <c r="AR20" s="1" t="s">
        <v>5</v>
      </c>
      <c r="AS20" s="6">
        <f>'raw data (CT)'!H19</f>
        <v>29.459940636893801</v>
      </c>
      <c r="AT20">
        <f t="shared" si="102"/>
        <v>22.827042928197688</v>
      </c>
      <c r="AU20">
        <f t="shared" si="12"/>
        <v>-6.6328977086961132</v>
      </c>
      <c r="AV20">
        <v>2</v>
      </c>
      <c r="AW20">
        <f t="shared" si="13"/>
        <v>1.0076247618390237E-2</v>
      </c>
      <c r="AY20" s="1" t="s">
        <v>5</v>
      </c>
      <c r="AZ20">
        <f>'raw data (CT)'!I19</f>
        <v>11.867774151530099</v>
      </c>
      <c r="BA20">
        <f t="shared" si="103"/>
        <v>10.874404394897489</v>
      </c>
      <c r="BB20">
        <f t="shared" si="14"/>
        <v>-0.99336975663261029</v>
      </c>
      <c r="BC20">
        <v>2</v>
      </c>
      <c r="BD20">
        <f t="shared" si="15"/>
        <v>0.50230315554024874</v>
      </c>
      <c r="BF20" s="1" t="s">
        <v>5</v>
      </c>
      <c r="BG20" s="6">
        <f>'raw data (CT)'!J19</f>
        <v>26.625449764581202</v>
      </c>
      <c r="BH20">
        <f t="shared" si="104"/>
        <v>22.906428057080223</v>
      </c>
      <c r="BI20">
        <f t="shared" si="16"/>
        <v>-3.7190217075009784</v>
      </c>
      <c r="BJ20">
        <v>2</v>
      </c>
      <c r="BK20">
        <f t="shared" si="17"/>
        <v>7.5938656874990615E-2</v>
      </c>
      <c r="BM20" s="1" t="s">
        <v>5</v>
      </c>
      <c r="BN20" s="6">
        <f>'raw data (CT)'!K19</f>
        <v>16.905605723939001</v>
      </c>
      <c r="BO20">
        <f t="shared" si="105"/>
        <v>15.647877735269784</v>
      </c>
      <c r="BP20">
        <f t="shared" si="18"/>
        <v>-1.2577279886692168</v>
      </c>
      <c r="BQ20">
        <v>2</v>
      </c>
      <c r="BR20">
        <f t="shared" si="19"/>
        <v>0.41820204196275712</v>
      </c>
      <c r="BT20" s="1" t="s">
        <v>5</v>
      </c>
      <c r="BU20">
        <f>'raw data (CT)'!L19</f>
        <v>17.075683861591902</v>
      </c>
      <c r="BV20">
        <f t="shared" si="106"/>
        <v>15.249304871885025</v>
      </c>
      <c r="BW20">
        <f t="shared" si="20"/>
        <v>-1.8263789897068765</v>
      </c>
      <c r="BX20">
        <v>2</v>
      </c>
      <c r="BY20">
        <f t="shared" si="21"/>
        <v>0.28197145196104439</v>
      </c>
      <c r="CA20" s="1" t="s">
        <v>5</v>
      </c>
      <c r="CB20" s="6">
        <f>'raw data (CT)'!M19</f>
        <v>16.1217615806388</v>
      </c>
      <c r="CC20">
        <f t="shared" si="107"/>
        <v>15.357683138127276</v>
      </c>
      <c r="CD20">
        <f t="shared" si="22"/>
        <v>-0.7640784425115239</v>
      </c>
      <c r="CE20">
        <v>2</v>
      </c>
      <c r="CF20">
        <f t="shared" si="23"/>
        <v>0.58882937797502533</v>
      </c>
      <c r="CH20" s="1" t="s">
        <v>5</v>
      </c>
      <c r="CI20">
        <f>'raw data (CT)'!N19</f>
        <v>24.341449880582701</v>
      </c>
      <c r="CJ20">
        <f t="shared" si="108"/>
        <v>20.811790029121234</v>
      </c>
      <c r="CK20">
        <f t="shared" si="24"/>
        <v>-3.5296598514614672</v>
      </c>
      <c r="CL20">
        <v>2</v>
      </c>
      <c r="CM20">
        <f t="shared" si="25"/>
        <v>8.6589754876723005E-2</v>
      </c>
      <c r="CO20" s="1" t="s">
        <v>5</v>
      </c>
      <c r="CP20">
        <f>'raw data (CT)'!O19</f>
        <v>20.174722793465399</v>
      </c>
      <c r="CQ20">
        <f t="shared" si="109"/>
        <v>18.633409211473847</v>
      </c>
      <c r="CR20">
        <f t="shared" si="26"/>
        <v>-1.5413135819915524</v>
      </c>
      <c r="CS20">
        <v>2</v>
      </c>
      <c r="CT20">
        <f t="shared" si="27"/>
        <v>0.34357248738509627</v>
      </c>
      <c r="CV20" s="1" t="s">
        <v>5</v>
      </c>
      <c r="CW20" s="6">
        <f>'raw data (CT)'!P19</f>
        <v>22.456006609100001</v>
      </c>
      <c r="CX20">
        <f t="shared" si="110"/>
        <v>20.33963133222559</v>
      </c>
      <c r="CY20">
        <f t="shared" si="28"/>
        <v>-2.1163752768744111</v>
      </c>
      <c r="CZ20">
        <v>2</v>
      </c>
      <c r="DA20">
        <f t="shared" si="29"/>
        <v>0.230625624536822</v>
      </c>
      <c r="DC20" s="1" t="s">
        <v>5</v>
      </c>
      <c r="DD20">
        <f>'raw data (CT)'!Q19</f>
        <v>18.964873764463601</v>
      </c>
      <c r="DE20">
        <f t="shared" si="111"/>
        <v>17.834864939529755</v>
      </c>
      <c r="DF20">
        <f t="shared" si="30"/>
        <v>-1.1300088249338458</v>
      </c>
      <c r="DG20">
        <v>2</v>
      </c>
      <c r="DH20">
        <f t="shared" si="31"/>
        <v>0.45691293017980389</v>
      </c>
      <c r="DJ20" s="1" t="s">
        <v>5</v>
      </c>
      <c r="DK20">
        <f>'raw data (CT)'!R19</f>
        <v>20.685254713090199</v>
      </c>
      <c r="DL20">
        <f t="shared" si="112"/>
        <v>18.332784683747928</v>
      </c>
      <c r="DM20">
        <f t="shared" si="32"/>
        <v>-2.3524700293422711</v>
      </c>
      <c r="DN20">
        <v>2</v>
      </c>
      <c r="DO20">
        <f t="shared" si="33"/>
        <v>0.19581049138121673</v>
      </c>
      <c r="DQ20" s="1" t="s">
        <v>5</v>
      </c>
      <c r="DR20">
        <f>'raw data (CT)'!S19</f>
        <v>14.9316658870219</v>
      </c>
      <c r="DS20">
        <f t="shared" si="113"/>
        <v>13.965102557645546</v>
      </c>
      <c r="DT20">
        <f t="shared" si="34"/>
        <v>-0.96656332937635447</v>
      </c>
      <c r="DU20">
        <v>2</v>
      </c>
      <c r="DV20">
        <f t="shared" si="35"/>
        <v>0.51172359839875359</v>
      </c>
      <c r="DX20" s="1" t="s">
        <v>5</v>
      </c>
      <c r="DY20" s="6">
        <f>'raw data (CT)'!T19</f>
        <v>24.813523903142801</v>
      </c>
      <c r="DZ20">
        <f t="shared" si="114"/>
        <v>21.224060211365533</v>
      </c>
      <c r="EA20">
        <f t="shared" si="36"/>
        <v>-3.5894636917772687</v>
      </c>
      <c r="EB20">
        <v>2</v>
      </c>
      <c r="EC20">
        <f t="shared" si="37"/>
        <v>8.3073739517885561E-2</v>
      </c>
      <c r="EE20" s="1" t="s">
        <v>5</v>
      </c>
      <c r="EF20" s="6">
        <f>'raw data (CT)'!U19</f>
        <v>17.000336560214102</v>
      </c>
      <c r="EG20">
        <f t="shared" si="115"/>
        <v>15.725590452537286</v>
      </c>
      <c r="EH20">
        <f t="shared" si="38"/>
        <v>-1.2747461076768154</v>
      </c>
      <c r="EI20">
        <v>2</v>
      </c>
      <c r="EJ20">
        <f t="shared" si="39"/>
        <v>0.41329788680188301</v>
      </c>
      <c r="EL20" s="1" t="s">
        <v>5</v>
      </c>
      <c r="EM20" s="6">
        <f>'raw data (CT)'!V19</f>
        <v>20.961522057542101</v>
      </c>
      <c r="EN20">
        <f t="shared" si="116"/>
        <v>18.463396632755838</v>
      </c>
      <c r="EO20">
        <f t="shared" si="40"/>
        <v>-2.498125424786263</v>
      </c>
      <c r="EP20">
        <v>2</v>
      </c>
      <c r="EQ20">
        <f t="shared" si="41"/>
        <v>0.17700654054210993</v>
      </c>
      <c r="ES20" s="1" t="s">
        <v>5</v>
      </c>
      <c r="ET20" s="6">
        <f>'raw data (CT)'!W19</f>
        <v>26.042917514914699</v>
      </c>
      <c r="EU20">
        <f t="shared" si="117"/>
        <v>22.559505099385227</v>
      </c>
      <c r="EV20">
        <f t="shared" si="42"/>
        <v>-3.4834124155294717</v>
      </c>
      <c r="EW20">
        <v>2</v>
      </c>
      <c r="EX20">
        <f t="shared" si="43"/>
        <v>8.9410469554223285E-2</v>
      </c>
      <c r="EZ20" s="1" t="s">
        <v>5</v>
      </c>
      <c r="FA20" s="6">
        <f>'raw data (CT)'!X19</f>
        <v>16.950267775691501</v>
      </c>
      <c r="FB20">
        <f t="shared" si="118"/>
        <v>15.521610628097728</v>
      </c>
      <c r="FC20">
        <f t="shared" si="44"/>
        <v>-1.428657147593773</v>
      </c>
      <c r="FD20">
        <v>2</v>
      </c>
      <c r="FE20">
        <f t="shared" si="45"/>
        <v>0.37147650001844279</v>
      </c>
      <c r="FG20" s="1" t="s">
        <v>5</v>
      </c>
      <c r="FH20" s="6">
        <f>'raw data (CT)'!Y19</f>
        <v>20.704386552246</v>
      </c>
      <c r="FI20">
        <f t="shared" si="119"/>
        <v>17.821444499124134</v>
      </c>
      <c r="FJ20">
        <f t="shared" si="46"/>
        <v>-2.8829420531218659</v>
      </c>
      <c r="FK20">
        <v>2</v>
      </c>
      <c r="FL20">
        <f t="shared" si="47"/>
        <v>0.13556512106607574</v>
      </c>
      <c r="FN20" s="1" t="s">
        <v>5</v>
      </c>
      <c r="FO20" s="6">
        <f>'raw data (CT)'!Z19</f>
        <v>20.764902617730101</v>
      </c>
      <c r="FP20">
        <f t="shared" si="120"/>
        <v>19.170428737163508</v>
      </c>
      <c r="FQ20">
        <f t="shared" si="48"/>
        <v>-1.5944738805665928</v>
      </c>
      <c r="FR20">
        <v>2</v>
      </c>
      <c r="FS20">
        <f t="shared" si="49"/>
        <v>0.33114296620363087</v>
      </c>
      <c r="FU20" s="1" t="s">
        <v>5</v>
      </c>
      <c r="FV20" s="6">
        <f>'raw data (CT)'!AA19</f>
        <v>21.1865403287212</v>
      </c>
      <c r="FW20">
        <f t="shared" si="121"/>
        <v>18.524462805938878</v>
      </c>
      <c r="FX20">
        <f t="shared" si="50"/>
        <v>-2.6620775227823223</v>
      </c>
      <c r="FY20">
        <v>2</v>
      </c>
      <c r="FZ20">
        <f t="shared" si="51"/>
        <v>0.15799189743160816</v>
      </c>
      <c r="GB20" s="1" t="s">
        <v>5</v>
      </c>
      <c r="GC20" s="6">
        <f>'raw data (CT)'!AB19</f>
        <v>18.7107450438066</v>
      </c>
      <c r="GD20">
        <f t="shared" si="122"/>
        <v>17.096796558947066</v>
      </c>
      <c r="GE20">
        <f t="shared" si="52"/>
        <v>-1.6139484848595345</v>
      </c>
      <c r="GF20">
        <v>2</v>
      </c>
      <c r="GG20">
        <f t="shared" si="53"/>
        <v>0.32670297903593848</v>
      </c>
      <c r="GI20" s="1" t="s">
        <v>5</v>
      </c>
      <c r="GJ20" s="6">
        <f>'raw data (CT)'!AC19</f>
        <v>22.854684006377799</v>
      </c>
      <c r="GK20">
        <f t="shared" si="123"/>
        <v>19.924421962516085</v>
      </c>
      <c r="GL20">
        <f t="shared" si="54"/>
        <v>-2.9302620438617133</v>
      </c>
      <c r="GM20">
        <v>2</v>
      </c>
      <c r="GN20">
        <f t="shared" si="55"/>
        <v>0.13119075446072384</v>
      </c>
      <c r="GP20" s="1" t="s">
        <v>5</v>
      </c>
      <c r="GQ20" s="6">
        <f>'raw data (CT)'!AD19</f>
        <v>15.4115699237363</v>
      </c>
      <c r="GR20">
        <f t="shared" si="124"/>
        <v>14.117395054450123</v>
      </c>
      <c r="GS20">
        <f t="shared" si="56"/>
        <v>-1.2941748692861772</v>
      </c>
      <c r="GT20">
        <v>2</v>
      </c>
      <c r="GU20">
        <f t="shared" si="57"/>
        <v>0.40776931789265053</v>
      </c>
      <c r="GW20" s="1" t="s">
        <v>5</v>
      </c>
      <c r="GX20" s="6">
        <f>'raw data (CT)'!AE19</f>
        <v>15.6938047529844</v>
      </c>
      <c r="GY20">
        <f t="shared" si="125"/>
        <v>14.66080589632845</v>
      </c>
      <c r="GZ20">
        <f t="shared" si="58"/>
        <v>-1.0329988566559507</v>
      </c>
      <c r="HA20">
        <v>2</v>
      </c>
      <c r="HB20">
        <f t="shared" si="59"/>
        <v>0.48869327049745365</v>
      </c>
      <c r="HD20" s="1" t="s">
        <v>5</v>
      </c>
      <c r="HE20" s="6">
        <f>'raw data (CT)'!AF19</f>
        <v>18.327797128121599</v>
      </c>
      <c r="HF20">
        <f t="shared" si="126"/>
        <v>16.073530080397983</v>
      </c>
      <c r="HG20">
        <f t="shared" si="60"/>
        <v>-2.2542670477236157</v>
      </c>
      <c r="HH20">
        <v>2</v>
      </c>
      <c r="HI20">
        <f t="shared" si="61"/>
        <v>0.20960324425088808</v>
      </c>
      <c r="HK20" s="1" t="s">
        <v>5</v>
      </c>
      <c r="HL20" s="6">
        <f>'raw data (CT)'!AG19</f>
        <v>11.347534101220701</v>
      </c>
      <c r="HM20">
        <f t="shared" si="127"/>
        <v>10.552980484865621</v>
      </c>
      <c r="HN20">
        <f t="shared" si="62"/>
        <v>-0.79455361635507948</v>
      </c>
      <c r="HO20">
        <v>2</v>
      </c>
      <c r="HP20">
        <f t="shared" si="63"/>
        <v>0.57652152708070559</v>
      </c>
      <c r="HR20" s="1" t="s">
        <v>5</v>
      </c>
      <c r="HS20" s="6">
        <f>'raw data (CT)'!AH19</f>
        <v>19.231387470875401</v>
      </c>
      <c r="HT20">
        <f t="shared" si="128"/>
        <v>18.084972545907512</v>
      </c>
      <c r="HU20">
        <f t="shared" si="64"/>
        <v>-1.146414924967889</v>
      </c>
      <c r="HV20">
        <v>2</v>
      </c>
      <c r="HW20">
        <f t="shared" si="65"/>
        <v>0.45174642058049413</v>
      </c>
      <c r="HY20" s="1" t="s">
        <v>5</v>
      </c>
      <c r="HZ20" s="6">
        <f>'raw data (CT)'!AI19</f>
        <v>22.258227024869999</v>
      </c>
      <c r="IA20">
        <f t="shared" si="129"/>
        <v>18.460777845341809</v>
      </c>
      <c r="IB20">
        <f t="shared" si="66"/>
        <v>-3.7974491795281899</v>
      </c>
      <c r="IC20">
        <v>2</v>
      </c>
      <c r="ID20">
        <f t="shared" si="67"/>
        <v>7.1920697390701824E-2</v>
      </c>
      <c r="IF20" s="1" t="s">
        <v>5</v>
      </c>
      <c r="IG20" s="6">
        <f>'raw data (CT)'!AJ19</f>
        <v>24.824935501675199</v>
      </c>
      <c r="IH20">
        <f t="shared" si="130"/>
        <v>21.33129367364791</v>
      </c>
      <c r="II20">
        <f t="shared" si="68"/>
        <v>-3.4936418280272896</v>
      </c>
      <c r="IJ20">
        <v>2</v>
      </c>
      <c r="IK20">
        <f t="shared" si="69"/>
        <v>8.8778747908341629E-2</v>
      </c>
      <c r="IM20" s="1" t="s">
        <v>5</v>
      </c>
      <c r="IN20" s="6">
        <f>'raw data (CT)'!AK19</f>
        <v>21.034183922969099</v>
      </c>
      <c r="IO20">
        <f t="shared" si="131"/>
        <v>20.317602409380619</v>
      </c>
      <c r="IP20">
        <f t="shared" si="70"/>
        <v>-0.71658151358847988</v>
      </c>
      <c r="IQ20">
        <v>2</v>
      </c>
      <c r="IR20">
        <f t="shared" si="71"/>
        <v>0.60853767386932966</v>
      </c>
      <c r="IT20" s="1" t="s">
        <v>5</v>
      </c>
      <c r="IU20" s="6">
        <f>'raw data (CT)'!AL19</f>
        <v>18.763056609694999</v>
      </c>
      <c r="IV20">
        <f t="shared" si="132"/>
        <v>17.964967226302885</v>
      </c>
      <c r="IW20">
        <f t="shared" si="72"/>
        <v>-0.79808938339211366</v>
      </c>
      <c r="IX20">
        <v>2</v>
      </c>
      <c r="IY20">
        <f t="shared" si="73"/>
        <v>0.575110314125303</v>
      </c>
      <c r="JA20" s="1" t="s">
        <v>5</v>
      </c>
      <c r="JB20" s="6">
        <f>'raw data (CT)'!AM19</f>
        <v>21.487748312347399</v>
      </c>
      <c r="JC20">
        <f t="shared" si="133"/>
        <v>21.524112954313733</v>
      </c>
      <c r="JD20">
        <f t="shared" si="74"/>
        <v>3.6364641966333267E-2</v>
      </c>
      <c r="JE20">
        <v>2</v>
      </c>
      <c r="JF20">
        <f t="shared" si="75"/>
        <v>1.0255264074990182</v>
      </c>
      <c r="JH20" s="1" t="s">
        <v>5</v>
      </c>
      <c r="JI20" s="6">
        <f>'raw data (CT)'!AN19</f>
        <v>13.3107804205266</v>
      </c>
      <c r="JJ20">
        <f t="shared" si="134"/>
        <v>12.335262782257194</v>
      </c>
      <c r="JK20">
        <f t="shared" si="76"/>
        <v>-0.9755176382694053</v>
      </c>
      <c r="JL20">
        <v>2</v>
      </c>
      <c r="JM20">
        <f t="shared" si="77"/>
        <v>0.50855734318832124</v>
      </c>
      <c r="JO20" s="1" t="s">
        <v>5</v>
      </c>
      <c r="JP20" s="6">
        <f>'raw data (CT)'!AO19</f>
        <v>23.400303785775201</v>
      </c>
      <c r="JQ20">
        <f t="shared" si="135"/>
        <v>20.903937499406151</v>
      </c>
      <c r="JR20">
        <f t="shared" si="78"/>
        <v>-2.4963662863690494</v>
      </c>
      <c r="JS20">
        <v>2</v>
      </c>
      <c r="JT20">
        <f t="shared" si="79"/>
        <v>0.17722250366157874</v>
      </c>
      <c r="JV20" s="1" t="s">
        <v>5</v>
      </c>
      <c r="JW20" s="6">
        <f>'raw data (CT)'!AP19</f>
        <v>23.007335306221801</v>
      </c>
      <c r="JX20">
        <f t="shared" si="136"/>
        <v>30.437945570189232</v>
      </c>
      <c r="JY20">
        <f t="shared" si="80"/>
        <v>7.4306102639674307</v>
      </c>
      <c r="JZ20">
        <v>2</v>
      </c>
      <c r="KA20">
        <f t="shared" si="81"/>
        <v>172.5188583577104</v>
      </c>
      <c r="KC20" s="1" t="s">
        <v>5</v>
      </c>
      <c r="KD20" s="6">
        <f>'raw data (CT)'!AQ19</f>
        <v>26.715269131424499</v>
      </c>
      <c r="KE20">
        <f t="shared" si="137"/>
        <v>24.08988764232916</v>
      </c>
      <c r="KF20">
        <f t="shared" si="82"/>
        <v>-2.6253814890953393</v>
      </c>
      <c r="KG20">
        <v>2</v>
      </c>
      <c r="KH20">
        <f t="shared" si="83"/>
        <v>0.16206208489729843</v>
      </c>
      <c r="KJ20" s="1" t="s">
        <v>5</v>
      </c>
      <c r="KK20" s="6">
        <f>'raw data (CT)'!AR19</f>
        <v>12.732322854327</v>
      </c>
      <c r="KL20">
        <f t="shared" si="138"/>
        <v>11.783748733989516</v>
      </c>
      <c r="KM20">
        <f t="shared" si="84"/>
        <v>-0.94857412033748467</v>
      </c>
      <c r="KN20">
        <v>2</v>
      </c>
      <c r="KO20">
        <f t="shared" si="85"/>
        <v>0.51814431400224925</v>
      </c>
      <c r="KQ20" s="1" t="s">
        <v>5</v>
      </c>
      <c r="KR20" s="6">
        <f>'raw data (CT)'!AS19</f>
        <v>19.649394235573101</v>
      </c>
      <c r="KS20">
        <f t="shared" si="139"/>
        <v>15.510942864578038</v>
      </c>
      <c r="KT20">
        <f t="shared" si="86"/>
        <v>-4.1384513709950639</v>
      </c>
      <c r="KU20">
        <v>2</v>
      </c>
      <c r="KV20">
        <f t="shared" si="87"/>
        <v>5.678086466648484E-2</v>
      </c>
      <c r="KX20" s="1" t="s">
        <v>5</v>
      </c>
      <c r="KY20" s="6">
        <f>'raw data (CT)'!AT19</f>
        <v>9.0942962044079394</v>
      </c>
      <c r="KZ20">
        <f t="shared" si="140"/>
        <v>8.3332131497921473</v>
      </c>
      <c r="LA20">
        <f t="shared" si="88"/>
        <v>-0.76108305461579207</v>
      </c>
      <c r="LB20">
        <v>2</v>
      </c>
      <c r="LC20">
        <f t="shared" si="89"/>
        <v>0.59005320187458943</v>
      </c>
      <c r="LE20" s="1" t="s">
        <v>5</v>
      </c>
      <c r="LF20" s="6">
        <f>'raw data (CT)'!AU19</f>
        <v>11.367304854164001</v>
      </c>
      <c r="LG20">
        <f t="shared" si="141"/>
        <v>10.187762781793097</v>
      </c>
      <c r="LH20">
        <f t="shared" si="90"/>
        <v>-1.1795420723709036</v>
      </c>
      <c r="LI20">
        <v>2</v>
      </c>
      <c r="LJ20">
        <f t="shared" si="91"/>
        <v>0.44149161030925205</v>
      </c>
      <c r="LL20" s="1" t="s">
        <v>5</v>
      </c>
      <c r="LM20" s="6">
        <f>'raw data (CT)'!AV19</f>
        <v>18.948210848857599</v>
      </c>
      <c r="LN20">
        <f t="shared" si="142"/>
        <v>17.257837360849187</v>
      </c>
      <c r="LO20">
        <f t="shared" si="92"/>
        <v>-1.6903734880084116</v>
      </c>
      <c r="LP20">
        <v>2</v>
      </c>
      <c r="LQ20">
        <f t="shared" si="93"/>
        <v>0.30984670081771426</v>
      </c>
      <c r="LS20" s="1" t="s">
        <v>5</v>
      </c>
      <c r="LT20" s="6">
        <f>'raw data (CT)'!AW19</f>
        <v>25.945630860837699</v>
      </c>
      <c r="LU20">
        <f t="shared" si="143"/>
        <v>22.368811837861596</v>
      </c>
      <c r="LV20">
        <f t="shared" si="94"/>
        <v>-3.5768190229761032</v>
      </c>
      <c r="LW20">
        <v>2</v>
      </c>
      <c r="LX20">
        <f t="shared" si="95"/>
        <v>8.3805049131018397E-2</v>
      </c>
    </row>
    <row r="21" spans="2:336" x14ac:dyDescent="0.25">
      <c r="B21" s="1" t="s">
        <v>6</v>
      </c>
      <c r="C21">
        <f>'raw data (CT)'!AX20</f>
        <v>9.6073358551096693</v>
      </c>
      <c r="D21">
        <f t="shared" si="96"/>
        <v>9.1227323568270577</v>
      </c>
      <c r="E21">
        <f t="shared" si="0"/>
        <v>-0.48460349828261151</v>
      </c>
      <c r="F21">
        <v>2</v>
      </c>
      <c r="G21">
        <f t="shared" si="1"/>
        <v>0.71469346497897746</v>
      </c>
      <c r="I21" s="1" t="s">
        <v>6</v>
      </c>
      <c r="J21" s="6">
        <f>'raw data (CT)'!C20</f>
        <v>17.9214658530971</v>
      </c>
      <c r="K21">
        <f t="shared" si="97"/>
        <v>16.875148551367957</v>
      </c>
      <c r="L21">
        <f t="shared" si="2"/>
        <v>-1.0463173017291432</v>
      </c>
      <c r="M21">
        <v>2</v>
      </c>
      <c r="N21">
        <f t="shared" si="3"/>
        <v>0.48420258893403439</v>
      </c>
      <c r="P21" s="1" t="s">
        <v>6</v>
      </c>
      <c r="Q21" s="6">
        <f>'raw data (CT)'!D20</f>
        <v>21.020491490220302</v>
      </c>
      <c r="R21">
        <f t="shared" si="98"/>
        <v>20.338370684354782</v>
      </c>
      <c r="S21">
        <f t="shared" si="4"/>
        <v>-0.68212080586551949</v>
      </c>
      <c r="T21">
        <v>2</v>
      </c>
      <c r="U21">
        <f t="shared" si="5"/>
        <v>0.6232484064711441</v>
      </c>
      <c r="W21" s="1" t="s">
        <v>6</v>
      </c>
      <c r="X21" s="6">
        <f>'raw data (CT)'!E20</f>
        <v>23.8218837316704</v>
      </c>
      <c r="Y21">
        <f t="shared" si="99"/>
        <v>20.119512389115574</v>
      </c>
      <c r="Z21">
        <f t="shared" si="6"/>
        <v>-3.7023713425548266</v>
      </c>
      <c r="AA21">
        <v>2</v>
      </c>
      <c r="AB21">
        <f t="shared" si="7"/>
        <v>7.6820153531573038E-2</v>
      </c>
      <c r="AD21" s="1" t="s">
        <v>6</v>
      </c>
      <c r="AE21" s="6">
        <f>'raw data (CT)'!F20</f>
        <v>17.448218819518001</v>
      </c>
      <c r="AF21">
        <f t="shared" si="100"/>
        <v>15.347812193239054</v>
      </c>
      <c r="AG21">
        <f t="shared" si="8"/>
        <v>-2.1004066262789465</v>
      </c>
      <c r="AH21">
        <v>2</v>
      </c>
      <c r="AI21">
        <f t="shared" si="9"/>
        <v>0.23319251287765888</v>
      </c>
      <c r="AK21" s="1" t="s">
        <v>6</v>
      </c>
      <c r="AL21" s="6">
        <f>'raw data (CT)'!G20</f>
        <v>18.770482223623901</v>
      </c>
      <c r="AM21">
        <f t="shared" si="101"/>
        <v>15.049973617195203</v>
      </c>
      <c r="AN21">
        <f t="shared" si="10"/>
        <v>-3.7205086064286981</v>
      </c>
      <c r="AO21">
        <v>2</v>
      </c>
      <c r="AP21">
        <f t="shared" si="11"/>
        <v>7.5860431790759589E-2</v>
      </c>
      <c r="AR21" s="1" t="s">
        <v>6</v>
      </c>
      <c r="AS21" s="6">
        <f>'raw data (CT)'!H20</f>
        <v>25.5384280677251</v>
      </c>
      <c r="AT21">
        <f t="shared" si="102"/>
        <v>22.827042928197688</v>
      </c>
      <c r="AU21">
        <f t="shared" si="12"/>
        <v>-2.7113851395274118</v>
      </c>
      <c r="AV21">
        <v>2</v>
      </c>
      <c r="AW21">
        <f t="shared" si="13"/>
        <v>0.15268337216276653</v>
      </c>
      <c r="AY21" s="1" t="s">
        <v>6</v>
      </c>
      <c r="AZ21">
        <f>'raw data (CT)'!I20</f>
        <v>10.998542326381701</v>
      </c>
      <c r="BA21">
        <f t="shared" si="103"/>
        <v>10.874404394897489</v>
      </c>
      <c r="BB21">
        <f t="shared" si="14"/>
        <v>-0.12413793148421171</v>
      </c>
      <c r="BC21">
        <v>2</v>
      </c>
      <c r="BD21">
        <f t="shared" si="15"/>
        <v>0.9175521538746555</v>
      </c>
      <c r="BF21" s="1" t="s">
        <v>6</v>
      </c>
      <c r="BG21" s="6">
        <f>'raw data (CT)'!J20</f>
        <v>23.182082980650499</v>
      </c>
      <c r="BH21">
        <f t="shared" si="104"/>
        <v>22.906428057080223</v>
      </c>
      <c r="BI21">
        <f t="shared" si="16"/>
        <v>-0.27565492357027566</v>
      </c>
      <c r="BJ21">
        <v>2</v>
      </c>
      <c r="BK21">
        <f t="shared" si="17"/>
        <v>0.82607522921226884</v>
      </c>
      <c r="BM21" s="1" t="s">
        <v>6</v>
      </c>
      <c r="BN21" s="6">
        <f>'raw data (CT)'!K20</f>
        <v>15.915916660545999</v>
      </c>
      <c r="BO21">
        <f t="shared" si="105"/>
        <v>15.647877735269784</v>
      </c>
      <c r="BP21">
        <f t="shared" si="18"/>
        <v>-0.26803892527621542</v>
      </c>
      <c r="BQ21">
        <v>2</v>
      </c>
      <c r="BR21">
        <f t="shared" si="19"/>
        <v>0.83044761752674345</v>
      </c>
      <c r="BT21" s="1" t="s">
        <v>6</v>
      </c>
      <c r="BU21">
        <f>'raw data (CT)'!L20</f>
        <v>16.105258076681299</v>
      </c>
      <c r="BV21">
        <f t="shared" si="106"/>
        <v>15.249304871885025</v>
      </c>
      <c r="BW21">
        <f t="shared" si="20"/>
        <v>-0.85595320479627368</v>
      </c>
      <c r="BX21">
        <v>2</v>
      </c>
      <c r="BY21">
        <f t="shared" si="21"/>
        <v>0.55250016298445359</v>
      </c>
      <c r="CA21" s="1" t="s">
        <v>6</v>
      </c>
      <c r="CB21" s="6">
        <f>'raw data (CT)'!M20</f>
        <v>15.755157124371401</v>
      </c>
      <c r="CC21">
        <f t="shared" si="107"/>
        <v>15.357683138127276</v>
      </c>
      <c r="CD21">
        <f t="shared" si="22"/>
        <v>-0.39747398624412433</v>
      </c>
      <c r="CE21">
        <v>2</v>
      </c>
      <c r="CF21">
        <f t="shared" si="23"/>
        <v>0.75918637914445752</v>
      </c>
      <c r="CH21" s="1" t="s">
        <v>6</v>
      </c>
      <c r="CI21">
        <f>'raw data (CT)'!N20</f>
        <v>23.331997837117001</v>
      </c>
      <c r="CJ21">
        <f t="shared" si="108"/>
        <v>20.811790029121234</v>
      </c>
      <c r="CK21">
        <f t="shared" si="24"/>
        <v>-2.5202078079957673</v>
      </c>
      <c r="CL21">
        <v>2</v>
      </c>
      <c r="CM21">
        <f t="shared" si="25"/>
        <v>0.17431784747652088</v>
      </c>
      <c r="CO21" s="1" t="s">
        <v>6</v>
      </c>
      <c r="CP21">
        <f>'raw data (CT)'!O20</f>
        <v>20.2001382868436</v>
      </c>
      <c r="CQ21">
        <f t="shared" si="109"/>
        <v>18.633409211473847</v>
      </c>
      <c r="CR21">
        <f t="shared" si="26"/>
        <v>-1.5667290753697536</v>
      </c>
      <c r="CS21">
        <v>2</v>
      </c>
      <c r="CT21">
        <f t="shared" si="27"/>
        <v>0.33757288335777769</v>
      </c>
      <c r="CV21" s="1" t="s">
        <v>6</v>
      </c>
      <c r="CW21" s="6">
        <f>'raw data (CT)'!P20</f>
        <v>22.539338833121501</v>
      </c>
      <c r="CX21">
        <f t="shared" si="110"/>
        <v>20.33963133222559</v>
      </c>
      <c r="CY21">
        <f t="shared" si="28"/>
        <v>-2.1997075008959115</v>
      </c>
      <c r="CZ21">
        <v>2</v>
      </c>
      <c r="DA21">
        <f t="shared" si="29"/>
        <v>0.21768177022549132</v>
      </c>
      <c r="DC21" s="1" t="s">
        <v>6</v>
      </c>
      <c r="DD21">
        <f>'raw data (CT)'!Q20</f>
        <v>17.6804311077696</v>
      </c>
      <c r="DE21">
        <f t="shared" si="111"/>
        <v>17.834864939529755</v>
      </c>
      <c r="DF21">
        <f t="shared" si="30"/>
        <v>0.15443383176015502</v>
      </c>
      <c r="DG21">
        <v>2</v>
      </c>
      <c r="DH21">
        <f t="shared" si="31"/>
        <v>1.1129847550921053</v>
      </c>
      <c r="DJ21" s="1" t="s">
        <v>6</v>
      </c>
      <c r="DK21">
        <f>'raw data (CT)'!R20</f>
        <v>19.236638474837399</v>
      </c>
      <c r="DL21">
        <f t="shared" si="112"/>
        <v>18.332784683747928</v>
      </c>
      <c r="DM21">
        <f t="shared" si="32"/>
        <v>-0.90385379108947106</v>
      </c>
      <c r="DN21">
        <v>2</v>
      </c>
      <c r="DO21">
        <f t="shared" si="33"/>
        <v>0.53445715704429175</v>
      </c>
      <c r="DQ21" s="1" t="s">
        <v>6</v>
      </c>
      <c r="DR21">
        <f>'raw data (CT)'!S20</f>
        <v>14.194081745920499</v>
      </c>
      <c r="DS21">
        <f t="shared" si="113"/>
        <v>13.965102557645546</v>
      </c>
      <c r="DT21">
        <f t="shared" si="34"/>
        <v>-0.22897918827495367</v>
      </c>
      <c r="DU21">
        <v>2</v>
      </c>
      <c r="DV21">
        <f t="shared" si="35"/>
        <v>0.85323840648946658</v>
      </c>
      <c r="DX21" s="1" t="s">
        <v>6</v>
      </c>
      <c r="DY21" s="6">
        <f>'raw data (CT)'!T20</f>
        <v>24.249089129803099</v>
      </c>
      <c r="DZ21">
        <f t="shared" si="114"/>
        <v>21.224060211365533</v>
      </c>
      <c r="EA21">
        <f t="shared" si="36"/>
        <v>-3.0250289184375667</v>
      </c>
      <c r="EB21">
        <v>2</v>
      </c>
      <c r="EC21">
        <f t="shared" si="37"/>
        <v>0.12285011229571899</v>
      </c>
      <c r="EE21" s="1" t="s">
        <v>6</v>
      </c>
      <c r="EF21" s="6">
        <f>'raw data (CT)'!U20</f>
        <v>16.4707573261047</v>
      </c>
      <c r="EG21">
        <f t="shared" si="115"/>
        <v>15.725590452537286</v>
      </c>
      <c r="EH21">
        <f t="shared" si="38"/>
        <v>-0.74516687356741329</v>
      </c>
      <c r="EI21">
        <v>2</v>
      </c>
      <c r="EJ21">
        <f t="shared" si="39"/>
        <v>0.59659886016192787</v>
      </c>
      <c r="EL21" s="1" t="s">
        <v>6</v>
      </c>
      <c r="EM21" s="6">
        <f>'raw data (CT)'!V20</f>
        <v>20.493008311763301</v>
      </c>
      <c r="EN21">
        <f t="shared" si="116"/>
        <v>18.463396632755838</v>
      </c>
      <c r="EO21">
        <f t="shared" si="40"/>
        <v>-2.0296116790074628</v>
      </c>
      <c r="EP21">
        <v>2</v>
      </c>
      <c r="EQ21">
        <f t="shared" si="41"/>
        <v>0.24492098934086512</v>
      </c>
      <c r="ES21" s="1" t="s">
        <v>6</v>
      </c>
      <c r="ET21" s="6">
        <f>'raw data (CT)'!W20</f>
        <v>23.8751505064421</v>
      </c>
      <c r="EU21">
        <f t="shared" si="117"/>
        <v>22.559505099385227</v>
      </c>
      <c r="EV21">
        <f t="shared" si="42"/>
        <v>-1.3156454070568735</v>
      </c>
      <c r="EW21">
        <v>2</v>
      </c>
      <c r="EX21">
        <f t="shared" si="43"/>
        <v>0.40174572935849068</v>
      </c>
      <c r="EZ21" s="1" t="s">
        <v>6</v>
      </c>
      <c r="FA21" s="6">
        <f>'raw data (CT)'!X20</f>
        <v>16.092612784337</v>
      </c>
      <c r="FB21">
        <f t="shared" si="118"/>
        <v>15.521610628097728</v>
      </c>
      <c r="FC21">
        <f t="shared" si="44"/>
        <v>-0.5710021562392722</v>
      </c>
      <c r="FD21">
        <v>2</v>
      </c>
      <c r="FE21">
        <f t="shared" si="45"/>
        <v>0.67314902855504366</v>
      </c>
      <c r="FG21" s="1" t="s">
        <v>6</v>
      </c>
      <c r="FH21" s="6">
        <f>'raw data (CT)'!Y20</f>
        <v>19.5280163442652</v>
      </c>
      <c r="FI21">
        <f t="shared" si="119"/>
        <v>17.821444499124134</v>
      </c>
      <c r="FJ21">
        <f t="shared" si="46"/>
        <v>-1.7065718451410667</v>
      </c>
      <c r="FK21">
        <v>2</v>
      </c>
      <c r="FL21">
        <f t="shared" si="47"/>
        <v>0.30638724735604406</v>
      </c>
      <c r="FN21" s="1" t="s">
        <v>6</v>
      </c>
      <c r="FO21" s="6">
        <f>'raw data (CT)'!Z20</f>
        <v>19.9422978735988</v>
      </c>
      <c r="FP21">
        <f t="shared" si="120"/>
        <v>19.170428737163508</v>
      </c>
      <c r="FQ21">
        <f t="shared" si="48"/>
        <v>-0.77186913643529209</v>
      </c>
      <c r="FR21">
        <v>2</v>
      </c>
      <c r="FS21">
        <f t="shared" si="49"/>
        <v>0.58565821191589418</v>
      </c>
      <c r="FU21" s="1" t="s">
        <v>6</v>
      </c>
      <c r="FV21" s="6">
        <f>'raw data (CT)'!AA20</f>
        <v>20.346040425227599</v>
      </c>
      <c r="FW21">
        <f t="shared" si="121"/>
        <v>18.524462805938878</v>
      </c>
      <c r="FX21">
        <f t="shared" si="50"/>
        <v>-1.8215776192887212</v>
      </c>
      <c r="FY21">
        <v>2</v>
      </c>
      <c r="FZ21">
        <f t="shared" si="51"/>
        <v>0.28291143213328573</v>
      </c>
      <c r="GB21" s="1" t="s">
        <v>6</v>
      </c>
      <c r="GC21" s="6">
        <f>'raw data (CT)'!AB20</f>
        <v>18.188649116806001</v>
      </c>
      <c r="GD21">
        <f t="shared" si="122"/>
        <v>17.096796558947066</v>
      </c>
      <c r="GE21">
        <f t="shared" si="52"/>
        <v>-1.0918525578589353</v>
      </c>
      <c r="GF21">
        <v>2</v>
      </c>
      <c r="GG21">
        <f t="shared" si="53"/>
        <v>0.46915854338326252</v>
      </c>
      <c r="GI21" s="1" t="s">
        <v>6</v>
      </c>
      <c r="GJ21" s="6">
        <f>'raw data (CT)'!AC20</f>
        <v>22.481225553340298</v>
      </c>
      <c r="GK21">
        <f t="shared" si="123"/>
        <v>19.924421962516085</v>
      </c>
      <c r="GL21">
        <f t="shared" si="54"/>
        <v>-2.556803590824213</v>
      </c>
      <c r="GM21">
        <v>2</v>
      </c>
      <c r="GN21">
        <f t="shared" si="55"/>
        <v>0.16995166596252764</v>
      </c>
      <c r="GP21" s="1" t="s">
        <v>6</v>
      </c>
      <c r="GQ21" s="6">
        <f>'raw data (CT)'!AD20</f>
        <v>14.470744246609</v>
      </c>
      <c r="GR21">
        <f t="shared" si="124"/>
        <v>14.117395054450123</v>
      </c>
      <c r="GS21">
        <f t="shared" si="56"/>
        <v>-0.35334919215887695</v>
      </c>
      <c r="GT21">
        <v>2</v>
      </c>
      <c r="GU21">
        <f t="shared" si="57"/>
        <v>0.78276481170944845</v>
      </c>
      <c r="GW21" s="1" t="s">
        <v>6</v>
      </c>
      <c r="GX21" s="6">
        <f>'raw data (CT)'!AE20</f>
        <v>15.282296428455499</v>
      </c>
      <c r="GY21">
        <f t="shared" si="125"/>
        <v>14.66080589632845</v>
      </c>
      <c r="GZ21">
        <f t="shared" si="58"/>
        <v>-0.62149053212704963</v>
      </c>
      <c r="HA21">
        <v>2</v>
      </c>
      <c r="HB21">
        <f t="shared" si="59"/>
        <v>0.64999902890325367</v>
      </c>
      <c r="HD21" s="1" t="s">
        <v>6</v>
      </c>
      <c r="HE21" s="6">
        <f>'raw data (CT)'!AF20</f>
        <v>14.564447368751299</v>
      </c>
      <c r="HF21">
        <f t="shared" si="126"/>
        <v>16.073530080397983</v>
      </c>
      <c r="HG21">
        <f t="shared" si="60"/>
        <v>1.5090827116466841</v>
      </c>
      <c r="HH21">
        <v>2</v>
      </c>
      <c r="HI21">
        <f t="shared" si="61"/>
        <v>2.8462900994303704</v>
      </c>
      <c r="HK21" s="1" t="s">
        <v>6</v>
      </c>
      <c r="HL21" s="6">
        <f>'raw data (CT)'!AG20</f>
        <v>10.294466430516501</v>
      </c>
      <c r="HM21">
        <f t="shared" si="127"/>
        <v>10.552980484865621</v>
      </c>
      <c r="HN21">
        <f t="shared" si="62"/>
        <v>0.25851405434912067</v>
      </c>
      <c r="HO21">
        <v>2</v>
      </c>
      <c r="HP21">
        <f t="shared" si="63"/>
        <v>1.1962459616129821</v>
      </c>
      <c r="HR21" s="1" t="s">
        <v>6</v>
      </c>
      <c r="HS21" s="6">
        <f>'raw data (CT)'!AH20</f>
        <v>17.835325649215001</v>
      </c>
      <c r="HT21">
        <f t="shared" si="128"/>
        <v>18.084972545907512</v>
      </c>
      <c r="HU21">
        <f t="shared" si="64"/>
        <v>0.24964689669251072</v>
      </c>
      <c r="HV21">
        <v>2</v>
      </c>
      <c r="HW21">
        <f t="shared" si="65"/>
        <v>1.1889160891306534</v>
      </c>
      <c r="HY21" s="1" t="s">
        <v>6</v>
      </c>
      <c r="HZ21" s="6">
        <f>'raw data (CT)'!AI20</f>
        <v>21.5175911133834</v>
      </c>
      <c r="IA21">
        <f t="shared" si="129"/>
        <v>18.460777845341809</v>
      </c>
      <c r="IB21">
        <f t="shared" si="66"/>
        <v>-3.0568132680415907</v>
      </c>
      <c r="IC21">
        <v>2</v>
      </c>
      <c r="ID21">
        <f t="shared" si="67"/>
        <v>0.12017316938346335</v>
      </c>
      <c r="IF21" s="1" t="s">
        <v>6</v>
      </c>
      <c r="IG21" s="6">
        <f>'raw data (CT)'!AJ20</f>
        <v>22.733823181847701</v>
      </c>
      <c r="IH21">
        <f t="shared" si="130"/>
        <v>21.33129367364791</v>
      </c>
      <c r="II21">
        <f t="shared" si="68"/>
        <v>-1.4025295081997911</v>
      </c>
      <c r="IJ21">
        <v>2</v>
      </c>
      <c r="IK21">
        <f t="shared" si="69"/>
        <v>0.3782653391250087</v>
      </c>
      <c r="IM21" s="1" t="s">
        <v>6</v>
      </c>
      <c r="IN21" s="6">
        <f>'raw data (CT)'!AK20</f>
        <v>20.069719144178102</v>
      </c>
      <c r="IO21">
        <f t="shared" si="131"/>
        <v>20.317602409380619</v>
      </c>
      <c r="IP21">
        <f t="shared" si="70"/>
        <v>0.24788326520251758</v>
      </c>
      <c r="IQ21">
        <v>2</v>
      </c>
      <c r="IR21">
        <f t="shared" si="71"/>
        <v>1.1874635792880694</v>
      </c>
      <c r="IT21" s="1" t="s">
        <v>6</v>
      </c>
      <c r="IU21" s="6">
        <f>'raw data (CT)'!AL20</f>
        <v>18.215813662098501</v>
      </c>
      <c r="IV21">
        <f t="shared" si="132"/>
        <v>17.964967226302885</v>
      </c>
      <c r="IW21">
        <f t="shared" si="72"/>
        <v>-0.25084643579561572</v>
      </c>
      <c r="IX21">
        <v>2</v>
      </c>
      <c r="IY21">
        <f t="shared" si="73"/>
        <v>0.84040320217049636</v>
      </c>
      <c r="JA21" s="1" t="s">
        <v>6</v>
      </c>
      <c r="JB21" s="6">
        <f>'raw data (CT)'!AM20</f>
        <v>23.7628714786232</v>
      </c>
      <c r="JC21">
        <f t="shared" si="133"/>
        <v>21.524112954313733</v>
      </c>
      <c r="JD21">
        <f t="shared" si="74"/>
        <v>-2.2387585243094676</v>
      </c>
      <c r="JE21">
        <v>2</v>
      </c>
      <c r="JF21">
        <f t="shared" si="75"/>
        <v>0.21186856794717984</v>
      </c>
      <c r="JH21" s="1" t="s">
        <v>6</v>
      </c>
      <c r="JI21" s="6">
        <f>'raw data (CT)'!AN20</f>
        <v>12.611235361386701</v>
      </c>
      <c r="JJ21">
        <f t="shared" si="134"/>
        <v>12.335262782257194</v>
      </c>
      <c r="JK21">
        <f t="shared" si="76"/>
        <v>-0.27597257912950646</v>
      </c>
      <c r="JL21">
        <v>2</v>
      </c>
      <c r="JM21">
        <f t="shared" si="77"/>
        <v>0.82589336229314381</v>
      </c>
      <c r="JO21" s="1" t="s">
        <v>6</v>
      </c>
      <c r="JP21" s="6">
        <f>'raw data (CT)'!AO20</f>
        <v>22.555881660050801</v>
      </c>
      <c r="JQ21">
        <f t="shared" si="135"/>
        <v>20.903937499406151</v>
      </c>
      <c r="JR21">
        <f t="shared" si="78"/>
        <v>-1.6519441606446499</v>
      </c>
      <c r="JS21">
        <v>2</v>
      </c>
      <c r="JT21">
        <f t="shared" si="79"/>
        <v>0.3182110499048702</v>
      </c>
      <c r="JV21" s="1" t="s">
        <v>6</v>
      </c>
      <c r="JW21" s="6">
        <f>'raw data (CT)'!AP20</f>
        <v>18.6430988725552</v>
      </c>
      <c r="JX21">
        <f t="shared" si="136"/>
        <v>30.437945570189232</v>
      </c>
      <c r="JY21">
        <f t="shared" si="80"/>
        <v>11.794846697634032</v>
      </c>
      <c r="JZ21">
        <v>2</v>
      </c>
      <c r="KA21">
        <f t="shared" si="81"/>
        <v>3553.0608903462767</v>
      </c>
      <c r="KC21" s="1" t="s">
        <v>6</v>
      </c>
      <c r="KD21" s="6">
        <f>'raw data (CT)'!AQ20</f>
        <v>26.426752171810801</v>
      </c>
      <c r="KE21">
        <f t="shared" si="137"/>
        <v>24.08988764232916</v>
      </c>
      <c r="KF21">
        <f t="shared" si="82"/>
        <v>-2.336864529481641</v>
      </c>
      <c r="KG21">
        <v>2</v>
      </c>
      <c r="KH21">
        <f t="shared" si="83"/>
        <v>0.19794005236559792</v>
      </c>
      <c r="KJ21" s="1" t="s">
        <v>6</v>
      </c>
      <c r="KK21" s="6">
        <f>'raw data (CT)'!AR20</f>
        <v>11.849886959308501</v>
      </c>
      <c r="KL21">
        <f t="shared" si="138"/>
        <v>11.783748733989516</v>
      </c>
      <c r="KM21">
        <f t="shared" si="84"/>
        <v>-6.6138225318985278E-2</v>
      </c>
      <c r="KN21">
        <v>2</v>
      </c>
      <c r="KO21">
        <f t="shared" si="85"/>
        <v>0.95519141464052493</v>
      </c>
      <c r="KQ21" s="1" t="s">
        <v>6</v>
      </c>
      <c r="KR21" s="6">
        <f>'raw data (CT)'!AS20</f>
        <v>18.752357467940499</v>
      </c>
      <c r="KS21">
        <f t="shared" si="139"/>
        <v>15.510942864578038</v>
      </c>
      <c r="KT21">
        <f t="shared" si="86"/>
        <v>-3.2414146033624611</v>
      </c>
      <c r="KU21">
        <v>2</v>
      </c>
      <c r="KV21">
        <f t="shared" si="87"/>
        <v>0.10573943268826733</v>
      </c>
      <c r="KX21" s="1" t="s">
        <v>6</v>
      </c>
      <c r="KY21" s="6">
        <f>'raw data (CT)'!AT20</f>
        <v>8.2000106614638497</v>
      </c>
      <c r="KZ21">
        <f t="shared" si="140"/>
        <v>8.3332131497921473</v>
      </c>
      <c r="LA21">
        <f t="shared" si="88"/>
        <v>0.13320248832829762</v>
      </c>
      <c r="LB21">
        <v>2</v>
      </c>
      <c r="LC21">
        <f t="shared" si="89"/>
        <v>1.0967255078325016</v>
      </c>
      <c r="LE21" s="1" t="s">
        <v>6</v>
      </c>
      <c r="LF21" s="6">
        <f>'raw data (CT)'!AU20</f>
        <v>10.3960022441546</v>
      </c>
      <c r="LG21">
        <f t="shared" si="141"/>
        <v>10.187762781793097</v>
      </c>
      <c r="LH21">
        <f t="shared" si="90"/>
        <v>-0.2082394623615027</v>
      </c>
      <c r="LI21">
        <v>2</v>
      </c>
      <c r="LJ21">
        <f t="shared" si="91"/>
        <v>0.86559288018599267</v>
      </c>
      <c r="LL21" s="1" t="s">
        <v>6</v>
      </c>
      <c r="LM21" s="6">
        <f>'raw data (CT)'!AV20</f>
        <v>17.389161799025299</v>
      </c>
      <c r="LN21">
        <f t="shared" si="142"/>
        <v>17.257837360849187</v>
      </c>
      <c r="LO21">
        <f t="shared" si="92"/>
        <v>-0.13132443817611161</v>
      </c>
      <c r="LP21">
        <v>2</v>
      </c>
      <c r="LQ21">
        <f t="shared" si="93"/>
        <v>0.91299290996787774</v>
      </c>
      <c r="LS21" s="1" t="s">
        <v>6</v>
      </c>
      <c r="LT21" s="6">
        <f>'raw data (CT)'!AW20</f>
        <v>22.6740154947538</v>
      </c>
      <c r="LU21">
        <f t="shared" si="143"/>
        <v>22.368811837861596</v>
      </c>
      <c r="LV21">
        <f t="shared" si="94"/>
        <v>-0.30520365689220341</v>
      </c>
      <c r="LW21">
        <v>2</v>
      </c>
      <c r="LX21">
        <f t="shared" si="95"/>
        <v>0.80932796034858356</v>
      </c>
    </row>
    <row r="22" spans="2:336" x14ac:dyDescent="0.25">
      <c r="B22" s="1" t="s">
        <v>7</v>
      </c>
      <c r="C22">
        <f>'raw data (CT)'!AX21</f>
        <v>9.6050696794739903</v>
      </c>
      <c r="D22">
        <f t="shared" si="96"/>
        <v>9.1227323568270577</v>
      </c>
      <c r="E22">
        <f t="shared" si="0"/>
        <v>-0.48233732264693252</v>
      </c>
      <c r="F22">
        <v>2</v>
      </c>
      <c r="G22">
        <f t="shared" si="1"/>
        <v>0.71581698282750439</v>
      </c>
      <c r="I22" s="1" t="s">
        <v>7</v>
      </c>
      <c r="J22" s="6">
        <f>'raw data (CT)'!C21</f>
        <v>17.1196844841011</v>
      </c>
      <c r="K22">
        <f t="shared" si="97"/>
        <v>16.875148551367957</v>
      </c>
      <c r="L22">
        <f t="shared" si="2"/>
        <v>-0.24453593273314311</v>
      </c>
      <c r="M22">
        <v>2</v>
      </c>
      <c r="N22">
        <f t="shared" si="3"/>
        <v>0.84408726741551632</v>
      </c>
      <c r="P22" s="1" t="s">
        <v>7</v>
      </c>
      <c r="Q22" s="6">
        <f>'raw data (CT)'!D21</f>
        <v>22.493312378594901</v>
      </c>
      <c r="R22">
        <f t="shared" si="98"/>
        <v>20.338370684354782</v>
      </c>
      <c r="S22">
        <f t="shared" si="4"/>
        <v>-2.1549416942401187</v>
      </c>
      <c r="T22">
        <v>2</v>
      </c>
      <c r="U22">
        <f t="shared" si="5"/>
        <v>0.22454216779100411</v>
      </c>
      <c r="W22" s="1" t="s">
        <v>7</v>
      </c>
      <c r="X22" s="6">
        <f>'raw data (CT)'!E21</f>
        <v>23.421738461565202</v>
      </c>
      <c r="Y22">
        <f t="shared" si="99"/>
        <v>20.119512389115574</v>
      </c>
      <c r="Z22">
        <f t="shared" si="6"/>
        <v>-3.3022260724496277</v>
      </c>
      <c r="AA22">
        <v>2</v>
      </c>
      <c r="AB22">
        <f t="shared" si="7"/>
        <v>0.10137500758858393</v>
      </c>
      <c r="AD22" s="1" t="s">
        <v>7</v>
      </c>
      <c r="AE22" s="6">
        <f>'raw data (CT)'!F21</f>
        <v>17.883545687151798</v>
      </c>
      <c r="AF22">
        <f t="shared" si="100"/>
        <v>15.347812193239054</v>
      </c>
      <c r="AG22">
        <f t="shared" si="8"/>
        <v>-2.5357334939127441</v>
      </c>
      <c r="AH22">
        <v>2</v>
      </c>
      <c r="AI22">
        <f t="shared" si="9"/>
        <v>0.17245196898364645</v>
      </c>
      <c r="AK22" s="1" t="s">
        <v>7</v>
      </c>
      <c r="AL22" s="6">
        <f>'raw data (CT)'!G21</f>
        <v>18.696205670838701</v>
      </c>
      <c r="AM22">
        <f t="shared" si="101"/>
        <v>15.049973617195203</v>
      </c>
      <c r="AN22">
        <f t="shared" si="10"/>
        <v>-3.646232053643498</v>
      </c>
      <c r="AO22">
        <v>2</v>
      </c>
      <c r="AP22">
        <f t="shared" si="11"/>
        <v>7.9868362554196826E-2</v>
      </c>
      <c r="AR22" s="1" t="s">
        <v>7</v>
      </c>
      <c r="AS22" s="6">
        <f>'raw data (CT)'!H21</f>
        <v>26.118668009986902</v>
      </c>
      <c r="AT22">
        <f t="shared" si="102"/>
        <v>22.827042928197688</v>
      </c>
      <c r="AU22">
        <f t="shared" si="12"/>
        <v>-3.2916250817892134</v>
      </c>
      <c r="AV22">
        <v>2</v>
      </c>
      <c r="AW22">
        <f t="shared" si="13"/>
        <v>0.1021226594136711</v>
      </c>
      <c r="AY22" s="1" t="s">
        <v>7</v>
      </c>
      <c r="AZ22">
        <f>'raw data (CT)'!I21</f>
        <v>11.142756336045201</v>
      </c>
      <c r="BA22">
        <f t="shared" si="103"/>
        <v>10.874404394897489</v>
      </c>
      <c r="BB22">
        <f t="shared" si="14"/>
        <v>-0.26835194114771177</v>
      </c>
      <c r="BC22">
        <v>2</v>
      </c>
      <c r="BD22">
        <f t="shared" si="15"/>
        <v>0.83026745811677205</v>
      </c>
      <c r="BF22" s="1" t="s">
        <v>7</v>
      </c>
      <c r="BG22" s="6">
        <f>'raw data (CT)'!J21</f>
        <v>24.6734443107521</v>
      </c>
      <c r="BH22">
        <f t="shared" si="104"/>
        <v>22.906428057080223</v>
      </c>
      <c r="BI22">
        <f t="shared" si="16"/>
        <v>-1.7670162536718763</v>
      </c>
      <c r="BJ22">
        <v>2</v>
      </c>
      <c r="BK22">
        <f t="shared" si="17"/>
        <v>0.2938157719029148</v>
      </c>
      <c r="BM22" s="1" t="s">
        <v>7</v>
      </c>
      <c r="BN22" s="6">
        <f>'raw data (CT)'!K21</f>
        <v>15.9987951423591</v>
      </c>
      <c r="BO22">
        <f t="shared" si="105"/>
        <v>15.647877735269784</v>
      </c>
      <c r="BP22">
        <f t="shared" si="18"/>
        <v>-0.35091740708931596</v>
      </c>
      <c r="BQ22">
        <v>2</v>
      </c>
      <c r="BR22">
        <f t="shared" si="19"/>
        <v>0.78408534092639726</v>
      </c>
      <c r="BT22" s="1" t="s">
        <v>7</v>
      </c>
      <c r="BU22">
        <f>'raw data (CT)'!L21</f>
        <v>16.9273927299175</v>
      </c>
      <c r="BV22">
        <f t="shared" si="106"/>
        <v>15.249304871885025</v>
      </c>
      <c r="BW22">
        <f t="shared" si="20"/>
        <v>-1.678087858032475</v>
      </c>
      <c r="BX22">
        <v>2</v>
      </c>
      <c r="BY22">
        <f t="shared" si="21"/>
        <v>0.31249654448116543</v>
      </c>
      <c r="CA22" s="1" t="s">
        <v>7</v>
      </c>
      <c r="CB22" s="6">
        <f>'raw data (CT)'!M21</f>
        <v>15.514651331880099</v>
      </c>
      <c r="CC22">
        <f t="shared" si="107"/>
        <v>15.357683138127276</v>
      </c>
      <c r="CD22">
        <f t="shared" si="22"/>
        <v>-0.15696819375282267</v>
      </c>
      <c r="CE22">
        <v>2</v>
      </c>
      <c r="CF22">
        <f t="shared" si="23"/>
        <v>0.89690793304457006</v>
      </c>
      <c r="CH22" s="1" t="s">
        <v>7</v>
      </c>
      <c r="CI22">
        <f>'raw data (CT)'!N21</f>
        <v>22.982913768744201</v>
      </c>
      <c r="CJ22">
        <f t="shared" si="108"/>
        <v>20.811790029121234</v>
      </c>
      <c r="CK22">
        <f t="shared" si="24"/>
        <v>-2.171123739622967</v>
      </c>
      <c r="CL22">
        <v>2</v>
      </c>
      <c r="CM22">
        <f t="shared" si="25"/>
        <v>0.22203765402518205</v>
      </c>
      <c r="CO22" s="1" t="s">
        <v>7</v>
      </c>
      <c r="CP22">
        <f>'raw data (CT)'!O21</f>
        <v>21.1452845668239</v>
      </c>
      <c r="CQ22">
        <f t="shared" si="109"/>
        <v>18.633409211473847</v>
      </c>
      <c r="CR22">
        <f t="shared" si="26"/>
        <v>-2.5118753553500532</v>
      </c>
      <c r="CS22">
        <v>2</v>
      </c>
      <c r="CT22">
        <f t="shared" si="27"/>
        <v>0.17532755346596648</v>
      </c>
      <c r="CV22" s="1" t="s">
        <v>7</v>
      </c>
      <c r="CW22" s="6">
        <f>'raw data (CT)'!P21</f>
        <v>23.308343959666299</v>
      </c>
      <c r="CX22">
        <f t="shared" si="110"/>
        <v>20.33963133222559</v>
      </c>
      <c r="CY22">
        <f t="shared" si="28"/>
        <v>-2.9687126274407092</v>
      </c>
      <c r="CZ22">
        <v>2</v>
      </c>
      <c r="DA22">
        <f t="shared" si="29"/>
        <v>0.12774045261497682</v>
      </c>
      <c r="DC22" s="1" t="s">
        <v>7</v>
      </c>
      <c r="DD22">
        <f>'raw data (CT)'!Q21</f>
        <v>18.507973371976298</v>
      </c>
      <c r="DE22">
        <f t="shared" si="111"/>
        <v>17.834864939529755</v>
      </c>
      <c r="DF22">
        <f t="shared" si="30"/>
        <v>-0.6731084324465435</v>
      </c>
      <c r="DG22">
        <v>2</v>
      </c>
      <c r="DH22">
        <f t="shared" si="31"/>
        <v>0.62715396382003341</v>
      </c>
      <c r="DJ22" s="1" t="s">
        <v>7</v>
      </c>
      <c r="DK22">
        <f>'raw data (CT)'!R21</f>
        <v>19.9144861813575</v>
      </c>
      <c r="DL22">
        <f t="shared" si="112"/>
        <v>18.332784683747928</v>
      </c>
      <c r="DM22">
        <f t="shared" si="32"/>
        <v>-1.581701497609572</v>
      </c>
      <c r="DN22">
        <v>2</v>
      </c>
      <c r="DO22">
        <f t="shared" si="33"/>
        <v>0.33408763721368906</v>
      </c>
      <c r="DQ22" s="1" t="s">
        <v>7</v>
      </c>
      <c r="DR22">
        <f>'raw data (CT)'!S21</f>
        <v>14.211998761578901</v>
      </c>
      <c r="DS22">
        <f t="shared" si="113"/>
        <v>13.965102557645546</v>
      </c>
      <c r="DT22">
        <f t="shared" si="34"/>
        <v>-0.2468962039333551</v>
      </c>
      <c r="DU22">
        <v>2</v>
      </c>
      <c r="DV22">
        <f t="shared" si="35"/>
        <v>0.84270745671152858</v>
      </c>
      <c r="DX22" s="1" t="s">
        <v>7</v>
      </c>
      <c r="DY22" s="6">
        <f>'raw data (CT)'!T21</f>
        <v>24.234083025208399</v>
      </c>
      <c r="DZ22">
        <f t="shared" si="114"/>
        <v>21.224060211365533</v>
      </c>
      <c r="EA22">
        <f t="shared" si="36"/>
        <v>-3.0100228138428662</v>
      </c>
      <c r="EB22">
        <v>2</v>
      </c>
      <c r="EC22">
        <f t="shared" si="37"/>
        <v>0.12413459893014193</v>
      </c>
      <c r="EE22" s="1" t="s">
        <v>7</v>
      </c>
      <c r="EF22" s="6">
        <f>'raw data (CT)'!U21</f>
        <v>17.185186322469601</v>
      </c>
      <c r="EG22">
        <f t="shared" si="115"/>
        <v>15.725590452537286</v>
      </c>
      <c r="EH22">
        <f t="shared" si="38"/>
        <v>-1.4595958699323148</v>
      </c>
      <c r="EI22">
        <v>2</v>
      </c>
      <c r="EJ22">
        <f t="shared" si="39"/>
        <v>0.36359496587587531</v>
      </c>
      <c r="EL22" s="1" t="s">
        <v>7</v>
      </c>
      <c r="EM22" s="6">
        <f>'raw data (CT)'!V21</f>
        <v>20.490620501472801</v>
      </c>
      <c r="EN22">
        <f t="shared" si="116"/>
        <v>18.463396632755838</v>
      </c>
      <c r="EO22">
        <f t="shared" si="40"/>
        <v>-2.0272238687169626</v>
      </c>
      <c r="EP22">
        <v>2</v>
      </c>
      <c r="EQ22">
        <f t="shared" si="41"/>
        <v>0.24532669469245399</v>
      </c>
      <c r="ES22" s="1" t="s">
        <v>7</v>
      </c>
      <c r="ET22" s="6">
        <f>'raw data (CT)'!W21</f>
        <v>27.165074911329601</v>
      </c>
      <c r="EU22">
        <f t="shared" si="117"/>
        <v>22.559505099385227</v>
      </c>
      <c r="EV22">
        <f t="shared" si="42"/>
        <v>-4.605569811944374</v>
      </c>
      <c r="EW22">
        <v>2</v>
      </c>
      <c r="EX22">
        <f t="shared" si="43"/>
        <v>4.1075734634487451E-2</v>
      </c>
      <c r="EZ22" s="1" t="s">
        <v>7</v>
      </c>
      <c r="FA22" s="6">
        <f>'raw data (CT)'!X21</f>
        <v>16.492633274050402</v>
      </c>
      <c r="FB22">
        <f t="shared" si="118"/>
        <v>15.521610628097728</v>
      </c>
      <c r="FC22">
        <f t="shared" si="44"/>
        <v>-0.97102264595267407</v>
      </c>
      <c r="FD22">
        <v>2</v>
      </c>
      <c r="FE22">
        <f t="shared" si="45"/>
        <v>0.51014432183705727</v>
      </c>
      <c r="FG22" s="1" t="s">
        <v>7</v>
      </c>
      <c r="FH22" s="6">
        <f>'raw data (CT)'!Y21</f>
        <v>19.653063385516202</v>
      </c>
      <c r="FI22">
        <f t="shared" si="119"/>
        <v>17.821444499124134</v>
      </c>
      <c r="FJ22">
        <f t="shared" si="46"/>
        <v>-1.8316188863920679</v>
      </c>
      <c r="FK22">
        <v>2</v>
      </c>
      <c r="FL22">
        <f t="shared" si="47"/>
        <v>0.28094918368998173</v>
      </c>
      <c r="FN22" s="1" t="s">
        <v>7</v>
      </c>
      <c r="FO22" s="6">
        <f>'raw data (CT)'!Z21</f>
        <v>20.098820673939699</v>
      </c>
      <c r="FP22">
        <f t="shared" si="120"/>
        <v>19.170428737163508</v>
      </c>
      <c r="FQ22">
        <f t="shared" si="48"/>
        <v>-0.92839193677619036</v>
      </c>
      <c r="FR22">
        <v>2</v>
      </c>
      <c r="FS22">
        <f t="shared" si="49"/>
        <v>0.52544368793292284</v>
      </c>
      <c r="FU22" s="1" t="s">
        <v>7</v>
      </c>
      <c r="FV22" s="6">
        <f>'raw data (CT)'!AA21</f>
        <v>20.6524933739707</v>
      </c>
      <c r="FW22">
        <f t="shared" si="121"/>
        <v>18.524462805938878</v>
      </c>
      <c r="FX22">
        <f t="shared" si="50"/>
        <v>-2.1280305680318214</v>
      </c>
      <c r="FY22">
        <v>2</v>
      </c>
      <c r="FZ22">
        <f t="shared" si="51"/>
        <v>0.2287699447698521</v>
      </c>
      <c r="GB22" s="1" t="s">
        <v>7</v>
      </c>
      <c r="GC22" s="6">
        <f>'raw data (CT)'!AB21</f>
        <v>18.2070059193627</v>
      </c>
      <c r="GD22">
        <f t="shared" si="122"/>
        <v>17.096796558947066</v>
      </c>
      <c r="GE22">
        <f t="shared" si="52"/>
        <v>-1.1102093604156344</v>
      </c>
      <c r="GF22">
        <v>2</v>
      </c>
      <c r="GG22">
        <f t="shared" si="53"/>
        <v>0.46322680371378866</v>
      </c>
      <c r="GI22" s="1" t="s">
        <v>7</v>
      </c>
      <c r="GJ22" s="6">
        <f>'raw data (CT)'!AC21</f>
        <v>22.912250690444498</v>
      </c>
      <c r="GK22">
        <f t="shared" si="123"/>
        <v>19.924421962516085</v>
      </c>
      <c r="GL22">
        <f t="shared" si="54"/>
        <v>-2.987828727928413</v>
      </c>
      <c r="GM22">
        <v>2</v>
      </c>
      <c r="GN22">
        <f t="shared" si="55"/>
        <v>0.12605902129130331</v>
      </c>
      <c r="GP22" s="1" t="s">
        <v>7</v>
      </c>
      <c r="GQ22" s="6">
        <f>'raw data (CT)'!AD21</f>
        <v>14.819689316223</v>
      </c>
      <c r="GR22">
        <f t="shared" si="124"/>
        <v>14.117395054450123</v>
      </c>
      <c r="GS22">
        <f t="shared" si="56"/>
        <v>-0.70229426177287735</v>
      </c>
      <c r="GT22">
        <v>2</v>
      </c>
      <c r="GU22">
        <f t="shared" si="57"/>
        <v>0.61459406410782891</v>
      </c>
      <c r="GW22" s="1" t="s">
        <v>7</v>
      </c>
      <c r="GX22" s="6">
        <f>'raw data (CT)'!AE21</f>
        <v>15.1168445779465</v>
      </c>
      <c r="GY22">
        <f t="shared" si="125"/>
        <v>14.66080589632845</v>
      </c>
      <c r="GZ22">
        <f t="shared" si="58"/>
        <v>-0.45603868161805039</v>
      </c>
      <c r="HA22">
        <v>2</v>
      </c>
      <c r="HB22">
        <f t="shared" si="59"/>
        <v>0.72898514355686617</v>
      </c>
      <c r="HD22" s="1" t="s">
        <v>7</v>
      </c>
      <c r="HE22" s="6">
        <f>'raw data (CT)'!AF21</f>
        <v>17.491288783229699</v>
      </c>
      <c r="HF22">
        <f t="shared" si="126"/>
        <v>16.073530080397983</v>
      </c>
      <c r="HG22">
        <f t="shared" si="60"/>
        <v>-1.4177587028317156</v>
      </c>
      <c r="HH22">
        <v>2</v>
      </c>
      <c r="HI22">
        <f t="shared" si="61"/>
        <v>0.374293343691253</v>
      </c>
      <c r="HK22" s="1" t="s">
        <v>7</v>
      </c>
      <c r="HL22" s="6">
        <f>'raw data (CT)'!AG21</f>
        <v>10.636934764538999</v>
      </c>
      <c r="HM22">
        <f t="shared" si="127"/>
        <v>10.552980484865621</v>
      </c>
      <c r="HN22">
        <f t="shared" si="62"/>
        <v>-8.3954279673378096E-2</v>
      </c>
      <c r="HO22">
        <v>2</v>
      </c>
      <c r="HP22">
        <f t="shared" si="63"/>
        <v>0.94346814979100047</v>
      </c>
      <c r="HR22" s="1" t="s">
        <v>7</v>
      </c>
      <c r="HS22" s="6">
        <f>'raw data (CT)'!AH21</f>
        <v>18.928267991662</v>
      </c>
      <c r="HT22">
        <f t="shared" si="128"/>
        <v>18.084972545907512</v>
      </c>
      <c r="HU22">
        <f t="shared" si="64"/>
        <v>-0.84329544575448878</v>
      </c>
      <c r="HV22">
        <v>2</v>
      </c>
      <c r="HW22">
        <f t="shared" si="65"/>
        <v>0.55736895554097809</v>
      </c>
      <c r="HY22" s="1" t="s">
        <v>7</v>
      </c>
      <c r="HZ22" s="6">
        <f>'raw data (CT)'!AI21</f>
        <v>21.4135478786453</v>
      </c>
      <c r="IA22">
        <f t="shared" si="129"/>
        <v>18.460777845341809</v>
      </c>
      <c r="IB22">
        <f t="shared" si="66"/>
        <v>-2.9527700333034907</v>
      </c>
      <c r="IC22">
        <v>2</v>
      </c>
      <c r="ID22">
        <f t="shared" si="67"/>
        <v>0.12915988500449266</v>
      </c>
      <c r="IF22" s="1" t="s">
        <v>7</v>
      </c>
      <c r="IG22" s="6">
        <f>'raw data (CT)'!AJ21</f>
        <v>23.447239232334201</v>
      </c>
      <c r="IH22">
        <f t="shared" si="130"/>
        <v>21.33129367364791</v>
      </c>
      <c r="II22">
        <f t="shared" si="68"/>
        <v>-2.1159455586862919</v>
      </c>
      <c r="IJ22">
        <v>2</v>
      </c>
      <c r="IK22">
        <f t="shared" si="69"/>
        <v>0.23069432844418086</v>
      </c>
      <c r="IM22" s="1" t="s">
        <v>7</v>
      </c>
      <c r="IN22" s="6">
        <f>'raw data (CT)'!AK21</f>
        <v>22.503647535476599</v>
      </c>
      <c r="IO22">
        <f t="shared" si="131"/>
        <v>20.317602409380619</v>
      </c>
      <c r="IP22">
        <f t="shared" si="70"/>
        <v>-2.1860451260959799</v>
      </c>
      <c r="IQ22">
        <v>2</v>
      </c>
      <c r="IR22">
        <f t="shared" si="71"/>
        <v>0.21975301646008596</v>
      </c>
      <c r="IT22" s="1" t="s">
        <v>7</v>
      </c>
      <c r="IU22" s="6">
        <f>'raw data (CT)'!AL21</f>
        <v>18.480308916295101</v>
      </c>
      <c r="IV22">
        <f t="shared" si="132"/>
        <v>17.964967226302885</v>
      </c>
      <c r="IW22">
        <f t="shared" si="72"/>
        <v>-0.51534168999221563</v>
      </c>
      <c r="IX22">
        <v>2</v>
      </c>
      <c r="IY22">
        <f t="shared" si="73"/>
        <v>0.69962721244688364</v>
      </c>
      <c r="JA22" s="1" t="s">
        <v>7</v>
      </c>
      <c r="JB22" s="6">
        <f>'raw data (CT)'!AM21</f>
        <v>24.064221711121998</v>
      </c>
      <c r="JC22">
        <f t="shared" si="133"/>
        <v>21.524112954313733</v>
      </c>
      <c r="JD22">
        <f t="shared" si="74"/>
        <v>-2.5401087568082659</v>
      </c>
      <c r="JE22">
        <v>2</v>
      </c>
      <c r="JF22">
        <f t="shared" si="75"/>
        <v>0.1719297659437875</v>
      </c>
      <c r="JH22" s="1" t="s">
        <v>7</v>
      </c>
      <c r="JI22" s="6">
        <f>'raw data (CT)'!AN21</f>
        <v>12.777016729653299</v>
      </c>
      <c r="JJ22">
        <f t="shared" si="134"/>
        <v>12.335262782257194</v>
      </c>
      <c r="JK22">
        <f t="shared" si="76"/>
        <v>-0.44175394739610496</v>
      </c>
      <c r="JL22">
        <v>2</v>
      </c>
      <c r="JM22">
        <f t="shared" si="77"/>
        <v>0.73623898642843932</v>
      </c>
      <c r="JO22" s="1" t="s">
        <v>7</v>
      </c>
      <c r="JP22" s="6">
        <f>'raw data (CT)'!AO21</f>
        <v>22.958011835975601</v>
      </c>
      <c r="JQ22">
        <f t="shared" si="135"/>
        <v>20.903937499406151</v>
      </c>
      <c r="JR22">
        <f t="shared" si="78"/>
        <v>-2.0540743365694496</v>
      </c>
      <c r="JS22">
        <v>2</v>
      </c>
      <c r="JT22">
        <f t="shared" si="79"/>
        <v>0.24080306552242389</v>
      </c>
      <c r="JV22" s="1" t="s">
        <v>7</v>
      </c>
      <c r="JW22" s="6">
        <f>'raw data (CT)'!AP21</f>
        <v>19.238337853471599</v>
      </c>
      <c r="JX22">
        <f t="shared" si="136"/>
        <v>30.437945570189232</v>
      </c>
      <c r="JY22">
        <f t="shared" si="80"/>
        <v>11.199607716717633</v>
      </c>
      <c r="JZ22">
        <v>2</v>
      </c>
      <c r="KA22">
        <f t="shared" si="81"/>
        <v>2351.8946402903421</v>
      </c>
      <c r="KC22" s="1" t="s">
        <v>7</v>
      </c>
      <c r="KD22" s="6">
        <f>'raw data (CT)'!AQ21</f>
        <v>26.1954007144382</v>
      </c>
      <c r="KE22">
        <f t="shared" si="137"/>
        <v>24.08988764232916</v>
      </c>
      <c r="KF22">
        <f t="shared" si="82"/>
        <v>-2.1055130721090407</v>
      </c>
      <c r="KG22">
        <v>2</v>
      </c>
      <c r="KH22">
        <f t="shared" si="83"/>
        <v>0.2323685826756198</v>
      </c>
      <c r="KJ22" s="1" t="s">
        <v>7</v>
      </c>
      <c r="KK22" s="6">
        <f>'raw data (CT)'!AR21</f>
        <v>12.1666853341498</v>
      </c>
      <c r="KL22">
        <f t="shared" si="138"/>
        <v>11.783748733989516</v>
      </c>
      <c r="KM22">
        <f t="shared" si="84"/>
        <v>-0.38293660016028497</v>
      </c>
      <c r="KN22">
        <v>2</v>
      </c>
      <c r="KO22">
        <f t="shared" si="85"/>
        <v>0.76687502974144417</v>
      </c>
      <c r="KQ22" s="1" t="s">
        <v>7</v>
      </c>
      <c r="KR22" s="6">
        <f>'raw data (CT)'!AS21</f>
        <v>19.406288962254202</v>
      </c>
      <c r="KS22">
        <f t="shared" si="139"/>
        <v>15.510942864578038</v>
      </c>
      <c r="KT22">
        <f t="shared" si="86"/>
        <v>-3.895346097676164</v>
      </c>
      <c r="KU22">
        <v>2</v>
      </c>
      <c r="KV22">
        <f t="shared" si="87"/>
        <v>6.7202275870268627E-2</v>
      </c>
      <c r="KX22" s="1" t="s">
        <v>7</v>
      </c>
      <c r="KY22" s="6">
        <f>'raw data (CT)'!AT21</f>
        <v>7.8297071455309997</v>
      </c>
      <c r="KZ22">
        <f t="shared" si="140"/>
        <v>8.3332131497921473</v>
      </c>
      <c r="LA22">
        <f t="shared" si="88"/>
        <v>0.50350600426114767</v>
      </c>
      <c r="LB22">
        <v>2</v>
      </c>
      <c r="LC22">
        <f t="shared" si="89"/>
        <v>1.4176545309889994</v>
      </c>
      <c r="LE22" s="1" t="s">
        <v>7</v>
      </c>
      <c r="LF22" s="6">
        <f>'raw data (CT)'!AU21</f>
        <v>10.458227663179301</v>
      </c>
      <c r="LG22">
        <f t="shared" si="141"/>
        <v>10.187762781793097</v>
      </c>
      <c r="LH22">
        <f t="shared" si="90"/>
        <v>-0.27046488138620361</v>
      </c>
      <c r="LI22">
        <v>2</v>
      </c>
      <c r="LJ22">
        <f t="shared" si="91"/>
        <v>0.82905235621437534</v>
      </c>
      <c r="LL22" s="1" t="s">
        <v>7</v>
      </c>
      <c r="LM22" s="6">
        <f>'raw data (CT)'!AV21</f>
        <v>18.556956259145998</v>
      </c>
      <c r="LN22">
        <f t="shared" si="142"/>
        <v>17.257837360849187</v>
      </c>
      <c r="LO22">
        <f t="shared" si="92"/>
        <v>-1.2991188982968112</v>
      </c>
      <c r="LP22">
        <v>2</v>
      </c>
      <c r="LQ22">
        <f t="shared" si="93"/>
        <v>0.4063743086719801</v>
      </c>
      <c r="LS22" s="1" t="s">
        <v>7</v>
      </c>
      <c r="LT22" s="6">
        <f>'raw data (CT)'!AW21</f>
        <v>23.487217534716699</v>
      </c>
      <c r="LU22">
        <f t="shared" si="143"/>
        <v>22.368811837861596</v>
      </c>
      <c r="LV22">
        <f t="shared" si="94"/>
        <v>-1.1184056968551026</v>
      </c>
      <c r="LW22">
        <v>2</v>
      </c>
      <c r="LX22">
        <f t="shared" si="95"/>
        <v>0.46060254993391553</v>
      </c>
    </row>
    <row r="23" spans="2:336" x14ac:dyDescent="0.25">
      <c r="B23" s="1" t="s">
        <v>8</v>
      </c>
      <c r="C23">
        <f>'raw data (CT)'!AX22</f>
        <v>9.5312945889340401</v>
      </c>
      <c r="D23">
        <f t="shared" si="96"/>
        <v>9.1227323568270577</v>
      </c>
      <c r="E23">
        <f t="shared" si="0"/>
        <v>-0.40856223210698239</v>
      </c>
      <c r="F23">
        <v>2</v>
      </c>
      <c r="G23">
        <f t="shared" si="1"/>
        <v>0.75337380056067549</v>
      </c>
      <c r="I23" s="1" t="s">
        <v>8</v>
      </c>
      <c r="J23" s="6">
        <f>'raw data (CT)'!C22</f>
        <v>16.9025089318549</v>
      </c>
      <c r="K23">
        <f t="shared" si="97"/>
        <v>16.875148551367957</v>
      </c>
      <c r="L23">
        <f t="shared" si="2"/>
        <v>-2.7360380486943114E-2</v>
      </c>
      <c r="M23">
        <v>2</v>
      </c>
      <c r="N23">
        <f t="shared" si="3"/>
        <v>0.9812139292182207</v>
      </c>
      <c r="P23" s="1" t="s">
        <v>8</v>
      </c>
      <c r="Q23" s="6">
        <f>'raw data (CT)'!D22</f>
        <v>21.993976717023799</v>
      </c>
      <c r="R23">
        <f t="shared" si="98"/>
        <v>20.338370684354782</v>
      </c>
      <c r="S23">
        <f t="shared" si="4"/>
        <v>-1.6556060326690165</v>
      </c>
      <c r="T23">
        <v>2</v>
      </c>
      <c r="U23">
        <f t="shared" si="5"/>
        <v>0.3174043856182317</v>
      </c>
      <c r="W23" s="1" t="s">
        <v>8</v>
      </c>
      <c r="X23" s="6">
        <f>'raw data (CT)'!E22</f>
        <v>20.631706169049298</v>
      </c>
      <c r="Y23">
        <f t="shared" si="99"/>
        <v>20.119512389115574</v>
      </c>
      <c r="Z23">
        <f t="shared" si="6"/>
        <v>-0.51219377993372461</v>
      </c>
      <c r="AA23">
        <v>2</v>
      </c>
      <c r="AB23">
        <f t="shared" si="7"/>
        <v>0.7011554411891654</v>
      </c>
      <c r="AD23" s="1" t="s">
        <v>8</v>
      </c>
      <c r="AE23" s="6">
        <f>'raw data (CT)'!F22</f>
        <v>16.778929970879101</v>
      </c>
      <c r="AF23">
        <f t="shared" si="100"/>
        <v>15.347812193239054</v>
      </c>
      <c r="AG23">
        <f t="shared" si="8"/>
        <v>-1.431117777640047</v>
      </c>
      <c r="AH23">
        <v>2</v>
      </c>
      <c r="AI23">
        <f t="shared" si="9"/>
        <v>0.37084345758845044</v>
      </c>
      <c r="AK23" s="1" t="s">
        <v>8</v>
      </c>
      <c r="AL23" s="6">
        <f>'raw data (CT)'!G22</f>
        <v>16.011806200301301</v>
      </c>
      <c r="AM23">
        <f t="shared" si="101"/>
        <v>15.049973617195203</v>
      </c>
      <c r="AN23">
        <f t="shared" si="10"/>
        <v>-0.96183258310609787</v>
      </c>
      <c r="AO23">
        <v>2</v>
      </c>
      <c r="AP23">
        <f t="shared" si="11"/>
        <v>0.51340434717869776</v>
      </c>
      <c r="AR23" s="1" t="s">
        <v>8</v>
      </c>
      <c r="AS23" s="6">
        <f>'raw data (CT)'!H22</f>
        <v>26.270866826318699</v>
      </c>
      <c r="AT23">
        <f t="shared" si="102"/>
        <v>22.827042928197688</v>
      </c>
      <c r="AU23">
        <f t="shared" si="12"/>
        <v>-3.4438238981210105</v>
      </c>
      <c r="AV23">
        <v>2</v>
      </c>
      <c r="AW23">
        <f t="shared" si="13"/>
        <v>9.189792531594157E-2</v>
      </c>
      <c r="AY23" s="1" t="s">
        <v>8</v>
      </c>
      <c r="AZ23">
        <f>'raw data (CT)'!I22</f>
        <v>11.0345483955292</v>
      </c>
      <c r="BA23">
        <f t="shared" si="103"/>
        <v>10.874404394897489</v>
      </c>
      <c r="BB23">
        <f t="shared" si="14"/>
        <v>-0.16014400063171053</v>
      </c>
      <c r="BC23">
        <v>2</v>
      </c>
      <c r="BD23">
        <f t="shared" si="15"/>
        <v>0.8949357396833415</v>
      </c>
      <c r="BF23" s="1" t="s">
        <v>8</v>
      </c>
      <c r="BG23" s="6">
        <f>'raw data (CT)'!J22</f>
        <v>25.7405819082881</v>
      </c>
      <c r="BH23">
        <f t="shared" si="104"/>
        <v>22.906428057080223</v>
      </c>
      <c r="BI23">
        <f t="shared" si="16"/>
        <v>-2.8341538512078763</v>
      </c>
      <c r="BJ23">
        <v>2</v>
      </c>
      <c r="BK23">
        <f t="shared" si="17"/>
        <v>0.14022798014243021</v>
      </c>
      <c r="BM23" s="1" t="s">
        <v>8</v>
      </c>
      <c r="BN23" s="6">
        <f>'raw data (CT)'!K22</f>
        <v>16.135570755803901</v>
      </c>
      <c r="BO23">
        <f t="shared" si="105"/>
        <v>15.647877735269784</v>
      </c>
      <c r="BP23">
        <f t="shared" si="18"/>
        <v>-0.48769302053411678</v>
      </c>
      <c r="BQ23">
        <v>2</v>
      </c>
      <c r="BR23">
        <f t="shared" si="19"/>
        <v>0.71316459109180574</v>
      </c>
      <c r="BT23" s="1" t="s">
        <v>8</v>
      </c>
      <c r="BU23">
        <f>'raw data (CT)'!L22</f>
        <v>16.277249852369302</v>
      </c>
      <c r="BV23">
        <f t="shared" si="106"/>
        <v>15.249304871885025</v>
      </c>
      <c r="BW23">
        <f t="shared" si="20"/>
        <v>-1.0279449804842766</v>
      </c>
      <c r="BX23">
        <v>2</v>
      </c>
      <c r="BY23">
        <f t="shared" si="21"/>
        <v>0.49040820415006009</v>
      </c>
      <c r="CA23" s="1" t="s">
        <v>8</v>
      </c>
      <c r="CB23" s="6">
        <f>'raw data (CT)'!M22</f>
        <v>15.9518428265509</v>
      </c>
      <c r="CC23">
        <f t="shared" si="107"/>
        <v>15.357683138127276</v>
      </c>
      <c r="CD23">
        <f t="shared" si="22"/>
        <v>-0.59415968842362332</v>
      </c>
      <c r="CE23">
        <v>2</v>
      </c>
      <c r="CF23">
        <f t="shared" si="23"/>
        <v>0.66243018167036538</v>
      </c>
      <c r="CH23" s="1" t="s">
        <v>8</v>
      </c>
      <c r="CI23">
        <f>'raw data (CT)'!N22</f>
        <v>23.300101405453901</v>
      </c>
      <c r="CJ23">
        <f t="shared" si="108"/>
        <v>20.811790029121234</v>
      </c>
      <c r="CK23">
        <f t="shared" si="24"/>
        <v>-2.4883113763326676</v>
      </c>
      <c r="CL23">
        <v>2</v>
      </c>
      <c r="CM23">
        <f t="shared" si="25"/>
        <v>0.17821474649710425</v>
      </c>
      <c r="CO23" s="1" t="s">
        <v>8</v>
      </c>
      <c r="CP23">
        <f>'raw data (CT)'!O22</f>
        <v>18.974219623909899</v>
      </c>
      <c r="CQ23">
        <f t="shared" si="109"/>
        <v>18.633409211473847</v>
      </c>
      <c r="CR23">
        <f t="shared" si="26"/>
        <v>-0.3408104124360527</v>
      </c>
      <c r="CS23">
        <v>2</v>
      </c>
      <c r="CT23">
        <f t="shared" si="27"/>
        <v>0.78959764255586939</v>
      </c>
      <c r="CV23" s="1" t="s">
        <v>8</v>
      </c>
      <c r="CW23" s="6">
        <f>'raw data (CT)'!P22</f>
        <v>20.994448200149701</v>
      </c>
      <c r="CX23">
        <f t="shared" si="110"/>
        <v>20.33963133222559</v>
      </c>
      <c r="CY23">
        <f t="shared" si="28"/>
        <v>-0.65481686792411153</v>
      </c>
      <c r="CZ23">
        <v>2</v>
      </c>
      <c r="DA23">
        <f t="shared" si="29"/>
        <v>0.635156111269924</v>
      </c>
      <c r="DC23" s="1" t="s">
        <v>8</v>
      </c>
      <c r="DD23">
        <f>'raw data (CT)'!Q22</f>
        <v>18.606623931571001</v>
      </c>
      <c r="DE23">
        <f t="shared" si="111"/>
        <v>17.834864939529755</v>
      </c>
      <c r="DF23">
        <f t="shared" si="30"/>
        <v>-0.77175899204124576</v>
      </c>
      <c r="DG23">
        <v>2</v>
      </c>
      <c r="DH23">
        <f t="shared" si="31"/>
        <v>0.5857029264463649</v>
      </c>
      <c r="DJ23" s="1" t="s">
        <v>8</v>
      </c>
      <c r="DK23">
        <f>'raw data (CT)'!R22</f>
        <v>19.186713332968701</v>
      </c>
      <c r="DL23">
        <f t="shared" si="112"/>
        <v>18.332784683747928</v>
      </c>
      <c r="DM23">
        <f t="shared" si="32"/>
        <v>-0.85392864922077294</v>
      </c>
      <c r="DN23">
        <v>2</v>
      </c>
      <c r="DO23">
        <f t="shared" si="33"/>
        <v>0.55327603901652511</v>
      </c>
      <c r="DQ23" s="1" t="s">
        <v>8</v>
      </c>
      <c r="DR23">
        <f>'raw data (CT)'!S22</f>
        <v>14.299070160527</v>
      </c>
      <c r="DS23">
        <f t="shared" si="113"/>
        <v>13.965102557645546</v>
      </c>
      <c r="DT23">
        <f t="shared" si="34"/>
        <v>-0.33396760288145444</v>
      </c>
      <c r="DU23">
        <v>2</v>
      </c>
      <c r="DV23">
        <f t="shared" si="35"/>
        <v>0.79335165847324784</v>
      </c>
      <c r="DX23" s="1" t="s">
        <v>8</v>
      </c>
      <c r="DY23" s="6">
        <f>'raw data (CT)'!T22</f>
        <v>23.417175142787698</v>
      </c>
      <c r="DZ23">
        <f t="shared" si="114"/>
        <v>21.224060211365533</v>
      </c>
      <c r="EA23">
        <f t="shared" si="36"/>
        <v>-2.1931149314221656</v>
      </c>
      <c r="EB23">
        <v>2</v>
      </c>
      <c r="EC23">
        <f t="shared" si="37"/>
        <v>0.21867876962146662</v>
      </c>
      <c r="EE23" s="1" t="s">
        <v>8</v>
      </c>
      <c r="EF23" s="6">
        <f>'raw data (CT)'!U22</f>
        <v>16.230146651425901</v>
      </c>
      <c r="EG23">
        <f t="shared" si="115"/>
        <v>15.725590452537286</v>
      </c>
      <c r="EH23">
        <f t="shared" si="38"/>
        <v>-0.50455619888861492</v>
      </c>
      <c r="EI23">
        <v>2</v>
      </c>
      <c r="EJ23">
        <f t="shared" si="39"/>
        <v>0.70487717818067397</v>
      </c>
      <c r="EL23" s="1" t="s">
        <v>8</v>
      </c>
      <c r="EM23" s="6">
        <f>'raw data (CT)'!V22</f>
        <v>19.7022298409494</v>
      </c>
      <c r="EN23">
        <f t="shared" si="116"/>
        <v>18.463396632755838</v>
      </c>
      <c r="EO23">
        <f t="shared" si="40"/>
        <v>-1.2388332081935616</v>
      </c>
      <c r="EP23">
        <v>2</v>
      </c>
      <c r="EQ23">
        <f t="shared" si="41"/>
        <v>0.42371520089413867</v>
      </c>
      <c r="ES23" s="1" t="s">
        <v>8</v>
      </c>
      <c r="ET23" s="6">
        <f>'raw data (CT)'!W22</f>
        <v>23.514379731546601</v>
      </c>
      <c r="EU23">
        <f t="shared" si="117"/>
        <v>22.559505099385227</v>
      </c>
      <c r="EV23">
        <f t="shared" si="42"/>
        <v>-0.95487463216137414</v>
      </c>
      <c r="EW23">
        <v>2</v>
      </c>
      <c r="EX23">
        <f t="shared" si="43"/>
        <v>0.5158864173885398</v>
      </c>
      <c r="EZ23" s="1" t="s">
        <v>8</v>
      </c>
      <c r="FA23" s="6">
        <f>'raw data (CT)'!X22</f>
        <v>16.305841854012701</v>
      </c>
      <c r="FB23">
        <f t="shared" si="118"/>
        <v>15.521610628097728</v>
      </c>
      <c r="FC23">
        <f t="shared" si="44"/>
        <v>-0.78423122591497396</v>
      </c>
      <c r="FD23">
        <v>2</v>
      </c>
      <c r="FE23">
        <f t="shared" si="45"/>
        <v>0.58066129383381937</v>
      </c>
      <c r="FG23" s="1" t="s">
        <v>8</v>
      </c>
      <c r="FH23" s="6">
        <f>'raw data (CT)'!Y22</f>
        <v>19.631453502445201</v>
      </c>
      <c r="FI23">
        <f t="shared" si="119"/>
        <v>17.821444499124134</v>
      </c>
      <c r="FJ23">
        <f t="shared" si="46"/>
        <v>-1.810009003321067</v>
      </c>
      <c r="FK23">
        <v>2</v>
      </c>
      <c r="FL23">
        <f t="shared" si="47"/>
        <v>0.28518914920255817</v>
      </c>
      <c r="FN23" s="1" t="s">
        <v>8</v>
      </c>
      <c r="FO23" s="6">
        <f>'raw data (CT)'!Z22</f>
        <v>20.219487657831301</v>
      </c>
      <c r="FP23">
        <f t="shared" si="120"/>
        <v>19.170428737163508</v>
      </c>
      <c r="FQ23">
        <f t="shared" si="48"/>
        <v>-1.0490589206677932</v>
      </c>
      <c r="FR23">
        <v>2</v>
      </c>
      <c r="FS23">
        <f t="shared" si="49"/>
        <v>0.48328331050326623</v>
      </c>
      <c r="FU23" s="1" t="s">
        <v>8</v>
      </c>
      <c r="FV23" s="6">
        <f>'raw data (CT)'!AA22</f>
        <v>20.493815415037901</v>
      </c>
      <c r="FW23">
        <f t="shared" si="121"/>
        <v>18.524462805938878</v>
      </c>
      <c r="FX23">
        <f t="shared" si="50"/>
        <v>-1.9693526090990225</v>
      </c>
      <c r="FY23">
        <v>2</v>
      </c>
      <c r="FZ23">
        <f t="shared" si="51"/>
        <v>0.2553675986550934</v>
      </c>
      <c r="GB23" s="1" t="s">
        <v>8</v>
      </c>
      <c r="GC23" s="6">
        <f>'raw data (CT)'!AB22</f>
        <v>18.3807299512047</v>
      </c>
      <c r="GD23">
        <f t="shared" si="122"/>
        <v>17.096796558947066</v>
      </c>
      <c r="GE23">
        <f t="shared" si="52"/>
        <v>-1.2839333922576337</v>
      </c>
      <c r="GF23">
        <v>2</v>
      </c>
      <c r="GG23">
        <f t="shared" si="53"/>
        <v>0.41067431034777996</v>
      </c>
      <c r="GI23" s="1" t="s">
        <v>8</v>
      </c>
      <c r="GJ23" s="6">
        <f>'raw data (CT)'!AC22</f>
        <v>21.066752762504699</v>
      </c>
      <c r="GK23">
        <f t="shared" si="123"/>
        <v>19.924421962516085</v>
      </c>
      <c r="GL23">
        <f t="shared" si="54"/>
        <v>-1.1423307999886134</v>
      </c>
      <c r="GM23">
        <v>2</v>
      </c>
      <c r="GN23">
        <f t="shared" si="55"/>
        <v>0.4530270812492081</v>
      </c>
      <c r="GP23" s="1" t="s">
        <v>8</v>
      </c>
      <c r="GQ23" s="6">
        <f>'raw data (CT)'!AD22</f>
        <v>14.4541107314681</v>
      </c>
      <c r="GR23">
        <f t="shared" si="124"/>
        <v>14.117395054450123</v>
      </c>
      <c r="GS23">
        <f t="shared" si="56"/>
        <v>-0.33671567701797755</v>
      </c>
      <c r="GT23">
        <v>2</v>
      </c>
      <c r="GU23">
        <f t="shared" si="57"/>
        <v>0.79184190485514239</v>
      </c>
      <c r="GW23" s="1" t="s">
        <v>8</v>
      </c>
      <c r="GX23" s="6">
        <f>'raw data (CT)'!AE22</f>
        <v>14.9706583764009</v>
      </c>
      <c r="GY23">
        <f t="shared" si="125"/>
        <v>14.66080589632845</v>
      </c>
      <c r="GZ23">
        <f t="shared" si="58"/>
        <v>-0.30985248007245048</v>
      </c>
      <c r="HA23">
        <v>2</v>
      </c>
      <c r="HB23">
        <f t="shared" si="59"/>
        <v>0.80672424499670103</v>
      </c>
      <c r="HD23" s="1" t="s">
        <v>8</v>
      </c>
      <c r="HE23" s="6">
        <f>'raw data (CT)'!AF22</f>
        <v>15.945184631211101</v>
      </c>
      <c r="HF23">
        <f t="shared" si="126"/>
        <v>16.073530080397983</v>
      </c>
      <c r="HG23">
        <f t="shared" si="60"/>
        <v>0.12834544918688273</v>
      </c>
      <c r="HH23">
        <v>2</v>
      </c>
      <c r="HI23">
        <f t="shared" si="61"/>
        <v>1.0930394329238817</v>
      </c>
      <c r="HK23" s="1" t="s">
        <v>8</v>
      </c>
      <c r="HL23" s="6">
        <f>'raw data (CT)'!AG22</f>
        <v>11.0030072196791</v>
      </c>
      <c r="HM23">
        <f t="shared" si="127"/>
        <v>10.552980484865621</v>
      </c>
      <c r="HN23">
        <f t="shared" si="62"/>
        <v>-0.45002673481347877</v>
      </c>
      <c r="HO23">
        <v>2</v>
      </c>
      <c r="HP23">
        <f t="shared" si="63"/>
        <v>0.73202928249493393</v>
      </c>
      <c r="HR23" s="1" t="s">
        <v>8</v>
      </c>
      <c r="HS23" s="6">
        <f>'raw data (CT)'!AH22</f>
        <v>18.782506271387899</v>
      </c>
      <c r="HT23">
        <f t="shared" si="128"/>
        <v>18.084972545907512</v>
      </c>
      <c r="HU23">
        <f t="shared" si="64"/>
        <v>-0.69753372548038683</v>
      </c>
      <c r="HV23">
        <v>2</v>
      </c>
      <c r="HW23">
        <f t="shared" si="65"/>
        <v>0.61662542193568493</v>
      </c>
      <c r="HY23" s="1" t="s">
        <v>8</v>
      </c>
      <c r="HZ23" s="6">
        <f>'raw data (CT)'!AI22</f>
        <v>18.510787515097999</v>
      </c>
      <c r="IA23">
        <f t="shared" si="129"/>
        <v>18.460777845341809</v>
      </c>
      <c r="IB23">
        <f t="shared" si="66"/>
        <v>-5.0009669756189368E-2</v>
      </c>
      <c r="IC23">
        <v>2</v>
      </c>
      <c r="ID23">
        <f t="shared" si="67"/>
        <v>0.9659298546962467</v>
      </c>
      <c r="IF23" s="1" t="s">
        <v>8</v>
      </c>
      <c r="IG23" s="6">
        <f>'raw data (CT)'!AJ22</f>
        <v>22.445553020178199</v>
      </c>
      <c r="IH23">
        <f t="shared" si="130"/>
        <v>21.33129367364791</v>
      </c>
      <c r="II23">
        <f t="shared" si="68"/>
        <v>-1.1142593465302895</v>
      </c>
      <c r="IJ23">
        <v>2</v>
      </c>
      <c r="IK23">
        <f t="shared" si="69"/>
        <v>0.46192824008306033</v>
      </c>
      <c r="IM23" s="1" t="s">
        <v>8</v>
      </c>
      <c r="IN23" s="6">
        <f>'raw data (CT)'!AK22</f>
        <v>21.186401595723702</v>
      </c>
      <c r="IO23">
        <f t="shared" si="131"/>
        <v>20.317602409380619</v>
      </c>
      <c r="IP23">
        <f t="shared" si="70"/>
        <v>-0.8687991863430824</v>
      </c>
      <c r="IQ23">
        <v>2</v>
      </c>
      <c r="IR23">
        <f t="shared" si="71"/>
        <v>0.54760245275044639</v>
      </c>
      <c r="IT23" s="1" t="s">
        <v>8</v>
      </c>
      <c r="IU23" s="6">
        <f>'raw data (CT)'!AL22</f>
        <v>18.299622657866902</v>
      </c>
      <c r="IV23">
        <f t="shared" si="132"/>
        <v>17.964967226302885</v>
      </c>
      <c r="IW23">
        <f t="shared" si="72"/>
        <v>-0.33465543156401623</v>
      </c>
      <c r="IX23">
        <v>2</v>
      </c>
      <c r="IY23">
        <f t="shared" si="73"/>
        <v>0.7929735051228175</v>
      </c>
      <c r="JA23" s="1" t="s">
        <v>8</v>
      </c>
      <c r="JB23" s="6">
        <f>'raw data (CT)'!AM22</f>
        <v>22.320961333641801</v>
      </c>
      <c r="JC23">
        <f t="shared" si="133"/>
        <v>21.524112954313733</v>
      </c>
      <c r="JD23">
        <f t="shared" si="74"/>
        <v>-0.79684837932806829</v>
      </c>
      <c r="JE23">
        <v>2</v>
      </c>
      <c r="JF23">
        <f t="shared" si="75"/>
        <v>0.57560523597146618</v>
      </c>
      <c r="JH23" s="1" t="s">
        <v>8</v>
      </c>
      <c r="JI23" s="6">
        <f>'raw data (CT)'!AN22</f>
        <v>12.6335984222987</v>
      </c>
      <c r="JJ23">
        <f t="shared" si="134"/>
        <v>12.335262782257194</v>
      </c>
      <c r="JK23">
        <f t="shared" si="76"/>
        <v>-0.29833564004150581</v>
      </c>
      <c r="JL23">
        <v>2</v>
      </c>
      <c r="JM23">
        <f t="shared" si="77"/>
        <v>0.81318998914076146</v>
      </c>
      <c r="JO23" s="1" t="s">
        <v>8</v>
      </c>
      <c r="JP23" s="6">
        <f>'raw data (CT)'!AO22</f>
        <v>22.5626369591164</v>
      </c>
      <c r="JQ23">
        <f t="shared" si="135"/>
        <v>20.903937499406151</v>
      </c>
      <c r="JR23">
        <f t="shared" si="78"/>
        <v>-1.6586994597102489</v>
      </c>
      <c r="JS23">
        <v>2</v>
      </c>
      <c r="JT23">
        <f t="shared" si="79"/>
        <v>0.3167245361881092</v>
      </c>
      <c r="JV23" s="1" t="s">
        <v>8</v>
      </c>
      <c r="JW23" s="6">
        <f>'raw data (CT)'!AP22</f>
        <v>28.715996268292599</v>
      </c>
      <c r="JX23">
        <f t="shared" si="136"/>
        <v>30.437945570189232</v>
      </c>
      <c r="JY23">
        <f t="shared" si="80"/>
        <v>1.7219493018966325</v>
      </c>
      <c r="JZ23">
        <v>2</v>
      </c>
      <c r="KA23">
        <f t="shared" si="81"/>
        <v>3.2988182678145281</v>
      </c>
      <c r="KC23" s="1" t="s">
        <v>8</v>
      </c>
      <c r="KD23" s="6">
        <f>'raw data (CT)'!AQ22</f>
        <v>25.4427524975282</v>
      </c>
      <c r="KE23">
        <f t="shared" si="137"/>
        <v>24.08988764232916</v>
      </c>
      <c r="KF23">
        <f t="shared" si="82"/>
        <v>-1.3528648551990408</v>
      </c>
      <c r="KG23">
        <v>2</v>
      </c>
      <c r="KH23">
        <f t="shared" si="83"/>
        <v>0.39151382156086634</v>
      </c>
      <c r="KJ23" s="1" t="s">
        <v>8</v>
      </c>
      <c r="KK23" s="6">
        <f>'raw data (CT)'!AR22</f>
        <v>12.1299953704864</v>
      </c>
      <c r="KL23">
        <f t="shared" si="138"/>
        <v>11.783748733989516</v>
      </c>
      <c r="KM23">
        <f t="shared" si="84"/>
        <v>-0.34624663649688436</v>
      </c>
      <c r="KN23">
        <v>2</v>
      </c>
      <c r="KO23">
        <f t="shared" si="85"/>
        <v>0.78662795556716925</v>
      </c>
      <c r="KQ23" s="1" t="s">
        <v>8</v>
      </c>
      <c r="KR23" s="6">
        <f>'raw data (CT)'!AS22</f>
        <v>16.853751404275201</v>
      </c>
      <c r="KS23">
        <f t="shared" si="139"/>
        <v>15.510942864578038</v>
      </c>
      <c r="KT23">
        <f t="shared" si="86"/>
        <v>-1.3428085396971632</v>
      </c>
      <c r="KU23">
        <v>2</v>
      </c>
      <c r="KV23">
        <f t="shared" si="87"/>
        <v>0.39425240485982538</v>
      </c>
      <c r="KX23" s="1" t="s">
        <v>8</v>
      </c>
      <c r="KY23" s="6">
        <f>'raw data (CT)'!AT22</f>
        <v>7.9518426221410996</v>
      </c>
      <c r="KZ23">
        <f t="shared" si="140"/>
        <v>8.3332131497921473</v>
      </c>
      <c r="LA23">
        <f t="shared" si="88"/>
        <v>0.38137052765104773</v>
      </c>
      <c r="LB23">
        <v>2</v>
      </c>
      <c r="LC23">
        <f t="shared" si="89"/>
        <v>1.3025786881531427</v>
      </c>
      <c r="LE23" s="1" t="s">
        <v>8</v>
      </c>
      <c r="LF23" s="6">
        <f>'raw data (CT)'!AU22</f>
        <v>10.3968352907713</v>
      </c>
      <c r="LG23">
        <f t="shared" si="141"/>
        <v>10.187762781793097</v>
      </c>
      <c r="LH23">
        <f t="shared" si="90"/>
        <v>-0.20907250897820262</v>
      </c>
      <c r="LI23">
        <v>2</v>
      </c>
      <c r="LJ23">
        <f t="shared" si="91"/>
        <v>0.86509321043201193</v>
      </c>
      <c r="LL23" s="1" t="s">
        <v>8</v>
      </c>
      <c r="LM23" s="6">
        <f>'raw data (CT)'!AV22</f>
        <v>18.584502628328501</v>
      </c>
      <c r="LN23">
        <f t="shared" si="142"/>
        <v>17.257837360849187</v>
      </c>
      <c r="LO23">
        <f t="shared" si="92"/>
        <v>-1.3266652674793136</v>
      </c>
      <c r="LP23">
        <v>2</v>
      </c>
      <c r="LQ23">
        <f t="shared" si="93"/>
        <v>0.39868873086179363</v>
      </c>
      <c r="LS23" s="1" t="s">
        <v>8</v>
      </c>
      <c r="LT23" s="6">
        <f>'raw data (CT)'!AW22</f>
        <v>24.229751093390099</v>
      </c>
      <c r="LU23">
        <f t="shared" si="143"/>
        <v>22.368811837861596</v>
      </c>
      <c r="LV23">
        <f t="shared" si="94"/>
        <v>-1.8609392555285034</v>
      </c>
      <c r="LW23">
        <v>2</v>
      </c>
      <c r="LX23">
        <f t="shared" si="95"/>
        <v>0.27529699062148366</v>
      </c>
    </row>
    <row r="24" spans="2:336" x14ac:dyDescent="0.25">
      <c r="B24" s="1" t="s">
        <v>9</v>
      </c>
      <c r="C24">
        <f>'raw data (CT)'!AX23</f>
        <v>8.7608166852785594</v>
      </c>
      <c r="D24">
        <f t="shared" si="96"/>
        <v>9.1227323568270577</v>
      </c>
      <c r="E24">
        <f t="shared" si="0"/>
        <v>0.36191567154849835</v>
      </c>
      <c r="F24">
        <v>2</v>
      </c>
      <c r="G24">
        <f t="shared" si="1"/>
        <v>1.2851312167475368</v>
      </c>
      <c r="I24" s="1" t="s">
        <v>9</v>
      </c>
      <c r="J24" s="6">
        <f>'raw data (CT)'!C23</f>
        <v>15.8929402664247</v>
      </c>
      <c r="K24">
        <f t="shared" si="97"/>
        <v>16.875148551367957</v>
      </c>
      <c r="L24">
        <f t="shared" si="2"/>
        <v>0.98220828494325652</v>
      </c>
      <c r="M24">
        <v>2</v>
      </c>
      <c r="N24">
        <f t="shared" si="3"/>
        <v>1.9754869075390808</v>
      </c>
      <c r="P24" s="1" t="s">
        <v>9</v>
      </c>
      <c r="Q24" s="6">
        <f>'raw data (CT)'!D23</f>
        <v>19.669292803150899</v>
      </c>
      <c r="R24">
        <f t="shared" si="98"/>
        <v>20.338370684354782</v>
      </c>
      <c r="S24">
        <f t="shared" si="4"/>
        <v>0.6690778812038829</v>
      </c>
      <c r="T24">
        <v>2</v>
      </c>
      <c r="U24">
        <f t="shared" si="5"/>
        <v>1.5900563358099744</v>
      </c>
      <c r="W24" s="1" t="s">
        <v>9</v>
      </c>
      <c r="X24" s="6">
        <f>'raw data (CT)'!E23</f>
        <v>18.847481569733301</v>
      </c>
      <c r="Y24">
        <f t="shared" si="99"/>
        <v>20.119512389115574</v>
      </c>
      <c r="Z24">
        <f t="shared" si="6"/>
        <v>1.2720308193822731</v>
      </c>
      <c r="AA24">
        <v>2</v>
      </c>
      <c r="AB24">
        <f t="shared" si="7"/>
        <v>2.4150127728133564</v>
      </c>
      <c r="AD24" s="1" t="s">
        <v>9</v>
      </c>
      <c r="AE24" s="6">
        <f>'raw data (CT)'!F23</f>
        <v>15.301006425353901</v>
      </c>
      <c r="AF24">
        <f t="shared" si="100"/>
        <v>15.347812193239054</v>
      </c>
      <c r="AG24">
        <f t="shared" si="8"/>
        <v>4.6805767885153671E-2</v>
      </c>
      <c r="AH24">
        <v>2</v>
      </c>
      <c r="AI24">
        <f t="shared" si="9"/>
        <v>1.0329753073660639</v>
      </c>
      <c r="AK24" s="1" t="s">
        <v>9</v>
      </c>
      <c r="AL24" s="6">
        <f>'raw data (CT)'!G23</f>
        <v>14.223394534919301</v>
      </c>
      <c r="AM24">
        <f t="shared" si="101"/>
        <v>15.049973617195203</v>
      </c>
      <c r="AN24">
        <f t="shared" si="10"/>
        <v>0.82657908227590227</v>
      </c>
      <c r="AO24">
        <v>2</v>
      </c>
      <c r="AP24">
        <f t="shared" si="11"/>
        <v>1.7734751093820784</v>
      </c>
      <c r="AR24" s="1" t="s">
        <v>9</v>
      </c>
      <c r="AS24" s="6">
        <f>'raw data (CT)'!H23</f>
        <v>22.463358831899299</v>
      </c>
      <c r="AT24">
        <f t="shared" si="102"/>
        <v>22.827042928197688</v>
      </c>
      <c r="AU24">
        <f t="shared" si="12"/>
        <v>0.36368409629838894</v>
      </c>
      <c r="AV24">
        <v>2</v>
      </c>
      <c r="AW24">
        <f t="shared" si="13"/>
        <v>1.2867074689998237</v>
      </c>
      <c r="AY24" s="1" t="s">
        <v>9</v>
      </c>
      <c r="AZ24">
        <f>'raw data (CT)'!I23</f>
        <v>10.486686621406101</v>
      </c>
      <c r="BA24">
        <f t="shared" si="103"/>
        <v>10.874404394897489</v>
      </c>
      <c r="BB24">
        <f t="shared" si="14"/>
        <v>0.38771777349138858</v>
      </c>
      <c r="BC24">
        <v>2</v>
      </c>
      <c r="BD24">
        <f t="shared" si="15"/>
        <v>1.3083221065499764</v>
      </c>
      <c r="BF24" s="1" t="s">
        <v>9</v>
      </c>
      <c r="BG24" s="6">
        <f>'raw data (CT)'!J23</f>
        <v>20.4271966462771</v>
      </c>
      <c r="BH24">
        <f t="shared" si="104"/>
        <v>22.906428057080223</v>
      </c>
      <c r="BI24">
        <f t="shared" si="16"/>
        <v>2.4792314108031235</v>
      </c>
      <c r="BJ24">
        <v>2</v>
      </c>
      <c r="BK24">
        <f t="shared" si="17"/>
        <v>5.5760032836829314</v>
      </c>
      <c r="BM24" s="1" t="s">
        <v>9</v>
      </c>
      <c r="BN24" s="6">
        <f>'raw data (CT)'!K23</f>
        <v>14.7172188468671</v>
      </c>
      <c r="BO24">
        <f t="shared" si="105"/>
        <v>15.647877735269784</v>
      </c>
      <c r="BP24">
        <f t="shared" si="18"/>
        <v>0.93065888840268407</v>
      </c>
      <c r="BQ24">
        <v>2</v>
      </c>
      <c r="BR24">
        <f t="shared" si="19"/>
        <v>1.9061463470160944</v>
      </c>
      <c r="BT24" s="1" t="s">
        <v>9</v>
      </c>
      <c r="BU24">
        <f>'raw data (CT)'!L23</f>
        <v>14.851903685110701</v>
      </c>
      <c r="BV24">
        <f t="shared" si="106"/>
        <v>15.249304871885025</v>
      </c>
      <c r="BW24">
        <f t="shared" si="20"/>
        <v>0.39740118677432434</v>
      </c>
      <c r="BX24">
        <v>2</v>
      </c>
      <c r="BY24">
        <f t="shared" si="21"/>
        <v>1.3171331414727794</v>
      </c>
      <c r="CA24" s="1" t="s">
        <v>9</v>
      </c>
      <c r="CB24" s="6">
        <f>'raw data (CT)'!M23</f>
        <v>14.820677362707499</v>
      </c>
      <c r="CC24">
        <f t="shared" si="107"/>
        <v>15.357683138127276</v>
      </c>
      <c r="CD24">
        <f t="shared" si="22"/>
        <v>0.53700577541977701</v>
      </c>
      <c r="CE24">
        <v>2</v>
      </c>
      <c r="CF24">
        <f t="shared" si="23"/>
        <v>1.450958016320804</v>
      </c>
      <c r="CH24" s="1" t="s">
        <v>9</v>
      </c>
      <c r="CI24">
        <f>'raw data (CT)'!N23</f>
        <v>20.770993418447102</v>
      </c>
      <c r="CJ24">
        <f t="shared" si="108"/>
        <v>20.811790029121234</v>
      </c>
      <c r="CK24">
        <f t="shared" si="24"/>
        <v>4.0796610674131983E-2</v>
      </c>
      <c r="CL24">
        <v>2</v>
      </c>
      <c r="CM24">
        <f t="shared" si="25"/>
        <v>1.0286816754263883</v>
      </c>
      <c r="CO24" s="1" t="s">
        <v>9</v>
      </c>
      <c r="CP24">
        <f>'raw data (CT)'!O23</f>
        <v>17.253368547663101</v>
      </c>
      <c r="CQ24">
        <f t="shared" si="109"/>
        <v>18.633409211473847</v>
      </c>
      <c r="CR24">
        <f t="shared" si="26"/>
        <v>1.3800406638107461</v>
      </c>
      <c r="CS24">
        <v>2</v>
      </c>
      <c r="CT24">
        <f t="shared" si="27"/>
        <v>2.6027570711758199</v>
      </c>
      <c r="CV24" s="1" t="s">
        <v>9</v>
      </c>
      <c r="CW24" s="6">
        <f>'raw data (CT)'!P23</f>
        <v>19.555125893303899</v>
      </c>
      <c r="CX24">
        <f t="shared" si="110"/>
        <v>20.33963133222559</v>
      </c>
      <c r="CY24">
        <f t="shared" si="28"/>
        <v>0.78450543892169122</v>
      </c>
      <c r="CZ24">
        <v>2</v>
      </c>
      <c r="DA24">
        <f t="shared" si="29"/>
        <v>1.7225017383768773</v>
      </c>
      <c r="DC24" s="1" t="s">
        <v>9</v>
      </c>
      <c r="DD24">
        <f>'raw data (CT)'!Q23</f>
        <v>17.138433194415899</v>
      </c>
      <c r="DE24">
        <f t="shared" si="111"/>
        <v>17.834864939529755</v>
      </c>
      <c r="DF24">
        <f t="shared" si="30"/>
        <v>0.69643174511385553</v>
      </c>
      <c r="DG24">
        <v>2</v>
      </c>
      <c r="DH24">
        <f t="shared" si="31"/>
        <v>1.6204918278045028</v>
      </c>
      <c r="DJ24" s="1" t="s">
        <v>9</v>
      </c>
      <c r="DK24">
        <f>'raw data (CT)'!R23</f>
        <v>17.609460694905799</v>
      </c>
      <c r="DL24">
        <f t="shared" si="112"/>
        <v>18.332784683747928</v>
      </c>
      <c r="DM24">
        <f t="shared" si="32"/>
        <v>0.72332398884212878</v>
      </c>
      <c r="DN24">
        <v>2</v>
      </c>
      <c r="DO24">
        <f t="shared" si="33"/>
        <v>1.6509815395446181</v>
      </c>
      <c r="DQ24" s="1" t="s">
        <v>9</v>
      </c>
      <c r="DR24">
        <f>'raw data (CT)'!S23</f>
        <v>13.396594438425099</v>
      </c>
      <c r="DS24">
        <f t="shared" si="113"/>
        <v>13.965102557645546</v>
      </c>
      <c r="DT24">
        <f t="shared" si="34"/>
        <v>0.56850811922044642</v>
      </c>
      <c r="DU24">
        <v>2</v>
      </c>
      <c r="DV24">
        <f t="shared" si="35"/>
        <v>1.4829892287243349</v>
      </c>
      <c r="DX24" s="1" t="s">
        <v>9</v>
      </c>
      <c r="DY24" s="6">
        <f>'raw data (CT)'!T23</f>
        <v>20.673253118318801</v>
      </c>
      <c r="DZ24">
        <f t="shared" si="114"/>
        <v>21.224060211365533</v>
      </c>
      <c r="EA24">
        <f t="shared" si="36"/>
        <v>0.55080709304673192</v>
      </c>
      <c r="EB24">
        <v>2</v>
      </c>
      <c r="EC24">
        <f t="shared" si="37"/>
        <v>1.4649049848056144</v>
      </c>
      <c r="EE24" s="1" t="s">
        <v>9</v>
      </c>
      <c r="EF24" s="6">
        <f>'raw data (CT)'!U23</f>
        <v>14.695691383479399</v>
      </c>
      <c r="EG24">
        <f t="shared" si="115"/>
        <v>15.725590452537286</v>
      </c>
      <c r="EH24">
        <f t="shared" si="38"/>
        <v>1.0298990690578869</v>
      </c>
      <c r="EI24">
        <v>2</v>
      </c>
      <c r="EJ24">
        <f t="shared" si="39"/>
        <v>2.0418813963990559</v>
      </c>
      <c r="EL24" s="1" t="s">
        <v>9</v>
      </c>
      <c r="EM24" s="6">
        <f>'raw data (CT)'!V23</f>
        <v>17.8909180734864</v>
      </c>
      <c r="EN24">
        <f t="shared" si="116"/>
        <v>18.463396632755838</v>
      </c>
      <c r="EO24">
        <f t="shared" si="40"/>
        <v>0.57247855926943814</v>
      </c>
      <c r="EP24">
        <v>2</v>
      </c>
      <c r="EQ24">
        <f t="shared" si="41"/>
        <v>1.4870761836538775</v>
      </c>
      <c r="ES24" s="1" t="s">
        <v>9</v>
      </c>
      <c r="ET24" s="6">
        <f>'raw data (CT)'!W23</f>
        <v>21.0036529597031</v>
      </c>
      <c r="EU24">
        <f t="shared" si="117"/>
        <v>22.559505099385227</v>
      </c>
      <c r="EV24">
        <f t="shared" si="42"/>
        <v>1.555852139682127</v>
      </c>
      <c r="EW24">
        <v>2</v>
      </c>
      <c r="EX24">
        <f t="shared" si="43"/>
        <v>2.9400733322709547</v>
      </c>
      <c r="EZ24" s="1" t="s">
        <v>9</v>
      </c>
      <c r="FA24" s="6">
        <f>'raw data (CT)'!X23</f>
        <v>14.8910506137083</v>
      </c>
      <c r="FB24">
        <f t="shared" si="118"/>
        <v>15.521610628097728</v>
      </c>
      <c r="FC24">
        <f t="shared" si="44"/>
        <v>0.63056001438942744</v>
      </c>
      <c r="FD24">
        <v>2</v>
      </c>
      <c r="FE24">
        <f t="shared" si="45"/>
        <v>1.5481658321594514</v>
      </c>
      <c r="FG24" s="1" t="s">
        <v>9</v>
      </c>
      <c r="FH24" s="6">
        <f>'raw data (CT)'!Y23</f>
        <v>17.5520551447859</v>
      </c>
      <c r="FI24">
        <f t="shared" si="119"/>
        <v>17.821444499124134</v>
      </c>
      <c r="FJ24">
        <f t="shared" si="46"/>
        <v>0.26938935433823374</v>
      </c>
      <c r="FK24">
        <v>2</v>
      </c>
      <c r="FL24">
        <f t="shared" si="47"/>
        <v>1.2052975566427238</v>
      </c>
      <c r="FN24" s="1" t="s">
        <v>9</v>
      </c>
      <c r="FO24" s="6">
        <f>'raw data (CT)'!Z23</f>
        <v>18.2801396368165</v>
      </c>
      <c r="FP24">
        <f t="shared" si="120"/>
        <v>19.170428737163508</v>
      </c>
      <c r="FQ24">
        <f t="shared" si="48"/>
        <v>0.89028910034700814</v>
      </c>
      <c r="FR24">
        <v>2</v>
      </c>
      <c r="FS24">
        <f t="shared" si="49"/>
        <v>1.8535475172689471</v>
      </c>
      <c r="FU24" s="1" t="s">
        <v>9</v>
      </c>
      <c r="FV24" s="6">
        <f>'raw data (CT)'!AA23</f>
        <v>17.861993069676299</v>
      </c>
      <c r="FW24">
        <f t="shared" si="121"/>
        <v>18.524462805938878</v>
      </c>
      <c r="FX24">
        <f t="shared" si="50"/>
        <v>0.66246973626257954</v>
      </c>
      <c r="FY24">
        <v>2</v>
      </c>
      <c r="FZ24">
        <f t="shared" si="51"/>
        <v>1.5827898691114046</v>
      </c>
      <c r="GB24" s="1" t="s">
        <v>9</v>
      </c>
      <c r="GC24" s="6">
        <f>'raw data (CT)'!AB23</f>
        <v>16.519361251658999</v>
      </c>
      <c r="GD24">
        <f t="shared" si="122"/>
        <v>17.096796558947066</v>
      </c>
      <c r="GE24">
        <f t="shared" si="52"/>
        <v>0.57743530728806647</v>
      </c>
      <c r="GF24">
        <v>2</v>
      </c>
      <c r="GG24">
        <f t="shared" si="53"/>
        <v>1.4921942015417358</v>
      </c>
      <c r="GI24" s="1" t="s">
        <v>9</v>
      </c>
      <c r="GJ24" s="6">
        <f>'raw data (CT)'!AC23</f>
        <v>17.5097553609017</v>
      </c>
      <c r="GK24">
        <f t="shared" si="123"/>
        <v>19.924421962516085</v>
      </c>
      <c r="GL24">
        <f t="shared" si="54"/>
        <v>2.4146666016143854</v>
      </c>
      <c r="GM24">
        <v>2</v>
      </c>
      <c r="GN24">
        <f t="shared" si="55"/>
        <v>5.3319623806589362</v>
      </c>
      <c r="GP24" s="1" t="s">
        <v>9</v>
      </c>
      <c r="GQ24" s="6">
        <f>'raw data (CT)'!AD23</f>
        <v>13.7124844392361</v>
      </c>
      <c r="GR24">
        <f t="shared" si="124"/>
        <v>14.117395054450123</v>
      </c>
      <c r="GS24">
        <f t="shared" si="56"/>
        <v>0.40491061521402294</v>
      </c>
      <c r="GT24">
        <v>2</v>
      </c>
      <c r="GU24">
        <f t="shared" si="57"/>
        <v>1.3240068766084969</v>
      </c>
      <c r="GW24" s="1" t="s">
        <v>9</v>
      </c>
      <c r="GX24" s="6">
        <f>'raw data (CT)'!AE23</f>
        <v>14.091342325303501</v>
      </c>
      <c r="GY24">
        <f t="shared" si="125"/>
        <v>14.66080589632845</v>
      </c>
      <c r="GZ24">
        <f t="shared" si="58"/>
        <v>0.56946357102494893</v>
      </c>
      <c r="HA24">
        <v>2</v>
      </c>
      <c r="HB24">
        <f t="shared" si="59"/>
        <v>1.4839716914004606</v>
      </c>
      <c r="HD24" s="1" t="s">
        <v>9</v>
      </c>
      <c r="HE24" s="6">
        <f>'raw data (CT)'!AF23</f>
        <v>15.572985720797501</v>
      </c>
      <c r="HF24">
        <f t="shared" si="126"/>
        <v>16.073530080397983</v>
      </c>
      <c r="HG24">
        <f t="shared" si="60"/>
        <v>0.50054435960048238</v>
      </c>
      <c r="HH24">
        <v>2</v>
      </c>
      <c r="HI24">
        <f t="shared" si="61"/>
        <v>1.4147472759888746</v>
      </c>
      <c r="HK24" s="1" t="s">
        <v>9</v>
      </c>
      <c r="HL24" s="6">
        <f>'raw data (CT)'!AG23</f>
        <v>10.2033108168505</v>
      </c>
      <c r="HM24">
        <f t="shared" si="127"/>
        <v>10.552980484865621</v>
      </c>
      <c r="HN24">
        <f t="shared" si="62"/>
        <v>0.349669668015121</v>
      </c>
      <c r="HO24">
        <v>2</v>
      </c>
      <c r="HP24">
        <f t="shared" si="63"/>
        <v>1.2742688262577153</v>
      </c>
      <c r="HR24" s="1" t="s">
        <v>9</v>
      </c>
      <c r="HS24" s="6">
        <f>'raw data (CT)'!AH23</f>
        <v>17.290667592422601</v>
      </c>
      <c r="HT24">
        <f t="shared" si="128"/>
        <v>18.084972545907512</v>
      </c>
      <c r="HU24">
        <f t="shared" si="64"/>
        <v>0.79430495348491092</v>
      </c>
      <c r="HV24">
        <v>2</v>
      </c>
      <c r="HW24">
        <f t="shared" si="65"/>
        <v>1.7342416682140571</v>
      </c>
      <c r="HY24" s="1" t="s">
        <v>9</v>
      </c>
      <c r="HZ24" s="6">
        <f>'raw data (CT)'!AI23</f>
        <v>17.052082829872401</v>
      </c>
      <c r="IA24">
        <f t="shared" si="129"/>
        <v>18.460777845341809</v>
      </c>
      <c r="IB24">
        <f t="shared" si="66"/>
        <v>1.4086950154694087</v>
      </c>
      <c r="IC24">
        <v>2</v>
      </c>
      <c r="ID24">
        <f t="shared" si="67"/>
        <v>2.6549689991997805</v>
      </c>
      <c r="IF24" s="1" t="s">
        <v>9</v>
      </c>
      <c r="IG24" s="6">
        <f>'raw data (CT)'!AJ23</f>
        <v>19.8503265144493</v>
      </c>
      <c r="IH24">
        <f t="shared" si="130"/>
        <v>21.33129367364791</v>
      </c>
      <c r="II24">
        <f t="shared" si="68"/>
        <v>1.4809671591986096</v>
      </c>
      <c r="IJ24">
        <v>2</v>
      </c>
      <c r="IK24">
        <f t="shared" si="69"/>
        <v>2.7913579864187765</v>
      </c>
      <c r="IM24" s="1" t="s">
        <v>9</v>
      </c>
      <c r="IN24" s="6">
        <f>'raw data (CT)'!AK23</f>
        <v>19.041410010410299</v>
      </c>
      <c r="IO24">
        <f t="shared" si="131"/>
        <v>20.317602409380619</v>
      </c>
      <c r="IP24">
        <f t="shared" si="70"/>
        <v>1.2761923989703199</v>
      </c>
      <c r="IQ24">
        <v>2</v>
      </c>
      <c r="IR24">
        <f t="shared" si="71"/>
        <v>2.4219891447835922</v>
      </c>
      <c r="IT24" s="1" t="s">
        <v>9</v>
      </c>
      <c r="IU24" s="6">
        <f>'raw data (CT)'!AL23</f>
        <v>17.3133697592353</v>
      </c>
      <c r="IV24">
        <f t="shared" si="132"/>
        <v>17.964967226302885</v>
      </c>
      <c r="IW24">
        <f t="shared" si="72"/>
        <v>0.65159746706758526</v>
      </c>
      <c r="IX24">
        <v>2</v>
      </c>
      <c r="IY24">
        <f t="shared" si="73"/>
        <v>1.5709066663390177</v>
      </c>
      <c r="JA24" s="1" t="s">
        <v>9</v>
      </c>
      <c r="JB24" s="6">
        <f>'raw data (CT)'!AM23</f>
        <v>19.599520012282401</v>
      </c>
      <c r="JC24">
        <f t="shared" si="133"/>
        <v>21.524112954313733</v>
      </c>
      <c r="JD24">
        <f t="shared" si="74"/>
        <v>1.9245929420313317</v>
      </c>
      <c r="JE24">
        <v>2</v>
      </c>
      <c r="JF24">
        <f t="shared" si="75"/>
        <v>3.7962972033092393</v>
      </c>
      <c r="JH24" s="1" t="s">
        <v>9</v>
      </c>
      <c r="JI24" s="6">
        <f>'raw data (CT)'!AN23</f>
        <v>11.831700623958</v>
      </c>
      <c r="JJ24">
        <f t="shared" si="134"/>
        <v>12.335262782257194</v>
      </c>
      <c r="JK24">
        <f t="shared" si="76"/>
        <v>0.50356215829919471</v>
      </c>
      <c r="JL24">
        <v>2</v>
      </c>
      <c r="JM24">
        <f t="shared" si="77"/>
        <v>1.4177097114488384</v>
      </c>
      <c r="JO24" s="1" t="s">
        <v>9</v>
      </c>
      <c r="JP24" s="6">
        <f>'raw data (CT)'!AO23</f>
        <v>20.1353463415589</v>
      </c>
      <c r="JQ24">
        <f t="shared" si="135"/>
        <v>20.903937499406151</v>
      </c>
      <c r="JR24">
        <f t="shared" si="78"/>
        <v>0.76859115784725063</v>
      </c>
      <c r="JS24">
        <v>2</v>
      </c>
      <c r="JT24">
        <f t="shared" si="79"/>
        <v>1.7036053407913123</v>
      </c>
      <c r="JV24" s="1" t="s">
        <v>9</v>
      </c>
      <c r="JW24" s="6">
        <f>'raw data (CT)'!AP23</f>
        <v>34.364831960870397</v>
      </c>
      <c r="JX24">
        <f t="shared" si="136"/>
        <v>30.437945570189232</v>
      </c>
      <c r="JY24">
        <f t="shared" si="80"/>
        <v>-3.9268863906811653</v>
      </c>
      <c r="JZ24">
        <v>2</v>
      </c>
      <c r="KA24">
        <f t="shared" si="81"/>
        <v>6.5749038600297752E-2</v>
      </c>
      <c r="KC24" s="1" t="s">
        <v>9</v>
      </c>
      <c r="KD24" s="6">
        <f>'raw data (CT)'!AQ23</f>
        <v>21.297681670268499</v>
      </c>
      <c r="KE24">
        <f t="shared" si="137"/>
        <v>24.08988764232916</v>
      </c>
      <c r="KF24">
        <f t="shared" si="82"/>
        <v>2.7922059720606605</v>
      </c>
      <c r="KG24">
        <v>2</v>
      </c>
      <c r="KH24">
        <f t="shared" si="83"/>
        <v>6.926881397170872</v>
      </c>
      <c r="KJ24" s="1" t="s">
        <v>9</v>
      </c>
      <c r="KK24" s="6">
        <f>'raw data (CT)'!AR23</f>
        <v>11.3963166483623</v>
      </c>
      <c r="KL24">
        <f t="shared" si="138"/>
        <v>11.783748733989516</v>
      </c>
      <c r="KM24">
        <f t="shared" si="84"/>
        <v>0.38743208562721598</v>
      </c>
      <c r="KN24">
        <v>2</v>
      </c>
      <c r="KO24">
        <f t="shared" si="85"/>
        <v>1.3080630533666764</v>
      </c>
      <c r="KQ24" s="1" t="s">
        <v>9</v>
      </c>
      <c r="KR24" s="6">
        <f>'raw data (CT)'!AS23</f>
        <v>15.0801137934391</v>
      </c>
      <c r="KS24">
        <f t="shared" si="139"/>
        <v>15.510942864578038</v>
      </c>
      <c r="KT24">
        <f t="shared" si="86"/>
        <v>0.43082907113893754</v>
      </c>
      <c r="KU24">
        <v>2</v>
      </c>
      <c r="KV24">
        <f t="shared" si="87"/>
        <v>1.3480080118255471</v>
      </c>
      <c r="KX24" s="1" t="s">
        <v>9</v>
      </c>
      <c r="KY24" s="6">
        <f>'raw data (CT)'!AT23</f>
        <v>7.4829456760474198</v>
      </c>
      <c r="KZ24">
        <f t="shared" si="140"/>
        <v>8.3332131497921473</v>
      </c>
      <c r="LA24">
        <f t="shared" si="88"/>
        <v>0.85026747374472755</v>
      </c>
      <c r="LB24">
        <v>2</v>
      </c>
      <c r="LC24">
        <f t="shared" si="89"/>
        <v>1.8028351374798295</v>
      </c>
      <c r="LE24" s="1" t="s">
        <v>9</v>
      </c>
      <c r="LF24" s="6">
        <f>'raw data (CT)'!AU23</f>
        <v>9.6251274679568102</v>
      </c>
      <c r="LG24">
        <f t="shared" si="141"/>
        <v>10.187762781793097</v>
      </c>
      <c r="LH24">
        <f t="shared" si="90"/>
        <v>0.56263531383628695</v>
      </c>
      <c r="LI24">
        <v>2</v>
      </c>
      <c r="LJ24">
        <f t="shared" si="91"/>
        <v>1.4769646675102179</v>
      </c>
      <c r="LL24" s="1" t="s">
        <v>9</v>
      </c>
      <c r="LM24" s="6">
        <f>'raw data (CT)'!AV23</f>
        <v>16.9463178132977</v>
      </c>
      <c r="LN24">
        <f t="shared" si="142"/>
        <v>17.257837360849187</v>
      </c>
      <c r="LO24">
        <f t="shared" si="92"/>
        <v>0.31151954755148736</v>
      </c>
      <c r="LP24">
        <v>2</v>
      </c>
      <c r="LQ24">
        <f t="shared" si="93"/>
        <v>1.2410141348870189</v>
      </c>
      <c r="LS24" s="1" t="s">
        <v>9</v>
      </c>
      <c r="LT24" s="6">
        <f>'raw data (CT)'!AW23</f>
        <v>20.825544955390399</v>
      </c>
      <c r="LU24">
        <f t="shared" si="143"/>
        <v>22.368811837861596</v>
      </c>
      <c r="LV24">
        <f t="shared" si="94"/>
        <v>1.5432668824711975</v>
      </c>
      <c r="LW24">
        <v>2</v>
      </c>
      <c r="LX24">
        <f t="shared" si="95"/>
        <v>2.9145373347887964</v>
      </c>
    </row>
    <row r="25" spans="2:336" x14ac:dyDescent="0.25">
      <c r="B25" s="1" t="s">
        <v>10</v>
      </c>
      <c r="C25">
        <f>'raw data (CT)'!AX24</f>
        <v>8.6031546235851799</v>
      </c>
      <c r="D25">
        <f t="shared" si="96"/>
        <v>9.1227323568270577</v>
      </c>
      <c r="E25">
        <f>D25-C25</f>
        <v>0.51957773324187784</v>
      </c>
      <c r="F25">
        <v>2</v>
      </c>
      <c r="G25">
        <f t="shared" si="1"/>
        <v>1.4335356007509199</v>
      </c>
      <c r="I25" s="1" t="s">
        <v>10</v>
      </c>
      <c r="J25" s="6">
        <f>'raw data (CT)'!C24</f>
        <v>16.555852852464</v>
      </c>
      <c r="K25">
        <f t="shared" si="97"/>
        <v>16.875148551367957</v>
      </c>
      <c r="L25">
        <f>K25-J25</f>
        <v>0.31929569890395726</v>
      </c>
      <c r="M25">
        <v>2</v>
      </c>
      <c r="N25">
        <f t="shared" si="3"/>
        <v>1.2477212822320427</v>
      </c>
      <c r="P25" s="1" t="s">
        <v>10</v>
      </c>
      <c r="Q25" s="6">
        <f>'raw data (CT)'!D24</f>
        <v>20.102743074611102</v>
      </c>
      <c r="R25">
        <f t="shared" si="98"/>
        <v>20.338370684354782</v>
      </c>
      <c r="S25">
        <f>R25-Q25</f>
        <v>0.23562760974368047</v>
      </c>
      <c r="T25">
        <v>2</v>
      </c>
      <c r="U25">
        <f t="shared" si="5"/>
        <v>1.1774188335394806</v>
      </c>
      <c r="W25" s="1" t="s">
        <v>10</v>
      </c>
      <c r="X25" s="6">
        <f>'raw data (CT)'!E24</f>
        <v>19.371162327382802</v>
      </c>
      <c r="Y25">
        <f t="shared" si="99"/>
        <v>20.119512389115574</v>
      </c>
      <c r="Z25">
        <f>Y25-X25</f>
        <v>0.74835006173277208</v>
      </c>
      <c r="AA25">
        <v>2</v>
      </c>
      <c r="AB25">
        <f t="shared" si="7"/>
        <v>1.6798705474583087</v>
      </c>
      <c r="AD25" s="1" t="s">
        <v>10</v>
      </c>
      <c r="AE25" s="6">
        <f>'raw data (CT)'!F24</f>
        <v>15.0619968072505</v>
      </c>
      <c r="AF25">
        <f t="shared" si="100"/>
        <v>15.347812193239054</v>
      </c>
      <c r="AG25">
        <f>AF25-AE25</f>
        <v>0.28581538598855438</v>
      </c>
      <c r="AH25">
        <v>2</v>
      </c>
      <c r="AI25">
        <f t="shared" si="9"/>
        <v>1.2190990824686923</v>
      </c>
      <c r="AK25" s="1" t="s">
        <v>10</v>
      </c>
      <c r="AL25" s="6">
        <f>'raw data (CT)'!G24</f>
        <v>14.439817465165101</v>
      </c>
      <c r="AM25">
        <f t="shared" si="101"/>
        <v>15.049973617195203</v>
      </c>
      <c r="AN25">
        <f>AM25-AL25</f>
        <v>0.61015615203010221</v>
      </c>
      <c r="AO25">
        <v>2</v>
      </c>
      <c r="AP25">
        <f t="shared" si="11"/>
        <v>1.5264244146107848</v>
      </c>
      <c r="AR25" s="1" t="s">
        <v>10</v>
      </c>
      <c r="AS25" s="6">
        <f>'raw data (CT)'!H24</f>
        <v>21.8346427434535</v>
      </c>
      <c r="AT25">
        <f t="shared" si="102"/>
        <v>22.827042928197688</v>
      </c>
      <c r="AU25">
        <f>AT25-AS25</f>
        <v>0.9924001847441879</v>
      </c>
      <c r="AV25">
        <v>2</v>
      </c>
      <c r="AW25">
        <f t="shared" si="13"/>
        <v>1.9894921199199622</v>
      </c>
      <c r="AY25" s="1" t="s">
        <v>10</v>
      </c>
      <c r="AZ25">
        <f>'raw data (CT)'!I24</f>
        <v>10.1636390853047</v>
      </c>
      <c r="BA25">
        <f t="shared" si="103"/>
        <v>10.874404394897489</v>
      </c>
      <c r="BB25">
        <f>BA25-AZ25</f>
        <v>0.71076530959278905</v>
      </c>
      <c r="BC25">
        <v>2</v>
      </c>
      <c r="BD25">
        <f t="shared" si="15"/>
        <v>1.6366720959011976</v>
      </c>
      <c r="BF25" s="1" t="s">
        <v>10</v>
      </c>
      <c r="BG25" s="6">
        <f>'raw data (CT)'!J24</f>
        <v>22.156099468218901</v>
      </c>
      <c r="BH25">
        <f t="shared" si="104"/>
        <v>22.906428057080223</v>
      </c>
      <c r="BI25">
        <f>BH25-BG25</f>
        <v>0.75032858886132203</v>
      </c>
      <c r="BJ25">
        <v>2</v>
      </c>
      <c r="BK25">
        <f t="shared" si="17"/>
        <v>1.682175920011846</v>
      </c>
      <c r="BM25" s="1" t="s">
        <v>10</v>
      </c>
      <c r="BN25" s="6">
        <f>'raw data (CT)'!K24</f>
        <v>14.7093382809967</v>
      </c>
      <c r="BO25">
        <f t="shared" si="105"/>
        <v>15.647877735269784</v>
      </c>
      <c r="BP25">
        <f>BO25-BN25</f>
        <v>0.93853945427308361</v>
      </c>
      <c r="BQ25">
        <v>2</v>
      </c>
      <c r="BR25">
        <f t="shared" si="19"/>
        <v>1.9165869549865728</v>
      </c>
      <c r="BT25" s="1" t="s">
        <v>10</v>
      </c>
      <c r="BU25">
        <f>'raw data (CT)'!L24</f>
        <v>14.755022326533901</v>
      </c>
      <c r="BV25">
        <f t="shared" si="106"/>
        <v>15.249304871885025</v>
      </c>
      <c r="BW25">
        <f>BV25-BU25</f>
        <v>0.49428254535112437</v>
      </c>
      <c r="BX25">
        <v>2</v>
      </c>
      <c r="BY25">
        <f t="shared" si="21"/>
        <v>1.4086200718210145</v>
      </c>
      <c r="CA25" s="1" t="s">
        <v>10</v>
      </c>
      <c r="CB25" s="6">
        <f>'raw data (CT)'!M24</f>
        <v>15.0248237975766</v>
      </c>
      <c r="CC25">
        <f t="shared" si="107"/>
        <v>15.357683138127276</v>
      </c>
      <c r="CD25">
        <f>CC25-CB25</f>
        <v>0.33285934055067656</v>
      </c>
      <c r="CE25">
        <v>2</v>
      </c>
      <c r="CF25">
        <f t="shared" si="23"/>
        <v>1.2595071749073012</v>
      </c>
      <c r="CH25" s="1" t="s">
        <v>10</v>
      </c>
      <c r="CI25">
        <f>'raw data (CT)'!N24</f>
        <v>20.938853583085599</v>
      </c>
      <c r="CJ25">
        <f t="shared" si="108"/>
        <v>20.811790029121234</v>
      </c>
      <c r="CK25">
        <f>CJ25-CI25</f>
        <v>-0.12706355396436564</v>
      </c>
      <c r="CL25">
        <v>2</v>
      </c>
      <c r="CM25">
        <f t="shared" si="25"/>
        <v>0.91569334717625128</v>
      </c>
      <c r="CO25" s="1" t="s">
        <v>10</v>
      </c>
      <c r="CP25">
        <f>'raw data (CT)'!O24</f>
        <v>17.3966060491131</v>
      </c>
      <c r="CQ25">
        <f t="shared" si="109"/>
        <v>18.633409211473847</v>
      </c>
      <c r="CR25">
        <f>CQ25-CP25</f>
        <v>1.2368031623607472</v>
      </c>
      <c r="CS25">
        <v>2</v>
      </c>
      <c r="CT25">
        <f t="shared" si="27"/>
        <v>2.3567572437270137</v>
      </c>
      <c r="CV25" s="1" t="s">
        <v>10</v>
      </c>
      <c r="CW25" s="6">
        <f>'raw data (CT)'!P24</f>
        <v>20.6669179777073</v>
      </c>
      <c r="CX25">
        <f t="shared" si="110"/>
        <v>20.33963133222559</v>
      </c>
      <c r="CY25">
        <f>CX25-CW25</f>
        <v>-0.32728664548170983</v>
      </c>
      <c r="CZ25">
        <v>2</v>
      </c>
      <c r="DA25">
        <f t="shared" si="29"/>
        <v>0.79703410008863285</v>
      </c>
      <c r="DC25" s="1" t="s">
        <v>10</v>
      </c>
      <c r="DD25">
        <f>'raw data (CT)'!Q24</f>
        <v>17.6527574461604</v>
      </c>
      <c r="DE25">
        <f t="shared" si="111"/>
        <v>17.834864939529755</v>
      </c>
      <c r="DF25">
        <f>DE25-DD25</f>
        <v>0.1821074933693545</v>
      </c>
      <c r="DG25">
        <v>2</v>
      </c>
      <c r="DH25">
        <f t="shared" si="31"/>
        <v>1.1345400149177949</v>
      </c>
      <c r="DJ25" s="1" t="s">
        <v>10</v>
      </c>
      <c r="DK25">
        <f>'raw data (CT)'!R24</f>
        <v>18.406062134820999</v>
      </c>
      <c r="DL25">
        <f t="shared" si="112"/>
        <v>18.332784683747928</v>
      </c>
      <c r="DM25">
        <f>DL25-DK25</f>
        <v>-7.3277451073071376E-2</v>
      </c>
      <c r="DN25">
        <v>2</v>
      </c>
      <c r="DO25">
        <f t="shared" si="33"/>
        <v>0.95047629334641115</v>
      </c>
      <c r="DQ25" s="1" t="s">
        <v>10</v>
      </c>
      <c r="DR25">
        <f>'raw data (CT)'!S24</f>
        <v>13.593017984747201</v>
      </c>
      <c r="DS25">
        <f t="shared" si="113"/>
        <v>13.965102557645546</v>
      </c>
      <c r="DT25">
        <f>DS25-DR25</f>
        <v>0.37208457289834485</v>
      </c>
      <c r="DU25">
        <v>2</v>
      </c>
      <c r="DV25">
        <f t="shared" si="35"/>
        <v>1.2942215214220818</v>
      </c>
      <c r="DX25" s="1" t="s">
        <v>10</v>
      </c>
      <c r="DY25" s="6">
        <f>'raw data (CT)'!T24</f>
        <v>20.8488718352605</v>
      </c>
      <c r="DZ25">
        <f t="shared" si="114"/>
        <v>21.224060211365533</v>
      </c>
      <c r="EA25">
        <f>DZ25-DY25</f>
        <v>0.37518837610503297</v>
      </c>
      <c r="EB25">
        <v>2</v>
      </c>
      <c r="EC25">
        <f t="shared" si="37"/>
        <v>1.2970088971155802</v>
      </c>
      <c r="EE25" s="1" t="s">
        <v>10</v>
      </c>
      <c r="EF25" s="6">
        <f>'raw data (CT)'!U24</f>
        <v>14.618416857104499</v>
      </c>
      <c r="EG25">
        <f t="shared" si="115"/>
        <v>15.725590452537286</v>
      </c>
      <c r="EH25">
        <f>EG25-EF25</f>
        <v>1.107173595432787</v>
      </c>
      <c r="EI25">
        <v>2</v>
      </c>
      <c r="EJ25">
        <f t="shared" si="39"/>
        <v>2.1542319494574294</v>
      </c>
      <c r="EL25" s="1" t="s">
        <v>10</v>
      </c>
      <c r="EM25" s="6">
        <f>'raw data (CT)'!V24</f>
        <v>18.348784556834101</v>
      </c>
      <c r="EN25">
        <f t="shared" si="116"/>
        <v>18.463396632755838</v>
      </c>
      <c r="EO25">
        <f>EN25-EM25</f>
        <v>0.1146120759217375</v>
      </c>
      <c r="EP25">
        <v>2</v>
      </c>
      <c r="EQ25">
        <f t="shared" si="41"/>
        <v>1.0826838851574325</v>
      </c>
      <c r="ES25" s="1" t="s">
        <v>10</v>
      </c>
      <c r="ET25" s="6">
        <f>'raw data (CT)'!W24</f>
        <v>22.4047165838839</v>
      </c>
      <c r="EU25">
        <f t="shared" si="117"/>
        <v>22.559505099385227</v>
      </c>
      <c r="EV25">
        <f>EU25-ET25</f>
        <v>0.15478851550132688</v>
      </c>
      <c r="EW25">
        <v>2</v>
      </c>
      <c r="EX25">
        <f t="shared" si="43"/>
        <v>1.1132584138451893</v>
      </c>
      <c r="EZ25" s="1" t="s">
        <v>10</v>
      </c>
      <c r="FA25" s="6">
        <f>'raw data (CT)'!X24</f>
        <v>14.9079003395385</v>
      </c>
      <c r="FB25">
        <f t="shared" si="118"/>
        <v>15.521610628097728</v>
      </c>
      <c r="FC25">
        <f>FB25-FA25</f>
        <v>0.61371028855922738</v>
      </c>
      <c r="FD25">
        <v>2</v>
      </c>
      <c r="FE25">
        <f t="shared" si="45"/>
        <v>1.5301894575395549</v>
      </c>
      <c r="FG25" s="1" t="s">
        <v>10</v>
      </c>
      <c r="FH25" s="6">
        <f>'raw data (CT)'!Y24</f>
        <v>16.9836080951446</v>
      </c>
      <c r="FI25">
        <f t="shared" si="119"/>
        <v>17.821444499124134</v>
      </c>
      <c r="FJ25">
        <f>FI25-FH25</f>
        <v>0.83783640397953363</v>
      </c>
      <c r="FK25">
        <v>2</v>
      </c>
      <c r="FL25">
        <f t="shared" si="47"/>
        <v>1.7873676326663845</v>
      </c>
      <c r="FN25" s="1" t="s">
        <v>10</v>
      </c>
      <c r="FO25" s="6">
        <f>'raw data (CT)'!Z24</f>
        <v>18.656242134294001</v>
      </c>
      <c r="FP25">
        <f t="shared" si="120"/>
        <v>19.170428737163508</v>
      </c>
      <c r="FQ25">
        <f>FP25-FO25</f>
        <v>0.51418660286950768</v>
      </c>
      <c r="FR25">
        <v>2</v>
      </c>
      <c r="FS25">
        <f t="shared" si="49"/>
        <v>1.4281886943104651</v>
      </c>
      <c r="FU25" s="1" t="s">
        <v>10</v>
      </c>
      <c r="FV25" s="6">
        <f>'raw data (CT)'!AA24</f>
        <v>18.0009943316172</v>
      </c>
      <c r="FW25">
        <f t="shared" si="121"/>
        <v>18.524462805938878</v>
      </c>
      <c r="FX25">
        <f>FW25-FV25</f>
        <v>0.5234684743216782</v>
      </c>
      <c r="FY25">
        <v>2</v>
      </c>
      <c r="FZ25">
        <f t="shared" si="51"/>
        <v>1.4374068579033368</v>
      </c>
      <c r="GB25" s="1" t="s">
        <v>10</v>
      </c>
      <c r="GC25" s="6">
        <f>'raw data (CT)'!AB24</f>
        <v>16.9237153582683</v>
      </c>
      <c r="GD25">
        <f t="shared" si="122"/>
        <v>17.096796558947066</v>
      </c>
      <c r="GE25">
        <f>GD25-GC25</f>
        <v>0.17308120067876587</v>
      </c>
      <c r="GF25">
        <v>2</v>
      </c>
      <c r="GG25">
        <f t="shared" si="53"/>
        <v>1.1274638685602842</v>
      </c>
      <c r="GI25" s="1" t="s">
        <v>10</v>
      </c>
      <c r="GJ25" s="6">
        <f>'raw data (CT)'!AC24</f>
        <v>19.585620720155799</v>
      </c>
      <c r="GK25">
        <f t="shared" si="123"/>
        <v>19.924421962516085</v>
      </c>
      <c r="GL25">
        <f>GK25-GJ25</f>
        <v>0.33880124236028664</v>
      </c>
      <c r="GM25">
        <v>2</v>
      </c>
      <c r="GN25">
        <f t="shared" si="55"/>
        <v>1.2647052940559618</v>
      </c>
      <c r="GP25" s="1" t="s">
        <v>10</v>
      </c>
      <c r="GQ25" s="6">
        <f>'raw data (CT)'!AD24</f>
        <v>13.5523042905561</v>
      </c>
      <c r="GR25">
        <f t="shared" si="124"/>
        <v>14.117395054450123</v>
      </c>
      <c r="GS25">
        <f>GR25-GQ25</f>
        <v>0.56509076389402324</v>
      </c>
      <c r="GT25">
        <v>2</v>
      </c>
      <c r="GU25">
        <f t="shared" si="57"/>
        <v>1.4794805844942598</v>
      </c>
      <c r="GW25" s="1" t="s">
        <v>10</v>
      </c>
      <c r="GX25" s="6">
        <f>'raw data (CT)'!AE24</f>
        <v>14.1332101923143</v>
      </c>
      <c r="GY25">
        <f t="shared" si="125"/>
        <v>14.66080589632845</v>
      </c>
      <c r="GZ25">
        <f>GY25-GX25</f>
        <v>0.5275957040141499</v>
      </c>
      <c r="HA25">
        <v>2</v>
      </c>
      <c r="HB25">
        <f t="shared" si="59"/>
        <v>1.4415248467970054</v>
      </c>
      <c r="HD25" s="1" t="s">
        <v>10</v>
      </c>
      <c r="HE25" s="6">
        <f>'raw data (CT)'!AF24</f>
        <v>15.756938841247001</v>
      </c>
      <c r="HF25">
        <f t="shared" si="126"/>
        <v>16.073530080397983</v>
      </c>
      <c r="HG25">
        <f>HF25-HE25</f>
        <v>0.31659123915098242</v>
      </c>
      <c r="HH25">
        <v>2</v>
      </c>
      <c r="HI25">
        <f t="shared" si="61"/>
        <v>1.2453845090032132</v>
      </c>
      <c r="HK25" s="1" t="s">
        <v>10</v>
      </c>
      <c r="HL25" s="6">
        <f>'raw data (CT)'!AG24</f>
        <v>9.8848281585372693</v>
      </c>
      <c r="HM25">
        <f t="shared" si="127"/>
        <v>10.552980484865621</v>
      </c>
      <c r="HN25">
        <f>HM25-HL25</f>
        <v>0.66815232632835198</v>
      </c>
      <c r="HO25">
        <v>2</v>
      </c>
      <c r="HP25">
        <f t="shared" si="63"/>
        <v>1.5890365690701012</v>
      </c>
      <c r="HR25" s="1" t="s">
        <v>10</v>
      </c>
      <c r="HS25" s="6">
        <f>'raw data (CT)'!AH24</f>
        <v>16.4642670263455</v>
      </c>
      <c r="HT25">
        <f t="shared" si="128"/>
        <v>18.084972545907512</v>
      </c>
      <c r="HU25">
        <f>HT25-HS25</f>
        <v>1.6207055195620121</v>
      </c>
      <c r="HV25">
        <v>2</v>
      </c>
      <c r="HW25">
        <f t="shared" si="65"/>
        <v>3.0752538829225577</v>
      </c>
      <c r="HY25" s="1" t="s">
        <v>10</v>
      </c>
      <c r="HZ25" s="6">
        <f>'raw data (CT)'!AI24</f>
        <v>17.929702227895</v>
      </c>
      <c r="IA25">
        <f t="shared" si="129"/>
        <v>18.460777845341809</v>
      </c>
      <c r="IB25">
        <f>IA25-HZ25</f>
        <v>0.53107561744680964</v>
      </c>
      <c r="IC25">
        <v>2</v>
      </c>
      <c r="ID25">
        <f t="shared" si="67"/>
        <v>1.445006134519196</v>
      </c>
      <c r="IF25" s="1" t="s">
        <v>10</v>
      </c>
      <c r="IG25" s="6">
        <f>'raw data (CT)'!AJ24</f>
        <v>21.060876139843799</v>
      </c>
      <c r="IH25">
        <f t="shared" si="130"/>
        <v>21.33129367364791</v>
      </c>
      <c r="II25">
        <f>IH25-IG25</f>
        <v>0.27041753380411038</v>
      </c>
      <c r="IJ25">
        <v>2</v>
      </c>
      <c r="IK25">
        <f t="shared" si="69"/>
        <v>1.2061568539067364</v>
      </c>
      <c r="IM25" s="1" t="s">
        <v>10</v>
      </c>
      <c r="IN25" s="6">
        <f>'raw data (CT)'!AK24</f>
        <v>19.971129451065998</v>
      </c>
      <c r="IO25">
        <f t="shared" si="131"/>
        <v>20.317602409380619</v>
      </c>
      <c r="IP25">
        <f>IO25-IN25</f>
        <v>0.34647295831462088</v>
      </c>
      <c r="IQ25">
        <v>2</v>
      </c>
      <c r="IR25">
        <f t="shared" si="71"/>
        <v>1.2714484395792391</v>
      </c>
      <c r="IT25" s="1" t="s">
        <v>10</v>
      </c>
      <c r="IU25" s="6">
        <f>'raw data (CT)'!AL24</f>
        <v>18.083233996836501</v>
      </c>
      <c r="IV25">
        <f t="shared" si="132"/>
        <v>17.964967226302885</v>
      </c>
      <c r="IW25">
        <f>IV25-IU25</f>
        <v>-0.11826677053361578</v>
      </c>
      <c r="IX25">
        <v>2</v>
      </c>
      <c r="IY25">
        <f t="shared" si="73"/>
        <v>0.92129381286289802</v>
      </c>
      <c r="JA25" s="1" t="s">
        <v>10</v>
      </c>
      <c r="JB25" s="6">
        <f>'raw data (CT)'!AM24</f>
        <v>20.985804064762899</v>
      </c>
      <c r="JC25">
        <f t="shared" si="133"/>
        <v>21.524112954313733</v>
      </c>
      <c r="JD25">
        <f>JC25-JB25</f>
        <v>0.53830888955083367</v>
      </c>
      <c r="JE25">
        <v>2</v>
      </c>
      <c r="JF25">
        <f t="shared" si="75"/>
        <v>1.4522691860512871</v>
      </c>
      <c r="JH25" s="1" t="s">
        <v>10</v>
      </c>
      <c r="JI25" s="6">
        <f>'raw data (CT)'!AN24</f>
        <v>11.7500754606599</v>
      </c>
      <c r="JJ25">
        <f t="shared" si="134"/>
        <v>12.335262782257194</v>
      </c>
      <c r="JK25">
        <f>JJ25-JI25</f>
        <v>0.58518732159729403</v>
      </c>
      <c r="JL25">
        <v>2</v>
      </c>
      <c r="JM25">
        <f t="shared" si="77"/>
        <v>1.5002337691487515</v>
      </c>
      <c r="JO25" s="1" t="s">
        <v>10</v>
      </c>
      <c r="JP25" s="6">
        <f>'raw data (CT)'!AO24</f>
        <v>20.625999346301398</v>
      </c>
      <c r="JQ25">
        <f t="shared" si="135"/>
        <v>20.903937499406151</v>
      </c>
      <c r="JR25">
        <f>JQ25-JP25</f>
        <v>0.27793815310475267</v>
      </c>
      <c r="JS25">
        <v>2</v>
      </c>
      <c r="JT25">
        <f t="shared" si="79"/>
        <v>1.2124608409625355</v>
      </c>
      <c r="JV25" s="1" t="s">
        <v>10</v>
      </c>
      <c r="JW25" s="6">
        <f>'raw data (CT)'!AP24</f>
        <v>27.0431432809008</v>
      </c>
      <c r="JX25">
        <f t="shared" si="136"/>
        <v>30.437945570189232</v>
      </c>
      <c r="JY25">
        <f>JX25-JW25</f>
        <v>3.3948022892884318</v>
      </c>
      <c r="JZ25">
        <v>2</v>
      </c>
      <c r="KA25">
        <f t="shared" si="81"/>
        <v>10.518100554785974</v>
      </c>
      <c r="KC25" s="1" t="s">
        <v>10</v>
      </c>
      <c r="KD25" s="6">
        <f>'raw data (CT)'!AQ24</f>
        <v>24.044025786889499</v>
      </c>
      <c r="KE25">
        <f t="shared" si="137"/>
        <v>24.08988764232916</v>
      </c>
      <c r="KF25">
        <f>KE25-KD25</f>
        <v>4.5861855439660815E-2</v>
      </c>
      <c r="KG25">
        <v>2</v>
      </c>
      <c r="KH25">
        <f t="shared" si="83"/>
        <v>1.0322996833976039</v>
      </c>
      <c r="KJ25" s="1" t="s">
        <v>10</v>
      </c>
      <c r="KK25" s="6">
        <f>'raw data (CT)'!AR24</f>
        <v>11.4436322185542</v>
      </c>
      <c r="KL25">
        <f t="shared" si="138"/>
        <v>11.783748733989516</v>
      </c>
      <c r="KM25">
        <f>KL25-KK25</f>
        <v>0.34011651543531585</v>
      </c>
      <c r="KN25">
        <v>2</v>
      </c>
      <c r="KO25">
        <f t="shared" si="85"/>
        <v>1.2658588235697124</v>
      </c>
      <c r="KQ25" s="1" t="s">
        <v>10</v>
      </c>
      <c r="KR25" s="6">
        <f>'raw data (CT)'!AS24</f>
        <v>14.883052389233301</v>
      </c>
      <c r="KS25">
        <f t="shared" si="139"/>
        <v>15.510942864578038</v>
      </c>
      <c r="KT25">
        <f>KS25-KR25</f>
        <v>0.62789047534473674</v>
      </c>
      <c r="KU25">
        <v>2</v>
      </c>
      <c r="KV25">
        <f t="shared" si="87"/>
        <v>1.5453037804700227</v>
      </c>
      <c r="KX25" s="1" t="s">
        <v>10</v>
      </c>
      <c r="KY25" s="6">
        <f>'raw data (CT)'!AT24</f>
        <v>7.6063473302304203</v>
      </c>
      <c r="KZ25">
        <f t="shared" si="140"/>
        <v>8.3332131497921473</v>
      </c>
      <c r="LA25">
        <f>KZ25-KY25</f>
        <v>0.72686581956172702</v>
      </c>
      <c r="LB25">
        <v>2</v>
      </c>
      <c r="LC25">
        <f t="shared" si="89"/>
        <v>1.655039695064467</v>
      </c>
      <c r="LE25" s="1" t="s">
        <v>10</v>
      </c>
      <c r="LF25" s="6">
        <f>'raw data (CT)'!AU24</f>
        <v>9.4158030589107007</v>
      </c>
      <c r="LG25">
        <f t="shared" si="141"/>
        <v>10.187762781793097</v>
      </c>
      <c r="LH25">
        <f>LG25-LF25</f>
        <v>0.77195972288239645</v>
      </c>
      <c r="LI25">
        <v>2</v>
      </c>
      <c r="LJ25">
        <f t="shared" si="91"/>
        <v>1.7075877557324213</v>
      </c>
      <c r="LL25" s="1" t="s">
        <v>10</v>
      </c>
      <c r="LM25" s="6">
        <f>'raw data (CT)'!AV24</f>
        <v>16.9261018060519</v>
      </c>
      <c r="LN25">
        <f t="shared" si="142"/>
        <v>17.257837360849187</v>
      </c>
      <c r="LO25">
        <f>LN25-LM25</f>
        <v>0.33173555479728734</v>
      </c>
      <c r="LP25">
        <v>2</v>
      </c>
      <c r="LQ25">
        <f t="shared" si="93"/>
        <v>1.2585264651564609</v>
      </c>
      <c r="LS25" s="1" t="s">
        <v>10</v>
      </c>
      <c r="LT25" s="6">
        <f>'raw data (CT)'!AW24</f>
        <v>21.4891151728126</v>
      </c>
      <c r="LU25">
        <f t="shared" si="143"/>
        <v>22.368811837861596</v>
      </c>
      <c r="LV25">
        <f>LU25-LT25</f>
        <v>0.87969666504899635</v>
      </c>
      <c r="LW25">
        <v>2</v>
      </c>
      <c r="LX25">
        <f t="shared" si="95"/>
        <v>1.8399883924072928</v>
      </c>
    </row>
    <row r="26" spans="2:336" x14ac:dyDescent="0.25">
      <c r="B26" s="1" t="s">
        <v>11</v>
      </c>
      <c r="C26">
        <f>'raw data (CT)'!AX25</f>
        <v>9.3474501005623107</v>
      </c>
      <c r="D26">
        <f>D25</f>
        <v>9.1227323568270577</v>
      </c>
      <c r="E26">
        <f>D26-C26</f>
        <v>-0.22471774373525299</v>
      </c>
      <c r="F26">
        <v>2</v>
      </c>
      <c r="G26">
        <f t="shared" si="1"/>
        <v>0.85576243506202254</v>
      </c>
      <c r="I26" s="1" t="s">
        <v>11</v>
      </c>
      <c r="J26" s="6">
        <f>'raw data (CT)'!C25</f>
        <v>17.128571794177699</v>
      </c>
      <c r="K26">
        <f>K25</f>
        <v>16.875148551367957</v>
      </c>
      <c r="L26">
        <f>K26-J26</f>
        <v>-0.25342324280974182</v>
      </c>
      <c r="M26">
        <v>2</v>
      </c>
      <c r="N26">
        <f t="shared" si="3"/>
        <v>0.8389034922539762</v>
      </c>
      <c r="P26" s="1" t="s">
        <v>11</v>
      </c>
      <c r="Q26" s="6">
        <f>'raw data (CT)'!D25</f>
        <v>20.236151751978198</v>
      </c>
      <c r="R26">
        <f>R25</f>
        <v>20.338370684354782</v>
      </c>
      <c r="S26">
        <f>R26-Q26</f>
        <v>0.10221893237658364</v>
      </c>
      <c r="T26">
        <v>2</v>
      </c>
      <c r="U26">
        <f t="shared" si="5"/>
        <v>1.0734231685328999</v>
      </c>
      <c r="W26" s="1" t="s">
        <v>11</v>
      </c>
      <c r="X26" s="6">
        <f>'raw data (CT)'!E25</f>
        <v>20.328371234843701</v>
      </c>
      <c r="Y26">
        <f>Y25</f>
        <v>20.119512389115574</v>
      </c>
      <c r="Z26">
        <f>Y26-X26</f>
        <v>-0.20885884572812685</v>
      </c>
      <c r="AA26">
        <v>2</v>
      </c>
      <c r="AB26">
        <f t="shared" si="7"/>
        <v>0.86522134029293452</v>
      </c>
      <c r="AD26" s="1" t="s">
        <v>11</v>
      </c>
      <c r="AE26" s="6">
        <f>'raw data (CT)'!F25</f>
        <v>14.9116509518035</v>
      </c>
      <c r="AF26">
        <f>AF25</f>
        <v>15.347812193239054</v>
      </c>
      <c r="AG26">
        <f>AF26-AE26</f>
        <v>0.43616124143555446</v>
      </c>
      <c r="AH26">
        <v>2</v>
      </c>
      <c r="AI26">
        <f t="shared" si="9"/>
        <v>1.3529994392924665</v>
      </c>
      <c r="AK26" s="1" t="s">
        <v>11</v>
      </c>
      <c r="AL26" s="6">
        <f>'raw data (CT)'!G25</f>
        <v>13.770097284836201</v>
      </c>
      <c r="AM26">
        <f>AM25</f>
        <v>15.049973617195203</v>
      </c>
      <c r="AN26">
        <f>AM26-AL26</f>
        <v>1.2798763323590023</v>
      </c>
      <c r="AO26">
        <v>2</v>
      </c>
      <c r="AP26">
        <f t="shared" si="11"/>
        <v>2.4281816164400967</v>
      </c>
      <c r="AR26" s="1" t="s">
        <v>11</v>
      </c>
      <c r="AS26" s="6">
        <f>'raw data (CT)'!H25</f>
        <v>21.746560323625101</v>
      </c>
      <c r="AT26">
        <f>AT25</f>
        <v>22.827042928197688</v>
      </c>
      <c r="AU26">
        <f>AT26-AS26</f>
        <v>1.0804826045725875</v>
      </c>
      <c r="AV26">
        <v>2</v>
      </c>
      <c r="AW26">
        <f t="shared" si="13"/>
        <v>2.1147433783084835</v>
      </c>
      <c r="AY26" s="1" t="s">
        <v>11</v>
      </c>
      <c r="AZ26">
        <f>'raw data (CT)'!I25</f>
        <v>11.4056204145101</v>
      </c>
      <c r="BA26">
        <f>BA25</f>
        <v>10.874404394897489</v>
      </c>
      <c r="BB26">
        <f>BA26-AZ26</f>
        <v>-0.53121601961261078</v>
      </c>
      <c r="BC26">
        <v>2</v>
      </c>
      <c r="BD26">
        <f t="shared" si="15"/>
        <v>0.69197123907208102</v>
      </c>
      <c r="BF26" s="1" t="s">
        <v>11</v>
      </c>
      <c r="BG26" s="6">
        <f>'raw data (CT)'!J25</f>
        <v>22.311640942456101</v>
      </c>
      <c r="BH26">
        <f>BH25</f>
        <v>22.906428057080223</v>
      </c>
      <c r="BI26">
        <f>BH26-BG26</f>
        <v>0.59478711462412193</v>
      </c>
      <c r="BJ26">
        <v>2</v>
      </c>
      <c r="BK26">
        <f t="shared" si="17"/>
        <v>1.5102497153154575</v>
      </c>
      <c r="BM26" s="1" t="s">
        <v>11</v>
      </c>
      <c r="BN26" s="6">
        <f>'raw data (CT)'!K25</f>
        <v>15.321110858033</v>
      </c>
      <c r="BO26">
        <f>BO25</f>
        <v>15.647877735269784</v>
      </c>
      <c r="BP26">
        <f>BO26-BN26</f>
        <v>0.32676687723678377</v>
      </c>
      <c r="BQ26">
        <v>2</v>
      </c>
      <c r="BR26">
        <f t="shared" si="19"/>
        <v>1.2541995240691561</v>
      </c>
      <c r="BT26" s="1" t="s">
        <v>11</v>
      </c>
      <c r="BU26">
        <f>'raw data (CT)'!L25</f>
        <v>14.9561381875147</v>
      </c>
      <c r="BV26">
        <f>BV25</f>
        <v>15.249304871885025</v>
      </c>
      <c r="BW26">
        <f>BV26-BU26</f>
        <v>0.29316668437032511</v>
      </c>
      <c r="BX26">
        <v>2</v>
      </c>
      <c r="BY26">
        <f t="shared" si="21"/>
        <v>1.2253268940766286</v>
      </c>
      <c r="CA26" s="1" t="s">
        <v>11</v>
      </c>
      <c r="CB26" s="6">
        <f>'raw data (CT)'!M25</f>
        <v>16.0865795340587</v>
      </c>
      <c r="CC26">
        <f>CC25</f>
        <v>15.357683138127276</v>
      </c>
      <c r="CD26">
        <f>CC26-CB26</f>
        <v>-0.72889639593142341</v>
      </c>
      <c r="CE26">
        <v>2</v>
      </c>
      <c r="CF26">
        <f t="shared" si="23"/>
        <v>0.60336528769639297</v>
      </c>
      <c r="CH26" s="1" t="s">
        <v>11</v>
      </c>
      <c r="CI26">
        <f>'raw data (CT)'!N25</f>
        <v>20.171523972649702</v>
      </c>
      <c r="CJ26">
        <f>CJ25</f>
        <v>20.811790029121234</v>
      </c>
      <c r="CK26">
        <f>CJ26-CI26</f>
        <v>0.6402660564715319</v>
      </c>
      <c r="CL26">
        <v>2</v>
      </c>
      <c r="CM26">
        <f t="shared" si="25"/>
        <v>1.558616567108535</v>
      </c>
      <c r="CO26" s="1" t="s">
        <v>11</v>
      </c>
      <c r="CP26">
        <f>'raw data (CT)'!O25</f>
        <v>17.0455262293301</v>
      </c>
      <c r="CQ26">
        <f>CQ25</f>
        <v>18.633409211473847</v>
      </c>
      <c r="CR26">
        <f>CQ26-CP26</f>
        <v>1.5878829821437463</v>
      </c>
      <c r="CS26">
        <v>2</v>
      </c>
      <c r="CT26">
        <f t="shared" si="27"/>
        <v>3.0060791213698907</v>
      </c>
      <c r="CV26" s="1" t="s">
        <v>11</v>
      </c>
      <c r="CW26" s="6">
        <f>'raw data (CT)'!P25</f>
        <v>19.4662548723459</v>
      </c>
      <c r="CX26">
        <f>CX25</f>
        <v>20.33963133222559</v>
      </c>
      <c r="CY26">
        <f>CX26-CW26</f>
        <v>0.87337645987969026</v>
      </c>
      <c r="CZ26">
        <v>2</v>
      </c>
      <c r="DA26">
        <f t="shared" si="29"/>
        <v>1.8319453421447427</v>
      </c>
      <c r="DC26" s="1" t="s">
        <v>11</v>
      </c>
      <c r="DD26">
        <f>'raw data (CT)'!Q25</f>
        <v>17.528662305818401</v>
      </c>
      <c r="DE26">
        <f>DE25</f>
        <v>17.834864939529755</v>
      </c>
      <c r="DF26">
        <f>DE26-DD26</f>
        <v>0.30620263371135437</v>
      </c>
      <c r="DG26">
        <v>2</v>
      </c>
      <c r="DH26">
        <f t="shared" si="31"/>
        <v>1.2364489141400046</v>
      </c>
      <c r="DJ26" s="1" t="s">
        <v>11</v>
      </c>
      <c r="DK26">
        <f>'raw data (CT)'!R25</f>
        <v>18.116852035183602</v>
      </c>
      <c r="DL26">
        <f>DL25</f>
        <v>18.332784683747928</v>
      </c>
      <c r="DM26">
        <f>DL26-DK26</f>
        <v>0.21593264856432626</v>
      </c>
      <c r="DN26">
        <v>2</v>
      </c>
      <c r="DO26">
        <f t="shared" si="33"/>
        <v>1.1614545087861061</v>
      </c>
      <c r="DQ26" s="1" t="s">
        <v>11</v>
      </c>
      <c r="DR26">
        <f>'raw data (CT)'!S25</f>
        <v>13.924489152789</v>
      </c>
      <c r="DS26">
        <f>DS25</f>
        <v>13.965102557645546</v>
      </c>
      <c r="DT26">
        <f>DS26-DR26</f>
        <v>4.0613404856545188E-2</v>
      </c>
      <c r="DU26">
        <v>2</v>
      </c>
      <c r="DV26">
        <f t="shared" si="35"/>
        <v>1.0285510528787372</v>
      </c>
      <c r="DX26" s="1" t="s">
        <v>11</v>
      </c>
      <c r="DY26" s="6">
        <f>'raw data (CT)'!T25</f>
        <v>20.183419906107101</v>
      </c>
      <c r="DZ26">
        <f>DZ25</f>
        <v>21.224060211365533</v>
      </c>
      <c r="EA26">
        <f>DZ26-DY26</f>
        <v>1.0406403052584317</v>
      </c>
      <c r="EB26">
        <v>2</v>
      </c>
      <c r="EC26">
        <f t="shared" si="37"/>
        <v>2.0571404627128289</v>
      </c>
      <c r="EE26" s="1" t="s">
        <v>11</v>
      </c>
      <c r="EF26" s="6">
        <f>'raw data (CT)'!U25</f>
        <v>15.0086623131553</v>
      </c>
      <c r="EG26">
        <f>EG25</f>
        <v>15.725590452537286</v>
      </c>
      <c r="EH26">
        <f>EG26-EF26</f>
        <v>0.71692813938198618</v>
      </c>
      <c r="EI26">
        <v>2</v>
      </c>
      <c r="EJ26">
        <f t="shared" si="39"/>
        <v>1.6436785009495574</v>
      </c>
      <c r="EL26" s="1" t="s">
        <v>11</v>
      </c>
      <c r="EM26" s="6">
        <f>'raw data (CT)'!V25</f>
        <v>18.641763213963301</v>
      </c>
      <c r="EN26">
        <f>EN25</f>
        <v>18.463396632755838</v>
      </c>
      <c r="EO26">
        <f>EN26-EM26</f>
        <v>-0.17836658120746307</v>
      </c>
      <c r="EP26">
        <v>2</v>
      </c>
      <c r="EQ26">
        <f t="shared" si="41"/>
        <v>0.88370295826856315</v>
      </c>
      <c r="ES26" s="1" t="s">
        <v>11</v>
      </c>
      <c r="ET26" s="6">
        <f>'raw data (CT)'!W25</f>
        <v>22.3576997900694</v>
      </c>
      <c r="EU26">
        <f>EU25</f>
        <v>22.559505099385227</v>
      </c>
      <c r="EV26">
        <f>EU26-ET26</f>
        <v>0.20180530931582652</v>
      </c>
      <c r="EW26">
        <v>2</v>
      </c>
      <c r="EX26">
        <f t="shared" si="43"/>
        <v>1.1501366727398554</v>
      </c>
      <c r="EZ26" s="1" t="s">
        <v>11</v>
      </c>
      <c r="FA26" s="6">
        <f>'raw data (CT)'!X25</f>
        <v>15.468021717180299</v>
      </c>
      <c r="FB26">
        <f>FB25</f>
        <v>15.521610628097728</v>
      </c>
      <c r="FC26">
        <f>FB26-FA26</f>
        <v>5.3588910917428123E-2</v>
      </c>
      <c r="FD26">
        <v>2</v>
      </c>
      <c r="FE26">
        <f t="shared" si="45"/>
        <v>1.0378434998421984</v>
      </c>
      <c r="FG26" s="1" t="s">
        <v>11</v>
      </c>
      <c r="FH26" s="6">
        <f>'raw data (CT)'!Y25</f>
        <v>17.349737098835</v>
      </c>
      <c r="FI26">
        <f>FI25</f>
        <v>17.821444499124134</v>
      </c>
      <c r="FJ26">
        <f>FI26-FH26</f>
        <v>0.47170740028913372</v>
      </c>
      <c r="FK26">
        <v>2</v>
      </c>
      <c r="FL26">
        <f t="shared" si="47"/>
        <v>1.3867496874355543</v>
      </c>
      <c r="FN26" s="1" t="s">
        <v>11</v>
      </c>
      <c r="FO26" s="6">
        <f>'raw data (CT)'!Z25</f>
        <v>19.423015180643301</v>
      </c>
      <c r="FP26">
        <f>FP25</f>
        <v>19.170428737163508</v>
      </c>
      <c r="FQ26">
        <f>FP26-FO26</f>
        <v>-0.25258644347979242</v>
      </c>
      <c r="FR26">
        <v>2</v>
      </c>
      <c r="FS26">
        <f t="shared" si="49"/>
        <v>0.83939021847588047</v>
      </c>
      <c r="FU26" s="1" t="s">
        <v>11</v>
      </c>
      <c r="FV26" s="6">
        <f>'raw data (CT)'!AA25</f>
        <v>18.551324163195599</v>
      </c>
      <c r="FW26">
        <f>FW25</f>
        <v>18.524462805938878</v>
      </c>
      <c r="FX26">
        <f>FW26-FV26</f>
        <v>-2.6861357256720453E-2</v>
      </c>
      <c r="FY26">
        <v>2</v>
      </c>
      <c r="FZ26">
        <f t="shared" si="51"/>
        <v>0.98155338643145873</v>
      </c>
      <c r="GB26" s="1" t="s">
        <v>11</v>
      </c>
      <c r="GC26" s="6">
        <f>'raw data (CT)'!AB25</f>
        <v>17.1827276706749</v>
      </c>
      <c r="GD26">
        <f>GD25</f>
        <v>17.096796558947066</v>
      </c>
      <c r="GE26">
        <f>GD26-GC26</f>
        <v>-8.5931111727834519E-2</v>
      </c>
      <c r="GF26">
        <v>2</v>
      </c>
      <c r="GG26">
        <f t="shared" si="53"/>
        <v>0.94217626147551392</v>
      </c>
      <c r="GI26" s="1" t="s">
        <v>11</v>
      </c>
      <c r="GJ26" s="6">
        <f>'raw data (CT)'!AC25</f>
        <v>18.494189128195099</v>
      </c>
      <c r="GK26">
        <f>GK25</f>
        <v>19.924421962516085</v>
      </c>
      <c r="GL26">
        <f>GK26-GJ26</f>
        <v>1.4302328343209858</v>
      </c>
      <c r="GM26">
        <v>2</v>
      </c>
      <c r="GN26">
        <f t="shared" si="55"/>
        <v>2.6949020447095751</v>
      </c>
      <c r="GP26" s="1" t="s">
        <v>11</v>
      </c>
      <c r="GQ26" s="6">
        <f>'raw data (CT)'!AD25</f>
        <v>13.7238796032017</v>
      </c>
      <c r="GR26">
        <f>GR25</f>
        <v>14.117395054450123</v>
      </c>
      <c r="GS26">
        <f>GR26-GQ26</f>
        <v>0.39351545124842247</v>
      </c>
      <c r="GT26">
        <v>2</v>
      </c>
      <c r="GU26">
        <f t="shared" si="57"/>
        <v>1.3135903658611996</v>
      </c>
      <c r="GW26" s="1" t="s">
        <v>11</v>
      </c>
      <c r="GX26" s="6">
        <f>'raw data (CT)'!AE25</f>
        <v>14.899118706440801</v>
      </c>
      <c r="GY26">
        <f>GY25</f>
        <v>14.66080589632845</v>
      </c>
      <c r="GZ26">
        <f>GY26-GX26</f>
        <v>-0.23831281011235106</v>
      </c>
      <c r="HA26">
        <v>2</v>
      </c>
      <c r="HB26">
        <f t="shared" si="59"/>
        <v>0.84773613563321293</v>
      </c>
      <c r="HD26" s="1" t="s">
        <v>11</v>
      </c>
      <c r="HE26" s="6">
        <f>'raw data (CT)'!AF25</f>
        <v>15.8293923278307</v>
      </c>
      <c r="HF26">
        <f>HF25</f>
        <v>16.073530080397983</v>
      </c>
      <c r="HG26">
        <f>HF26-HE26</f>
        <v>0.24413775256728343</v>
      </c>
      <c r="HH26">
        <v>2</v>
      </c>
      <c r="HI26">
        <f t="shared" si="61"/>
        <v>1.1843846948260426</v>
      </c>
      <c r="HK26" s="1" t="s">
        <v>11</v>
      </c>
      <c r="HL26" s="6">
        <f>'raw data (CT)'!AG25</f>
        <v>10.660000085274699</v>
      </c>
      <c r="HM26">
        <f>HM25</f>
        <v>10.552980484865621</v>
      </c>
      <c r="HN26">
        <f>HM26-HL26</f>
        <v>-0.10701960040907821</v>
      </c>
      <c r="HO26">
        <v>2</v>
      </c>
      <c r="HP26">
        <f t="shared" si="63"/>
        <v>0.92850423759190825</v>
      </c>
      <c r="HR26" s="1" t="s">
        <v>11</v>
      </c>
      <c r="HS26" s="6">
        <f>'raw data (CT)'!AH25</f>
        <v>17.757429051799601</v>
      </c>
      <c r="HT26">
        <f>HT25</f>
        <v>18.084972545907512</v>
      </c>
      <c r="HU26">
        <f>HT26-HS26</f>
        <v>0.3275434941079105</v>
      </c>
      <c r="HV26">
        <v>2</v>
      </c>
      <c r="HW26">
        <f t="shared" si="65"/>
        <v>1.2548748537093133</v>
      </c>
      <c r="HY26" s="1" t="s">
        <v>11</v>
      </c>
      <c r="HZ26" s="6">
        <f>'raw data (CT)'!AI25</f>
        <v>18.324268868792402</v>
      </c>
      <c r="IA26">
        <f>IA25</f>
        <v>18.460777845341809</v>
      </c>
      <c r="IB26">
        <f>IA26-HZ26</f>
        <v>0.13650897654940763</v>
      </c>
      <c r="IC26">
        <v>2</v>
      </c>
      <c r="ID26">
        <f t="shared" si="67"/>
        <v>1.0992419569683911</v>
      </c>
      <c r="IF26" s="1" t="s">
        <v>11</v>
      </c>
      <c r="IG26" s="6">
        <f>'raw data (CT)'!AJ25</f>
        <v>21.078352285636601</v>
      </c>
      <c r="IH26">
        <f>IH25</f>
        <v>21.33129367364791</v>
      </c>
      <c r="II26">
        <f>IH26-IG26</f>
        <v>0.25294138801130828</v>
      </c>
      <c r="IJ26">
        <v>2</v>
      </c>
      <c r="IK26">
        <f t="shared" si="69"/>
        <v>1.1916341613856736</v>
      </c>
      <c r="IM26" s="1" t="s">
        <v>11</v>
      </c>
      <c r="IN26" s="6">
        <f>'raw data (CT)'!AK25</f>
        <v>18.689831629431101</v>
      </c>
      <c r="IO26">
        <f>IO25</f>
        <v>20.317602409380619</v>
      </c>
      <c r="IP26">
        <f>IO26-IN26</f>
        <v>1.6277707799495182</v>
      </c>
      <c r="IQ26">
        <v>2</v>
      </c>
      <c r="IR26">
        <f t="shared" si="71"/>
        <v>3.0903511546050635</v>
      </c>
      <c r="IT26" s="1" t="s">
        <v>11</v>
      </c>
      <c r="IU26" s="6">
        <f>'raw data (CT)'!AL25</f>
        <v>18.070840772415899</v>
      </c>
      <c r="IV26">
        <f>IV25</f>
        <v>17.964967226302885</v>
      </c>
      <c r="IW26">
        <f>IV26-IU26</f>
        <v>-0.10587354611301336</v>
      </c>
      <c r="IX26">
        <v>2</v>
      </c>
      <c r="IY26">
        <f t="shared" si="73"/>
        <v>0.92924211982675819</v>
      </c>
      <c r="JA26" s="1" t="s">
        <v>11</v>
      </c>
      <c r="JB26" s="6">
        <f>'raw data (CT)'!AM25</f>
        <v>21.663191059802902</v>
      </c>
      <c r="JC26">
        <f>JC25</f>
        <v>21.524112954313733</v>
      </c>
      <c r="JD26">
        <f>JC26-JB26</f>
        <v>-0.13907810548916899</v>
      </c>
      <c r="JE26">
        <v>2</v>
      </c>
      <c r="JF26">
        <f t="shared" si="75"/>
        <v>0.90809925316880369</v>
      </c>
      <c r="JH26" s="1" t="s">
        <v>11</v>
      </c>
      <c r="JI26" s="6">
        <f>'raw data (CT)'!AN25</f>
        <v>12.2997849303863</v>
      </c>
      <c r="JJ26">
        <f>JJ25</f>
        <v>12.335262782257194</v>
      </c>
      <c r="JK26">
        <f>JJ26-JI26</f>
        <v>3.5477851870894028E-2</v>
      </c>
      <c r="JL26">
        <v>2</v>
      </c>
      <c r="JM26">
        <f t="shared" si="77"/>
        <v>1.0248962346690873</v>
      </c>
      <c r="JO26" s="1" t="s">
        <v>11</v>
      </c>
      <c r="JP26" s="6">
        <f>'raw data (CT)'!AO25</f>
        <v>20.504551139774399</v>
      </c>
      <c r="JQ26">
        <f>JQ25</f>
        <v>20.903937499406151</v>
      </c>
      <c r="JR26">
        <f>JQ26-JP26</f>
        <v>0.39938635963175173</v>
      </c>
      <c r="JS26">
        <v>2</v>
      </c>
      <c r="JT26">
        <f t="shared" si="79"/>
        <v>1.3189467865429738</v>
      </c>
      <c r="JV26" s="1" t="s">
        <v>11</v>
      </c>
      <c r="JW26" s="6">
        <f>'raw data (CT)'!AP25</f>
        <v>29.170479519950099</v>
      </c>
      <c r="JX26">
        <f>JX25</f>
        <v>30.437945570189232</v>
      </c>
      <c r="JY26">
        <f>JX26-JW26</f>
        <v>1.2674660502391326</v>
      </c>
      <c r="JZ26">
        <v>2</v>
      </c>
      <c r="KA26">
        <f t="shared" si="81"/>
        <v>2.4073836109946765</v>
      </c>
      <c r="KC26" s="1" t="s">
        <v>11</v>
      </c>
      <c r="KD26" s="6">
        <f>'raw data (CT)'!AQ25</f>
        <v>22.522139945064001</v>
      </c>
      <c r="KE26">
        <f>KE25</f>
        <v>24.08988764232916</v>
      </c>
      <c r="KF26">
        <f>KE26-KD26</f>
        <v>1.5677476972651583</v>
      </c>
      <c r="KG26">
        <v>2</v>
      </c>
      <c r="KH26">
        <f t="shared" si="83"/>
        <v>2.9644155485963171</v>
      </c>
      <c r="KJ26" s="1" t="s">
        <v>11</v>
      </c>
      <c r="KK26" s="6">
        <f>'raw data (CT)'!AR25</f>
        <v>11.5935540228812</v>
      </c>
      <c r="KL26">
        <f>KL25</f>
        <v>11.783748733989516</v>
      </c>
      <c r="KM26">
        <f>KL26-KK26</f>
        <v>0.19019471110831532</v>
      </c>
      <c r="KN26">
        <v>2</v>
      </c>
      <c r="KO26">
        <f t="shared" si="85"/>
        <v>1.1409176876717639</v>
      </c>
      <c r="KQ26" s="1" t="s">
        <v>11</v>
      </c>
      <c r="KR26" s="6">
        <f>'raw data (CT)'!AS25</f>
        <v>14.2181451600953</v>
      </c>
      <c r="KS26">
        <f>KS25</f>
        <v>15.510942864578038</v>
      </c>
      <c r="KT26">
        <f>KS26-KR26</f>
        <v>1.2927977044827372</v>
      </c>
      <c r="KU26">
        <v>2</v>
      </c>
      <c r="KV26">
        <f t="shared" si="87"/>
        <v>2.4500270955326897</v>
      </c>
      <c r="KX26" s="1" t="s">
        <v>11</v>
      </c>
      <c r="KY26" s="6">
        <f>'raw data (CT)'!AT25</f>
        <v>8.1009234733689794</v>
      </c>
      <c r="KZ26">
        <f>KZ25</f>
        <v>8.3332131497921473</v>
      </c>
      <c r="LA26">
        <f>KZ26-KY26</f>
        <v>0.23228967642316789</v>
      </c>
      <c r="LB26">
        <v>2</v>
      </c>
      <c r="LC26">
        <f t="shared" si="89"/>
        <v>1.174697813225386</v>
      </c>
      <c r="LE26" s="1" t="s">
        <v>11</v>
      </c>
      <c r="LF26" s="6">
        <f>'raw data (CT)'!AU25</f>
        <v>9.9378256081090299</v>
      </c>
      <c r="LG26">
        <f>LG25</f>
        <v>10.187762781793097</v>
      </c>
      <c r="LH26">
        <f>LG26-LF26</f>
        <v>0.2499371736840672</v>
      </c>
      <c r="LI26">
        <v>2</v>
      </c>
      <c r="LJ26">
        <f t="shared" si="91"/>
        <v>1.1891553286771184</v>
      </c>
      <c r="LL26" s="1" t="s">
        <v>11</v>
      </c>
      <c r="LM26" s="6">
        <f>'raw data (CT)'!AV25</f>
        <v>17.328911535443201</v>
      </c>
      <c r="LN26">
        <f>LN25</f>
        <v>17.257837360849187</v>
      </c>
      <c r="LO26">
        <f>LN26-LM26</f>
        <v>-7.1074174594013328E-2</v>
      </c>
      <c r="LP26">
        <v>2</v>
      </c>
      <c r="LQ26">
        <f t="shared" si="93"/>
        <v>0.9519289648485495</v>
      </c>
      <c r="LS26" s="1" t="s">
        <v>11</v>
      </c>
      <c r="LT26" s="6">
        <f>'raw data (CT)'!AW25</f>
        <v>21.314417761759099</v>
      </c>
      <c r="LU26">
        <f>LU25</f>
        <v>22.368811837861596</v>
      </c>
      <c r="LV26">
        <f>LU26-LT26</f>
        <v>1.054394076102497</v>
      </c>
      <c r="LW26">
        <v>2</v>
      </c>
      <c r="LX26">
        <f t="shared" si="95"/>
        <v>2.0768457597224463</v>
      </c>
    </row>
    <row r="27" spans="2:336" x14ac:dyDescent="0.25">
      <c r="B27" s="1" t="s">
        <v>12</v>
      </c>
      <c r="C27">
        <f>'raw data (CT)'!AX26</f>
        <v>10.0819887609243</v>
      </c>
      <c r="D27">
        <f t="shared" si="96"/>
        <v>9.1227323568270577</v>
      </c>
      <c r="E27">
        <f t="shared" ref="E27:E38" si="144">D27-C27</f>
        <v>-0.95925640409724267</v>
      </c>
      <c r="F27">
        <v>2</v>
      </c>
      <c r="G27">
        <f t="shared" si="1"/>
        <v>0.51432193755747835</v>
      </c>
      <c r="I27" s="1" t="s">
        <v>12</v>
      </c>
      <c r="J27" s="6">
        <f>'raw data (CT)'!C26</f>
        <v>18.053127288614199</v>
      </c>
      <c r="K27">
        <f t="shared" si="97"/>
        <v>16.875148551367957</v>
      </c>
      <c r="L27">
        <f t="shared" ref="L27:L30" si="145">K27-J27</f>
        <v>-1.1779787372462422</v>
      </c>
      <c r="M27">
        <v>2</v>
      </c>
      <c r="N27">
        <f t="shared" si="3"/>
        <v>0.44197027933808058</v>
      </c>
      <c r="P27" s="1" t="s">
        <v>12</v>
      </c>
      <c r="Q27" s="6">
        <f>'raw data (CT)'!D26</f>
        <v>22.678003745156801</v>
      </c>
      <c r="R27">
        <f t="shared" si="98"/>
        <v>20.338370684354782</v>
      </c>
      <c r="S27">
        <f t="shared" ref="S27:S30" si="146">R27-Q27</f>
        <v>-2.3396330608020186</v>
      </c>
      <c r="T27">
        <v>2</v>
      </c>
      <c r="U27">
        <f t="shared" si="5"/>
        <v>0.19756056969865846</v>
      </c>
      <c r="W27" s="1" t="s">
        <v>12</v>
      </c>
      <c r="X27" s="6">
        <f>'raw data (CT)'!E26</f>
        <v>21.694363820844799</v>
      </c>
      <c r="Y27">
        <f t="shared" si="99"/>
        <v>20.119512389115574</v>
      </c>
      <c r="Z27">
        <f t="shared" ref="Z27:Z30" si="147">Y27-X27</f>
        <v>-1.5748514317292255</v>
      </c>
      <c r="AA27">
        <v>2</v>
      </c>
      <c r="AB27">
        <f t="shared" si="7"/>
        <v>0.33567769189585306</v>
      </c>
      <c r="AD27" s="1" t="s">
        <v>12</v>
      </c>
      <c r="AE27" s="6">
        <f>'raw data (CT)'!F26</f>
        <v>17.886900441416699</v>
      </c>
      <c r="AF27">
        <f t="shared" si="100"/>
        <v>15.347812193239054</v>
      </c>
      <c r="AG27">
        <f t="shared" ref="AG27:AG30" si="148">AF27-AE27</f>
        <v>-2.5390882481776451</v>
      </c>
      <c r="AH27">
        <v>2</v>
      </c>
      <c r="AI27">
        <f t="shared" si="9"/>
        <v>0.17205142566750747</v>
      </c>
      <c r="AK27" s="1" t="s">
        <v>12</v>
      </c>
      <c r="AL27" s="6">
        <f>'raw data (CT)'!G26</f>
        <v>16.609994759862399</v>
      </c>
      <c r="AM27">
        <f t="shared" si="101"/>
        <v>15.049973617195203</v>
      </c>
      <c r="AN27">
        <f t="shared" ref="AN27:AN30" si="149">AM27-AL27</f>
        <v>-1.5600211426671962</v>
      </c>
      <c r="AO27">
        <v>2</v>
      </c>
      <c r="AP27">
        <f t="shared" si="11"/>
        <v>0.33914611164596253</v>
      </c>
      <c r="AR27" s="1" t="s">
        <v>12</v>
      </c>
      <c r="AS27" s="6">
        <f>'raw data (CT)'!H26</f>
        <v>27.185100396892299</v>
      </c>
      <c r="AT27">
        <f t="shared" si="102"/>
        <v>22.827042928197688</v>
      </c>
      <c r="AU27">
        <f t="shared" ref="AU27:AU30" si="150">AT27-AS27</f>
        <v>-4.3580574686946107</v>
      </c>
      <c r="AV27">
        <v>2</v>
      </c>
      <c r="AW27">
        <f t="shared" si="13"/>
        <v>4.8763400018035558E-2</v>
      </c>
      <c r="AY27" s="1" t="s">
        <v>12</v>
      </c>
      <c r="AZ27">
        <f>'raw data (CT)'!I26</f>
        <v>11.6657578757998</v>
      </c>
      <c r="BA27">
        <f t="shared" si="103"/>
        <v>10.874404394897489</v>
      </c>
      <c r="BB27">
        <f t="shared" ref="BB27:BB30" si="151">BA27-AZ27</f>
        <v>-0.79135348090231084</v>
      </c>
      <c r="BC27">
        <v>2</v>
      </c>
      <c r="BD27">
        <f t="shared" si="15"/>
        <v>0.57780176624269453</v>
      </c>
      <c r="BF27" s="1" t="s">
        <v>12</v>
      </c>
      <c r="BG27" s="6">
        <f>'raw data (CT)'!J26</f>
        <v>24.812259221904199</v>
      </c>
      <c r="BH27">
        <f t="shared" si="104"/>
        <v>22.906428057080223</v>
      </c>
      <c r="BI27">
        <f t="shared" ref="BI27:BI30" si="152">BH27-BG27</f>
        <v>-1.9058311648239759</v>
      </c>
      <c r="BJ27">
        <v>2</v>
      </c>
      <c r="BK27">
        <f t="shared" si="17"/>
        <v>0.26686256297493521</v>
      </c>
      <c r="BM27" s="1" t="s">
        <v>12</v>
      </c>
      <c r="BN27" s="6">
        <f>'raw data (CT)'!K26</f>
        <v>16.608829013430402</v>
      </c>
      <c r="BO27">
        <f t="shared" si="105"/>
        <v>15.647877735269784</v>
      </c>
      <c r="BP27">
        <f t="shared" ref="BP27:BP30" si="153">BO27-BN27</f>
        <v>-0.96095127816061776</v>
      </c>
      <c r="BQ27">
        <v>2</v>
      </c>
      <c r="BR27">
        <f t="shared" si="19"/>
        <v>0.51371806837778644</v>
      </c>
      <c r="BT27" s="1" t="s">
        <v>12</v>
      </c>
      <c r="BU27">
        <f>'raw data (CT)'!L26</f>
        <v>16.633795739173799</v>
      </c>
      <c r="BV27">
        <f t="shared" si="106"/>
        <v>15.249304871885025</v>
      </c>
      <c r="BW27">
        <f t="shared" ref="BW27:BW30" si="154">BV27-BU27</f>
        <v>-1.3844908672887737</v>
      </c>
      <c r="BX27">
        <v>2</v>
      </c>
      <c r="BY27">
        <f t="shared" si="21"/>
        <v>0.38302464631798572</v>
      </c>
      <c r="CA27" s="1" t="s">
        <v>12</v>
      </c>
      <c r="CB27" s="6">
        <f>'raw data (CT)'!M26</f>
        <v>17.265955867477</v>
      </c>
      <c r="CC27">
        <f t="shared" si="107"/>
        <v>15.357683138127276</v>
      </c>
      <c r="CD27">
        <f t="shared" ref="CD27:CD30" si="155">CC27-CB27</f>
        <v>-1.9082727293497239</v>
      </c>
      <c r="CE27">
        <v>2</v>
      </c>
      <c r="CF27">
        <f t="shared" si="23"/>
        <v>0.26641131644021149</v>
      </c>
      <c r="CH27" s="1" t="s">
        <v>12</v>
      </c>
      <c r="CI27">
        <f>'raw data (CT)'!N26</f>
        <v>23.418454514016901</v>
      </c>
      <c r="CJ27">
        <f t="shared" si="108"/>
        <v>20.811790029121234</v>
      </c>
      <c r="CK27">
        <f t="shared" ref="CK27:CK30" si="156">CJ27-CI27</f>
        <v>-2.606664484895667</v>
      </c>
      <c r="CL27">
        <v>2</v>
      </c>
      <c r="CM27">
        <f t="shared" si="25"/>
        <v>0.164178317769581</v>
      </c>
      <c r="CO27" s="1" t="s">
        <v>12</v>
      </c>
      <c r="CP27">
        <f>'raw data (CT)'!O26</f>
        <v>19.284998706530502</v>
      </c>
      <c r="CQ27">
        <f t="shared" si="109"/>
        <v>18.633409211473847</v>
      </c>
      <c r="CR27">
        <f t="shared" ref="CR27:CR30" si="157">CQ27-CP27</f>
        <v>-0.65158949505665475</v>
      </c>
      <c r="CS27">
        <v>2</v>
      </c>
      <c r="CT27">
        <f t="shared" si="27"/>
        <v>0.63657857415722219</v>
      </c>
      <c r="CV27" s="1" t="s">
        <v>12</v>
      </c>
      <c r="CW27" s="6">
        <f>'raw data (CT)'!P26</f>
        <v>23.8282111651944</v>
      </c>
      <c r="CX27">
        <f t="shared" si="110"/>
        <v>20.33963133222559</v>
      </c>
      <c r="CY27">
        <f t="shared" ref="CY27:CY30" si="158">CX27-CW27</f>
        <v>-3.48857983296881</v>
      </c>
      <c r="CZ27">
        <v>2</v>
      </c>
      <c r="DA27">
        <f t="shared" si="29"/>
        <v>8.9090793694671933E-2</v>
      </c>
      <c r="DC27" s="1" t="s">
        <v>12</v>
      </c>
      <c r="DD27">
        <f>'raw data (CT)'!Q26</f>
        <v>19.108002576598</v>
      </c>
      <c r="DE27">
        <f t="shared" si="111"/>
        <v>17.834864939529755</v>
      </c>
      <c r="DF27">
        <f t="shared" ref="DF27:DF30" si="159">DE27-DD27</f>
        <v>-1.2731376370682455</v>
      </c>
      <c r="DG27">
        <v>2</v>
      </c>
      <c r="DH27">
        <f t="shared" si="31"/>
        <v>0.41375893241784145</v>
      </c>
      <c r="DJ27" s="1" t="s">
        <v>12</v>
      </c>
      <c r="DK27">
        <f>'raw data (CT)'!R26</f>
        <v>19.883714323157399</v>
      </c>
      <c r="DL27">
        <f t="shared" si="112"/>
        <v>18.332784683747928</v>
      </c>
      <c r="DM27">
        <f t="shared" ref="DM27:DM30" si="160">DL27-DK27</f>
        <v>-1.5509296394094712</v>
      </c>
      <c r="DN27">
        <v>2</v>
      </c>
      <c r="DO27">
        <f t="shared" si="33"/>
        <v>0.34129007386591337</v>
      </c>
      <c r="DQ27" s="1" t="s">
        <v>12</v>
      </c>
      <c r="DR27">
        <f>'raw data (CT)'!S26</f>
        <v>14.801769825501699</v>
      </c>
      <c r="DS27">
        <f t="shared" si="113"/>
        <v>13.965102557645546</v>
      </c>
      <c r="DT27">
        <f t="shared" ref="DT27:DT30" si="161">DS27-DR27</f>
        <v>-0.83666726785615353</v>
      </c>
      <c r="DU27">
        <v>2</v>
      </c>
      <c r="DV27">
        <f t="shared" si="35"/>
        <v>0.55993556869101357</v>
      </c>
      <c r="DX27" s="1" t="s">
        <v>12</v>
      </c>
      <c r="DY27" s="6">
        <f>'raw data (CT)'!T26</f>
        <v>23.150055303988399</v>
      </c>
      <c r="DZ27">
        <f t="shared" si="114"/>
        <v>21.224060211365533</v>
      </c>
      <c r="EA27">
        <f t="shared" ref="EA27:EA30" si="162">DZ27-DY27</f>
        <v>-1.9259950926228662</v>
      </c>
      <c r="EB27">
        <v>2</v>
      </c>
      <c r="EC27">
        <f t="shared" si="37"/>
        <v>0.26315868381921192</v>
      </c>
      <c r="EE27" s="1" t="s">
        <v>12</v>
      </c>
      <c r="EF27" s="6">
        <f>'raw data (CT)'!U26</f>
        <v>16.943017124508501</v>
      </c>
      <c r="EG27">
        <f t="shared" si="115"/>
        <v>15.725590452537286</v>
      </c>
      <c r="EH27">
        <f t="shared" ref="EH27:EH30" si="163">EG27-EF27</f>
        <v>-1.2174266719712143</v>
      </c>
      <c r="EI27">
        <v>2</v>
      </c>
      <c r="EJ27">
        <f t="shared" si="39"/>
        <v>0.43004911098836668</v>
      </c>
      <c r="EL27" s="1" t="s">
        <v>12</v>
      </c>
      <c r="EM27" s="6">
        <f>'raw data (CT)'!V26</f>
        <v>20.731458459129001</v>
      </c>
      <c r="EN27">
        <f t="shared" si="116"/>
        <v>18.463396632755838</v>
      </c>
      <c r="EO27">
        <f t="shared" ref="EO27:EO30" si="164">EN27-EM27</f>
        <v>-2.2680618263731631</v>
      </c>
      <c r="EP27">
        <v>2</v>
      </c>
      <c r="EQ27">
        <f t="shared" si="41"/>
        <v>0.20760860881160431</v>
      </c>
      <c r="ES27" s="1" t="s">
        <v>12</v>
      </c>
      <c r="ET27" s="6">
        <f>'raw data (CT)'!W26</f>
        <v>25.886477457993099</v>
      </c>
      <c r="EU27">
        <f t="shared" si="117"/>
        <v>22.559505099385227</v>
      </c>
      <c r="EV27">
        <f t="shared" ref="EV27:EV30" si="165">EU27-ET27</f>
        <v>-3.3269723586078719</v>
      </c>
      <c r="EW27">
        <v>2</v>
      </c>
      <c r="EX27">
        <f t="shared" si="43"/>
        <v>9.9650968817297347E-2</v>
      </c>
      <c r="EZ27" s="1" t="s">
        <v>12</v>
      </c>
      <c r="FA27" s="6">
        <f>'raw data (CT)'!X26</f>
        <v>16.299271278795899</v>
      </c>
      <c r="FB27">
        <f t="shared" si="118"/>
        <v>15.521610628097728</v>
      </c>
      <c r="FC27">
        <f t="shared" ref="FC27:FC30" si="166">FB27-FA27</f>
        <v>-0.77766065069817181</v>
      </c>
      <c r="FD27">
        <v>2</v>
      </c>
      <c r="FE27">
        <f t="shared" si="45"/>
        <v>0.58331187480151847</v>
      </c>
      <c r="FG27" s="1" t="s">
        <v>12</v>
      </c>
      <c r="FH27" s="6">
        <f>'raw data (CT)'!Y26</f>
        <v>19.563754024758001</v>
      </c>
      <c r="FI27">
        <f t="shared" si="119"/>
        <v>17.821444499124134</v>
      </c>
      <c r="FJ27">
        <f t="shared" ref="FJ27:FJ30" si="167">FI27-FH27</f>
        <v>-1.7423095256338677</v>
      </c>
      <c r="FK27">
        <v>2</v>
      </c>
      <c r="FL27">
        <f t="shared" si="47"/>
        <v>0.29889081624023733</v>
      </c>
      <c r="FN27" s="1" t="s">
        <v>12</v>
      </c>
      <c r="FO27" s="6">
        <f>'raw data (CT)'!Z26</f>
        <v>19.489307132387101</v>
      </c>
      <c r="FP27">
        <f t="shared" si="120"/>
        <v>19.170428737163508</v>
      </c>
      <c r="FQ27">
        <f t="shared" ref="FQ27:FQ30" si="168">FP27-FO27</f>
        <v>-0.31887839522359229</v>
      </c>
      <c r="FR27">
        <v>2</v>
      </c>
      <c r="FS27">
        <f t="shared" si="49"/>
        <v>0.80169290125252535</v>
      </c>
      <c r="FU27" s="1" t="s">
        <v>12</v>
      </c>
      <c r="FV27" s="6">
        <f>'raw data (CT)'!AA26</f>
        <v>21.581991068334599</v>
      </c>
      <c r="FW27">
        <f t="shared" si="121"/>
        <v>18.524462805938878</v>
      </c>
      <c r="FX27">
        <f t="shared" ref="FX27:FX30" si="169">FW27-FV27</f>
        <v>-3.0575282623957207</v>
      </c>
      <c r="FY27">
        <v>2</v>
      </c>
      <c r="FZ27">
        <f t="shared" si="51"/>
        <v>0.12011362675864386</v>
      </c>
      <c r="GB27" s="1" t="s">
        <v>12</v>
      </c>
      <c r="GC27" s="6">
        <f>'raw data (CT)'!AB26</f>
        <v>18.248166337747602</v>
      </c>
      <c r="GD27">
        <f t="shared" si="122"/>
        <v>17.096796558947066</v>
      </c>
      <c r="GE27">
        <f t="shared" ref="GE27:GE30" si="170">GD27-GC27</f>
        <v>-1.1513697788005359</v>
      </c>
      <c r="GF27">
        <v>2</v>
      </c>
      <c r="GG27">
        <f t="shared" si="53"/>
        <v>0.45019758448178415</v>
      </c>
      <c r="GI27" s="1" t="s">
        <v>12</v>
      </c>
      <c r="GJ27" s="6">
        <f>'raw data (CT)'!AC26</f>
        <v>24.196078401473901</v>
      </c>
      <c r="GK27">
        <f t="shared" si="123"/>
        <v>19.924421962516085</v>
      </c>
      <c r="GL27">
        <f t="shared" ref="GL27:GL30" si="171">GK27-GJ27</f>
        <v>-4.271656438957816</v>
      </c>
      <c r="GM27">
        <v>2</v>
      </c>
      <c r="GN27">
        <f t="shared" si="55"/>
        <v>5.1772994001790043E-2</v>
      </c>
      <c r="GP27" s="1" t="s">
        <v>12</v>
      </c>
      <c r="GQ27" s="6">
        <f>'raw data (CT)'!AD26</f>
        <v>15.0557026157912</v>
      </c>
      <c r="GR27">
        <f t="shared" si="124"/>
        <v>14.117395054450123</v>
      </c>
      <c r="GS27">
        <f t="shared" ref="GS27:GS30" si="172">GR27-GQ27</f>
        <v>-0.93830756134107673</v>
      </c>
      <c r="GT27">
        <v>2</v>
      </c>
      <c r="GU27">
        <f t="shared" si="57"/>
        <v>0.52184470224453317</v>
      </c>
      <c r="GW27" s="1" t="s">
        <v>12</v>
      </c>
      <c r="GX27" s="6">
        <f>'raw data (CT)'!AE26</f>
        <v>15.5300094348689</v>
      </c>
      <c r="GY27">
        <f t="shared" si="125"/>
        <v>14.66080589632845</v>
      </c>
      <c r="GZ27">
        <f t="shared" ref="GZ27:GZ30" si="173">GY27-GX27</f>
        <v>-0.86920353854045018</v>
      </c>
      <c r="HA27">
        <v>2</v>
      </c>
      <c r="HB27">
        <f t="shared" si="59"/>
        <v>0.54744899465863128</v>
      </c>
      <c r="HD27" s="1" t="s">
        <v>12</v>
      </c>
      <c r="HE27" s="6">
        <f>'raw data (CT)'!AF26</f>
        <v>17.692564288158199</v>
      </c>
      <c r="HF27">
        <f t="shared" si="126"/>
        <v>16.073530080397983</v>
      </c>
      <c r="HG27">
        <f t="shared" ref="HG27:HG30" si="174">HF27-HE27</f>
        <v>-1.6190342077602153</v>
      </c>
      <c r="HH27">
        <v>2</v>
      </c>
      <c r="HI27">
        <f t="shared" si="61"/>
        <v>0.32555332810169424</v>
      </c>
      <c r="HK27" s="1" t="s">
        <v>12</v>
      </c>
      <c r="HL27" s="6">
        <f>'raw data (CT)'!AG26</f>
        <v>11.3309678076841</v>
      </c>
      <c r="HM27">
        <f t="shared" si="127"/>
        <v>10.552980484865621</v>
      </c>
      <c r="HN27">
        <f t="shared" ref="HN27:HN30" si="175">HM27-HL27</f>
        <v>-0.77798732281847904</v>
      </c>
      <c r="HO27">
        <v>2</v>
      </c>
      <c r="HP27">
        <f t="shared" si="63"/>
        <v>0.58317980936171376</v>
      </c>
      <c r="HR27" s="1" t="s">
        <v>12</v>
      </c>
      <c r="HS27" s="6">
        <f>'raw data (CT)'!AH26</f>
        <v>19.4243720839331</v>
      </c>
      <c r="HT27">
        <f t="shared" si="128"/>
        <v>18.084972545907512</v>
      </c>
      <c r="HU27">
        <f t="shared" ref="HU27:HU30" si="176">HT27-HS27</f>
        <v>-1.3393995380255888</v>
      </c>
      <c r="HV27">
        <v>2</v>
      </c>
      <c r="HW27">
        <f t="shared" si="65"/>
        <v>0.39518510111544886</v>
      </c>
      <c r="HY27" s="1" t="s">
        <v>12</v>
      </c>
      <c r="HZ27" s="6">
        <f>'raw data (CT)'!AI26</f>
        <v>19.263039634561999</v>
      </c>
      <c r="IA27">
        <f t="shared" si="129"/>
        <v>18.460777845341809</v>
      </c>
      <c r="IB27">
        <f t="shared" ref="IB27:IB30" si="177">IA27-HZ27</f>
        <v>-0.80226178922018931</v>
      </c>
      <c r="IC27">
        <v>2</v>
      </c>
      <c r="ID27">
        <f t="shared" si="67"/>
        <v>0.57344944541829523</v>
      </c>
      <c r="IF27" s="1" t="s">
        <v>12</v>
      </c>
      <c r="IG27" s="6">
        <f>'raw data (CT)'!AJ26</f>
        <v>23.577717818557002</v>
      </c>
      <c r="IH27">
        <f t="shared" si="130"/>
        <v>21.33129367364791</v>
      </c>
      <c r="II27">
        <f t="shared" ref="II27:II30" si="178">IH27-IG27</f>
        <v>-2.246424144909092</v>
      </c>
      <c r="IJ27">
        <v>2</v>
      </c>
      <c r="IK27">
        <f t="shared" si="69"/>
        <v>0.21074581027150896</v>
      </c>
      <c r="IM27" s="1" t="s">
        <v>12</v>
      </c>
      <c r="IN27" s="6">
        <f>'raw data (CT)'!AK26</f>
        <v>21.949867523558598</v>
      </c>
      <c r="IO27">
        <f t="shared" si="131"/>
        <v>20.317602409380619</v>
      </c>
      <c r="IP27">
        <f t="shared" ref="IP27:IP30" si="179">IO27-IN27</f>
        <v>-1.6322651141779794</v>
      </c>
      <c r="IQ27">
        <v>2</v>
      </c>
      <c r="IR27">
        <f t="shared" si="71"/>
        <v>0.32258133860470567</v>
      </c>
      <c r="IT27" s="1" t="s">
        <v>12</v>
      </c>
      <c r="IU27" s="6">
        <f>'raw data (CT)'!AL26</f>
        <v>18.831954743891099</v>
      </c>
      <c r="IV27">
        <f t="shared" si="132"/>
        <v>17.964967226302885</v>
      </c>
      <c r="IW27">
        <f t="shared" ref="IW27:IW30" si="180">IV27-IU27</f>
        <v>-0.86698751758821402</v>
      </c>
      <c r="IX27">
        <v>2</v>
      </c>
      <c r="IY27">
        <f t="shared" si="73"/>
        <v>0.54829053816460172</v>
      </c>
      <c r="JA27" s="1" t="s">
        <v>12</v>
      </c>
      <c r="JB27" s="6">
        <f>'raw data (CT)'!AM26</f>
        <v>22.352215079021502</v>
      </c>
      <c r="JC27">
        <f t="shared" si="133"/>
        <v>21.524112954313733</v>
      </c>
      <c r="JD27">
        <f t="shared" ref="JD27:JD30" si="181">JC27-JB27</f>
        <v>-0.82810212470776889</v>
      </c>
      <c r="JE27">
        <v>2</v>
      </c>
      <c r="JF27">
        <f t="shared" si="75"/>
        <v>0.56326974040695321</v>
      </c>
      <c r="JH27" s="1" t="s">
        <v>12</v>
      </c>
      <c r="JI27" s="6">
        <f>'raw data (CT)'!AN26</f>
        <v>12.972189850371899</v>
      </c>
      <c r="JJ27">
        <f t="shared" si="134"/>
        <v>12.335262782257194</v>
      </c>
      <c r="JK27">
        <f t="shared" ref="JK27:JK30" si="182">JJ27-JI27</f>
        <v>-0.63692706811470501</v>
      </c>
      <c r="JL27">
        <v>2</v>
      </c>
      <c r="JM27">
        <f t="shared" si="77"/>
        <v>0.6430812502782246</v>
      </c>
      <c r="JO27" s="1" t="s">
        <v>12</v>
      </c>
      <c r="JP27" s="6">
        <f>'raw data (CT)'!AO26</f>
        <v>22.896633437394801</v>
      </c>
      <c r="JQ27">
        <f t="shared" si="135"/>
        <v>20.903937499406151</v>
      </c>
      <c r="JR27">
        <f t="shared" ref="JR27:JR30" si="183">JQ27-JP27</f>
        <v>-1.9926959379886497</v>
      </c>
      <c r="JS27">
        <v>2</v>
      </c>
      <c r="JT27">
        <f t="shared" si="79"/>
        <v>0.25126890689163778</v>
      </c>
      <c r="JV27" s="1" t="s">
        <v>12</v>
      </c>
      <c r="JW27" s="6">
        <f>'raw data (CT)'!AP26</f>
        <v>28.8452629273817</v>
      </c>
      <c r="JX27">
        <f t="shared" si="136"/>
        <v>30.437945570189232</v>
      </c>
      <c r="JY27">
        <f t="shared" ref="JY27:JY30" si="184">JX27-JW27</f>
        <v>1.5926826428075316</v>
      </c>
      <c r="JZ27">
        <v>2</v>
      </c>
      <c r="KA27">
        <f t="shared" si="81"/>
        <v>3.0160966138085881</v>
      </c>
      <c r="KC27" s="1" t="s">
        <v>12</v>
      </c>
      <c r="KD27" s="6">
        <f>'raw data (CT)'!AQ26</f>
        <v>26.447639676731299</v>
      </c>
      <c r="KE27">
        <f t="shared" si="137"/>
        <v>24.08988764232916</v>
      </c>
      <c r="KF27">
        <f t="shared" ref="KF27:KF30" si="185">KE27-KD27</f>
        <v>-2.3577520344021394</v>
      </c>
      <c r="KG27">
        <v>2</v>
      </c>
      <c r="KH27">
        <f t="shared" si="83"/>
        <v>0.19509489942061115</v>
      </c>
      <c r="KJ27" s="1" t="s">
        <v>12</v>
      </c>
      <c r="KK27" s="6">
        <f>'raw data (CT)'!AR26</f>
        <v>12.7921814297708</v>
      </c>
      <c r="KL27">
        <f t="shared" si="138"/>
        <v>11.783748733989516</v>
      </c>
      <c r="KM27">
        <f t="shared" ref="KM27:KM30" si="186">KL27-KK27</f>
        <v>-1.0084326957812841</v>
      </c>
      <c r="KN27">
        <v>2</v>
      </c>
      <c r="KO27">
        <f t="shared" si="85"/>
        <v>0.49708597502652796</v>
      </c>
      <c r="KQ27" s="1" t="s">
        <v>12</v>
      </c>
      <c r="KR27" s="6">
        <f>'raw data (CT)'!AS26</f>
        <v>17.649512826353199</v>
      </c>
      <c r="KS27">
        <f t="shared" si="139"/>
        <v>15.510942864578038</v>
      </c>
      <c r="KT27">
        <f t="shared" ref="KT27:KT30" si="187">KS27-KR27</f>
        <v>-2.1385699617751612</v>
      </c>
      <c r="KU27">
        <v>2</v>
      </c>
      <c r="KV27">
        <f t="shared" si="87"/>
        <v>0.22710478968851944</v>
      </c>
      <c r="KX27" s="1" t="s">
        <v>12</v>
      </c>
      <c r="KY27" s="6">
        <f>'raw data (CT)'!AT26</f>
        <v>8.2979777788466809</v>
      </c>
      <c r="KZ27">
        <f t="shared" si="140"/>
        <v>8.3332131497921473</v>
      </c>
      <c r="LA27">
        <f t="shared" ref="LA27:LA30" si="188">KZ27-KY27</f>
        <v>3.5235370945466471E-2</v>
      </c>
      <c r="LB27">
        <v>2</v>
      </c>
      <c r="LC27">
        <f t="shared" si="89"/>
        <v>1.0247239897408336</v>
      </c>
      <c r="LE27" s="1" t="s">
        <v>12</v>
      </c>
      <c r="LF27" s="6">
        <f>'raw data (CT)'!AU26</f>
        <v>10.665969663595799</v>
      </c>
      <c r="LG27">
        <f t="shared" si="141"/>
        <v>10.187762781793097</v>
      </c>
      <c r="LH27">
        <f t="shared" ref="LH27:LH30" si="189">LG27-LF27</f>
        <v>-0.4782068818027021</v>
      </c>
      <c r="LI27">
        <v>2</v>
      </c>
      <c r="LJ27">
        <f t="shared" si="91"/>
        <v>0.71786930580346064</v>
      </c>
      <c r="LL27" s="1" t="s">
        <v>12</v>
      </c>
      <c r="LM27" s="6">
        <f>'raw data (CT)'!AV26</f>
        <v>18.837587535356999</v>
      </c>
      <c r="LN27">
        <f t="shared" si="142"/>
        <v>17.257837360849187</v>
      </c>
      <c r="LO27">
        <f t="shared" ref="LO27:LO30" si="190">LN27-LM27</f>
        <v>-1.5797501745078115</v>
      </c>
      <c r="LP27">
        <v>2</v>
      </c>
      <c r="LQ27">
        <f t="shared" si="93"/>
        <v>0.33453981454750242</v>
      </c>
      <c r="LS27" s="1" t="s">
        <v>12</v>
      </c>
      <c r="LT27" s="6">
        <f>'raw data (CT)'!AW26</f>
        <v>25.2360422333666</v>
      </c>
      <c r="LU27">
        <f t="shared" si="143"/>
        <v>22.368811837861596</v>
      </c>
      <c r="LV27">
        <f t="shared" ref="LV27:LV30" si="191">LU27-LT27</f>
        <v>-2.867230395505004</v>
      </c>
      <c r="LW27">
        <v>2</v>
      </c>
      <c r="LX27">
        <f t="shared" si="95"/>
        <v>0.13704956028582232</v>
      </c>
    </row>
    <row r="28" spans="2:336" x14ac:dyDescent="0.25">
      <c r="B28" s="1" t="s">
        <v>13</v>
      </c>
      <c r="C28">
        <f>'raw data (CT)'!AX27</f>
        <v>9.8557571733650207</v>
      </c>
      <c r="D28">
        <f t="shared" si="96"/>
        <v>9.1227323568270577</v>
      </c>
      <c r="E28">
        <f t="shared" si="144"/>
        <v>-0.73302481653796292</v>
      </c>
      <c r="F28">
        <v>2</v>
      </c>
      <c r="G28">
        <f t="shared" si="1"/>
        <v>0.60164116377224763</v>
      </c>
      <c r="I28" s="1" t="s">
        <v>13</v>
      </c>
      <c r="J28" s="6">
        <f>'raw data (CT)'!C27</f>
        <v>17.773171710713299</v>
      </c>
      <c r="K28">
        <f t="shared" si="97"/>
        <v>16.875148551367957</v>
      </c>
      <c r="L28">
        <f t="shared" si="145"/>
        <v>-0.89802315934534249</v>
      </c>
      <c r="M28">
        <v>2</v>
      </c>
      <c r="N28">
        <f t="shared" si="3"/>
        <v>0.53662152883076342</v>
      </c>
      <c r="P28" s="1" t="s">
        <v>13</v>
      </c>
      <c r="Q28" s="6">
        <f>'raw data (CT)'!D27</f>
        <v>20.915655510627499</v>
      </c>
      <c r="R28">
        <f t="shared" si="98"/>
        <v>20.338370684354782</v>
      </c>
      <c r="S28">
        <f t="shared" si="146"/>
        <v>-0.5772848262727166</v>
      </c>
      <c r="T28">
        <v>2</v>
      </c>
      <c r="U28">
        <f t="shared" si="5"/>
        <v>0.67022396273770291</v>
      </c>
      <c r="W28" s="1" t="s">
        <v>13</v>
      </c>
      <c r="X28" s="6">
        <f>'raw data (CT)'!E27</f>
        <v>18.6527576942057</v>
      </c>
      <c r="Y28">
        <f t="shared" si="99"/>
        <v>20.119512389115574</v>
      </c>
      <c r="Z28">
        <f t="shared" si="147"/>
        <v>1.4667546949098735</v>
      </c>
      <c r="AA28">
        <v>2</v>
      </c>
      <c r="AB28">
        <f t="shared" si="7"/>
        <v>2.7639944041340359</v>
      </c>
      <c r="AD28" s="1" t="s">
        <v>13</v>
      </c>
      <c r="AE28" s="6">
        <f>'raw data (CT)'!F27</f>
        <v>15.344702757865001</v>
      </c>
      <c r="AF28">
        <f t="shared" si="100"/>
        <v>15.347812193239054</v>
      </c>
      <c r="AG28">
        <f t="shared" si="148"/>
        <v>3.1094353740535041E-3</v>
      </c>
      <c r="AH28">
        <v>2</v>
      </c>
      <c r="AI28">
        <f t="shared" si="9"/>
        <v>1.0021576206834306</v>
      </c>
      <c r="AK28" s="1" t="s">
        <v>13</v>
      </c>
      <c r="AL28" s="6">
        <f>'raw data (CT)'!G27</f>
        <v>14.232389702210201</v>
      </c>
      <c r="AM28">
        <f t="shared" si="101"/>
        <v>15.049973617195203</v>
      </c>
      <c r="AN28">
        <f t="shared" si="149"/>
        <v>0.81758391498500238</v>
      </c>
      <c r="AO28">
        <v>2</v>
      </c>
      <c r="AP28">
        <f t="shared" si="11"/>
        <v>1.7624519369961071</v>
      </c>
      <c r="AR28" s="1" t="s">
        <v>13</v>
      </c>
      <c r="AS28" s="6">
        <f>'raw data (CT)'!H27</f>
        <v>23.647413610565302</v>
      </c>
      <c r="AT28">
        <f t="shared" si="102"/>
        <v>22.827042928197688</v>
      </c>
      <c r="AU28">
        <f t="shared" si="150"/>
        <v>-0.82037068236761357</v>
      </c>
      <c r="AV28">
        <v>2</v>
      </c>
      <c r="AW28">
        <f t="shared" si="13"/>
        <v>0.56629642120213697</v>
      </c>
      <c r="AY28" s="1" t="s">
        <v>13</v>
      </c>
      <c r="AZ28">
        <f>'raw data (CT)'!I27</f>
        <v>11.472141650603101</v>
      </c>
      <c r="BA28">
        <f t="shared" si="103"/>
        <v>10.874404394897489</v>
      </c>
      <c r="BB28">
        <f t="shared" si="151"/>
        <v>-0.59773725570561176</v>
      </c>
      <c r="BC28">
        <v>2</v>
      </c>
      <c r="BD28">
        <f t="shared" si="15"/>
        <v>0.66078953516995254</v>
      </c>
      <c r="BF28" s="1" t="s">
        <v>13</v>
      </c>
      <c r="BG28" s="6">
        <f>'raw data (CT)'!J27</f>
        <v>23.480993513278801</v>
      </c>
      <c r="BH28">
        <f t="shared" si="104"/>
        <v>22.906428057080223</v>
      </c>
      <c r="BI28">
        <f t="shared" si="152"/>
        <v>-0.57456545619857735</v>
      </c>
      <c r="BJ28">
        <v>2</v>
      </c>
      <c r="BK28">
        <f t="shared" si="17"/>
        <v>0.6714884751495459</v>
      </c>
      <c r="BM28" s="1" t="s">
        <v>13</v>
      </c>
      <c r="BN28" s="6">
        <f>'raw data (CT)'!K27</f>
        <v>16.749017760062099</v>
      </c>
      <c r="BO28">
        <f t="shared" si="105"/>
        <v>15.647877735269784</v>
      </c>
      <c r="BP28">
        <f t="shared" si="153"/>
        <v>-1.1011400247923149</v>
      </c>
      <c r="BQ28">
        <v>2</v>
      </c>
      <c r="BR28">
        <f t="shared" si="19"/>
        <v>0.46614799772826493</v>
      </c>
      <c r="BT28" s="1" t="s">
        <v>13</v>
      </c>
      <c r="BU28">
        <f>'raw data (CT)'!L27</f>
        <v>15.8432121496969</v>
      </c>
      <c r="BV28">
        <f t="shared" si="106"/>
        <v>15.249304871885025</v>
      </c>
      <c r="BW28">
        <f t="shared" si="154"/>
        <v>-0.59390727781187458</v>
      </c>
      <c r="BX28">
        <v>2</v>
      </c>
      <c r="BY28">
        <f t="shared" si="21"/>
        <v>0.66254608907308021</v>
      </c>
      <c r="CA28" s="1" t="s">
        <v>13</v>
      </c>
      <c r="CB28" s="6">
        <f>'raw data (CT)'!M27</f>
        <v>17.162808476649602</v>
      </c>
      <c r="CC28">
        <f t="shared" si="107"/>
        <v>15.357683138127276</v>
      </c>
      <c r="CD28">
        <f t="shared" si="155"/>
        <v>-1.8051253385223252</v>
      </c>
      <c r="CE28">
        <v>2</v>
      </c>
      <c r="CF28">
        <f t="shared" si="23"/>
        <v>0.28615617838084129</v>
      </c>
      <c r="CH28" s="1" t="s">
        <v>13</v>
      </c>
      <c r="CI28">
        <f>'raw data (CT)'!N27</f>
        <v>20.130870762685898</v>
      </c>
      <c r="CJ28">
        <f t="shared" si="108"/>
        <v>20.811790029121234</v>
      </c>
      <c r="CK28">
        <f t="shared" si="156"/>
        <v>0.6809192664353354</v>
      </c>
      <c r="CL28">
        <v>2</v>
      </c>
      <c r="CM28">
        <f t="shared" si="25"/>
        <v>1.603160943013056</v>
      </c>
      <c r="CO28" s="1" t="s">
        <v>13</v>
      </c>
      <c r="CP28">
        <f>'raw data (CT)'!O27</f>
        <v>18.6724368992761</v>
      </c>
      <c r="CQ28">
        <f t="shared" si="109"/>
        <v>18.633409211473847</v>
      </c>
      <c r="CR28">
        <f t="shared" si="157"/>
        <v>-3.9027687802253297E-2</v>
      </c>
      <c r="CS28">
        <v>2</v>
      </c>
      <c r="CT28">
        <f t="shared" si="27"/>
        <v>0.97331069447065732</v>
      </c>
      <c r="CV28" s="1" t="s">
        <v>13</v>
      </c>
      <c r="CW28" s="6">
        <f>'raw data (CT)'!P27</f>
        <v>20.157792788919199</v>
      </c>
      <c r="CX28">
        <f t="shared" si="110"/>
        <v>20.33963133222559</v>
      </c>
      <c r="CY28">
        <f t="shared" si="158"/>
        <v>0.18183854330639093</v>
      </c>
      <c r="CZ28">
        <v>2</v>
      </c>
      <c r="DA28">
        <f t="shared" si="29"/>
        <v>1.1343285314374556</v>
      </c>
      <c r="DC28" s="1" t="s">
        <v>13</v>
      </c>
      <c r="DD28">
        <f>'raw data (CT)'!Q27</f>
        <v>19.2942231673062</v>
      </c>
      <c r="DE28">
        <f t="shared" si="111"/>
        <v>17.834864939529755</v>
      </c>
      <c r="DF28">
        <f t="shared" si="159"/>
        <v>-1.4593582277764447</v>
      </c>
      <c r="DG28">
        <v>2</v>
      </c>
      <c r="DH28">
        <f t="shared" si="31"/>
        <v>0.36365486253171386</v>
      </c>
      <c r="DJ28" s="1" t="s">
        <v>13</v>
      </c>
      <c r="DK28">
        <f>'raw data (CT)'!R27</f>
        <v>18.6872853278836</v>
      </c>
      <c r="DL28">
        <f t="shared" si="112"/>
        <v>18.332784683747928</v>
      </c>
      <c r="DM28">
        <f t="shared" si="160"/>
        <v>-0.35450064413567262</v>
      </c>
      <c r="DN28">
        <v>2</v>
      </c>
      <c r="DO28">
        <f t="shared" si="33"/>
        <v>0.78214031624909008</v>
      </c>
      <c r="DQ28" s="1" t="s">
        <v>13</v>
      </c>
      <c r="DR28">
        <f>'raw data (CT)'!S27</f>
        <v>14.721580624109301</v>
      </c>
      <c r="DS28">
        <f t="shared" si="113"/>
        <v>13.965102557645546</v>
      </c>
      <c r="DT28">
        <f t="shared" si="161"/>
        <v>-0.75647806646375493</v>
      </c>
      <c r="DU28">
        <v>2</v>
      </c>
      <c r="DV28">
        <f t="shared" si="35"/>
        <v>0.59193962214178464</v>
      </c>
      <c r="DX28" s="1" t="s">
        <v>13</v>
      </c>
      <c r="DY28" s="6">
        <f>'raw data (CT)'!T27</f>
        <v>21.528320327788901</v>
      </c>
      <c r="DZ28">
        <f t="shared" si="114"/>
        <v>21.224060211365533</v>
      </c>
      <c r="EA28">
        <f t="shared" si="162"/>
        <v>-0.30426011642336803</v>
      </c>
      <c r="EB28">
        <v>2</v>
      </c>
      <c r="EC28">
        <f t="shared" si="37"/>
        <v>0.80985744400860959</v>
      </c>
      <c r="EE28" s="1" t="s">
        <v>13</v>
      </c>
      <c r="EF28" s="6">
        <f>'raw data (CT)'!U27</f>
        <v>16.023573748938301</v>
      </c>
      <c r="EG28">
        <f t="shared" si="115"/>
        <v>15.725590452537286</v>
      </c>
      <c r="EH28">
        <f t="shared" si="163"/>
        <v>-0.29798329640101429</v>
      </c>
      <c r="EI28">
        <v>2</v>
      </c>
      <c r="EJ28">
        <f t="shared" si="39"/>
        <v>0.81338861553373609</v>
      </c>
      <c r="EL28" s="1" t="s">
        <v>13</v>
      </c>
      <c r="EM28" s="6">
        <f>'raw data (CT)'!V27</f>
        <v>19.0982552636039</v>
      </c>
      <c r="EN28">
        <f t="shared" si="116"/>
        <v>18.463396632755838</v>
      </c>
      <c r="EO28">
        <f t="shared" si="164"/>
        <v>-0.63485863084806127</v>
      </c>
      <c r="EP28">
        <v>2</v>
      </c>
      <c r="EQ28">
        <f t="shared" si="41"/>
        <v>0.64400391736815321</v>
      </c>
      <c r="ES28" s="1" t="s">
        <v>13</v>
      </c>
      <c r="ET28" s="6">
        <f>'raw data (CT)'!W27</f>
        <v>22.723372737820799</v>
      </c>
      <c r="EU28">
        <f t="shared" si="117"/>
        <v>22.559505099385227</v>
      </c>
      <c r="EV28">
        <f t="shared" si="165"/>
        <v>-0.16386763843557262</v>
      </c>
      <c r="EW28">
        <v>2</v>
      </c>
      <c r="EX28">
        <f t="shared" si="43"/>
        <v>0.89262886288431131</v>
      </c>
      <c r="EZ28" s="1" t="s">
        <v>13</v>
      </c>
      <c r="FA28" s="6">
        <f>'raw data (CT)'!X27</f>
        <v>15.930232114049501</v>
      </c>
      <c r="FB28">
        <f t="shared" si="118"/>
        <v>15.521610628097728</v>
      </c>
      <c r="FC28">
        <f t="shared" si="166"/>
        <v>-0.40862148595177317</v>
      </c>
      <c r="FD28">
        <v>2</v>
      </c>
      <c r="FE28">
        <f t="shared" si="45"/>
        <v>0.75334285890199482</v>
      </c>
      <c r="FG28" s="1" t="s">
        <v>13</v>
      </c>
      <c r="FH28" s="6">
        <f>'raw data (CT)'!Y27</f>
        <v>17.697883900700901</v>
      </c>
      <c r="FI28">
        <f t="shared" si="119"/>
        <v>17.821444499124134</v>
      </c>
      <c r="FJ28">
        <f t="shared" si="167"/>
        <v>0.12356059842323219</v>
      </c>
      <c r="FK28">
        <v>2</v>
      </c>
      <c r="FL28">
        <f t="shared" si="47"/>
        <v>1.0894202569907978</v>
      </c>
      <c r="FN28" s="1" t="s">
        <v>13</v>
      </c>
      <c r="FO28" s="6">
        <f>'raw data (CT)'!Z27</f>
        <v>19.342629906312801</v>
      </c>
      <c r="FP28">
        <f t="shared" si="120"/>
        <v>19.170428737163508</v>
      </c>
      <c r="FQ28">
        <f t="shared" si="168"/>
        <v>-0.17220116914929307</v>
      </c>
      <c r="FR28">
        <v>2</v>
      </c>
      <c r="FS28">
        <f t="shared" si="49"/>
        <v>0.88748757752544216</v>
      </c>
      <c r="FU28" s="1" t="s">
        <v>13</v>
      </c>
      <c r="FV28" s="6">
        <f>'raw data (CT)'!AA27</f>
        <v>19.494484293659099</v>
      </c>
      <c r="FW28">
        <f t="shared" si="121"/>
        <v>18.524462805938878</v>
      </c>
      <c r="FX28">
        <f t="shared" si="169"/>
        <v>-0.97002148772022068</v>
      </c>
      <c r="FY28">
        <v>2</v>
      </c>
      <c r="FZ28">
        <f t="shared" si="51"/>
        <v>0.51049845935497251</v>
      </c>
      <c r="GB28" s="1" t="s">
        <v>13</v>
      </c>
      <c r="GC28" s="6">
        <f>'raw data (CT)'!AB27</f>
        <v>17.1109664942135</v>
      </c>
      <c r="GD28">
        <f t="shared" si="122"/>
        <v>17.096796558947066</v>
      </c>
      <c r="GE28">
        <f t="shared" si="170"/>
        <v>-1.4169935266433953E-2</v>
      </c>
      <c r="GF28">
        <v>2</v>
      </c>
      <c r="GG28">
        <f t="shared" si="53"/>
        <v>0.99022622616678557</v>
      </c>
      <c r="GI28" s="1" t="s">
        <v>13</v>
      </c>
      <c r="GJ28" s="6">
        <f>'raw data (CT)'!AC27</f>
        <v>19.463991884620601</v>
      </c>
      <c r="GK28">
        <f t="shared" si="123"/>
        <v>19.924421962516085</v>
      </c>
      <c r="GL28">
        <f t="shared" si="171"/>
        <v>0.4604300778954844</v>
      </c>
      <c r="GM28">
        <v>2</v>
      </c>
      <c r="GN28">
        <f t="shared" si="55"/>
        <v>1.375951938297471</v>
      </c>
      <c r="GP28" s="1" t="s">
        <v>13</v>
      </c>
      <c r="GQ28" s="6">
        <f>'raw data (CT)'!AD27</f>
        <v>14.1764094271103</v>
      </c>
      <c r="GR28">
        <f t="shared" si="124"/>
        <v>14.117395054450123</v>
      </c>
      <c r="GS28">
        <f t="shared" si="172"/>
        <v>-5.9014372660177727E-2</v>
      </c>
      <c r="GT28">
        <v>2</v>
      </c>
      <c r="GU28">
        <f t="shared" si="57"/>
        <v>0.95991969791714726</v>
      </c>
      <c r="GW28" s="1" t="s">
        <v>13</v>
      </c>
      <c r="GX28" s="6">
        <f>'raw data (CT)'!AE27</f>
        <v>15.042186556439701</v>
      </c>
      <c r="GY28">
        <f t="shared" si="125"/>
        <v>14.66080589632845</v>
      </c>
      <c r="GZ28">
        <f t="shared" si="173"/>
        <v>-0.38138066011125105</v>
      </c>
      <c r="HA28">
        <v>2</v>
      </c>
      <c r="HB28">
        <f t="shared" si="59"/>
        <v>0.76770254713462116</v>
      </c>
      <c r="HD28" s="1" t="s">
        <v>13</v>
      </c>
      <c r="HE28" s="6">
        <f>'raw data (CT)'!AF27</f>
        <v>17.693961461084001</v>
      </c>
      <c r="HF28">
        <f t="shared" si="126"/>
        <v>16.073530080397983</v>
      </c>
      <c r="HG28">
        <f t="shared" si="174"/>
        <v>-1.6204313806860178</v>
      </c>
      <c r="HH28">
        <v>2</v>
      </c>
      <c r="HI28">
        <f t="shared" si="61"/>
        <v>0.32523819974600782</v>
      </c>
      <c r="HK28" s="1" t="s">
        <v>13</v>
      </c>
      <c r="HL28" s="6">
        <f>'raw data (CT)'!AG27</f>
        <v>11.3946863447109</v>
      </c>
      <c r="HM28">
        <f t="shared" si="127"/>
        <v>10.552980484865621</v>
      </c>
      <c r="HN28">
        <f t="shared" si="175"/>
        <v>-0.84170585984527868</v>
      </c>
      <c r="HO28">
        <v>2</v>
      </c>
      <c r="HP28">
        <f t="shared" si="63"/>
        <v>0.55798341257401252</v>
      </c>
      <c r="HR28" s="1" t="s">
        <v>13</v>
      </c>
      <c r="HS28" s="6">
        <f>'raw data (CT)'!AH27</f>
        <v>18.405407030238798</v>
      </c>
      <c r="HT28">
        <f t="shared" si="128"/>
        <v>18.084972545907512</v>
      </c>
      <c r="HU28">
        <f t="shared" si="176"/>
        <v>-0.32043448433128674</v>
      </c>
      <c r="HV28">
        <v>2</v>
      </c>
      <c r="HW28">
        <f t="shared" si="65"/>
        <v>0.8008286624363965</v>
      </c>
      <c r="HY28" s="1" t="s">
        <v>13</v>
      </c>
      <c r="HZ28" s="6">
        <f>'raw data (CT)'!AI27</f>
        <v>16.677038365953798</v>
      </c>
      <c r="IA28">
        <f t="shared" si="129"/>
        <v>18.460777845341809</v>
      </c>
      <c r="IB28">
        <f t="shared" si="177"/>
        <v>1.7837394793880108</v>
      </c>
      <c r="IC28">
        <v>2</v>
      </c>
      <c r="ID28">
        <f t="shared" si="67"/>
        <v>3.443174931687691</v>
      </c>
      <c r="IF28" s="1" t="s">
        <v>13</v>
      </c>
      <c r="IG28" s="6">
        <f>'raw data (CT)'!AJ27</f>
        <v>20.811735382633898</v>
      </c>
      <c r="IH28">
        <f t="shared" si="130"/>
        <v>21.33129367364791</v>
      </c>
      <c r="II28">
        <f t="shared" si="178"/>
        <v>0.51955829101401108</v>
      </c>
      <c r="IJ28">
        <v>2</v>
      </c>
      <c r="IK28">
        <f t="shared" si="69"/>
        <v>1.4335162820888216</v>
      </c>
      <c r="IM28" s="1" t="s">
        <v>13</v>
      </c>
      <c r="IN28" s="6">
        <f>'raw data (CT)'!AK27</f>
        <v>20.862172411391299</v>
      </c>
      <c r="IO28">
        <f t="shared" si="131"/>
        <v>20.317602409380619</v>
      </c>
      <c r="IP28">
        <f t="shared" si="179"/>
        <v>-0.54457000201067984</v>
      </c>
      <c r="IQ28">
        <v>2</v>
      </c>
      <c r="IR28">
        <f t="shared" si="71"/>
        <v>0.68559571514183049</v>
      </c>
      <c r="IT28" s="1" t="s">
        <v>13</v>
      </c>
      <c r="IU28" s="6">
        <f>'raw data (CT)'!AL27</f>
        <v>18.2864396552465</v>
      </c>
      <c r="IV28">
        <f t="shared" si="132"/>
        <v>17.964967226302885</v>
      </c>
      <c r="IW28">
        <f t="shared" si="180"/>
        <v>-0.32147242894361483</v>
      </c>
      <c r="IX28">
        <v>2</v>
      </c>
      <c r="IY28">
        <f t="shared" si="73"/>
        <v>0.80025271475841275</v>
      </c>
      <c r="JA28" s="1" t="s">
        <v>13</v>
      </c>
      <c r="JB28" s="6">
        <f>'raw data (CT)'!AM27</f>
        <v>22.437779036578199</v>
      </c>
      <c r="JC28">
        <f t="shared" si="133"/>
        <v>21.524112954313733</v>
      </c>
      <c r="JD28">
        <f t="shared" si="181"/>
        <v>-0.91366608226446644</v>
      </c>
      <c r="JE28">
        <v>2</v>
      </c>
      <c r="JF28">
        <f t="shared" si="75"/>
        <v>0.53083445408774377</v>
      </c>
      <c r="JH28" s="1" t="s">
        <v>13</v>
      </c>
      <c r="JI28" s="6">
        <f>'raw data (CT)'!AN27</f>
        <v>12.823824999970199</v>
      </c>
      <c r="JJ28">
        <f t="shared" si="134"/>
        <v>12.335262782257194</v>
      </c>
      <c r="JK28">
        <f t="shared" si="182"/>
        <v>-0.4885622177130049</v>
      </c>
      <c r="JL28">
        <v>2</v>
      </c>
      <c r="JM28">
        <f t="shared" si="77"/>
        <v>0.71273505197421183</v>
      </c>
      <c r="JO28" s="1" t="s">
        <v>13</v>
      </c>
      <c r="JP28" s="6">
        <f>'raw data (CT)'!AO27</f>
        <v>22.139767773672698</v>
      </c>
      <c r="JQ28">
        <f t="shared" si="135"/>
        <v>20.903937499406151</v>
      </c>
      <c r="JR28">
        <f t="shared" si="183"/>
        <v>-1.2358302742665472</v>
      </c>
      <c r="JS28">
        <v>2</v>
      </c>
      <c r="JT28">
        <f t="shared" si="79"/>
        <v>0.42459807208875772</v>
      </c>
      <c r="JV28" s="1" t="s">
        <v>13</v>
      </c>
      <c r="JW28" s="6">
        <f>'raw data (CT)'!AP27</f>
        <v>29.534390732553</v>
      </c>
      <c r="JX28">
        <f t="shared" si="136"/>
        <v>30.437945570189232</v>
      </c>
      <c r="JY28">
        <f t="shared" si="184"/>
        <v>0.90355483763623212</v>
      </c>
      <c r="JZ28">
        <v>2</v>
      </c>
      <c r="KA28">
        <f t="shared" si="81"/>
        <v>1.8706696870788362</v>
      </c>
      <c r="KC28" s="1" t="s">
        <v>13</v>
      </c>
      <c r="KD28" s="6">
        <f>'raw data (CT)'!AQ27</f>
        <v>24.701674077830798</v>
      </c>
      <c r="KE28">
        <f t="shared" si="137"/>
        <v>24.08988764232916</v>
      </c>
      <c r="KF28">
        <f t="shared" si="185"/>
        <v>-0.61178643550163869</v>
      </c>
      <c r="KG28">
        <v>2</v>
      </c>
      <c r="KH28">
        <f t="shared" si="83"/>
        <v>0.65438589836908445</v>
      </c>
      <c r="KJ28" s="1" t="s">
        <v>13</v>
      </c>
      <c r="KK28" s="6">
        <f>'raw data (CT)'!AR27</f>
        <v>12.178616552839401</v>
      </c>
      <c r="KL28">
        <f t="shared" si="138"/>
        <v>11.783748733989516</v>
      </c>
      <c r="KM28">
        <f t="shared" si="186"/>
        <v>-0.39486781884988531</v>
      </c>
      <c r="KN28">
        <v>2</v>
      </c>
      <c r="KO28">
        <f t="shared" si="85"/>
        <v>0.76055905660326073</v>
      </c>
      <c r="KQ28" s="1" t="s">
        <v>13</v>
      </c>
      <c r="KR28" s="6">
        <f>'raw data (CT)'!AS27</f>
        <v>15.1606099976654</v>
      </c>
      <c r="KS28">
        <f t="shared" si="139"/>
        <v>15.510942864578038</v>
      </c>
      <c r="KT28">
        <f t="shared" si="187"/>
        <v>0.35033286691263754</v>
      </c>
      <c r="KU28">
        <v>2</v>
      </c>
      <c r="KV28">
        <f t="shared" si="87"/>
        <v>1.2748547352190409</v>
      </c>
      <c r="KX28" s="1" t="s">
        <v>13</v>
      </c>
      <c r="KY28" s="6">
        <f>'raw data (CT)'!AT27</f>
        <v>9.4569427222063993</v>
      </c>
      <c r="KZ28">
        <f t="shared" si="140"/>
        <v>8.3332131497921473</v>
      </c>
      <c r="LA28">
        <f t="shared" si="188"/>
        <v>-1.123729572414252</v>
      </c>
      <c r="LB28">
        <v>2</v>
      </c>
      <c r="LC28">
        <f t="shared" si="89"/>
        <v>0.45890595323385486</v>
      </c>
      <c r="LE28" s="1" t="s">
        <v>13</v>
      </c>
      <c r="LF28" s="6">
        <f>'raw data (CT)'!AU27</f>
        <v>10.8489364148852</v>
      </c>
      <c r="LG28">
        <f t="shared" si="141"/>
        <v>10.187762781793097</v>
      </c>
      <c r="LH28">
        <f t="shared" si="189"/>
        <v>-0.66117363309210297</v>
      </c>
      <c r="LI28">
        <v>2</v>
      </c>
      <c r="LJ28">
        <f t="shared" si="91"/>
        <v>0.63236365955112572</v>
      </c>
      <c r="LL28" s="1" t="s">
        <v>13</v>
      </c>
      <c r="LM28" s="6">
        <f>'raw data (CT)'!AV27</f>
        <v>17.947150345606399</v>
      </c>
      <c r="LN28">
        <f t="shared" si="142"/>
        <v>17.257837360849187</v>
      </c>
      <c r="LO28">
        <f t="shared" si="190"/>
        <v>-0.68931298475721192</v>
      </c>
      <c r="LP28">
        <v>2</v>
      </c>
      <c r="LQ28">
        <f t="shared" si="93"/>
        <v>0.6201490963261258</v>
      </c>
      <c r="LS28" s="1" t="s">
        <v>13</v>
      </c>
      <c r="LT28" s="6">
        <f>'raw data (CT)'!AW27</f>
        <v>22.513543469115302</v>
      </c>
      <c r="LU28">
        <f t="shared" si="143"/>
        <v>22.368811837861596</v>
      </c>
      <c r="LV28">
        <f t="shared" si="191"/>
        <v>-0.14473163125370547</v>
      </c>
      <c r="LW28">
        <v>2</v>
      </c>
      <c r="LX28">
        <f t="shared" si="95"/>
        <v>0.90454762499268482</v>
      </c>
    </row>
    <row r="29" spans="2:336" x14ac:dyDescent="0.25">
      <c r="B29" s="1" t="s">
        <v>14</v>
      </c>
      <c r="C29">
        <f>'raw data (CT)'!AX28</f>
        <v>9.7334169633851992</v>
      </c>
      <c r="D29">
        <f t="shared" si="96"/>
        <v>9.1227323568270577</v>
      </c>
      <c r="E29">
        <f t="shared" si="144"/>
        <v>-0.6106846065581415</v>
      </c>
      <c r="F29">
        <v>2</v>
      </c>
      <c r="G29">
        <f t="shared" si="1"/>
        <v>0.65488586316093289</v>
      </c>
      <c r="I29" s="1" t="s">
        <v>14</v>
      </c>
      <c r="J29" s="6">
        <f>'raw data (CT)'!C28</f>
        <v>17.247174304394399</v>
      </c>
      <c r="K29">
        <f t="shared" si="97"/>
        <v>16.875148551367957</v>
      </c>
      <c r="L29">
        <f t="shared" si="145"/>
        <v>-0.37202575302644192</v>
      </c>
      <c r="M29">
        <v>2</v>
      </c>
      <c r="N29">
        <f t="shared" si="3"/>
        <v>0.77269675639505209</v>
      </c>
      <c r="P29" s="1" t="s">
        <v>14</v>
      </c>
      <c r="Q29" s="6">
        <f>'raw data (CT)'!D28</f>
        <v>20.309738864429502</v>
      </c>
      <c r="R29">
        <f t="shared" si="98"/>
        <v>20.338370684354782</v>
      </c>
      <c r="S29">
        <f t="shared" si="146"/>
        <v>2.8631819925280411E-2</v>
      </c>
      <c r="T29">
        <v>2</v>
      </c>
      <c r="U29">
        <f t="shared" si="5"/>
        <v>1.0200443076808257</v>
      </c>
      <c r="W29" s="1" t="s">
        <v>14</v>
      </c>
      <c r="X29" s="6">
        <f>'raw data (CT)'!E28</f>
        <v>19.258244524541698</v>
      </c>
      <c r="Y29">
        <f t="shared" si="99"/>
        <v>20.119512389115574</v>
      </c>
      <c r="Z29">
        <f t="shared" si="147"/>
        <v>0.86126786457387539</v>
      </c>
      <c r="AA29">
        <v>2</v>
      </c>
      <c r="AB29">
        <f t="shared" si="7"/>
        <v>1.8166340978117037</v>
      </c>
      <c r="AD29" s="1" t="s">
        <v>14</v>
      </c>
      <c r="AE29" s="6">
        <f>'raw data (CT)'!F28</f>
        <v>15.288467091730601</v>
      </c>
      <c r="AF29">
        <f t="shared" si="100"/>
        <v>15.347812193239054</v>
      </c>
      <c r="AG29">
        <f t="shared" si="148"/>
        <v>5.9345101508453624E-2</v>
      </c>
      <c r="AH29">
        <v>2</v>
      </c>
      <c r="AI29">
        <f t="shared" si="9"/>
        <v>1.0419926502366712</v>
      </c>
      <c r="AK29" s="1" t="s">
        <v>14</v>
      </c>
      <c r="AL29" s="6">
        <f>'raw data (CT)'!G28</f>
        <v>13.3092575893087</v>
      </c>
      <c r="AM29">
        <f t="shared" si="101"/>
        <v>15.049973617195203</v>
      </c>
      <c r="AN29">
        <f t="shared" si="149"/>
        <v>1.7407160278865028</v>
      </c>
      <c r="AO29">
        <v>2</v>
      </c>
      <c r="AP29">
        <f t="shared" si="11"/>
        <v>3.3420099481857575</v>
      </c>
      <c r="AR29" s="1" t="s">
        <v>14</v>
      </c>
      <c r="AS29" s="6">
        <f>'raw data (CT)'!H28</f>
        <v>22.500638142810299</v>
      </c>
      <c r="AT29">
        <f t="shared" si="102"/>
        <v>22.827042928197688</v>
      </c>
      <c r="AU29">
        <f t="shared" si="150"/>
        <v>0.32640478538738904</v>
      </c>
      <c r="AV29">
        <v>2</v>
      </c>
      <c r="AW29">
        <f t="shared" si="13"/>
        <v>1.2538847808788387</v>
      </c>
      <c r="AY29" s="1" t="s">
        <v>14</v>
      </c>
      <c r="AZ29">
        <f>'raw data (CT)'!I28</f>
        <v>11.2064776697048</v>
      </c>
      <c r="BA29">
        <f t="shared" si="103"/>
        <v>10.874404394897489</v>
      </c>
      <c r="BB29">
        <f t="shared" si="151"/>
        <v>-0.33207327480731053</v>
      </c>
      <c r="BC29">
        <v>2</v>
      </c>
      <c r="BD29">
        <f t="shared" si="15"/>
        <v>0.79439405161797028</v>
      </c>
      <c r="BF29" s="1" t="s">
        <v>14</v>
      </c>
      <c r="BG29" s="6">
        <f>'raw data (CT)'!J28</f>
        <v>23.584846985561899</v>
      </c>
      <c r="BH29">
        <f t="shared" si="104"/>
        <v>22.906428057080223</v>
      </c>
      <c r="BI29">
        <f t="shared" si="152"/>
        <v>-0.67841892848167618</v>
      </c>
      <c r="BJ29">
        <v>2</v>
      </c>
      <c r="BK29">
        <f t="shared" si="17"/>
        <v>0.62484968166073296</v>
      </c>
      <c r="BM29" s="1" t="s">
        <v>14</v>
      </c>
      <c r="BN29" s="6">
        <f>'raw data (CT)'!K28</f>
        <v>16.183139656233301</v>
      </c>
      <c r="BO29">
        <f t="shared" si="105"/>
        <v>15.647877735269784</v>
      </c>
      <c r="BP29">
        <f t="shared" si="153"/>
        <v>-0.53526192096351721</v>
      </c>
      <c r="BQ29">
        <v>2</v>
      </c>
      <c r="BR29">
        <f t="shared" si="19"/>
        <v>0.6900333899174329</v>
      </c>
      <c r="BT29" s="1" t="s">
        <v>14</v>
      </c>
      <c r="BU29">
        <f>'raw data (CT)'!L28</f>
        <v>15.626074524022201</v>
      </c>
      <c r="BV29">
        <f t="shared" si="106"/>
        <v>15.249304871885025</v>
      </c>
      <c r="BW29">
        <f t="shared" si="154"/>
        <v>-0.37676965213717573</v>
      </c>
      <c r="BX29">
        <v>2</v>
      </c>
      <c r="BY29">
        <f t="shared" si="21"/>
        <v>0.77016013201544065</v>
      </c>
      <c r="CA29" s="1" t="s">
        <v>14</v>
      </c>
      <c r="CB29" s="6">
        <f>'raw data (CT)'!M28</f>
        <v>17.512666290091801</v>
      </c>
      <c r="CC29">
        <f t="shared" si="107"/>
        <v>15.357683138127276</v>
      </c>
      <c r="CD29">
        <f t="shared" si="155"/>
        <v>-2.1549831519645242</v>
      </c>
      <c r="CE29">
        <v>2</v>
      </c>
      <c r="CF29">
        <f t="shared" si="23"/>
        <v>0.22453571537154335</v>
      </c>
      <c r="CH29" s="1" t="s">
        <v>14</v>
      </c>
      <c r="CI29">
        <f>'raw data (CT)'!N28</f>
        <v>21.335532722904599</v>
      </c>
      <c r="CJ29">
        <f t="shared" si="108"/>
        <v>20.811790029121234</v>
      </c>
      <c r="CK29">
        <f t="shared" si="156"/>
        <v>-0.52374269378336535</v>
      </c>
      <c r="CL29">
        <v>2</v>
      </c>
      <c r="CM29">
        <f t="shared" si="25"/>
        <v>0.69556502956626054</v>
      </c>
      <c r="CO29" s="1" t="s">
        <v>14</v>
      </c>
      <c r="CP29">
        <f>'raw data (CT)'!O28</f>
        <v>17.165708982946999</v>
      </c>
      <c r="CQ29">
        <f t="shared" si="109"/>
        <v>18.633409211473847</v>
      </c>
      <c r="CR29">
        <f t="shared" si="157"/>
        <v>1.4677002285268479</v>
      </c>
      <c r="CS29">
        <v>2</v>
      </c>
      <c r="CT29">
        <f t="shared" si="27"/>
        <v>2.7658065031285028</v>
      </c>
      <c r="CV29" s="1" t="s">
        <v>14</v>
      </c>
      <c r="CW29" s="6">
        <f>'raw data (CT)'!P28</f>
        <v>20.017651760920899</v>
      </c>
      <c r="CX29">
        <f t="shared" si="110"/>
        <v>20.33963133222559</v>
      </c>
      <c r="CY29">
        <f t="shared" si="158"/>
        <v>0.32197957130469135</v>
      </c>
      <c r="CZ29">
        <v>2</v>
      </c>
      <c r="DA29">
        <f t="shared" si="29"/>
        <v>1.2500446017126274</v>
      </c>
      <c r="DC29" s="1" t="s">
        <v>14</v>
      </c>
      <c r="DD29">
        <f>'raw data (CT)'!Q28</f>
        <v>18.677311104644801</v>
      </c>
      <c r="DE29">
        <f t="shared" si="111"/>
        <v>17.834864939529755</v>
      </c>
      <c r="DF29">
        <f t="shared" si="159"/>
        <v>-0.84244616511504589</v>
      </c>
      <c r="DG29">
        <v>2</v>
      </c>
      <c r="DH29">
        <f t="shared" si="31"/>
        <v>0.55769716213046827</v>
      </c>
      <c r="DJ29" s="1" t="s">
        <v>14</v>
      </c>
      <c r="DK29">
        <f>'raw data (CT)'!R28</f>
        <v>18.257536865718102</v>
      </c>
      <c r="DL29">
        <f t="shared" si="112"/>
        <v>18.332784683747928</v>
      </c>
      <c r="DM29">
        <f t="shared" si="160"/>
        <v>7.5247818029826163E-2</v>
      </c>
      <c r="DN29">
        <v>2</v>
      </c>
      <c r="DO29">
        <f t="shared" si="33"/>
        <v>1.0535419919231179</v>
      </c>
      <c r="DQ29" s="1" t="s">
        <v>14</v>
      </c>
      <c r="DR29">
        <f>'raw data (CT)'!S28</f>
        <v>14.3187592033445</v>
      </c>
      <c r="DS29">
        <f t="shared" si="113"/>
        <v>13.965102557645546</v>
      </c>
      <c r="DT29">
        <f t="shared" si="161"/>
        <v>-0.35365664569895472</v>
      </c>
      <c r="DU29">
        <v>2</v>
      </c>
      <c r="DV29">
        <f t="shared" si="35"/>
        <v>0.78259801404021778</v>
      </c>
      <c r="DX29" s="1" t="s">
        <v>14</v>
      </c>
      <c r="DY29" s="6">
        <f>'raw data (CT)'!T28</f>
        <v>21.538716019156698</v>
      </c>
      <c r="DZ29">
        <f t="shared" si="114"/>
        <v>21.224060211365533</v>
      </c>
      <c r="EA29">
        <f t="shared" si="162"/>
        <v>-0.31465580779116564</v>
      </c>
      <c r="EB29">
        <v>2</v>
      </c>
      <c r="EC29">
        <f t="shared" si="37"/>
        <v>0.80404279306266768</v>
      </c>
      <c r="EE29" s="1" t="s">
        <v>14</v>
      </c>
      <c r="EF29" s="6">
        <f>'raw data (CT)'!U28</f>
        <v>15.8980053433761</v>
      </c>
      <c r="EG29">
        <f t="shared" si="115"/>
        <v>15.725590452537286</v>
      </c>
      <c r="EH29">
        <f t="shared" si="163"/>
        <v>-0.17241489083881412</v>
      </c>
      <c r="EI29">
        <v>2</v>
      </c>
      <c r="EJ29">
        <f t="shared" si="39"/>
        <v>0.88735611433293948</v>
      </c>
      <c r="EL29" s="1" t="s">
        <v>14</v>
      </c>
      <c r="EM29" s="6">
        <f>'raw data (CT)'!V28</f>
        <v>18.915497736543301</v>
      </c>
      <c r="EN29">
        <f t="shared" si="116"/>
        <v>18.463396632755838</v>
      </c>
      <c r="EO29">
        <f t="shared" si="164"/>
        <v>-0.45210110378746293</v>
      </c>
      <c r="EP29">
        <v>2</v>
      </c>
      <c r="EQ29">
        <f t="shared" si="41"/>
        <v>0.73097749564447623</v>
      </c>
      <c r="ES29" s="1" t="s">
        <v>14</v>
      </c>
      <c r="ET29" s="6">
        <f>'raw data (CT)'!W28</f>
        <v>22.339181027461599</v>
      </c>
      <c r="EU29">
        <f t="shared" si="117"/>
        <v>22.559505099385227</v>
      </c>
      <c r="EV29">
        <f t="shared" si="165"/>
        <v>0.22032407192362768</v>
      </c>
      <c r="EW29">
        <v>2</v>
      </c>
      <c r="EX29">
        <f t="shared" si="43"/>
        <v>1.1649952494259093</v>
      </c>
      <c r="EZ29" s="1" t="s">
        <v>14</v>
      </c>
      <c r="FA29" s="6">
        <f>'raw data (CT)'!X28</f>
        <v>15.7079636666257</v>
      </c>
      <c r="FB29">
        <f t="shared" si="118"/>
        <v>15.521610628097728</v>
      </c>
      <c r="FC29">
        <f t="shared" si="166"/>
        <v>-0.18635303852797236</v>
      </c>
      <c r="FD29">
        <v>2</v>
      </c>
      <c r="FE29">
        <f t="shared" si="45"/>
        <v>0.87882447951463716</v>
      </c>
      <c r="FG29" s="1" t="s">
        <v>14</v>
      </c>
      <c r="FH29" s="6">
        <f>'raw data (CT)'!Y28</f>
        <v>19.087908981669599</v>
      </c>
      <c r="FI29">
        <f t="shared" si="119"/>
        <v>17.821444499124134</v>
      </c>
      <c r="FJ29">
        <f t="shared" si="167"/>
        <v>-1.2664644825454658</v>
      </c>
      <c r="FK29">
        <v>2</v>
      </c>
      <c r="FL29">
        <f t="shared" si="47"/>
        <v>0.41567719838618344</v>
      </c>
      <c r="FN29" s="1" t="s">
        <v>14</v>
      </c>
      <c r="FO29" s="6">
        <f>'raw data (CT)'!Z28</f>
        <v>19.481579910551002</v>
      </c>
      <c r="FP29">
        <f t="shared" si="120"/>
        <v>19.170428737163508</v>
      </c>
      <c r="FQ29">
        <f t="shared" si="168"/>
        <v>-0.31115117338749343</v>
      </c>
      <c r="FR29">
        <v>2</v>
      </c>
      <c r="FS29">
        <f t="shared" si="49"/>
        <v>0.80599837020037135</v>
      </c>
      <c r="FU29" s="1" t="s">
        <v>14</v>
      </c>
      <c r="FV29" s="6">
        <f>'raw data (CT)'!AA28</f>
        <v>18.962370192790299</v>
      </c>
      <c r="FW29">
        <f t="shared" si="121"/>
        <v>18.524462805938878</v>
      </c>
      <c r="FX29">
        <f t="shared" si="169"/>
        <v>-0.43790738685142117</v>
      </c>
      <c r="FY29">
        <v>2</v>
      </c>
      <c r="FZ29">
        <f t="shared" si="51"/>
        <v>0.73820459002656535</v>
      </c>
      <c r="GB29" s="1" t="s">
        <v>14</v>
      </c>
      <c r="GC29" s="6">
        <f>'raw data (CT)'!AB28</f>
        <v>17.361589863271998</v>
      </c>
      <c r="GD29">
        <f t="shared" si="122"/>
        <v>17.096796558947066</v>
      </c>
      <c r="GE29">
        <f t="shared" si="170"/>
        <v>-0.26479330432493242</v>
      </c>
      <c r="GF29">
        <v>2</v>
      </c>
      <c r="GG29">
        <f t="shared" si="53"/>
        <v>0.8323179728021054</v>
      </c>
      <c r="GI29" s="1" t="s">
        <v>14</v>
      </c>
      <c r="GJ29" s="6">
        <f>'raw data (CT)'!AC28</f>
        <v>19.004984784624298</v>
      </c>
      <c r="GK29">
        <f t="shared" si="123"/>
        <v>19.924421962516085</v>
      </c>
      <c r="GL29">
        <f t="shared" si="171"/>
        <v>0.91943717789178692</v>
      </c>
      <c r="GM29">
        <v>2</v>
      </c>
      <c r="GN29">
        <f t="shared" si="55"/>
        <v>1.8913772881265001</v>
      </c>
      <c r="GP29" s="1" t="s">
        <v>14</v>
      </c>
      <c r="GQ29" s="6">
        <f>'raw data (CT)'!AD28</f>
        <v>13.906497579571001</v>
      </c>
      <c r="GR29">
        <f t="shared" si="124"/>
        <v>14.117395054450123</v>
      </c>
      <c r="GS29">
        <f t="shared" si="172"/>
        <v>0.21089747487912192</v>
      </c>
      <c r="GT29">
        <v>2</v>
      </c>
      <c r="GU29">
        <f t="shared" si="57"/>
        <v>1.1574079628723484</v>
      </c>
      <c r="GW29" s="1" t="s">
        <v>14</v>
      </c>
      <c r="GX29" s="6">
        <f>'raw data (CT)'!AE28</f>
        <v>15.3762538435635</v>
      </c>
      <c r="GY29">
        <f t="shared" si="125"/>
        <v>14.66080589632845</v>
      </c>
      <c r="GZ29">
        <f t="shared" si="173"/>
        <v>-0.71544794723505056</v>
      </c>
      <c r="HA29">
        <v>2</v>
      </c>
      <c r="HB29">
        <f t="shared" si="59"/>
        <v>0.60901600704996051</v>
      </c>
      <c r="HD29" s="1" t="s">
        <v>14</v>
      </c>
      <c r="HE29" s="6">
        <f>'raw data (CT)'!AF28</f>
        <v>15.469808487091999</v>
      </c>
      <c r="HF29">
        <f t="shared" si="126"/>
        <v>16.073530080397983</v>
      </c>
      <c r="HG29">
        <f t="shared" si="174"/>
        <v>0.60372159330598407</v>
      </c>
      <c r="HH29">
        <v>2</v>
      </c>
      <c r="HI29">
        <f t="shared" si="61"/>
        <v>1.5196315744428979</v>
      </c>
      <c r="HK29" s="1" t="s">
        <v>14</v>
      </c>
      <c r="HL29" s="6">
        <f>'raw data (CT)'!AG28</f>
        <v>10.7558525348089</v>
      </c>
      <c r="HM29">
        <f t="shared" si="127"/>
        <v>10.552980484865621</v>
      </c>
      <c r="HN29">
        <f t="shared" si="175"/>
        <v>-0.20287204994327901</v>
      </c>
      <c r="HO29">
        <v>2</v>
      </c>
      <c r="HP29">
        <f t="shared" si="63"/>
        <v>0.86881923576628217</v>
      </c>
      <c r="HR29" s="1" t="s">
        <v>14</v>
      </c>
      <c r="HS29" s="6">
        <f>'raw data (CT)'!AH28</f>
        <v>18.083079511959198</v>
      </c>
      <c r="HT29">
        <f t="shared" si="128"/>
        <v>18.084972545907512</v>
      </c>
      <c r="HU29">
        <f t="shared" si="176"/>
        <v>1.8930339483134162E-3</v>
      </c>
      <c r="HV29">
        <v>2</v>
      </c>
      <c r="HW29">
        <f t="shared" si="65"/>
        <v>1.0013130123909442</v>
      </c>
      <c r="HY29" s="1" t="s">
        <v>14</v>
      </c>
      <c r="HZ29" s="6">
        <f>'raw data (CT)'!AI28</f>
        <v>17.089477714793802</v>
      </c>
      <c r="IA29">
        <f t="shared" si="129"/>
        <v>18.460777845341809</v>
      </c>
      <c r="IB29">
        <f t="shared" si="177"/>
        <v>1.3713001305480077</v>
      </c>
      <c r="IC29">
        <v>2</v>
      </c>
      <c r="ID29">
        <f t="shared" si="67"/>
        <v>2.5870360009087183</v>
      </c>
      <c r="IF29" s="1" t="s">
        <v>14</v>
      </c>
      <c r="IG29" s="6">
        <f>'raw data (CT)'!AJ28</f>
        <v>20.507775094509</v>
      </c>
      <c r="IH29">
        <f t="shared" si="130"/>
        <v>21.33129367364791</v>
      </c>
      <c r="II29">
        <f t="shared" si="178"/>
        <v>0.82351857913890925</v>
      </c>
      <c r="IJ29">
        <v>2</v>
      </c>
      <c r="IK29">
        <f t="shared" si="69"/>
        <v>1.7697168840341102</v>
      </c>
      <c r="IM29" s="1" t="s">
        <v>14</v>
      </c>
      <c r="IN29" s="6">
        <f>'raw data (CT)'!AK28</f>
        <v>19.430134575218698</v>
      </c>
      <c r="IO29">
        <f t="shared" si="131"/>
        <v>20.317602409380619</v>
      </c>
      <c r="IP29">
        <f t="shared" si="179"/>
        <v>0.88746783416192088</v>
      </c>
      <c r="IQ29">
        <v>2</v>
      </c>
      <c r="IR29">
        <f t="shared" si="71"/>
        <v>1.8499263492600762</v>
      </c>
      <c r="IT29" s="1" t="s">
        <v>14</v>
      </c>
      <c r="IU29" s="6">
        <f>'raw data (CT)'!AL28</f>
        <v>18.431558273689401</v>
      </c>
      <c r="IV29">
        <f t="shared" si="132"/>
        <v>17.964967226302885</v>
      </c>
      <c r="IW29">
        <f t="shared" si="180"/>
        <v>-0.46659104738651536</v>
      </c>
      <c r="IX29">
        <v>2</v>
      </c>
      <c r="IY29">
        <f t="shared" si="73"/>
        <v>0.72367254923324675</v>
      </c>
      <c r="JA29" s="1" t="s">
        <v>14</v>
      </c>
      <c r="JB29" s="6">
        <f>'raw data (CT)'!AM28</f>
        <v>21.788673299085101</v>
      </c>
      <c r="JC29">
        <f t="shared" si="133"/>
        <v>21.524112954313733</v>
      </c>
      <c r="JD29">
        <f t="shared" si="181"/>
        <v>-0.26456034477136825</v>
      </c>
      <c r="JE29">
        <v>2</v>
      </c>
      <c r="JF29">
        <f t="shared" si="75"/>
        <v>0.83245238241290453</v>
      </c>
      <c r="JH29" s="1" t="s">
        <v>14</v>
      </c>
      <c r="JI29" s="6">
        <f>'raw data (CT)'!AN28</f>
        <v>12.683090282551399</v>
      </c>
      <c r="JJ29">
        <f t="shared" si="134"/>
        <v>12.335262782257194</v>
      </c>
      <c r="JK29">
        <f t="shared" si="182"/>
        <v>-0.34782750029420484</v>
      </c>
      <c r="JL29">
        <v>2</v>
      </c>
      <c r="JM29">
        <f t="shared" si="77"/>
        <v>0.78576646332772615</v>
      </c>
      <c r="JO29" s="1" t="s">
        <v>14</v>
      </c>
      <c r="JP29" s="6">
        <f>'raw data (CT)'!AO28</f>
        <v>21.2583258633558</v>
      </c>
      <c r="JQ29">
        <f t="shared" si="135"/>
        <v>20.903937499406151</v>
      </c>
      <c r="JR29">
        <f t="shared" si="183"/>
        <v>-0.35438836394964923</v>
      </c>
      <c r="JS29">
        <v>2</v>
      </c>
      <c r="JT29">
        <f t="shared" si="79"/>
        <v>0.7822011900132122</v>
      </c>
      <c r="JV29" s="1" t="s">
        <v>14</v>
      </c>
      <c r="JW29" s="6">
        <f>'raw data (CT)'!AP28</f>
        <v>26.414753999999999</v>
      </c>
      <c r="JX29">
        <f t="shared" si="136"/>
        <v>30.437945570189232</v>
      </c>
      <c r="JY29">
        <f t="shared" si="184"/>
        <v>4.0231915701892333</v>
      </c>
      <c r="JZ29">
        <v>2</v>
      </c>
      <c r="KA29">
        <f t="shared" si="81"/>
        <v>16.259281154941476</v>
      </c>
      <c r="KC29" s="1" t="s">
        <v>14</v>
      </c>
      <c r="KD29" s="6">
        <f>'raw data (CT)'!AQ28</f>
        <v>24.819344991511201</v>
      </c>
      <c r="KE29">
        <f t="shared" si="137"/>
        <v>24.08988764232916</v>
      </c>
      <c r="KF29">
        <f t="shared" si="185"/>
        <v>-0.72945734918204153</v>
      </c>
      <c r="KG29">
        <v>2</v>
      </c>
      <c r="KH29">
        <f t="shared" si="83"/>
        <v>0.60313073089964064</v>
      </c>
      <c r="KJ29" s="1" t="s">
        <v>14</v>
      </c>
      <c r="KK29" s="6">
        <f>'raw data (CT)'!AR28</f>
        <v>11.513500866842501</v>
      </c>
      <c r="KL29">
        <f t="shared" si="138"/>
        <v>11.783748733989516</v>
      </c>
      <c r="KM29">
        <f t="shared" si="186"/>
        <v>0.27024786714701499</v>
      </c>
      <c r="KN29">
        <v>2</v>
      </c>
      <c r="KO29">
        <f t="shared" si="85"/>
        <v>1.2060150134189696</v>
      </c>
      <c r="KQ29" s="1" t="s">
        <v>14</v>
      </c>
      <c r="KR29" s="6">
        <f>'raw data (CT)'!AS28</f>
        <v>14.363482387244099</v>
      </c>
      <c r="KS29">
        <f t="shared" si="139"/>
        <v>15.510942864578038</v>
      </c>
      <c r="KT29">
        <f t="shared" si="187"/>
        <v>1.1474604773339383</v>
      </c>
      <c r="KU29">
        <v>2</v>
      </c>
      <c r="KV29">
        <f t="shared" si="87"/>
        <v>2.215236112027025</v>
      </c>
      <c r="KX29" s="1" t="s">
        <v>14</v>
      </c>
      <c r="KY29" s="6">
        <f>'raw data (CT)'!AT28</f>
        <v>9.2339364133097099</v>
      </c>
      <c r="KZ29">
        <f t="shared" si="140"/>
        <v>8.3332131497921473</v>
      </c>
      <c r="LA29">
        <f t="shared" si="188"/>
        <v>-0.9007232635175626</v>
      </c>
      <c r="LB29">
        <v>2</v>
      </c>
      <c r="LC29">
        <f t="shared" si="89"/>
        <v>0.53561814353940174</v>
      </c>
      <c r="LE29" s="1" t="s">
        <v>14</v>
      </c>
      <c r="LF29" s="6">
        <f>'raw data (CT)'!AU28</f>
        <v>10.405800371914699</v>
      </c>
      <c r="LG29">
        <f t="shared" si="141"/>
        <v>10.187762781793097</v>
      </c>
      <c r="LH29">
        <f t="shared" si="189"/>
        <v>-0.21803759012160207</v>
      </c>
      <c r="LI29">
        <v>2</v>
      </c>
      <c r="LJ29">
        <f t="shared" si="91"/>
        <v>0.85973408516106009</v>
      </c>
      <c r="LL29" s="1" t="s">
        <v>14</v>
      </c>
      <c r="LM29" s="6">
        <f>'raw data (CT)'!AV28</f>
        <v>17.541358742024102</v>
      </c>
      <c r="LN29">
        <f t="shared" si="142"/>
        <v>17.257837360849187</v>
      </c>
      <c r="LO29">
        <f t="shared" si="190"/>
        <v>-0.28352138117491421</v>
      </c>
      <c r="LP29">
        <v>2</v>
      </c>
      <c r="LQ29">
        <f t="shared" si="93"/>
        <v>0.82158321848029858</v>
      </c>
      <c r="LS29" s="1" t="s">
        <v>14</v>
      </c>
      <c r="LT29" s="6">
        <f>'raw data (CT)'!AW28</f>
        <v>21.9720903696706</v>
      </c>
      <c r="LU29">
        <f t="shared" si="143"/>
        <v>22.368811837861596</v>
      </c>
      <c r="LV29">
        <f t="shared" si="191"/>
        <v>0.39672146819099652</v>
      </c>
      <c r="LW29">
        <v>2</v>
      </c>
      <c r="LX29">
        <f t="shared" si="95"/>
        <v>1.3165127269171046</v>
      </c>
    </row>
    <row r="30" spans="2:336" x14ac:dyDescent="0.25">
      <c r="B30" s="1" t="s">
        <v>15</v>
      </c>
      <c r="C30">
        <f>'raw data (CT)'!AX29</f>
        <v>8.8058729371747404</v>
      </c>
      <c r="D30">
        <f t="shared" si="96"/>
        <v>9.1227323568270577</v>
      </c>
      <c r="E30">
        <f t="shared" si="144"/>
        <v>0.31685941965231734</v>
      </c>
      <c r="F30">
        <v>2</v>
      </c>
      <c r="G30">
        <f t="shared" si="1"/>
        <v>1.2456160332524102</v>
      </c>
      <c r="I30" s="1" t="s">
        <v>15</v>
      </c>
      <c r="J30" s="6">
        <f>'raw data (CT)'!C29</f>
        <v>16.175554949579201</v>
      </c>
      <c r="K30">
        <f t="shared" si="97"/>
        <v>16.875148551367957</v>
      </c>
      <c r="L30">
        <f t="shared" si="145"/>
        <v>0.69959360178875585</v>
      </c>
      <c r="M30">
        <v>2</v>
      </c>
      <c r="N30">
        <f t="shared" si="3"/>
        <v>1.6240472442733285</v>
      </c>
      <c r="P30" s="1" t="s">
        <v>15</v>
      </c>
      <c r="Q30" s="6">
        <f>'raw data (CT)'!D29</f>
        <v>19.002066311101501</v>
      </c>
      <c r="R30">
        <f t="shared" si="98"/>
        <v>20.338370684354782</v>
      </c>
      <c r="S30">
        <f t="shared" si="146"/>
        <v>1.3363043732532809</v>
      </c>
      <c r="T30">
        <v>2</v>
      </c>
      <c r="U30">
        <f t="shared" si="5"/>
        <v>2.5250367288239883</v>
      </c>
      <c r="W30" s="1" t="s">
        <v>15</v>
      </c>
      <c r="X30" s="6">
        <f>'raw data (CT)'!E29</f>
        <v>17.5575002967575</v>
      </c>
      <c r="Y30">
        <f t="shared" si="99"/>
        <v>20.119512389115574</v>
      </c>
      <c r="Z30">
        <f t="shared" si="147"/>
        <v>2.5620120923580743</v>
      </c>
      <c r="AA30">
        <v>2</v>
      </c>
      <c r="AB30">
        <f t="shared" si="7"/>
        <v>5.9053071195320666</v>
      </c>
      <c r="AD30" s="1" t="s">
        <v>15</v>
      </c>
      <c r="AE30" s="6">
        <f>'raw data (CT)'!F29</f>
        <v>14.241712738141301</v>
      </c>
      <c r="AF30">
        <f t="shared" si="100"/>
        <v>15.347812193239054</v>
      </c>
      <c r="AG30">
        <f t="shared" si="148"/>
        <v>1.1060994550977536</v>
      </c>
      <c r="AH30">
        <v>2</v>
      </c>
      <c r="AI30">
        <f t="shared" si="9"/>
        <v>2.1526286402576478</v>
      </c>
      <c r="AK30" s="1" t="s">
        <v>15</v>
      </c>
      <c r="AL30" s="6">
        <f>'raw data (CT)'!G29</f>
        <v>13.0021483119473</v>
      </c>
      <c r="AM30">
        <f t="shared" si="101"/>
        <v>15.049973617195203</v>
      </c>
      <c r="AN30">
        <f t="shared" si="149"/>
        <v>2.047825305247903</v>
      </c>
      <c r="AO30">
        <v>2</v>
      </c>
      <c r="AP30">
        <f t="shared" si="11"/>
        <v>4.1348222324646526</v>
      </c>
      <c r="AR30" s="1" t="s">
        <v>15</v>
      </c>
      <c r="AS30" s="6">
        <f>'raw data (CT)'!H29</f>
        <v>20.638698210881699</v>
      </c>
      <c r="AT30">
        <f t="shared" si="102"/>
        <v>22.827042928197688</v>
      </c>
      <c r="AU30">
        <f t="shared" si="150"/>
        <v>2.1883447173159887</v>
      </c>
      <c r="AV30">
        <v>2</v>
      </c>
      <c r="AW30">
        <f t="shared" si="13"/>
        <v>4.5578224241316887</v>
      </c>
      <c r="AY30" s="1" t="s">
        <v>15</v>
      </c>
      <c r="AZ30">
        <f>'raw data (CT)'!I29</f>
        <v>10.364949239617101</v>
      </c>
      <c r="BA30">
        <f t="shared" si="103"/>
        <v>10.874404394897489</v>
      </c>
      <c r="BB30">
        <f t="shared" si="151"/>
        <v>0.50945515528038854</v>
      </c>
      <c r="BC30">
        <v>2</v>
      </c>
      <c r="BD30">
        <f t="shared" si="15"/>
        <v>1.4235124937846095</v>
      </c>
      <c r="BF30" s="1" t="s">
        <v>15</v>
      </c>
      <c r="BG30" s="6">
        <f>'raw data (CT)'!J29</f>
        <v>26.318325686264998</v>
      </c>
      <c r="BH30">
        <f t="shared" si="104"/>
        <v>22.906428057080223</v>
      </c>
      <c r="BI30">
        <f t="shared" si="152"/>
        <v>-3.4118976291847751</v>
      </c>
      <c r="BJ30">
        <v>2</v>
      </c>
      <c r="BK30">
        <f t="shared" si="17"/>
        <v>9.3954258952819003E-2</v>
      </c>
      <c r="BM30" s="1" t="s">
        <v>15</v>
      </c>
      <c r="BN30" s="6">
        <f>'raw data (CT)'!K29</f>
        <v>15.088384256957999</v>
      </c>
      <c r="BO30">
        <f t="shared" si="105"/>
        <v>15.647877735269784</v>
      </c>
      <c r="BP30">
        <f t="shared" si="153"/>
        <v>0.55949347831178464</v>
      </c>
      <c r="BQ30">
        <v>2</v>
      </c>
      <c r="BR30">
        <f t="shared" si="19"/>
        <v>1.4737517009502454</v>
      </c>
      <c r="BT30" s="1" t="s">
        <v>15</v>
      </c>
      <c r="BU30">
        <f>'raw data (CT)'!L29</f>
        <v>14.617249957234501</v>
      </c>
      <c r="BV30">
        <f t="shared" si="106"/>
        <v>15.249304871885025</v>
      </c>
      <c r="BW30">
        <f t="shared" si="154"/>
        <v>0.63205491465052432</v>
      </c>
      <c r="BX30">
        <v>2</v>
      </c>
      <c r="BY30">
        <f t="shared" si="21"/>
        <v>1.5497708511728807</v>
      </c>
      <c r="CA30" s="1" t="s">
        <v>15</v>
      </c>
      <c r="CB30" s="6">
        <f>'raw data (CT)'!M29</f>
        <v>15.388200924794599</v>
      </c>
      <c r="CC30">
        <f t="shared" si="107"/>
        <v>15.357683138127276</v>
      </c>
      <c r="CD30">
        <f t="shared" si="155"/>
        <v>-3.0517786667322966E-2</v>
      </c>
      <c r="CE30">
        <v>2</v>
      </c>
      <c r="CF30">
        <f t="shared" si="23"/>
        <v>0.97906884439474529</v>
      </c>
      <c r="CH30" s="1" t="s">
        <v>15</v>
      </c>
      <c r="CI30">
        <f>'raw data (CT)'!N29</f>
        <v>20.0510063118113</v>
      </c>
      <c r="CJ30">
        <f t="shared" si="108"/>
        <v>20.811790029121234</v>
      </c>
      <c r="CK30">
        <f t="shared" si="156"/>
        <v>0.7607837173099341</v>
      </c>
      <c r="CL30">
        <v>2</v>
      </c>
      <c r="CM30">
        <f t="shared" si="25"/>
        <v>1.6944108320022129</v>
      </c>
      <c r="CO30" s="1" t="s">
        <v>15</v>
      </c>
      <c r="CP30">
        <f>'raw data (CT)'!O29</f>
        <v>16.039228505464699</v>
      </c>
      <c r="CQ30">
        <f t="shared" si="109"/>
        <v>18.633409211473847</v>
      </c>
      <c r="CR30">
        <f t="shared" si="157"/>
        <v>2.5941807060091477</v>
      </c>
      <c r="CS30">
        <v>2</v>
      </c>
      <c r="CT30">
        <f t="shared" si="27"/>
        <v>6.0384601792427848</v>
      </c>
      <c r="CV30" s="1" t="s">
        <v>15</v>
      </c>
      <c r="CW30" s="6">
        <f>'raw data (CT)'!P29</f>
        <v>18.079035202874</v>
      </c>
      <c r="CX30">
        <f t="shared" si="110"/>
        <v>20.33963133222559</v>
      </c>
      <c r="CY30">
        <f t="shared" si="158"/>
        <v>2.2605961293515904</v>
      </c>
      <c r="CZ30">
        <v>2</v>
      </c>
      <c r="DA30">
        <f t="shared" si="29"/>
        <v>4.7918944460133233</v>
      </c>
      <c r="DC30" s="1" t="s">
        <v>15</v>
      </c>
      <c r="DD30">
        <f>'raw data (CT)'!Q29</f>
        <v>20.056146356535301</v>
      </c>
      <c r="DE30">
        <f t="shared" si="111"/>
        <v>17.834864939529755</v>
      </c>
      <c r="DF30">
        <f t="shared" si="159"/>
        <v>-2.2212814170055459</v>
      </c>
      <c r="DG30">
        <v>2</v>
      </c>
      <c r="DH30">
        <f t="shared" si="31"/>
        <v>0.21445079702456116</v>
      </c>
      <c r="DJ30" s="1" t="s">
        <v>15</v>
      </c>
      <c r="DK30">
        <f>'raw data (CT)'!R29</f>
        <v>17.5862010290152</v>
      </c>
      <c r="DL30">
        <f t="shared" si="112"/>
        <v>18.332784683747928</v>
      </c>
      <c r="DM30">
        <f t="shared" si="160"/>
        <v>0.74658365473272781</v>
      </c>
      <c r="DN30">
        <v>2</v>
      </c>
      <c r="DO30">
        <f t="shared" si="33"/>
        <v>1.6778150061426487</v>
      </c>
      <c r="DQ30" s="1" t="s">
        <v>15</v>
      </c>
      <c r="DR30">
        <f>'raw data (CT)'!S29</f>
        <v>13.4461163571033</v>
      </c>
      <c r="DS30">
        <f t="shared" si="113"/>
        <v>13.965102557645546</v>
      </c>
      <c r="DT30">
        <f t="shared" si="161"/>
        <v>0.51898620054224587</v>
      </c>
      <c r="DU30">
        <v>2</v>
      </c>
      <c r="DV30">
        <f t="shared" si="35"/>
        <v>1.4329479440813144</v>
      </c>
      <c r="DX30" s="1" t="s">
        <v>15</v>
      </c>
      <c r="DY30" s="6">
        <f>'raw data (CT)'!T29</f>
        <v>21.4577475</v>
      </c>
      <c r="DZ30">
        <f t="shared" si="114"/>
        <v>21.224060211365533</v>
      </c>
      <c r="EA30">
        <f t="shared" si="162"/>
        <v>-0.23368728863446719</v>
      </c>
      <c r="EB30">
        <v>2</v>
      </c>
      <c r="EC30">
        <f t="shared" si="37"/>
        <v>0.85045848121645096</v>
      </c>
      <c r="EE30" s="1" t="s">
        <v>15</v>
      </c>
      <c r="EF30" s="6">
        <f>'raw data (CT)'!U29</f>
        <v>14.0078340463589</v>
      </c>
      <c r="EG30">
        <f t="shared" si="115"/>
        <v>15.725590452537286</v>
      </c>
      <c r="EH30">
        <f t="shared" si="163"/>
        <v>1.7177564061783865</v>
      </c>
      <c r="EI30">
        <v>2</v>
      </c>
      <c r="EJ30">
        <f t="shared" si="39"/>
        <v>3.289244850905253</v>
      </c>
      <c r="EL30" s="1" t="s">
        <v>15</v>
      </c>
      <c r="EM30" s="6">
        <f>'raw data (CT)'!V29</f>
        <v>16.830473504415199</v>
      </c>
      <c r="EN30">
        <f t="shared" si="116"/>
        <v>18.463396632755838</v>
      </c>
      <c r="EO30">
        <f t="shared" si="164"/>
        <v>1.6329231283406394</v>
      </c>
      <c r="EP30">
        <v>2</v>
      </c>
      <c r="EQ30">
        <f t="shared" si="41"/>
        <v>3.1014075675261159</v>
      </c>
      <c r="ES30" s="1" t="s">
        <v>15</v>
      </c>
      <c r="ET30" s="6">
        <f>'raw data (CT)'!W29</f>
        <v>32.809114817972102</v>
      </c>
      <c r="EU30">
        <f t="shared" si="117"/>
        <v>22.559505099385227</v>
      </c>
      <c r="EV30">
        <f t="shared" si="165"/>
        <v>-10.249609718586875</v>
      </c>
      <c r="EW30">
        <v>2</v>
      </c>
      <c r="EX30">
        <f t="shared" si="43"/>
        <v>8.2141008534542123E-4</v>
      </c>
      <c r="EZ30" s="1" t="s">
        <v>15</v>
      </c>
      <c r="FA30" s="6">
        <f>'raw data (CT)'!X29</f>
        <v>14.8704508130067</v>
      </c>
      <c r="FB30">
        <f t="shared" si="118"/>
        <v>15.521610628097728</v>
      </c>
      <c r="FC30">
        <f t="shared" si="166"/>
        <v>0.65115981509102738</v>
      </c>
      <c r="FD30">
        <v>2</v>
      </c>
      <c r="FE30">
        <f t="shared" si="45"/>
        <v>1.57043019271296</v>
      </c>
      <c r="FG30" s="1" t="s">
        <v>15</v>
      </c>
      <c r="FH30" s="6">
        <f>'raw data (CT)'!Y29</f>
        <v>28.111364778582601</v>
      </c>
      <c r="FI30">
        <f t="shared" si="119"/>
        <v>17.821444499124134</v>
      </c>
      <c r="FJ30">
        <f t="shared" si="167"/>
        <v>-10.289920279458467</v>
      </c>
      <c r="FK30">
        <v>2</v>
      </c>
      <c r="FL30">
        <f t="shared" si="47"/>
        <v>7.9877661669392039E-4</v>
      </c>
      <c r="FN30" s="1" t="s">
        <v>15</v>
      </c>
      <c r="FO30" s="6">
        <f>'raw data (CT)'!Z29</f>
        <v>20.554987000000001</v>
      </c>
      <c r="FP30">
        <f t="shared" si="120"/>
        <v>19.170428737163508</v>
      </c>
      <c r="FQ30">
        <f t="shared" si="168"/>
        <v>-1.3845582628364923</v>
      </c>
      <c r="FR30">
        <v>2</v>
      </c>
      <c r="FS30">
        <f t="shared" si="49"/>
        <v>0.3830067537265846</v>
      </c>
      <c r="FU30" s="1" t="s">
        <v>15</v>
      </c>
      <c r="FV30" s="6">
        <f>'raw data (CT)'!AA29</f>
        <v>19.374575</v>
      </c>
      <c r="FW30">
        <f t="shared" si="121"/>
        <v>18.524462805938878</v>
      </c>
      <c r="FX30">
        <f t="shared" si="169"/>
        <v>-0.85011219406112204</v>
      </c>
      <c r="FY30">
        <v>2</v>
      </c>
      <c r="FZ30">
        <f t="shared" si="51"/>
        <v>0.55474159376848464</v>
      </c>
      <c r="GB30" s="1" t="s">
        <v>15</v>
      </c>
      <c r="GC30" s="6">
        <f>'raw data (CT)'!AB29</f>
        <v>15.5410925652795</v>
      </c>
      <c r="GD30">
        <f t="shared" si="122"/>
        <v>17.096796558947066</v>
      </c>
      <c r="GE30">
        <f t="shared" si="170"/>
        <v>1.5557039936675654</v>
      </c>
      <c r="GF30">
        <v>2</v>
      </c>
      <c r="GG30">
        <f t="shared" si="53"/>
        <v>2.9397714404837547</v>
      </c>
      <c r="GI30" s="1" t="s">
        <v>15</v>
      </c>
      <c r="GJ30" s="6">
        <f>'raw data (CT)'!AC29</f>
        <v>18.103933891187101</v>
      </c>
      <c r="GK30">
        <f t="shared" si="123"/>
        <v>19.924421962516085</v>
      </c>
      <c r="GL30">
        <f t="shared" si="171"/>
        <v>1.8204880713289846</v>
      </c>
      <c r="GM30">
        <v>2</v>
      </c>
      <c r="GN30">
        <f t="shared" si="55"/>
        <v>3.532006679523338</v>
      </c>
      <c r="GP30" s="1" t="s">
        <v>15</v>
      </c>
      <c r="GQ30" s="6">
        <f>'raw data (CT)'!AD29</f>
        <v>13.7656482850978</v>
      </c>
      <c r="GR30">
        <f t="shared" si="124"/>
        <v>14.117395054450123</v>
      </c>
      <c r="GS30">
        <f t="shared" si="172"/>
        <v>0.35174676935232263</v>
      </c>
      <c r="GT30">
        <v>2</v>
      </c>
      <c r="GU30">
        <f t="shared" si="57"/>
        <v>1.2761047594660782</v>
      </c>
      <c r="GW30" s="1" t="s">
        <v>15</v>
      </c>
      <c r="GX30" s="6">
        <f>'raw data (CT)'!AE29</f>
        <v>12.6646577884545</v>
      </c>
      <c r="GY30">
        <f t="shared" si="125"/>
        <v>14.66080589632845</v>
      </c>
      <c r="GZ30">
        <f t="shared" si="173"/>
        <v>1.9961481078739496</v>
      </c>
      <c r="HA30">
        <v>2</v>
      </c>
      <c r="HB30">
        <f t="shared" si="59"/>
        <v>3.9893345316849089</v>
      </c>
      <c r="HD30" s="1" t="s">
        <v>15</v>
      </c>
      <c r="HE30" s="6">
        <f>'raw data (CT)'!AF29</f>
        <v>15.0521395197517</v>
      </c>
      <c r="HF30">
        <f t="shared" si="126"/>
        <v>16.073530080397983</v>
      </c>
      <c r="HG30">
        <f t="shared" si="174"/>
        <v>1.0213905606462834</v>
      </c>
      <c r="HH30">
        <v>2</v>
      </c>
      <c r="HI30">
        <f t="shared" si="61"/>
        <v>2.0298745383240617</v>
      </c>
      <c r="HK30" s="1" t="s">
        <v>15</v>
      </c>
      <c r="HL30" s="6">
        <f>'raw data (CT)'!AG29</f>
        <v>10.3657319693845</v>
      </c>
      <c r="HM30">
        <f t="shared" si="127"/>
        <v>10.552980484865621</v>
      </c>
      <c r="HN30">
        <f t="shared" si="175"/>
        <v>0.1872485154811212</v>
      </c>
      <c r="HO30">
        <v>2</v>
      </c>
      <c r="HP30">
        <f t="shared" si="63"/>
        <v>1.1385901432222363</v>
      </c>
      <c r="HR30" s="1" t="s">
        <v>15</v>
      </c>
      <c r="HS30" s="6">
        <f>'raw data (CT)'!AH29</f>
        <v>35.718186604221501</v>
      </c>
      <c r="HT30">
        <f t="shared" si="128"/>
        <v>18.084972545907512</v>
      </c>
      <c r="HU30">
        <f t="shared" si="176"/>
        <v>-17.633214058313989</v>
      </c>
      <c r="HV30">
        <v>2</v>
      </c>
      <c r="HW30">
        <f t="shared" si="65"/>
        <v>4.9189640492299908E-6</v>
      </c>
      <c r="HY30" s="1" t="s">
        <v>15</v>
      </c>
      <c r="HZ30" s="6">
        <f>'raw data (CT)'!AI29</f>
        <v>15.7234776907178</v>
      </c>
      <c r="IA30">
        <f t="shared" si="129"/>
        <v>18.460777845341809</v>
      </c>
      <c r="IB30">
        <f t="shared" si="177"/>
        <v>2.737300154624009</v>
      </c>
      <c r="IC30">
        <v>2</v>
      </c>
      <c r="ID30">
        <f t="shared" si="67"/>
        <v>6.6682128435256836</v>
      </c>
      <c r="IF30" s="1" t="s">
        <v>15</v>
      </c>
      <c r="IG30" s="6">
        <f>'raw data (CT)'!AJ29</f>
        <v>20.4745487</v>
      </c>
      <c r="IH30">
        <f t="shared" si="130"/>
        <v>21.33129367364791</v>
      </c>
      <c r="II30">
        <f t="shared" si="178"/>
        <v>0.8567449736479098</v>
      </c>
      <c r="IJ30">
        <v>2</v>
      </c>
      <c r="IK30">
        <f t="shared" si="69"/>
        <v>1.8109478150513603</v>
      </c>
      <c r="IM30" s="1" t="s">
        <v>15</v>
      </c>
      <c r="IN30" s="6">
        <f>'raw data (CT)'!AK29</f>
        <v>21.336547400000001</v>
      </c>
      <c r="IO30">
        <f t="shared" si="131"/>
        <v>20.317602409380619</v>
      </c>
      <c r="IP30">
        <f t="shared" si="179"/>
        <v>-1.0189449906193815</v>
      </c>
      <c r="IQ30">
        <v>2</v>
      </c>
      <c r="IR30">
        <f t="shared" si="71"/>
        <v>0.49347708866675977</v>
      </c>
      <c r="IT30" s="1" t="s">
        <v>15</v>
      </c>
      <c r="IU30" s="6">
        <f>'raw data (CT)'!AL29</f>
        <v>18.805240008685701</v>
      </c>
      <c r="IV30">
        <f t="shared" si="132"/>
        <v>17.964967226302885</v>
      </c>
      <c r="IW30">
        <f t="shared" si="180"/>
        <v>-0.84027278238281511</v>
      </c>
      <c r="IX30">
        <v>2</v>
      </c>
      <c r="IY30">
        <f t="shared" si="73"/>
        <v>0.55853795162297093</v>
      </c>
      <c r="JA30" s="1" t="s">
        <v>15</v>
      </c>
      <c r="JB30" s="6">
        <f>'raw data (CT)'!AM29</f>
        <v>33.696615403550901</v>
      </c>
      <c r="JC30">
        <f t="shared" si="133"/>
        <v>21.524112954313733</v>
      </c>
      <c r="JD30">
        <f t="shared" si="181"/>
        <v>-12.172502449237168</v>
      </c>
      <c r="JE30">
        <v>2</v>
      </c>
      <c r="JF30">
        <f t="shared" si="75"/>
        <v>2.1662652870218276E-4</v>
      </c>
      <c r="JH30" s="1" t="s">
        <v>15</v>
      </c>
      <c r="JI30" s="6">
        <f>'raw data (CT)'!AN29</f>
        <v>11.859495731026</v>
      </c>
      <c r="JJ30">
        <f t="shared" si="134"/>
        <v>12.335262782257194</v>
      </c>
      <c r="JK30">
        <f t="shared" si="182"/>
        <v>0.47576705123119467</v>
      </c>
      <c r="JL30">
        <v>2</v>
      </c>
      <c r="JM30">
        <f t="shared" si="77"/>
        <v>1.3906574072130113</v>
      </c>
      <c r="JO30" s="1" t="s">
        <v>15</v>
      </c>
      <c r="JP30" s="6">
        <f>'raw data (CT)'!AO29</f>
        <v>20.375260771819601</v>
      </c>
      <c r="JQ30">
        <f t="shared" si="135"/>
        <v>20.903937499406151</v>
      </c>
      <c r="JR30">
        <f t="shared" si="183"/>
        <v>0.52867672758655004</v>
      </c>
      <c r="JS30">
        <v>2</v>
      </c>
      <c r="JT30">
        <f t="shared" si="79"/>
        <v>1.4426053983157241</v>
      </c>
      <c r="JV30" s="1" t="s">
        <v>15</v>
      </c>
      <c r="JW30" s="6">
        <f>'raw data (CT)'!AP29</f>
        <v>25.331445739999999</v>
      </c>
      <c r="JX30">
        <f t="shared" si="136"/>
        <v>30.437945570189232</v>
      </c>
      <c r="JY30">
        <f t="shared" si="184"/>
        <v>5.1064998301892324</v>
      </c>
      <c r="JZ30">
        <v>2</v>
      </c>
      <c r="KA30">
        <f t="shared" si="81"/>
        <v>34.45161789149283</v>
      </c>
      <c r="KC30" s="1" t="s">
        <v>15</v>
      </c>
      <c r="KD30" s="6">
        <f>'raw data (CT)'!AQ29</f>
        <v>37.174475587845301</v>
      </c>
      <c r="KE30">
        <f t="shared" si="137"/>
        <v>24.08988764232916</v>
      </c>
      <c r="KF30">
        <f t="shared" si="185"/>
        <v>-13.084587945516141</v>
      </c>
      <c r="KG30">
        <v>2</v>
      </c>
      <c r="KH30">
        <f t="shared" si="83"/>
        <v>1.1511887783435893E-4</v>
      </c>
      <c r="KJ30" s="1" t="s">
        <v>15</v>
      </c>
      <c r="KK30" s="6">
        <f>'raw data (CT)'!AR29</f>
        <v>11.0480700046366</v>
      </c>
      <c r="KL30">
        <f t="shared" si="138"/>
        <v>11.783748733989516</v>
      </c>
      <c r="KM30">
        <f t="shared" si="186"/>
        <v>0.73567872935291589</v>
      </c>
      <c r="KN30">
        <v>2</v>
      </c>
      <c r="KO30">
        <f t="shared" si="85"/>
        <v>1.6651806849746678</v>
      </c>
      <c r="KQ30" s="1" t="s">
        <v>15</v>
      </c>
      <c r="KR30" s="6">
        <f>'raw data (CT)'!AS29</f>
        <v>15.494592383509501</v>
      </c>
      <c r="KS30">
        <f t="shared" si="139"/>
        <v>15.510942864578038</v>
      </c>
      <c r="KT30">
        <f t="shared" si="187"/>
        <v>1.6350481068537093E-2</v>
      </c>
      <c r="KU30">
        <v>2</v>
      </c>
      <c r="KV30">
        <f t="shared" si="87"/>
        <v>1.0113977548863642</v>
      </c>
      <c r="KX30" s="1" t="s">
        <v>15</v>
      </c>
      <c r="KY30" s="6">
        <f>'raw data (CT)'!AT29</f>
        <v>8.2696829713985398</v>
      </c>
      <c r="KZ30">
        <f t="shared" si="140"/>
        <v>8.3332131497921473</v>
      </c>
      <c r="LA30">
        <f t="shared" si="188"/>
        <v>6.3530178393607528E-2</v>
      </c>
      <c r="LB30">
        <v>2</v>
      </c>
      <c r="LC30">
        <f t="shared" si="89"/>
        <v>1.0450197283412215</v>
      </c>
      <c r="LE30" s="1" t="s">
        <v>15</v>
      </c>
      <c r="LF30" s="6">
        <f>'raw data (CT)'!AU29</f>
        <v>9.6906258578374604</v>
      </c>
      <c r="LG30">
        <f t="shared" si="141"/>
        <v>10.187762781793097</v>
      </c>
      <c r="LH30">
        <f t="shared" si="189"/>
        <v>0.49713692395563669</v>
      </c>
      <c r="LI30">
        <v>2</v>
      </c>
      <c r="LJ30">
        <f t="shared" si="91"/>
        <v>1.411409791773192</v>
      </c>
      <c r="LL30" s="1" t="s">
        <v>15</v>
      </c>
      <c r="LM30" s="6">
        <f>'raw data (CT)'!AV29</f>
        <v>16.584832957876799</v>
      </c>
      <c r="LN30">
        <f t="shared" si="142"/>
        <v>17.257837360849187</v>
      </c>
      <c r="LO30">
        <f t="shared" si="190"/>
        <v>0.6730044029723885</v>
      </c>
      <c r="LP30">
        <v>2</v>
      </c>
      <c r="LQ30">
        <f t="shared" si="93"/>
        <v>1.5943898190045269</v>
      </c>
      <c r="LS30" s="1" t="s">
        <v>15</v>
      </c>
      <c r="LT30" s="6">
        <f>'raw data (CT)'!AW29</f>
        <v>23.127454</v>
      </c>
      <c r="LU30">
        <f t="shared" si="143"/>
        <v>22.368811837861596</v>
      </c>
      <c r="LV30">
        <f t="shared" si="191"/>
        <v>-0.75864216213840407</v>
      </c>
      <c r="LW30">
        <v>2</v>
      </c>
      <c r="LX30">
        <f t="shared" si="95"/>
        <v>0.59105235654800881</v>
      </c>
    </row>
    <row r="31" spans="2:336" x14ac:dyDescent="0.25">
      <c r="B31" s="1" t="s">
        <v>16</v>
      </c>
      <c r="C31">
        <f>'raw data (CT)'!AX30</f>
        <v>9.4219554749622105</v>
      </c>
      <c r="D31">
        <f t="shared" si="96"/>
        <v>9.1227323568270577</v>
      </c>
      <c r="E31">
        <f>D31-C31</f>
        <v>-0.29922311813515279</v>
      </c>
      <c r="F31">
        <v>2</v>
      </c>
      <c r="G31">
        <f t="shared" si="1"/>
        <v>0.81268990675879094</v>
      </c>
      <c r="I31" s="1" t="s">
        <v>16</v>
      </c>
      <c r="J31" s="6">
        <f>'raw data (CT)'!C30</f>
        <v>17.5270225591306</v>
      </c>
      <c r="K31">
        <f t="shared" si="97"/>
        <v>16.875148551367957</v>
      </c>
      <c r="L31">
        <f>K31-J31</f>
        <v>-0.65187400776264326</v>
      </c>
      <c r="M31">
        <v>2</v>
      </c>
      <c r="N31">
        <f t="shared" si="3"/>
        <v>0.63645304739653541</v>
      </c>
      <c r="P31" s="1" t="s">
        <v>16</v>
      </c>
      <c r="Q31" s="6">
        <f>'raw data (CT)'!D30</f>
        <v>21.141576517264902</v>
      </c>
      <c r="R31">
        <f t="shared" si="98"/>
        <v>20.338370684354782</v>
      </c>
      <c r="S31">
        <f>R31-Q31</f>
        <v>-0.80320583291011971</v>
      </c>
      <c r="T31">
        <v>2</v>
      </c>
      <c r="U31">
        <f t="shared" si="5"/>
        <v>0.57307432508392109</v>
      </c>
      <c r="W31" s="1" t="s">
        <v>16</v>
      </c>
      <c r="X31" s="6">
        <f>'raw data (CT)'!E30</f>
        <v>21.6194107399496</v>
      </c>
      <c r="Y31">
        <f t="shared" si="99"/>
        <v>20.119512389115574</v>
      </c>
      <c r="Z31">
        <f>Y31-X31</f>
        <v>-1.4998983508340267</v>
      </c>
      <c r="AA31">
        <v>2</v>
      </c>
      <c r="AB31">
        <f t="shared" si="7"/>
        <v>0.35357830207654856</v>
      </c>
      <c r="AD31" s="1" t="s">
        <v>16</v>
      </c>
      <c r="AE31" s="6">
        <f>'raw data (CT)'!F30</f>
        <v>16.818410950062901</v>
      </c>
      <c r="AF31">
        <f t="shared" si="100"/>
        <v>15.347812193239054</v>
      </c>
      <c r="AG31">
        <f>AF31-AE31</f>
        <v>-1.470598756823847</v>
      </c>
      <c r="AH31">
        <v>2</v>
      </c>
      <c r="AI31">
        <f t="shared" si="9"/>
        <v>0.36083251270768396</v>
      </c>
      <c r="AK31" s="1" t="s">
        <v>16</v>
      </c>
      <c r="AL31" s="6">
        <f>'raw data (CT)'!G30</f>
        <v>15.0361445028358</v>
      </c>
      <c r="AM31">
        <f t="shared" si="101"/>
        <v>15.049973617195203</v>
      </c>
      <c r="AN31">
        <f>AM31-AL31</f>
        <v>1.382911435940315E-2</v>
      </c>
      <c r="AO31">
        <v>2</v>
      </c>
      <c r="AP31">
        <f t="shared" si="11"/>
        <v>1.0096317007494315</v>
      </c>
      <c r="AR31" s="1" t="s">
        <v>16</v>
      </c>
      <c r="AS31" s="6">
        <f>'raw data (CT)'!H30</f>
        <v>24.6924013236988</v>
      </c>
      <c r="AT31">
        <f t="shared" si="102"/>
        <v>22.827042928197688</v>
      </c>
      <c r="AU31">
        <f>AT31-AS31</f>
        <v>-1.8653583955011115</v>
      </c>
      <c r="AV31">
        <v>2</v>
      </c>
      <c r="AW31">
        <f t="shared" si="13"/>
        <v>0.27445501463451166</v>
      </c>
      <c r="AY31" s="1" t="s">
        <v>16</v>
      </c>
      <c r="AZ31">
        <f>'raw data (CT)'!I30</f>
        <v>11.2461678120277</v>
      </c>
      <c r="BA31">
        <f t="shared" si="103"/>
        <v>10.874404394897489</v>
      </c>
      <c r="BB31">
        <f>BA31-AZ31</f>
        <v>-0.37176341713021088</v>
      </c>
      <c r="BC31">
        <v>2</v>
      </c>
      <c r="BD31">
        <f t="shared" si="15"/>
        <v>0.77283727432936855</v>
      </c>
      <c r="BF31" s="1" t="s">
        <v>16</v>
      </c>
      <c r="BG31" s="6">
        <f>'raw data (CT)'!J30</f>
        <v>24.270512563273499</v>
      </c>
      <c r="BH31">
        <f t="shared" si="104"/>
        <v>22.906428057080223</v>
      </c>
      <c r="BI31">
        <f>BH31-BG31</f>
        <v>-1.3640845061932758</v>
      </c>
      <c r="BJ31">
        <v>2</v>
      </c>
      <c r="BK31">
        <f t="shared" si="17"/>
        <v>0.38848087836891249</v>
      </c>
      <c r="BM31" s="1" t="s">
        <v>16</v>
      </c>
      <c r="BN31" s="6">
        <f>'raw data (CT)'!K30</f>
        <v>16.074218004766799</v>
      </c>
      <c r="BO31">
        <f t="shared" si="105"/>
        <v>15.647877735269784</v>
      </c>
      <c r="BP31">
        <f>BO31-BN31</f>
        <v>-0.42634026949701465</v>
      </c>
      <c r="BQ31">
        <v>2</v>
      </c>
      <c r="BR31">
        <f t="shared" si="19"/>
        <v>0.74414709469966656</v>
      </c>
      <c r="BT31" s="1" t="s">
        <v>16</v>
      </c>
      <c r="BU31">
        <f>'raw data (CT)'!L30</f>
        <v>15.9014540136482</v>
      </c>
      <c r="BV31">
        <f t="shared" si="106"/>
        <v>15.249304871885025</v>
      </c>
      <c r="BW31">
        <f>BV31-BU31</f>
        <v>-0.65214914176317507</v>
      </c>
      <c r="BX31">
        <v>2</v>
      </c>
      <c r="BY31">
        <f t="shared" si="21"/>
        <v>0.63633168205478152</v>
      </c>
      <c r="CA31" s="1" t="s">
        <v>16</v>
      </c>
      <c r="CB31" s="6">
        <f>'raw data (CT)'!M30</f>
        <v>15.7000699490061</v>
      </c>
      <c r="CC31">
        <f t="shared" si="107"/>
        <v>15.357683138127276</v>
      </c>
      <c r="CD31">
        <f>CC31-CB31</f>
        <v>-0.34238681087882306</v>
      </c>
      <c r="CE31">
        <v>2</v>
      </c>
      <c r="CF31">
        <f t="shared" si="23"/>
        <v>0.78873533924968831</v>
      </c>
      <c r="CH31" s="1" t="s">
        <v>16</v>
      </c>
      <c r="CI31">
        <f>'raw data (CT)'!N30</f>
        <v>23.212581804294299</v>
      </c>
      <c r="CJ31">
        <f t="shared" si="108"/>
        <v>20.811790029121234</v>
      </c>
      <c r="CK31">
        <f>CJ31-CI31</f>
        <v>-2.4007917751730652</v>
      </c>
      <c r="CL31">
        <v>2</v>
      </c>
      <c r="CM31">
        <f t="shared" si="25"/>
        <v>0.18936061801593973</v>
      </c>
      <c r="CO31" s="1" t="s">
        <v>16</v>
      </c>
      <c r="CP31">
        <f>'raw data (CT)'!O30</f>
        <v>19.394088502036698</v>
      </c>
      <c r="CQ31">
        <f t="shared" si="109"/>
        <v>18.633409211473847</v>
      </c>
      <c r="CR31">
        <f>CQ31-CP31</f>
        <v>-0.76067929056285166</v>
      </c>
      <c r="CS31">
        <v>2</v>
      </c>
      <c r="CT31">
        <f t="shared" si="27"/>
        <v>0.59021836194430644</v>
      </c>
      <c r="CV31" s="1" t="s">
        <v>16</v>
      </c>
      <c r="CW31" s="6">
        <f>'raw data (CT)'!P30</f>
        <v>21.721572426780099</v>
      </c>
      <c r="CX31">
        <f t="shared" si="110"/>
        <v>20.33963133222559</v>
      </c>
      <c r="CY31">
        <f>CX31-CW31</f>
        <v>-1.3819410945545094</v>
      </c>
      <c r="CZ31">
        <v>2</v>
      </c>
      <c r="DA31">
        <f t="shared" si="29"/>
        <v>0.38370219029586722</v>
      </c>
      <c r="DC31" s="1" t="s">
        <v>16</v>
      </c>
      <c r="DD31">
        <f>'raw data (CT)'!Q30</f>
        <v>18.798837636796101</v>
      </c>
      <c r="DE31">
        <f t="shared" si="111"/>
        <v>17.834864939529755</v>
      </c>
      <c r="DF31">
        <f>DE31-DD31</f>
        <v>-0.96397269726634605</v>
      </c>
      <c r="DG31">
        <v>2</v>
      </c>
      <c r="DH31">
        <f t="shared" si="31"/>
        <v>0.51264332053139805</v>
      </c>
      <c r="DJ31" s="1" t="s">
        <v>16</v>
      </c>
      <c r="DK31">
        <f>'raw data (CT)'!R30</f>
        <v>19.5088048510496</v>
      </c>
      <c r="DL31">
        <f t="shared" si="112"/>
        <v>18.332784683747928</v>
      </c>
      <c r="DM31">
        <f>DL31-DK31</f>
        <v>-1.1760201673016724</v>
      </c>
      <c r="DN31">
        <v>2</v>
      </c>
      <c r="DO31">
        <f t="shared" si="33"/>
        <v>0.44257069559136386</v>
      </c>
      <c r="DQ31" s="1" t="s">
        <v>16</v>
      </c>
      <c r="DR31">
        <f>'raw data (CT)'!S30</f>
        <v>14.4472320712075</v>
      </c>
      <c r="DS31">
        <f t="shared" si="113"/>
        <v>13.965102557645546</v>
      </c>
      <c r="DT31">
        <f>DS31-DR31</f>
        <v>-0.48212951356195433</v>
      </c>
      <c r="DU31">
        <v>2</v>
      </c>
      <c r="DV31">
        <f t="shared" si="35"/>
        <v>0.71592009816504398</v>
      </c>
      <c r="DX31" s="1" t="s">
        <v>16</v>
      </c>
      <c r="DY31" s="6">
        <f>'raw data (CT)'!T30</f>
        <v>23.190272116043602</v>
      </c>
      <c r="DZ31">
        <f t="shared" si="114"/>
        <v>21.224060211365533</v>
      </c>
      <c r="EA31">
        <f>DZ31-DY31</f>
        <v>-1.9662119046780688</v>
      </c>
      <c r="EB31">
        <v>2</v>
      </c>
      <c r="EC31">
        <f t="shared" si="37"/>
        <v>0.25592413192058394</v>
      </c>
      <c r="EE31" s="1" t="s">
        <v>16</v>
      </c>
      <c r="EF31" s="6">
        <f>'raw data (CT)'!U30</f>
        <v>16.309774381143502</v>
      </c>
      <c r="EG31">
        <f t="shared" si="115"/>
        <v>15.725590452537286</v>
      </c>
      <c r="EH31">
        <f>EG31-EF31</f>
        <v>-0.58418392860621537</v>
      </c>
      <c r="EI31">
        <v>2</v>
      </c>
      <c r="EJ31">
        <f t="shared" si="39"/>
        <v>0.66702654047448295</v>
      </c>
      <c r="EL31" s="1" t="s">
        <v>16</v>
      </c>
      <c r="EM31" s="6">
        <f>'raw data (CT)'!V30</f>
        <v>19.805602617345599</v>
      </c>
      <c r="EN31">
        <f t="shared" si="116"/>
        <v>18.463396632755838</v>
      </c>
      <c r="EO31">
        <f>EN31-EM31</f>
        <v>-1.3422059845897607</v>
      </c>
      <c r="EP31">
        <v>2</v>
      </c>
      <c r="EQ31">
        <f t="shared" si="41"/>
        <v>0.3944171024637243</v>
      </c>
      <c r="ES31" s="1" t="s">
        <v>16</v>
      </c>
      <c r="ET31" s="6">
        <f>'raw data (CT)'!W30</f>
        <v>25.3987954233029</v>
      </c>
      <c r="EU31">
        <f t="shared" si="117"/>
        <v>22.559505099385227</v>
      </c>
      <c r="EV31">
        <f>EU31-ET31</f>
        <v>-2.8392903239176732</v>
      </c>
      <c r="EW31">
        <v>2</v>
      </c>
      <c r="EX31">
        <f t="shared" si="43"/>
        <v>0.13972960974515031</v>
      </c>
      <c r="EZ31" s="1" t="s">
        <v>16</v>
      </c>
      <c r="FA31" s="6">
        <f>'raw data (CT)'!X30</f>
        <v>16.2345846133626</v>
      </c>
      <c r="FB31">
        <f t="shared" si="118"/>
        <v>15.521610628097728</v>
      </c>
      <c r="FC31">
        <f>FB31-FA31</f>
        <v>-0.71297398526487221</v>
      </c>
      <c r="FD31">
        <v>2</v>
      </c>
      <c r="FE31">
        <f t="shared" si="45"/>
        <v>0.61006125568608238</v>
      </c>
      <c r="FG31" s="1" t="s">
        <v>16</v>
      </c>
      <c r="FH31" s="6">
        <f>'raw data (CT)'!Y30</f>
        <v>19.5121210944938</v>
      </c>
      <c r="FI31">
        <f t="shared" si="119"/>
        <v>17.821444499124134</v>
      </c>
      <c r="FJ31">
        <f>FI31-FH31</f>
        <v>-1.6906765953696663</v>
      </c>
      <c r="FK31">
        <v>2</v>
      </c>
      <c r="FL31">
        <f t="shared" si="47"/>
        <v>0.30978160947960087</v>
      </c>
      <c r="FN31" s="1" t="s">
        <v>16</v>
      </c>
      <c r="FO31" s="6">
        <f>'raw data (CT)'!Z30</f>
        <v>20.171037155039802</v>
      </c>
      <c r="FP31">
        <f t="shared" si="120"/>
        <v>19.170428737163508</v>
      </c>
      <c r="FQ31">
        <f>FP31-FO31</f>
        <v>-1.0006084178762933</v>
      </c>
      <c r="FR31">
        <v>2</v>
      </c>
      <c r="FS31">
        <f t="shared" si="49"/>
        <v>0.49978918288857366</v>
      </c>
      <c r="FU31" s="1" t="s">
        <v>16</v>
      </c>
      <c r="FV31" s="6">
        <f>'raw data (CT)'!AA30</f>
        <v>19.5383992592194</v>
      </c>
      <c r="FW31">
        <f t="shared" si="121"/>
        <v>18.524462805938878</v>
      </c>
      <c r="FX31">
        <f>FW31-FV31</f>
        <v>-1.0139364532805217</v>
      </c>
      <c r="FY31">
        <v>2</v>
      </c>
      <c r="FZ31">
        <f t="shared" si="51"/>
        <v>0.49519324737672721</v>
      </c>
      <c r="GB31" s="1" t="s">
        <v>16</v>
      </c>
      <c r="GC31" s="6">
        <f>'raw data (CT)'!AB30</f>
        <v>17.995507254046199</v>
      </c>
      <c r="GD31">
        <f t="shared" si="122"/>
        <v>17.096796558947066</v>
      </c>
      <c r="GE31">
        <f>GD31-GC31</f>
        <v>-0.89871069509913326</v>
      </c>
      <c r="GF31">
        <v>2</v>
      </c>
      <c r="GG31">
        <f t="shared" si="53"/>
        <v>0.53636585554041061</v>
      </c>
      <c r="GI31" s="1" t="s">
        <v>16</v>
      </c>
      <c r="GJ31" s="6">
        <f>'raw data (CT)'!AC30</f>
        <v>20.947670760084499</v>
      </c>
      <c r="GK31">
        <f t="shared" si="123"/>
        <v>19.924421962516085</v>
      </c>
      <c r="GL31">
        <f>GK31-GJ31</f>
        <v>-1.0232487975684137</v>
      </c>
      <c r="GM31">
        <v>2</v>
      </c>
      <c r="GN31">
        <f t="shared" si="55"/>
        <v>0.49200715542644513</v>
      </c>
      <c r="GP31" s="1" t="s">
        <v>16</v>
      </c>
      <c r="GQ31" s="6">
        <f>'raw data (CT)'!AD30</f>
        <v>15.297099044468499</v>
      </c>
      <c r="GR31">
        <f t="shared" si="124"/>
        <v>14.117395054450123</v>
      </c>
      <c r="GS31">
        <f>GR31-GQ31</f>
        <v>-1.1797039900183766</v>
      </c>
      <c r="GT31">
        <v>2</v>
      </c>
      <c r="GU31">
        <f t="shared" si="57"/>
        <v>0.44144206326739693</v>
      </c>
      <c r="GW31" s="1" t="s">
        <v>16</v>
      </c>
      <c r="GX31" s="6">
        <f>'raw data (CT)'!AE30</f>
        <v>15.0208367205549</v>
      </c>
      <c r="GY31">
        <f t="shared" si="125"/>
        <v>14.66080589632845</v>
      </c>
      <c r="GZ31">
        <f>GY31-GX31</f>
        <v>-0.36003082422645072</v>
      </c>
      <c r="HA31">
        <v>2</v>
      </c>
      <c r="HB31">
        <f t="shared" si="59"/>
        <v>0.77914793242168978</v>
      </c>
      <c r="HD31" s="1" t="s">
        <v>16</v>
      </c>
      <c r="HE31" s="6">
        <f>'raw data (CT)'!AF30</f>
        <v>17.231961154932499</v>
      </c>
      <c r="HF31">
        <f t="shared" si="126"/>
        <v>16.073530080397983</v>
      </c>
      <c r="HG31">
        <f>HF31-HE31</f>
        <v>-1.1584310745345157</v>
      </c>
      <c r="HH31">
        <v>2</v>
      </c>
      <c r="HI31">
        <f t="shared" si="61"/>
        <v>0.44799946839479038</v>
      </c>
      <c r="HK31" s="1" t="s">
        <v>16</v>
      </c>
      <c r="HL31" s="6">
        <f>'raw data (CT)'!AG30</f>
        <v>11.045675288869401</v>
      </c>
      <c r="HM31">
        <f t="shared" si="127"/>
        <v>10.552980484865621</v>
      </c>
      <c r="HN31">
        <f>HM31-HL31</f>
        <v>-0.4926948040037793</v>
      </c>
      <c r="HO31">
        <v>2</v>
      </c>
      <c r="HP31">
        <f t="shared" si="63"/>
        <v>0.71069635047783319</v>
      </c>
      <c r="HR31" s="1" t="s">
        <v>16</v>
      </c>
      <c r="HS31" s="6">
        <f>'raw data (CT)'!AH30</f>
        <v>18.424518422576199</v>
      </c>
      <c r="HT31">
        <f t="shared" si="128"/>
        <v>18.084972545907512</v>
      </c>
      <c r="HU31">
        <f>HT31-HS31</f>
        <v>-0.33954587666868719</v>
      </c>
      <c r="HV31">
        <v>2</v>
      </c>
      <c r="HW31">
        <f t="shared" si="65"/>
        <v>0.79029003571348888</v>
      </c>
      <c r="HY31" s="1" t="s">
        <v>16</v>
      </c>
      <c r="HZ31" s="6">
        <f>'raw data (CT)'!AI30</f>
        <v>20.1577133285084</v>
      </c>
      <c r="IA31">
        <f t="shared" si="129"/>
        <v>18.460777845341809</v>
      </c>
      <c r="IB31">
        <f>IA31-HZ31</f>
        <v>-1.696935483166591</v>
      </c>
      <c r="IC31">
        <v>2</v>
      </c>
      <c r="ID31">
        <f t="shared" si="67"/>
        <v>0.30844058550243825</v>
      </c>
      <c r="IF31" s="1" t="s">
        <v>16</v>
      </c>
      <c r="IG31" s="6">
        <f>'raw data (CT)'!AJ30</f>
        <v>22.461340414627301</v>
      </c>
      <c r="IH31">
        <f t="shared" si="130"/>
        <v>21.33129367364791</v>
      </c>
      <c r="II31">
        <f>IH31-IG31</f>
        <v>-1.1300467409793917</v>
      </c>
      <c r="IJ31">
        <v>2</v>
      </c>
      <c r="IK31">
        <f t="shared" si="69"/>
        <v>0.45690092202608568</v>
      </c>
      <c r="IM31" s="1" t="s">
        <v>16</v>
      </c>
      <c r="IN31" s="6">
        <f>'raw data (CT)'!AK30</f>
        <v>22.062804527583001</v>
      </c>
      <c r="IO31">
        <f t="shared" si="131"/>
        <v>20.317602409380619</v>
      </c>
      <c r="IP31">
        <f>IO31-IN31</f>
        <v>-1.745202118202382</v>
      </c>
      <c r="IQ31">
        <v>2</v>
      </c>
      <c r="IR31">
        <f t="shared" si="71"/>
        <v>0.29829214279861577</v>
      </c>
      <c r="IT31" s="1" t="s">
        <v>16</v>
      </c>
      <c r="IU31" s="6">
        <f>'raw data (CT)'!AL30</f>
        <v>18.463150772393899</v>
      </c>
      <c r="IV31">
        <f t="shared" si="132"/>
        <v>17.964967226302885</v>
      </c>
      <c r="IW31">
        <f>IV31-IU31</f>
        <v>-0.49818354609101334</v>
      </c>
      <c r="IX31">
        <v>2</v>
      </c>
      <c r="IY31">
        <f t="shared" si="73"/>
        <v>0.70799763876310318</v>
      </c>
      <c r="JA31" s="1" t="s">
        <v>16</v>
      </c>
      <c r="JB31" s="6">
        <f>'raw data (CT)'!AM30</f>
        <v>21.610063217146902</v>
      </c>
      <c r="JC31">
        <f t="shared" si="133"/>
        <v>21.524112954313733</v>
      </c>
      <c r="JD31">
        <f>JC31-JB31</f>
        <v>-8.5950262833168978E-2</v>
      </c>
      <c r="JE31">
        <v>2</v>
      </c>
      <c r="JF31">
        <f t="shared" si="75"/>
        <v>0.94216375460708013</v>
      </c>
      <c r="JH31" s="1" t="s">
        <v>16</v>
      </c>
      <c r="JI31" s="6">
        <f>'raw data (CT)'!AN30</f>
        <v>12.681126806290401</v>
      </c>
      <c r="JJ31">
        <f t="shared" si="134"/>
        <v>12.335262782257194</v>
      </c>
      <c r="JK31">
        <f>JJ31-JI31</f>
        <v>-0.34586402403320626</v>
      </c>
      <c r="JL31">
        <v>2</v>
      </c>
      <c r="JM31">
        <f t="shared" si="77"/>
        <v>0.78683660227710994</v>
      </c>
      <c r="JO31" s="1" t="s">
        <v>16</v>
      </c>
      <c r="JP31" s="6">
        <f>'raw data (CT)'!AO30</f>
        <v>21.7609235648709</v>
      </c>
      <c r="JQ31">
        <f t="shared" si="135"/>
        <v>20.903937499406151</v>
      </c>
      <c r="JR31">
        <f>JQ31-JP31</f>
        <v>-0.8569860654647492</v>
      </c>
      <c r="JS31">
        <v>2</v>
      </c>
      <c r="JT31">
        <f t="shared" si="79"/>
        <v>0.55210475616106969</v>
      </c>
      <c r="JV31" s="1" t="s">
        <v>16</v>
      </c>
      <c r="JW31" s="6">
        <f>'raw data (CT)'!AP30</f>
        <v>27.3454145</v>
      </c>
      <c r="JX31">
        <f t="shared" si="136"/>
        <v>30.437945570189232</v>
      </c>
      <c r="JY31">
        <f>JX31-JW31</f>
        <v>3.0925310701892315</v>
      </c>
      <c r="JZ31">
        <v>2</v>
      </c>
      <c r="KA31">
        <f t="shared" si="81"/>
        <v>8.5299132553917563</v>
      </c>
      <c r="KC31" s="1" t="s">
        <v>16</v>
      </c>
      <c r="KD31" s="6">
        <f>'raw data (CT)'!AQ30</f>
        <v>23.846132215320299</v>
      </c>
      <c r="KE31">
        <f t="shared" si="137"/>
        <v>24.08988764232916</v>
      </c>
      <c r="KF31">
        <f>KE31-KD31</f>
        <v>0.24375542700886044</v>
      </c>
      <c r="KG31">
        <v>2</v>
      </c>
      <c r="KH31">
        <f t="shared" si="83"/>
        <v>1.184070865131063</v>
      </c>
      <c r="KJ31" s="1" t="s">
        <v>16</v>
      </c>
      <c r="KK31" s="6">
        <f>'raw data (CT)'!AR30</f>
        <v>12.870112359751801</v>
      </c>
      <c r="KL31">
        <f t="shared" si="138"/>
        <v>11.783748733989516</v>
      </c>
      <c r="KM31">
        <f>KL31-KK31</f>
        <v>-1.0863636257622851</v>
      </c>
      <c r="KN31">
        <v>2</v>
      </c>
      <c r="KO31">
        <f t="shared" si="85"/>
        <v>0.47094692162339419</v>
      </c>
      <c r="KQ31" s="1" t="s">
        <v>16</v>
      </c>
      <c r="KR31" s="6">
        <f>'raw data (CT)'!AS30</f>
        <v>16.406047614416298</v>
      </c>
      <c r="KS31">
        <f t="shared" si="139"/>
        <v>15.510942864578038</v>
      </c>
      <c r="KT31">
        <f>KS31-KR31</f>
        <v>-0.89510474983826072</v>
      </c>
      <c r="KU31">
        <v>2</v>
      </c>
      <c r="KV31">
        <f t="shared" si="87"/>
        <v>0.53770815240588909</v>
      </c>
      <c r="KX31" s="1" t="s">
        <v>16</v>
      </c>
      <c r="KY31" s="6">
        <f>'raw data (CT)'!AT30</f>
        <v>8.0813387620994508</v>
      </c>
      <c r="KZ31">
        <f t="shared" si="140"/>
        <v>8.3332131497921473</v>
      </c>
      <c r="LA31">
        <f>KZ31-KY31</f>
        <v>0.25187438769269654</v>
      </c>
      <c r="LB31">
        <v>2</v>
      </c>
      <c r="LC31">
        <f t="shared" si="89"/>
        <v>1.1907531685728456</v>
      </c>
      <c r="LE31" s="1" t="s">
        <v>16</v>
      </c>
      <c r="LF31" s="6">
        <f>'raw data (CT)'!AU30</f>
        <v>10.824911923510699</v>
      </c>
      <c r="LG31">
        <f t="shared" si="141"/>
        <v>10.187762781793097</v>
      </c>
      <c r="LH31">
        <f>LG31-LF31</f>
        <v>-0.63714914171760206</v>
      </c>
      <c r="LI31">
        <v>2</v>
      </c>
      <c r="LJ31">
        <f t="shared" si="91"/>
        <v>0.6429822685979204</v>
      </c>
      <c r="LL31" s="1" t="s">
        <v>16</v>
      </c>
      <c r="LM31" s="6">
        <f>'raw data (CT)'!AV30</f>
        <v>18.038141541580899</v>
      </c>
      <c r="LN31">
        <f t="shared" si="142"/>
        <v>17.257837360849187</v>
      </c>
      <c r="LO31">
        <f>LN31-LM31</f>
        <v>-0.78030418073171148</v>
      </c>
      <c r="LP31">
        <v>2</v>
      </c>
      <c r="LQ31">
        <f t="shared" si="93"/>
        <v>0.58224401878862175</v>
      </c>
      <c r="LS31" s="1" t="s">
        <v>16</v>
      </c>
      <c r="LT31" s="6">
        <f>'raw data (CT)'!AW30</f>
        <v>24.591715731408701</v>
      </c>
      <c r="LU31">
        <f t="shared" si="143"/>
        <v>22.368811837861596</v>
      </c>
      <c r="LV31">
        <f>LU31-LT31</f>
        <v>-2.2229038935471053</v>
      </c>
      <c r="LW31">
        <v>2</v>
      </c>
      <c r="LX31">
        <f t="shared" si="95"/>
        <v>0.21420975799628453</v>
      </c>
    </row>
    <row r="32" spans="2:336" x14ac:dyDescent="0.25">
      <c r="B32" s="1" t="s">
        <v>17</v>
      </c>
      <c r="C32">
        <f>'raw data (CT)'!AX31</f>
        <v>9.5774822997421492</v>
      </c>
      <c r="D32">
        <f t="shared" si="96"/>
        <v>9.1227323568270577</v>
      </c>
      <c r="E32">
        <f t="shared" si="144"/>
        <v>-0.45474994291509141</v>
      </c>
      <c r="F32">
        <v>2</v>
      </c>
      <c r="G32">
        <f t="shared" si="1"/>
        <v>0.72963662642388827</v>
      </c>
      <c r="I32" s="1" t="s">
        <v>17</v>
      </c>
      <c r="J32" s="6">
        <f>'raw data (CT)'!C31</f>
        <v>16.724634408221799</v>
      </c>
      <c r="K32">
        <f t="shared" si="97"/>
        <v>16.875148551367957</v>
      </c>
      <c r="L32">
        <f t="shared" ref="L32:L42" si="192">K32-J32</f>
        <v>0.15051414314615741</v>
      </c>
      <c r="M32">
        <v>2</v>
      </c>
      <c r="N32">
        <f t="shared" si="3"/>
        <v>1.1099649674342633</v>
      </c>
      <c r="P32" s="1" t="s">
        <v>17</v>
      </c>
      <c r="Q32" s="6">
        <f>'raw data (CT)'!D31</f>
        <v>20.944527041594501</v>
      </c>
      <c r="R32">
        <f t="shared" si="98"/>
        <v>20.338370684354782</v>
      </c>
      <c r="S32">
        <f t="shared" ref="S32:S42" si="193">R32-Q32</f>
        <v>-0.60615635723971906</v>
      </c>
      <c r="T32">
        <v>2</v>
      </c>
      <c r="U32">
        <f t="shared" si="5"/>
        <v>0.65694461099234436</v>
      </c>
      <c r="W32" s="1" t="s">
        <v>17</v>
      </c>
      <c r="X32" s="6">
        <f>'raw data (CT)'!E31</f>
        <v>19.580987839861798</v>
      </c>
      <c r="Y32">
        <f t="shared" si="99"/>
        <v>20.119512389115574</v>
      </c>
      <c r="Z32">
        <f t="shared" ref="Z32:Z42" si="194">Y32-X32</f>
        <v>0.53852454925377558</v>
      </c>
      <c r="AA32">
        <v>2</v>
      </c>
      <c r="AB32">
        <f t="shared" si="7"/>
        <v>1.4524862931615374</v>
      </c>
      <c r="AD32" s="1" t="s">
        <v>17</v>
      </c>
      <c r="AE32" s="6">
        <f>'raw data (CT)'!F31</f>
        <v>15.735718758088399</v>
      </c>
      <c r="AF32">
        <f t="shared" si="100"/>
        <v>15.347812193239054</v>
      </c>
      <c r="AG32">
        <f t="shared" ref="AG32:AG42" si="195">AF32-AE32</f>
        <v>-0.38790656484934516</v>
      </c>
      <c r="AH32">
        <v>2</v>
      </c>
      <c r="AI32">
        <f t="shared" si="9"/>
        <v>0.76423775411162231</v>
      </c>
      <c r="AK32" s="1" t="s">
        <v>17</v>
      </c>
      <c r="AL32" s="6">
        <f>'raw data (CT)'!G31</f>
        <v>14.158037893306799</v>
      </c>
      <c r="AM32">
        <f t="shared" si="101"/>
        <v>15.049973617195203</v>
      </c>
      <c r="AN32">
        <f t="shared" ref="AN32:AN42" si="196">AM32-AL32</f>
        <v>0.89193572388840359</v>
      </c>
      <c r="AO32">
        <v>2</v>
      </c>
      <c r="AP32">
        <f t="shared" si="11"/>
        <v>1.8556642760512145</v>
      </c>
      <c r="AR32" s="1" t="s">
        <v>17</v>
      </c>
      <c r="AS32" s="6">
        <f>'raw data (CT)'!H31</f>
        <v>24.0751109907509</v>
      </c>
      <c r="AT32">
        <f t="shared" si="102"/>
        <v>22.827042928197688</v>
      </c>
      <c r="AU32">
        <f t="shared" ref="AU32:AU42" si="197">AT32-AS32</f>
        <v>-1.2480680625532123</v>
      </c>
      <c r="AV32">
        <v>2</v>
      </c>
      <c r="AW32">
        <f t="shared" si="13"/>
        <v>0.42101161411630517</v>
      </c>
      <c r="AY32" s="1" t="s">
        <v>17</v>
      </c>
      <c r="AZ32">
        <f>'raw data (CT)'!I31</f>
        <v>10.7174381358329</v>
      </c>
      <c r="BA32">
        <f t="shared" si="103"/>
        <v>10.874404394897489</v>
      </c>
      <c r="BB32">
        <f t="shared" ref="BB32:BB42" si="198">BA32-AZ32</f>
        <v>0.15696625906458905</v>
      </c>
      <c r="BC32">
        <v>2</v>
      </c>
      <c r="BD32">
        <f t="shared" si="15"/>
        <v>1.1149401428334917</v>
      </c>
      <c r="BF32" s="1" t="s">
        <v>17</v>
      </c>
      <c r="BG32" s="6">
        <f>'raw data (CT)'!J31</f>
        <v>23.191196417566999</v>
      </c>
      <c r="BH32">
        <f t="shared" si="104"/>
        <v>22.906428057080223</v>
      </c>
      <c r="BI32">
        <f t="shared" ref="BI32:BI42" si="199">BH32-BG32</f>
        <v>-0.28476836048677612</v>
      </c>
      <c r="BJ32">
        <v>2</v>
      </c>
      <c r="BK32">
        <f t="shared" si="17"/>
        <v>0.82087339788908342</v>
      </c>
      <c r="BM32" s="1" t="s">
        <v>17</v>
      </c>
      <c r="BN32" s="6">
        <f>'raw data (CT)'!K31</f>
        <v>15.5181863678936</v>
      </c>
      <c r="BO32">
        <f t="shared" si="105"/>
        <v>15.647877735269784</v>
      </c>
      <c r="BP32">
        <f t="shared" ref="BP32:BP42" si="200">BO32-BN32</f>
        <v>0.12969136737618392</v>
      </c>
      <c r="BQ32">
        <v>2</v>
      </c>
      <c r="BR32">
        <f t="shared" si="19"/>
        <v>1.0940596264189884</v>
      </c>
      <c r="BT32" s="1" t="s">
        <v>17</v>
      </c>
      <c r="BU32">
        <f>'raw data (CT)'!L31</f>
        <v>15.770484320828199</v>
      </c>
      <c r="BV32">
        <f t="shared" si="106"/>
        <v>15.249304871885025</v>
      </c>
      <c r="BW32">
        <f t="shared" ref="BW32:BW42" si="201">BV32-BU32</f>
        <v>-0.52117944894317425</v>
      </c>
      <c r="BX32">
        <v>2</v>
      </c>
      <c r="BY32">
        <f t="shared" si="21"/>
        <v>0.69680194257177774</v>
      </c>
      <c r="CA32" s="1" t="s">
        <v>17</v>
      </c>
      <c r="CB32" s="6">
        <f>'raw data (CT)'!M31</f>
        <v>16.617699533381199</v>
      </c>
      <c r="CC32">
        <f t="shared" si="107"/>
        <v>15.357683138127276</v>
      </c>
      <c r="CD32">
        <f t="shared" ref="CD32:CD42" si="202">CC32-CB32</f>
        <v>-1.2600163952539223</v>
      </c>
      <c r="CE32">
        <v>2</v>
      </c>
      <c r="CF32">
        <f t="shared" si="23"/>
        <v>0.41753921463629173</v>
      </c>
      <c r="CH32" s="1" t="s">
        <v>17</v>
      </c>
      <c r="CI32">
        <f>'raw data (CT)'!N31</f>
        <v>21.501362417652</v>
      </c>
      <c r="CJ32">
        <f t="shared" si="108"/>
        <v>20.811790029121234</v>
      </c>
      <c r="CK32">
        <f t="shared" ref="CK32:CK42" si="203">CJ32-CI32</f>
        <v>-0.68957238853076674</v>
      </c>
      <c r="CL32">
        <v>2</v>
      </c>
      <c r="CM32">
        <f t="shared" si="25"/>
        <v>0.62003760044547518</v>
      </c>
      <c r="CO32" s="1" t="s">
        <v>17</v>
      </c>
      <c r="CP32">
        <f>'raw data (CT)'!O31</f>
        <v>19.1948891697586</v>
      </c>
      <c r="CQ32">
        <f t="shared" si="109"/>
        <v>18.633409211473847</v>
      </c>
      <c r="CR32">
        <f t="shared" ref="CR32:CR42" si="204">CQ32-CP32</f>
        <v>-0.56147995828475317</v>
      </c>
      <c r="CS32">
        <v>2</v>
      </c>
      <c r="CT32">
        <f t="shared" si="27"/>
        <v>0.67760669852806965</v>
      </c>
      <c r="CV32" s="1" t="s">
        <v>17</v>
      </c>
      <c r="CW32" s="6">
        <f>'raw data (CT)'!P31</f>
        <v>20.7419620790476</v>
      </c>
      <c r="CX32">
        <f t="shared" si="110"/>
        <v>20.33963133222559</v>
      </c>
      <c r="CY32">
        <f t="shared" ref="CY32:CY42" si="205">CX32-CW32</f>
        <v>-0.40233074682200964</v>
      </c>
      <c r="CZ32">
        <v>2</v>
      </c>
      <c r="DA32">
        <f t="shared" si="29"/>
        <v>0.75663491333393829</v>
      </c>
      <c r="DC32" s="1" t="s">
        <v>17</v>
      </c>
      <c r="DD32">
        <f>'raw data (CT)'!Q31</f>
        <v>18.888411713146301</v>
      </c>
      <c r="DE32">
        <f t="shared" si="111"/>
        <v>17.834864939529755</v>
      </c>
      <c r="DF32">
        <f t="shared" ref="DF32:DF42" si="206">DE32-DD32</f>
        <v>-1.0535467736165458</v>
      </c>
      <c r="DG32">
        <v>2</v>
      </c>
      <c r="DH32">
        <f t="shared" si="31"/>
        <v>0.4817822763884409</v>
      </c>
      <c r="DJ32" s="1" t="s">
        <v>17</v>
      </c>
      <c r="DK32">
        <f>'raw data (CT)'!R31</f>
        <v>18.8502197510266</v>
      </c>
      <c r="DL32">
        <f t="shared" si="112"/>
        <v>18.332784683747928</v>
      </c>
      <c r="DM32">
        <f t="shared" ref="DM32:DM42" si="207">DL32-DK32</f>
        <v>-0.51743506727867228</v>
      </c>
      <c r="DN32">
        <v>2</v>
      </c>
      <c r="DO32">
        <f t="shared" si="33"/>
        <v>0.69861277653443254</v>
      </c>
      <c r="DQ32" s="1" t="s">
        <v>17</v>
      </c>
      <c r="DR32">
        <f>'raw data (CT)'!S31</f>
        <v>14.141469503619801</v>
      </c>
      <c r="DS32">
        <f t="shared" si="113"/>
        <v>13.965102557645546</v>
      </c>
      <c r="DT32">
        <f t="shared" ref="DT32:DT42" si="208">DS32-DR32</f>
        <v>-0.17636694597425517</v>
      </c>
      <c r="DU32">
        <v>2</v>
      </c>
      <c r="DV32">
        <f t="shared" si="35"/>
        <v>0.88492865650174435</v>
      </c>
      <c r="DX32" s="1" t="s">
        <v>17</v>
      </c>
      <c r="DY32" s="6">
        <f>'raw data (CT)'!T31</f>
        <v>22.547376541222899</v>
      </c>
      <c r="DZ32">
        <f t="shared" si="114"/>
        <v>21.224060211365533</v>
      </c>
      <c r="EA32">
        <f t="shared" ref="EA32:EA42" si="209">DZ32-DY32</f>
        <v>-1.3233163298573665</v>
      </c>
      <c r="EB32">
        <v>2</v>
      </c>
      <c r="EC32">
        <f t="shared" si="37"/>
        <v>0.39961528466390794</v>
      </c>
      <c r="EE32" s="1" t="s">
        <v>17</v>
      </c>
      <c r="EF32" s="6">
        <f>'raw data (CT)'!U31</f>
        <v>15.4165995579759</v>
      </c>
      <c r="EG32">
        <f t="shared" si="115"/>
        <v>15.725590452537286</v>
      </c>
      <c r="EH32">
        <f t="shared" ref="EH32:EH42" si="210">EG32-EF32</f>
        <v>0.3089908945613864</v>
      </c>
      <c r="EI32">
        <v>2</v>
      </c>
      <c r="EJ32">
        <f t="shared" si="39"/>
        <v>1.2388408789276346</v>
      </c>
      <c r="EL32" s="1" t="s">
        <v>17</v>
      </c>
      <c r="EM32" s="6">
        <f>'raw data (CT)'!V31</f>
        <v>19.2452214803609</v>
      </c>
      <c r="EN32">
        <f t="shared" si="116"/>
        <v>18.463396632755838</v>
      </c>
      <c r="EO32">
        <f t="shared" ref="EO32:EO42" si="211">EN32-EM32</f>
        <v>-0.78182484760506199</v>
      </c>
      <c r="EP32">
        <v>2</v>
      </c>
      <c r="EQ32">
        <f t="shared" si="41"/>
        <v>0.58163063016200001</v>
      </c>
      <c r="ES32" s="1" t="s">
        <v>17</v>
      </c>
      <c r="ET32" s="6">
        <f>'raw data (CT)'!W31</f>
        <v>23.4740918333557</v>
      </c>
      <c r="EU32">
        <f t="shared" si="117"/>
        <v>22.559505099385227</v>
      </c>
      <c r="EV32">
        <f t="shared" ref="EV32:EV42" si="212">EU32-ET32</f>
        <v>-0.91458673397047363</v>
      </c>
      <c r="EW32">
        <v>2</v>
      </c>
      <c r="EX32">
        <f t="shared" si="43"/>
        <v>0.5304958116654197</v>
      </c>
      <c r="EZ32" s="1" t="s">
        <v>17</v>
      </c>
      <c r="FA32" s="6">
        <f>'raw data (CT)'!X31</f>
        <v>15.749118964930499</v>
      </c>
      <c r="FB32">
        <f t="shared" si="118"/>
        <v>15.521610628097728</v>
      </c>
      <c r="FC32">
        <f t="shared" ref="FC32:FC42" si="213">FB32-FA32</f>
        <v>-0.22750833683277172</v>
      </c>
      <c r="FD32">
        <v>2</v>
      </c>
      <c r="FE32">
        <f t="shared" si="45"/>
        <v>0.85410874073374732</v>
      </c>
      <c r="FG32" s="1" t="s">
        <v>17</v>
      </c>
      <c r="FH32" s="6">
        <f>'raw data (CT)'!Y31</f>
        <v>18.485292038683902</v>
      </c>
      <c r="FI32">
        <f t="shared" si="119"/>
        <v>17.821444499124134</v>
      </c>
      <c r="FJ32">
        <f t="shared" ref="FJ32:FJ42" si="214">FI32-FH32</f>
        <v>-0.66384753955976805</v>
      </c>
      <c r="FK32">
        <v>2</v>
      </c>
      <c r="FL32">
        <f t="shared" si="47"/>
        <v>0.6311927154152015</v>
      </c>
      <c r="FN32" s="1" t="s">
        <v>17</v>
      </c>
      <c r="FO32" s="6">
        <f>'raw data (CT)'!Z31</f>
        <v>19.1596583668201</v>
      </c>
      <c r="FP32">
        <f t="shared" si="120"/>
        <v>19.170428737163508</v>
      </c>
      <c r="FQ32">
        <f t="shared" ref="FQ32:FQ42" si="215">FP32-FO32</f>
        <v>1.0770370343408331E-2</v>
      </c>
      <c r="FR32">
        <v>2</v>
      </c>
      <c r="FS32">
        <f t="shared" si="49"/>
        <v>1.0074933877976051</v>
      </c>
      <c r="FU32" s="1" t="s">
        <v>17</v>
      </c>
      <c r="FV32" s="6">
        <f>'raw data (CT)'!AA31</f>
        <v>19.559988426577601</v>
      </c>
      <c r="FW32">
        <f t="shared" si="121"/>
        <v>18.524462805938878</v>
      </c>
      <c r="FX32">
        <f t="shared" ref="FX32:FX42" si="216">FW32-FV32</f>
        <v>-1.0355256206387224</v>
      </c>
      <c r="FY32">
        <v>2</v>
      </c>
      <c r="FZ32">
        <f t="shared" si="51"/>
        <v>0.48783811274527744</v>
      </c>
      <c r="GB32" s="1" t="s">
        <v>17</v>
      </c>
      <c r="GC32" s="6">
        <f>'raw data (CT)'!AB31</f>
        <v>17.395042059604801</v>
      </c>
      <c r="GD32">
        <f t="shared" si="122"/>
        <v>17.096796558947066</v>
      </c>
      <c r="GE32">
        <f t="shared" ref="GE32:GE42" si="217">GD32-GC32</f>
        <v>-0.29824550065773536</v>
      </c>
      <c r="GF32">
        <v>2</v>
      </c>
      <c r="GG32">
        <f t="shared" si="53"/>
        <v>0.81324079872447841</v>
      </c>
      <c r="GI32" s="1" t="s">
        <v>17</v>
      </c>
      <c r="GJ32" s="6">
        <f>'raw data (CT)'!AC31</f>
        <v>20.749562281228901</v>
      </c>
      <c r="GK32">
        <f t="shared" si="123"/>
        <v>19.924421962516085</v>
      </c>
      <c r="GL32">
        <f t="shared" ref="GL32:GL42" si="218">GK32-GJ32</f>
        <v>-0.82514031871281546</v>
      </c>
      <c r="GM32">
        <v>2</v>
      </c>
      <c r="GN32">
        <f t="shared" si="55"/>
        <v>0.56442730267581098</v>
      </c>
      <c r="GP32" s="1" t="s">
        <v>17</v>
      </c>
      <c r="GQ32" s="6">
        <f>'raw data (CT)'!AD31</f>
        <v>14.3803158550487</v>
      </c>
      <c r="GR32">
        <f t="shared" si="124"/>
        <v>14.117395054450123</v>
      </c>
      <c r="GS32">
        <f t="shared" ref="GS32:GS42" si="219">GR32-GQ32</f>
        <v>-0.26292080059857703</v>
      </c>
      <c r="GT32">
        <v>2</v>
      </c>
      <c r="GU32">
        <f t="shared" si="57"/>
        <v>0.83339895687414001</v>
      </c>
      <c r="GW32" s="1" t="s">
        <v>17</v>
      </c>
      <c r="GX32" s="6">
        <f>'raw data (CT)'!AE31</f>
        <v>14.8871384215304</v>
      </c>
      <c r="GY32">
        <f t="shared" si="125"/>
        <v>14.66080589632845</v>
      </c>
      <c r="GZ32">
        <f t="shared" ref="GZ32:GZ42" si="220">GY32-GX32</f>
        <v>-0.22633252520195057</v>
      </c>
      <c r="HA32">
        <v>2</v>
      </c>
      <c r="HB32">
        <f t="shared" si="59"/>
        <v>0.85480513208450293</v>
      </c>
      <c r="HD32" s="1" t="s">
        <v>17</v>
      </c>
      <c r="HE32" s="6">
        <f>'raw data (CT)'!AF31</f>
        <v>16.935293419442502</v>
      </c>
      <c r="HF32">
        <f t="shared" si="126"/>
        <v>16.073530080397983</v>
      </c>
      <c r="HG32">
        <f t="shared" ref="HG32:HG42" si="221">HF32-HE32</f>
        <v>-0.86176333904451852</v>
      </c>
      <c r="HH32">
        <v>2</v>
      </c>
      <c r="HI32">
        <f t="shared" si="61"/>
        <v>0.5502795656205357</v>
      </c>
      <c r="HK32" s="1" t="s">
        <v>17</v>
      </c>
      <c r="HL32" s="6">
        <f>'raw data (CT)'!AG31</f>
        <v>10.7609639176328</v>
      </c>
      <c r="HM32">
        <f t="shared" si="127"/>
        <v>10.552980484865621</v>
      </c>
      <c r="HN32">
        <f t="shared" ref="HN32:HN42" si="222">HM32-HL32</f>
        <v>-0.20798343276717901</v>
      </c>
      <c r="HO32">
        <v>2</v>
      </c>
      <c r="HP32">
        <f t="shared" si="63"/>
        <v>0.86574650728918667</v>
      </c>
      <c r="HR32" s="1" t="s">
        <v>17</v>
      </c>
      <c r="HS32" s="6">
        <f>'raw data (CT)'!AH31</f>
        <v>18.555669966204299</v>
      </c>
      <c r="HT32">
        <f t="shared" si="128"/>
        <v>18.084972545907512</v>
      </c>
      <c r="HU32">
        <f t="shared" ref="HU32:HU42" si="223">HT32-HS32</f>
        <v>-0.47069742029678707</v>
      </c>
      <c r="HV32">
        <v>2</v>
      </c>
      <c r="HW32">
        <f t="shared" si="65"/>
        <v>0.72161567365283119</v>
      </c>
      <c r="HY32" s="1" t="s">
        <v>17</v>
      </c>
      <c r="HZ32" s="6">
        <f>'raw data (CT)'!AI31</f>
        <v>17.740562113772601</v>
      </c>
      <c r="IA32">
        <f t="shared" si="129"/>
        <v>18.460777845341809</v>
      </c>
      <c r="IB32">
        <f t="shared" ref="IB32:IB42" si="224">IA32-HZ32</f>
        <v>0.72021573156920837</v>
      </c>
      <c r="IC32">
        <v>2</v>
      </c>
      <c r="ID32">
        <f t="shared" si="67"/>
        <v>1.6474283622237271</v>
      </c>
      <c r="IF32" s="1" t="s">
        <v>17</v>
      </c>
      <c r="IG32" s="6">
        <f>'raw data (CT)'!AJ31</f>
        <v>21.3284286267866</v>
      </c>
      <c r="IH32">
        <f t="shared" si="130"/>
        <v>21.33129367364791</v>
      </c>
      <c r="II32">
        <f t="shared" ref="II32:II42" si="225">IH32-IG32</f>
        <v>2.8650468613093949E-3</v>
      </c>
      <c r="IJ32">
        <v>2</v>
      </c>
      <c r="IK32">
        <f t="shared" si="69"/>
        <v>1.0019878723577922</v>
      </c>
      <c r="IM32" s="1" t="s">
        <v>17</v>
      </c>
      <c r="IN32" s="6">
        <f>'raw data (CT)'!AK31</f>
        <v>22.363303148736701</v>
      </c>
      <c r="IO32">
        <f t="shared" si="131"/>
        <v>20.317602409380619</v>
      </c>
      <c r="IP32">
        <f t="shared" ref="IP32:IP42" si="226">IO32-IN32</f>
        <v>-2.0457007393560822</v>
      </c>
      <c r="IQ32">
        <v>2</v>
      </c>
      <c r="IR32">
        <f t="shared" si="71"/>
        <v>0.24220478303924731</v>
      </c>
      <c r="IT32" s="1" t="s">
        <v>17</v>
      </c>
      <c r="IU32" s="6">
        <f>'raw data (CT)'!AL31</f>
        <v>18.2736227775172</v>
      </c>
      <c r="IV32">
        <f t="shared" si="132"/>
        <v>17.964967226302885</v>
      </c>
      <c r="IW32">
        <f t="shared" ref="IW32:IW42" si="227">IV32-IU32</f>
        <v>-0.30865555121431498</v>
      </c>
      <c r="IX32">
        <v>2</v>
      </c>
      <c r="IY32">
        <f t="shared" si="73"/>
        <v>0.80739381976010249</v>
      </c>
      <c r="JA32" s="1" t="s">
        <v>17</v>
      </c>
      <c r="JB32" s="6">
        <f>'raw data (CT)'!AM31</f>
        <v>22.601014337650401</v>
      </c>
      <c r="JC32">
        <f t="shared" si="133"/>
        <v>21.524112954313733</v>
      </c>
      <c r="JD32">
        <f t="shared" ref="JD32:JD42" si="228">JC32-JB32</f>
        <v>-1.0769013833366685</v>
      </c>
      <c r="JE32">
        <v>2</v>
      </c>
      <c r="JF32">
        <f t="shared" si="75"/>
        <v>0.47404588527203639</v>
      </c>
      <c r="JH32" s="1" t="s">
        <v>17</v>
      </c>
      <c r="JI32" s="6">
        <f>'raw data (CT)'!AN31</f>
        <v>12.441937076359199</v>
      </c>
      <c r="JJ32">
        <f t="shared" si="134"/>
        <v>12.335262782257194</v>
      </c>
      <c r="JK32">
        <f t="shared" ref="JK32:JK42" si="229">JJ32-JI32</f>
        <v>-0.10667429410200491</v>
      </c>
      <c r="JL32">
        <v>2</v>
      </c>
      <c r="JM32">
        <f t="shared" si="77"/>
        <v>0.92872649990865275</v>
      </c>
      <c r="JO32" s="1" t="s">
        <v>17</v>
      </c>
      <c r="JP32" s="6">
        <f>'raw data (CT)'!AO31</f>
        <v>21.406931484923799</v>
      </c>
      <c r="JQ32">
        <f t="shared" si="135"/>
        <v>20.903937499406151</v>
      </c>
      <c r="JR32">
        <f t="shared" ref="JR32:JR42" si="230">JQ32-JP32</f>
        <v>-0.50299398551764796</v>
      </c>
      <c r="JS32">
        <v>2</v>
      </c>
      <c r="JT32">
        <f t="shared" si="79"/>
        <v>0.70564086345957056</v>
      </c>
      <c r="JV32" s="1" t="s">
        <v>17</v>
      </c>
      <c r="JW32" s="6">
        <f>'raw data (CT)'!AP31</f>
        <v>26.414753999999999</v>
      </c>
      <c r="JX32">
        <f t="shared" si="136"/>
        <v>30.437945570189232</v>
      </c>
      <c r="JY32">
        <f t="shared" ref="JY32:JY42" si="231">JX32-JW32</f>
        <v>4.0231915701892333</v>
      </c>
      <c r="JZ32">
        <v>2</v>
      </c>
      <c r="KA32">
        <f t="shared" si="81"/>
        <v>16.259281154941476</v>
      </c>
      <c r="KC32" s="1" t="s">
        <v>17</v>
      </c>
      <c r="KD32" s="6">
        <f>'raw data (CT)'!AQ31</f>
        <v>26.452965756257999</v>
      </c>
      <c r="KE32">
        <f t="shared" si="137"/>
        <v>24.08988764232916</v>
      </c>
      <c r="KF32">
        <f t="shared" ref="KF32:KF42" si="232">KE32-KD32</f>
        <v>-2.3630781139288395</v>
      </c>
      <c r="KG32">
        <v>2</v>
      </c>
      <c r="KH32">
        <f t="shared" si="83"/>
        <v>0.19437598430504258</v>
      </c>
      <c r="KJ32" s="1" t="s">
        <v>17</v>
      </c>
      <c r="KK32" s="6">
        <f>'raw data (CT)'!AR31</f>
        <v>12.381540755603501</v>
      </c>
      <c r="KL32">
        <f t="shared" si="138"/>
        <v>11.783748733989516</v>
      </c>
      <c r="KM32">
        <f t="shared" ref="KM32:KM42" si="233">KL32-KK32</f>
        <v>-0.59779202161398537</v>
      </c>
      <c r="KN32">
        <v>2</v>
      </c>
      <c r="KO32">
        <f t="shared" si="85"/>
        <v>0.66076445152355245</v>
      </c>
      <c r="KQ32" s="1" t="s">
        <v>17</v>
      </c>
      <c r="KR32" s="6">
        <f>'raw data (CT)'!AS31</f>
        <v>15.453045192508201</v>
      </c>
      <c r="KS32">
        <f t="shared" si="139"/>
        <v>15.510942864578038</v>
      </c>
      <c r="KT32">
        <f t="shared" ref="KT32:KT42" si="234">KS32-KR32</f>
        <v>5.7897672069836759E-2</v>
      </c>
      <c r="KU32">
        <v>2</v>
      </c>
      <c r="KV32">
        <f t="shared" si="87"/>
        <v>1.0409477623935086</v>
      </c>
      <c r="KX32" s="1" t="s">
        <v>17</v>
      </c>
      <c r="KY32" s="6">
        <f>'raw data (CT)'!AT31</f>
        <v>7.9572578087379</v>
      </c>
      <c r="KZ32">
        <f t="shared" si="140"/>
        <v>8.3332131497921473</v>
      </c>
      <c r="LA32">
        <f t="shared" ref="LA32:LA42" si="235">KZ32-KY32</f>
        <v>0.37595534105424733</v>
      </c>
      <c r="LB32">
        <v>2</v>
      </c>
      <c r="LC32">
        <f t="shared" si="89"/>
        <v>1.2976985957688767</v>
      </c>
      <c r="LE32" s="1" t="s">
        <v>17</v>
      </c>
      <c r="LF32" s="6">
        <f>'raw data (CT)'!AU31</f>
        <v>10.379369348709799</v>
      </c>
      <c r="LG32">
        <f t="shared" si="141"/>
        <v>10.187762781793097</v>
      </c>
      <c r="LH32">
        <f t="shared" ref="LH32:LH42" si="236">LG32-LF32</f>
        <v>-0.19160656691670219</v>
      </c>
      <c r="LI32">
        <v>2</v>
      </c>
      <c r="LJ32">
        <f t="shared" si="91"/>
        <v>0.87563008762000005</v>
      </c>
      <c r="LL32" s="1" t="s">
        <v>17</v>
      </c>
      <c r="LM32" s="6">
        <f>'raw data (CT)'!AV31</f>
        <v>18.114847435412901</v>
      </c>
      <c r="LN32">
        <f t="shared" si="142"/>
        <v>17.257837360849187</v>
      </c>
      <c r="LO32">
        <f t="shared" ref="LO32:LO42" si="237">LN32-LM32</f>
        <v>-0.85701007456371414</v>
      </c>
      <c r="LP32">
        <v>2</v>
      </c>
      <c r="LQ32">
        <f t="shared" si="93"/>
        <v>0.55209556819891803</v>
      </c>
      <c r="LS32" s="1" t="s">
        <v>17</v>
      </c>
      <c r="LT32" s="6">
        <f>'raw data (CT)'!AW31</f>
        <v>22.806267041985599</v>
      </c>
      <c r="LU32">
        <f t="shared" si="143"/>
        <v>22.368811837861596</v>
      </c>
      <c r="LV32">
        <f t="shared" ref="LV32:LV42" si="238">LU32-LT32</f>
        <v>-0.43745520412400296</v>
      </c>
      <c r="LW32">
        <v>2</v>
      </c>
      <c r="LX32">
        <f t="shared" si="95"/>
        <v>0.73843600115142016</v>
      </c>
    </row>
    <row r="33" spans="2:336" x14ac:dyDescent="0.25">
      <c r="B33" s="1" t="s">
        <v>18</v>
      </c>
      <c r="C33">
        <f>'raw data (CT)'!AX32</f>
        <v>8.4254913266456199</v>
      </c>
      <c r="D33">
        <f t="shared" si="96"/>
        <v>9.1227323568270577</v>
      </c>
      <c r="E33">
        <f t="shared" si="144"/>
        <v>0.69724103018143779</v>
      </c>
      <c r="F33">
        <v>2</v>
      </c>
      <c r="G33">
        <f t="shared" si="1"/>
        <v>1.6214011036379121</v>
      </c>
      <c r="I33" s="1" t="s">
        <v>18</v>
      </c>
      <c r="J33" s="6">
        <f>'raw data (CT)'!C32</f>
        <v>15.9498862765545</v>
      </c>
      <c r="K33">
        <f t="shared" si="97"/>
        <v>16.875148551367957</v>
      </c>
      <c r="L33">
        <f t="shared" si="192"/>
        <v>0.92526227481345735</v>
      </c>
      <c r="M33">
        <v>2</v>
      </c>
      <c r="N33">
        <f t="shared" si="3"/>
        <v>1.8990294446700702</v>
      </c>
      <c r="P33" s="1" t="s">
        <v>18</v>
      </c>
      <c r="Q33" s="6">
        <f>'raw data (CT)'!D32</f>
        <v>18.8778425734818</v>
      </c>
      <c r="R33">
        <f t="shared" si="98"/>
        <v>20.338370684354782</v>
      </c>
      <c r="S33">
        <f t="shared" si="193"/>
        <v>1.460528110872982</v>
      </c>
      <c r="T33">
        <v>2</v>
      </c>
      <c r="U33">
        <f t="shared" si="5"/>
        <v>2.7520908783446041</v>
      </c>
      <c r="W33" s="1" t="s">
        <v>18</v>
      </c>
      <c r="X33" s="6">
        <f>'raw data (CT)'!E32</f>
        <v>16.996146682422602</v>
      </c>
      <c r="Y33">
        <f t="shared" si="99"/>
        <v>20.119512389115574</v>
      </c>
      <c r="Z33">
        <f t="shared" si="194"/>
        <v>3.1233657066929723</v>
      </c>
      <c r="AA33">
        <v>2</v>
      </c>
      <c r="AB33">
        <f t="shared" si="7"/>
        <v>8.7141847889223385</v>
      </c>
      <c r="AD33" s="1" t="s">
        <v>18</v>
      </c>
      <c r="AE33" s="6">
        <f>'raw data (CT)'!F32</f>
        <v>13.2833019748804</v>
      </c>
      <c r="AF33">
        <f t="shared" si="100"/>
        <v>15.347812193239054</v>
      </c>
      <c r="AG33">
        <f t="shared" si="195"/>
        <v>2.0645102183586541</v>
      </c>
      <c r="AH33">
        <v>2</v>
      </c>
      <c r="AI33">
        <f t="shared" si="9"/>
        <v>4.1829194555729421</v>
      </c>
      <c r="AK33" s="1" t="s">
        <v>18</v>
      </c>
      <c r="AL33" s="6">
        <f>'raw data (CT)'!G32</f>
        <v>11.850329773894201</v>
      </c>
      <c r="AM33">
        <f t="shared" si="101"/>
        <v>15.049973617195203</v>
      </c>
      <c r="AN33">
        <f t="shared" si="196"/>
        <v>3.1996438433010024</v>
      </c>
      <c r="AO33">
        <v>2</v>
      </c>
      <c r="AP33">
        <f t="shared" si="11"/>
        <v>9.187318495758193</v>
      </c>
      <c r="AR33" s="1" t="s">
        <v>18</v>
      </c>
      <c r="AS33" s="6">
        <f>'raw data (CT)'!H32</f>
        <v>20.1530557464691</v>
      </c>
      <c r="AT33">
        <f t="shared" si="102"/>
        <v>22.827042928197688</v>
      </c>
      <c r="AU33">
        <f t="shared" si="197"/>
        <v>2.6739871817285881</v>
      </c>
      <c r="AV33">
        <v>2</v>
      </c>
      <c r="AW33">
        <f t="shared" si="13"/>
        <v>6.3819052153199864</v>
      </c>
      <c r="AY33" s="1" t="s">
        <v>18</v>
      </c>
      <c r="AZ33">
        <f>'raw data (CT)'!I32</f>
        <v>10.3960354632051</v>
      </c>
      <c r="BA33">
        <f t="shared" si="103"/>
        <v>10.874404394897489</v>
      </c>
      <c r="BB33">
        <f t="shared" si="198"/>
        <v>0.4783689316923887</v>
      </c>
      <c r="BC33">
        <v>2</v>
      </c>
      <c r="BD33">
        <f t="shared" si="15"/>
        <v>1.3931677014849038</v>
      </c>
      <c r="BF33" s="1" t="s">
        <v>18</v>
      </c>
      <c r="BG33" s="6">
        <f>'raw data (CT)'!J32</f>
        <v>23.013921779854901</v>
      </c>
      <c r="BH33">
        <f t="shared" si="104"/>
        <v>22.906428057080223</v>
      </c>
      <c r="BI33">
        <f t="shared" si="199"/>
        <v>-0.10749372277467728</v>
      </c>
      <c r="BJ33">
        <v>2</v>
      </c>
      <c r="BK33">
        <f t="shared" si="17"/>
        <v>0.9281991472685297</v>
      </c>
      <c r="BM33" s="1" t="s">
        <v>18</v>
      </c>
      <c r="BN33" s="6">
        <f>'raw data (CT)'!K32</f>
        <v>15.1053258151293</v>
      </c>
      <c r="BO33">
        <f t="shared" si="105"/>
        <v>15.647877735269784</v>
      </c>
      <c r="BP33">
        <f t="shared" si="200"/>
        <v>0.54255192014048426</v>
      </c>
      <c r="BQ33">
        <v>2</v>
      </c>
      <c r="BR33">
        <f t="shared" si="19"/>
        <v>1.4565466616699536</v>
      </c>
      <c r="BT33" s="1" t="s">
        <v>18</v>
      </c>
      <c r="BU33">
        <f>'raw data (CT)'!L32</f>
        <v>14.2621159958957</v>
      </c>
      <c r="BV33">
        <f t="shared" si="106"/>
        <v>15.249304871885025</v>
      </c>
      <c r="BW33">
        <f t="shared" si="201"/>
        <v>0.98718887598932525</v>
      </c>
      <c r="BX33">
        <v>2</v>
      </c>
      <c r="BY33">
        <f t="shared" si="21"/>
        <v>1.9823186324351558</v>
      </c>
      <c r="CA33" s="1" t="s">
        <v>18</v>
      </c>
      <c r="CB33" s="6">
        <f>'raw data (CT)'!M32</f>
        <v>14.741674524628699</v>
      </c>
      <c r="CC33">
        <f t="shared" si="107"/>
        <v>15.357683138127276</v>
      </c>
      <c r="CD33">
        <f t="shared" si="202"/>
        <v>0.61600861349857716</v>
      </c>
      <c r="CE33">
        <v>2</v>
      </c>
      <c r="CF33">
        <f t="shared" si="23"/>
        <v>1.5326291106234158</v>
      </c>
      <c r="CH33" s="1" t="s">
        <v>18</v>
      </c>
      <c r="CI33">
        <f>'raw data (CT)'!N32</f>
        <v>19.410375907339098</v>
      </c>
      <c r="CJ33">
        <f t="shared" si="108"/>
        <v>20.811790029121234</v>
      </c>
      <c r="CK33">
        <f t="shared" si="203"/>
        <v>1.4014141217821354</v>
      </c>
      <c r="CL33">
        <v>2</v>
      </c>
      <c r="CM33">
        <f t="shared" si="25"/>
        <v>2.6416038385816258</v>
      </c>
      <c r="CO33" s="1" t="s">
        <v>18</v>
      </c>
      <c r="CP33">
        <f>'raw data (CT)'!O32</f>
        <v>15.4246920077022</v>
      </c>
      <c r="CQ33">
        <f t="shared" si="109"/>
        <v>18.633409211473847</v>
      </c>
      <c r="CR33">
        <f t="shared" si="204"/>
        <v>3.2087172037716467</v>
      </c>
      <c r="CS33">
        <v>2</v>
      </c>
      <c r="CT33">
        <f t="shared" si="27"/>
        <v>9.2452812202533696</v>
      </c>
      <c r="CV33" s="1" t="s">
        <v>18</v>
      </c>
      <c r="CW33" s="6">
        <f>'raw data (CT)'!P32</f>
        <v>18.864879674977299</v>
      </c>
      <c r="CX33">
        <f t="shared" si="110"/>
        <v>20.33963133222559</v>
      </c>
      <c r="CY33">
        <f t="shared" si="205"/>
        <v>1.4747516572482908</v>
      </c>
      <c r="CZ33">
        <v>2</v>
      </c>
      <c r="DA33">
        <f t="shared" si="29"/>
        <v>2.7793579651653721</v>
      </c>
      <c r="DC33" s="1" t="s">
        <v>18</v>
      </c>
      <c r="DD33">
        <f>'raw data (CT)'!Q32</f>
        <v>16.665710485694898</v>
      </c>
      <c r="DE33">
        <f t="shared" si="111"/>
        <v>17.834864939529755</v>
      </c>
      <c r="DF33">
        <f t="shared" si="206"/>
        <v>1.1691544538348566</v>
      </c>
      <c r="DG33">
        <v>2</v>
      </c>
      <c r="DH33">
        <f t="shared" si="31"/>
        <v>2.2487985893384312</v>
      </c>
      <c r="DJ33" s="1" t="s">
        <v>18</v>
      </c>
      <c r="DK33">
        <f>'raw data (CT)'!R32</f>
        <v>16.732750939747401</v>
      </c>
      <c r="DL33">
        <f t="shared" si="112"/>
        <v>18.332784683747928</v>
      </c>
      <c r="DM33">
        <f t="shared" si="207"/>
        <v>1.6000337440005268</v>
      </c>
      <c r="DN33">
        <v>2</v>
      </c>
      <c r="DO33">
        <f t="shared" si="33"/>
        <v>3.0315040377335993</v>
      </c>
      <c r="DQ33" s="1" t="s">
        <v>18</v>
      </c>
      <c r="DR33">
        <f>'raw data (CT)'!S32</f>
        <v>13.4055221200673</v>
      </c>
      <c r="DS33">
        <f t="shared" si="113"/>
        <v>13.965102557645546</v>
      </c>
      <c r="DT33">
        <f t="shared" si="208"/>
        <v>0.55958043757824605</v>
      </c>
      <c r="DU33">
        <v>2</v>
      </c>
      <c r="DV33">
        <f t="shared" si="35"/>
        <v>1.4738405348518362</v>
      </c>
      <c r="DX33" s="1" t="s">
        <v>18</v>
      </c>
      <c r="DY33" s="6">
        <f>'raw data (CT)'!T32</f>
        <v>19.2615243226352</v>
      </c>
      <c r="DZ33">
        <f t="shared" si="114"/>
        <v>21.224060211365533</v>
      </c>
      <c r="EA33">
        <f t="shared" si="209"/>
        <v>1.9625358887303328</v>
      </c>
      <c r="EB33">
        <v>2</v>
      </c>
      <c r="EC33">
        <f t="shared" si="37"/>
        <v>3.8974645175995706</v>
      </c>
      <c r="EE33" s="1" t="s">
        <v>18</v>
      </c>
      <c r="EF33" s="6">
        <f>'raw data (CT)'!U32</f>
        <v>15.174550370769699</v>
      </c>
      <c r="EG33">
        <f t="shared" si="115"/>
        <v>15.725590452537286</v>
      </c>
      <c r="EH33">
        <f t="shared" si="210"/>
        <v>0.5510400817675869</v>
      </c>
      <c r="EI33">
        <v>2</v>
      </c>
      <c r="EJ33">
        <f t="shared" si="39"/>
        <v>1.465141579435878</v>
      </c>
      <c r="EL33" s="1" t="s">
        <v>18</v>
      </c>
      <c r="EM33" s="6">
        <f>'raw data (CT)'!V32</f>
        <v>16.8110246179359</v>
      </c>
      <c r="EN33">
        <f t="shared" si="116"/>
        <v>18.463396632755838</v>
      </c>
      <c r="EO33">
        <f t="shared" si="211"/>
        <v>1.6523720148199388</v>
      </c>
      <c r="EP33">
        <v>2</v>
      </c>
      <c r="EQ33">
        <f t="shared" si="41"/>
        <v>3.1435005484390053</v>
      </c>
      <c r="ES33" s="1" t="s">
        <v>18</v>
      </c>
      <c r="ET33" s="6">
        <f>'raw data (CT)'!W32</f>
        <v>20.573434611246402</v>
      </c>
      <c r="EU33">
        <f t="shared" si="117"/>
        <v>22.559505099385227</v>
      </c>
      <c r="EV33">
        <f t="shared" si="212"/>
        <v>1.9860704881388251</v>
      </c>
      <c r="EW33">
        <v>2</v>
      </c>
      <c r="EX33">
        <f t="shared" si="43"/>
        <v>3.9615650397420215</v>
      </c>
      <c r="EZ33" s="1" t="s">
        <v>18</v>
      </c>
      <c r="FA33" s="6">
        <f>'raw data (CT)'!X32</f>
        <v>14.7535162910361</v>
      </c>
      <c r="FB33">
        <f t="shared" si="118"/>
        <v>15.521610628097728</v>
      </c>
      <c r="FC33">
        <f t="shared" si="213"/>
        <v>0.768094337061628</v>
      </c>
      <c r="FD33">
        <v>2</v>
      </c>
      <c r="FE33">
        <f t="shared" si="45"/>
        <v>1.7030187713490463</v>
      </c>
      <c r="FG33" s="1" t="s">
        <v>18</v>
      </c>
      <c r="FH33" s="6">
        <f>'raw data (CT)'!Y32</f>
        <v>15.5589397279515</v>
      </c>
      <c r="FI33">
        <f t="shared" si="119"/>
        <v>17.821444499124134</v>
      </c>
      <c r="FJ33">
        <f t="shared" si="214"/>
        <v>2.2625047711726332</v>
      </c>
      <c r="FK33">
        <v>2</v>
      </c>
      <c r="FL33">
        <f t="shared" si="47"/>
        <v>4.7982381725101053</v>
      </c>
      <c r="FN33" s="1" t="s">
        <v>18</v>
      </c>
      <c r="FO33" s="6">
        <f>'raw data (CT)'!Z32</f>
        <v>17.908241350174499</v>
      </c>
      <c r="FP33">
        <f t="shared" si="120"/>
        <v>19.170428737163508</v>
      </c>
      <c r="FQ33">
        <f t="shared" si="215"/>
        <v>1.2621873869890088</v>
      </c>
      <c r="FR33">
        <v>2</v>
      </c>
      <c r="FS33">
        <f t="shared" si="49"/>
        <v>2.3985913526171014</v>
      </c>
      <c r="FU33" s="1" t="s">
        <v>18</v>
      </c>
      <c r="FV33" s="6">
        <f>'raw data (CT)'!AA32</f>
        <v>16.758636422174</v>
      </c>
      <c r="FW33">
        <f t="shared" si="121"/>
        <v>18.524462805938878</v>
      </c>
      <c r="FX33">
        <f t="shared" si="216"/>
        <v>1.7658263837648782</v>
      </c>
      <c r="FY33">
        <v>2</v>
      </c>
      <c r="FZ33">
        <f t="shared" si="51"/>
        <v>3.4006873714586892</v>
      </c>
      <c r="GB33" s="1" t="s">
        <v>18</v>
      </c>
      <c r="GC33" s="6">
        <f>'raw data (CT)'!AB32</f>
        <v>16.1080030654078</v>
      </c>
      <c r="GD33">
        <f t="shared" si="122"/>
        <v>17.096796558947066</v>
      </c>
      <c r="GE33">
        <f t="shared" si="217"/>
        <v>0.98879349353926571</v>
      </c>
      <c r="GF33">
        <v>2</v>
      </c>
      <c r="GG33">
        <f t="shared" si="53"/>
        <v>1.9845246654279298</v>
      </c>
      <c r="GI33" s="1" t="s">
        <v>18</v>
      </c>
      <c r="GJ33" s="6">
        <f>'raw data (CT)'!AC32</f>
        <v>17.066777588315102</v>
      </c>
      <c r="GK33">
        <f t="shared" si="123"/>
        <v>19.924421962516085</v>
      </c>
      <c r="GL33">
        <f t="shared" si="218"/>
        <v>2.8576443742009836</v>
      </c>
      <c r="GM33">
        <v>2</v>
      </c>
      <c r="GN33">
        <f t="shared" si="55"/>
        <v>7.2483085704516581</v>
      </c>
      <c r="GP33" s="1" t="s">
        <v>18</v>
      </c>
      <c r="GQ33" s="6">
        <f>'raw data (CT)'!AD32</f>
        <v>12.9507649969923</v>
      </c>
      <c r="GR33">
        <f t="shared" si="124"/>
        <v>14.117395054450123</v>
      </c>
      <c r="GS33">
        <f t="shared" si="219"/>
        <v>1.166630057457823</v>
      </c>
      <c r="GT33">
        <v>2</v>
      </c>
      <c r="GU33">
        <f t="shared" si="57"/>
        <v>2.2448671311131978</v>
      </c>
      <c r="GW33" s="1" t="s">
        <v>18</v>
      </c>
      <c r="GX33" s="6">
        <f>'raw data (CT)'!AE32</f>
        <v>13.970416943889299</v>
      </c>
      <c r="GY33">
        <f t="shared" si="125"/>
        <v>14.66080589632845</v>
      </c>
      <c r="GZ33">
        <f t="shared" si="220"/>
        <v>0.69038895243915022</v>
      </c>
      <c r="HA33">
        <v>2</v>
      </c>
      <c r="HB33">
        <f t="shared" si="59"/>
        <v>1.613718520392333</v>
      </c>
      <c r="HD33" s="1" t="s">
        <v>18</v>
      </c>
      <c r="HE33" s="6">
        <f>'raw data (CT)'!AF32</f>
        <v>15.046471119293701</v>
      </c>
      <c r="HF33">
        <f t="shared" si="126"/>
        <v>16.073530080397983</v>
      </c>
      <c r="HG33">
        <f t="shared" si="221"/>
        <v>1.0270589611042826</v>
      </c>
      <c r="HH33">
        <v>2</v>
      </c>
      <c r="HI33">
        <f t="shared" si="61"/>
        <v>2.0378656764998375</v>
      </c>
      <c r="HK33" s="1" t="s">
        <v>18</v>
      </c>
      <c r="HL33" s="6">
        <f>'raw data (CT)'!AG32</f>
        <v>10.5417203137788</v>
      </c>
      <c r="HM33">
        <f t="shared" si="127"/>
        <v>10.552980484865621</v>
      </c>
      <c r="HN33">
        <f t="shared" si="222"/>
        <v>1.1260171086821202E-2</v>
      </c>
      <c r="HO33">
        <v>2</v>
      </c>
      <c r="HP33">
        <f t="shared" si="63"/>
        <v>1.0078354939070122</v>
      </c>
      <c r="HR33" s="1" t="s">
        <v>18</v>
      </c>
      <c r="HS33" s="6">
        <f>'raw data (CT)'!AH32</f>
        <v>16.393298724281799</v>
      </c>
      <c r="HT33">
        <f t="shared" si="128"/>
        <v>18.084972545907512</v>
      </c>
      <c r="HU33">
        <f t="shared" si="223"/>
        <v>1.691673821625713</v>
      </c>
      <c r="HV33">
        <v>2</v>
      </c>
      <c r="HW33">
        <f t="shared" si="65"/>
        <v>3.2303126877013963</v>
      </c>
      <c r="HY33" s="1" t="s">
        <v>18</v>
      </c>
      <c r="HZ33" s="6">
        <f>'raw data (CT)'!AI32</f>
        <v>15.357249358861299</v>
      </c>
      <c r="IA33">
        <f t="shared" si="129"/>
        <v>18.460777845341809</v>
      </c>
      <c r="IB33">
        <f t="shared" si="224"/>
        <v>3.1035284864805099</v>
      </c>
      <c r="IC33">
        <v>2</v>
      </c>
      <c r="ID33">
        <f t="shared" si="67"/>
        <v>8.5951837747248803</v>
      </c>
      <c r="IF33" s="1" t="s">
        <v>18</v>
      </c>
      <c r="IG33" s="6">
        <f>'raw data (CT)'!AJ32</f>
        <v>19.273137994313</v>
      </c>
      <c r="IH33">
        <f t="shared" si="130"/>
        <v>21.33129367364791</v>
      </c>
      <c r="II33">
        <f t="shared" si="225"/>
        <v>2.0581556793349094</v>
      </c>
      <c r="IJ33">
        <v>2</v>
      </c>
      <c r="IK33">
        <f t="shared" si="69"/>
        <v>4.1645357560972887</v>
      </c>
      <c r="IM33" s="1" t="s">
        <v>18</v>
      </c>
      <c r="IN33" s="6">
        <f>'raw data (CT)'!AK32</f>
        <v>19.134818139345299</v>
      </c>
      <c r="IO33">
        <f t="shared" si="131"/>
        <v>20.317602409380619</v>
      </c>
      <c r="IP33">
        <f t="shared" si="226"/>
        <v>1.1827842700353202</v>
      </c>
      <c r="IQ33">
        <v>2</v>
      </c>
      <c r="IR33">
        <f t="shared" si="71"/>
        <v>2.2701447182304553</v>
      </c>
      <c r="IT33" s="1" t="s">
        <v>18</v>
      </c>
      <c r="IU33" s="6">
        <f>'raw data (CT)'!AL32</f>
        <v>17.594298628721699</v>
      </c>
      <c r="IV33">
        <f t="shared" si="132"/>
        <v>17.964967226302885</v>
      </c>
      <c r="IW33">
        <f t="shared" si="227"/>
        <v>0.37066859758118653</v>
      </c>
      <c r="IX33">
        <v>2</v>
      </c>
      <c r="IY33">
        <f t="shared" si="73"/>
        <v>1.2929518929496557</v>
      </c>
      <c r="JA33" s="1" t="s">
        <v>18</v>
      </c>
      <c r="JB33" s="6">
        <f>'raw data (CT)'!AM32</f>
        <v>20.538626862400001</v>
      </c>
      <c r="JC33">
        <f t="shared" si="133"/>
        <v>21.524112954313733</v>
      </c>
      <c r="JD33">
        <f t="shared" si="228"/>
        <v>0.9854860919137316</v>
      </c>
      <c r="JE33">
        <v>2</v>
      </c>
      <c r="JF33">
        <f t="shared" si="75"/>
        <v>1.9799803216392926</v>
      </c>
      <c r="JH33" s="1" t="s">
        <v>18</v>
      </c>
      <c r="JI33" s="6">
        <f>'raw data (CT)'!AN32</f>
        <v>11.784657228123899</v>
      </c>
      <c r="JJ33">
        <f t="shared" si="134"/>
        <v>12.335262782257194</v>
      </c>
      <c r="JK33">
        <f t="shared" si="229"/>
        <v>0.55060555413329482</v>
      </c>
      <c r="JL33">
        <v>2</v>
      </c>
      <c r="JM33">
        <f t="shared" si="77"/>
        <v>1.464700357542124</v>
      </c>
      <c r="JO33" s="1" t="s">
        <v>18</v>
      </c>
      <c r="JP33" s="6">
        <f>'raw data (CT)'!AO32</f>
        <v>19.176982877328001</v>
      </c>
      <c r="JQ33">
        <f t="shared" si="135"/>
        <v>20.903937499406151</v>
      </c>
      <c r="JR33">
        <f t="shared" si="230"/>
        <v>1.72695462207815</v>
      </c>
      <c r="JS33">
        <v>2</v>
      </c>
      <c r="JT33">
        <f t="shared" si="79"/>
        <v>3.3102831424243515</v>
      </c>
      <c r="JV33" s="1" t="s">
        <v>18</v>
      </c>
      <c r="JW33" s="6">
        <f>'raw data (CT)'!AP32</f>
        <v>25.863085158035801</v>
      </c>
      <c r="JX33">
        <f t="shared" si="136"/>
        <v>30.437945570189232</v>
      </c>
      <c r="JY33">
        <f t="shared" si="231"/>
        <v>4.5748604121534306</v>
      </c>
      <c r="JZ33">
        <v>2</v>
      </c>
      <c r="KA33">
        <f t="shared" si="81"/>
        <v>23.832533383489839</v>
      </c>
      <c r="KC33" s="1" t="s">
        <v>18</v>
      </c>
      <c r="KD33" s="6">
        <f>'raw data (CT)'!AQ32</f>
        <v>22.2242749363215</v>
      </c>
      <c r="KE33">
        <f t="shared" si="137"/>
        <v>24.08988764232916</v>
      </c>
      <c r="KF33">
        <f t="shared" si="232"/>
        <v>1.8656127060076599</v>
      </c>
      <c r="KG33">
        <v>2</v>
      </c>
      <c r="KH33">
        <f t="shared" si="83"/>
        <v>3.6442266922315314</v>
      </c>
      <c r="KJ33" s="1" t="s">
        <v>18</v>
      </c>
      <c r="KK33" s="6">
        <f>'raw data (CT)'!AR32</f>
        <v>11.2368886657353</v>
      </c>
      <c r="KL33">
        <f t="shared" si="138"/>
        <v>11.783748733989516</v>
      </c>
      <c r="KM33">
        <f t="shared" si="233"/>
        <v>0.54686006825421529</v>
      </c>
      <c r="KN33">
        <v>2</v>
      </c>
      <c r="KO33">
        <f t="shared" si="85"/>
        <v>1.4609026739094804</v>
      </c>
      <c r="KQ33" s="1" t="s">
        <v>18</v>
      </c>
      <c r="KR33" s="6">
        <f>'raw data (CT)'!AS32</f>
        <v>12.2550115656621</v>
      </c>
      <c r="KS33">
        <f t="shared" si="139"/>
        <v>15.510942864578038</v>
      </c>
      <c r="KT33">
        <f t="shared" si="234"/>
        <v>3.2559312989159377</v>
      </c>
      <c r="KU33">
        <v>2</v>
      </c>
      <c r="KV33">
        <f t="shared" si="87"/>
        <v>9.5528505793767753</v>
      </c>
      <c r="KX33" s="1" t="s">
        <v>18</v>
      </c>
      <c r="KY33" s="6">
        <f>'raw data (CT)'!AT32</f>
        <v>8.3775365397092294</v>
      </c>
      <c r="KZ33">
        <f t="shared" si="140"/>
        <v>8.3332131497921473</v>
      </c>
      <c r="LA33">
        <f t="shared" si="235"/>
        <v>-4.4323389917082068E-2</v>
      </c>
      <c r="LB33">
        <v>2</v>
      </c>
      <c r="LC33">
        <f t="shared" si="89"/>
        <v>0.9697445111414873</v>
      </c>
      <c r="LE33" s="1" t="s">
        <v>18</v>
      </c>
      <c r="LF33" s="6">
        <f>'raw data (CT)'!AU32</f>
        <v>9.8287366050297305</v>
      </c>
      <c r="LG33">
        <f t="shared" si="141"/>
        <v>10.187762781793097</v>
      </c>
      <c r="LH33">
        <f t="shared" si="236"/>
        <v>0.35902617676336668</v>
      </c>
      <c r="LI33">
        <v>2</v>
      </c>
      <c r="LJ33">
        <f t="shared" si="91"/>
        <v>1.2825598737660202</v>
      </c>
      <c r="LL33" s="1" t="s">
        <v>18</v>
      </c>
      <c r="LM33" s="6">
        <f>'raw data (CT)'!AV32</f>
        <v>15.928190824844201</v>
      </c>
      <c r="LN33">
        <f t="shared" si="142"/>
        <v>17.257837360849187</v>
      </c>
      <c r="LO33">
        <f t="shared" si="237"/>
        <v>1.3296465360049865</v>
      </c>
      <c r="LP33">
        <v>2</v>
      </c>
      <c r="LQ33">
        <f t="shared" si="93"/>
        <v>2.5134108814727876</v>
      </c>
      <c r="LS33" s="1" t="s">
        <v>18</v>
      </c>
      <c r="LT33" s="6">
        <f>'raw data (CT)'!AW32</f>
        <v>20.6066182250295</v>
      </c>
      <c r="LU33">
        <f t="shared" si="143"/>
        <v>22.368811837861596</v>
      </c>
      <c r="LV33">
        <f t="shared" si="238"/>
        <v>1.7621936128320961</v>
      </c>
      <c r="LW33">
        <v>2</v>
      </c>
      <c r="LX33">
        <f t="shared" si="95"/>
        <v>3.3921350599367628</v>
      </c>
    </row>
    <row r="34" spans="2:336" x14ac:dyDescent="0.25">
      <c r="B34" s="1" t="s">
        <v>19</v>
      </c>
      <c r="C34">
        <f>'raw data (CT)'!AX33</f>
        <v>9.7199388742675694</v>
      </c>
      <c r="D34">
        <f t="shared" si="96"/>
        <v>9.1227323568270577</v>
      </c>
      <c r="E34">
        <f t="shared" si="144"/>
        <v>-0.59720651744051167</v>
      </c>
      <c r="F34">
        <v>2</v>
      </c>
      <c r="G34">
        <f t="shared" si="1"/>
        <v>0.66103267096672891</v>
      </c>
      <c r="I34" s="1" t="s">
        <v>19</v>
      </c>
      <c r="J34" s="6">
        <f>'raw data (CT)'!C33</f>
        <v>17.1190193923461</v>
      </c>
      <c r="K34">
        <f t="shared" si="97"/>
        <v>16.875148551367957</v>
      </c>
      <c r="L34">
        <f t="shared" si="192"/>
        <v>-0.24387084097814338</v>
      </c>
      <c r="M34">
        <v>2</v>
      </c>
      <c r="N34">
        <f t="shared" si="3"/>
        <v>0.8444764868205239</v>
      </c>
      <c r="P34" s="1" t="s">
        <v>19</v>
      </c>
      <c r="Q34" s="6">
        <f>'raw data (CT)'!D33</f>
        <v>18.878242753487999</v>
      </c>
      <c r="R34">
        <f t="shared" si="98"/>
        <v>20.338370684354782</v>
      </c>
      <c r="S34">
        <f t="shared" si="193"/>
        <v>1.4601279308667827</v>
      </c>
      <c r="T34">
        <v>2</v>
      </c>
      <c r="U34">
        <f t="shared" si="5"/>
        <v>2.7513275992163311</v>
      </c>
      <c r="W34" s="1" t="s">
        <v>19</v>
      </c>
      <c r="X34" s="6">
        <f>'raw data (CT)'!E33</f>
        <v>16.8673228541649</v>
      </c>
      <c r="Y34">
        <f t="shared" si="99"/>
        <v>20.119512389115574</v>
      </c>
      <c r="Z34">
        <f t="shared" si="194"/>
        <v>3.2521895349506735</v>
      </c>
      <c r="AA34">
        <v>2</v>
      </c>
      <c r="AB34">
        <f t="shared" si="7"/>
        <v>9.5281064735616461</v>
      </c>
      <c r="AD34" s="1" t="s">
        <v>19</v>
      </c>
      <c r="AE34" s="6">
        <f>'raw data (CT)'!F33</f>
        <v>13.3517270325996</v>
      </c>
      <c r="AF34">
        <f t="shared" si="100"/>
        <v>15.347812193239054</v>
      </c>
      <c r="AG34">
        <f t="shared" si="195"/>
        <v>1.9960851606394545</v>
      </c>
      <c r="AH34">
        <v>2</v>
      </c>
      <c r="AI34">
        <f t="shared" si="9"/>
        <v>3.9891604740421887</v>
      </c>
      <c r="AK34" s="1" t="s">
        <v>19</v>
      </c>
      <c r="AL34" s="6">
        <f>'raw data (CT)'!G33</f>
        <v>11.3914923602033</v>
      </c>
      <c r="AM34">
        <f t="shared" si="101"/>
        <v>15.049973617195203</v>
      </c>
      <c r="AN34">
        <f t="shared" si="196"/>
        <v>3.6584812569919034</v>
      </c>
      <c r="AO34">
        <v>2</v>
      </c>
      <c r="AP34">
        <f t="shared" si="11"/>
        <v>12.62736101057037</v>
      </c>
      <c r="AR34" s="1" t="s">
        <v>19</v>
      </c>
      <c r="AS34" s="6">
        <f>'raw data (CT)'!H33</f>
        <v>19.775550727779301</v>
      </c>
      <c r="AT34">
        <f t="shared" si="102"/>
        <v>22.827042928197688</v>
      </c>
      <c r="AU34">
        <f t="shared" si="197"/>
        <v>3.0514922004183873</v>
      </c>
      <c r="AV34">
        <v>2</v>
      </c>
      <c r="AW34">
        <f t="shared" si="13"/>
        <v>8.2906901386742931</v>
      </c>
      <c r="AY34" s="1" t="s">
        <v>19</v>
      </c>
      <c r="AZ34">
        <f>'raw data (CT)'!I33</f>
        <v>11.3361969887121</v>
      </c>
      <c r="BA34">
        <f t="shared" si="103"/>
        <v>10.874404394897489</v>
      </c>
      <c r="BB34">
        <f t="shared" si="198"/>
        <v>-0.4617925938146108</v>
      </c>
      <c r="BC34">
        <v>2</v>
      </c>
      <c r="BD34">
        <f t="shared" si="15"/>
        <v>0.72608351640277236</v>
      </c>
      <c r="BF34" s="1" t="s">
        <v>19</v>
      </c>
      <c r="BG34" s="6">
        <f>'raw data (CT)'!J33</f>
        <v>22.011910560649898</v>
      </c>
      <c r="BH34">
        <f t="shared" si="104"/>
        <v>22.906428057080223</v>
      </c>
      <c r="BI34">
        <f t="shared" si="199"/>
        <v>0.89451749643032485</v>
      </c>
      <c r="BJ34">
        <v>2</v>
      </c>
      <c r="BK34">
        <f t="shared" si="17"/>
        <v>1.8589880501501541</v>
      </c>
      <c r="BM34" s="1" t="s">
        <v>19</v>
      </c>
      <c r="BN34" s="6">
        <f>'raw data (CT)'!K33</f>
        <v>15.5142430999365</v>
      </c>
      <c r="BO34">
        <f t="shared" si="105"/>
        <v>15.647877735269784</v>
      </c>
      <c r="BP34">
        <f t="shared" si="200"/>
        <v>0.13363463533328357</v>
      </c>
      <c r="BQ34">
        <v>2</v>
      </c>
      <c r="BR34">
        <f t="shared" si="19"/>
        <v>1.0970540718189947</v>
      </c>
      <c r="BT34" s="1" t="s">
        <v>19</v>
      </c>
      <c r="BU34">
        <f>'raw data (CT)'!L33</f>
        <v>14.696515956449099</v>
      </c>
      <c r="BV34">
        <f t="shared" si="106"/>
        <v>15.249304871885025</v>
      </c>
      <c r="BW34">
        <f t="shared" si="201"/>
        <v>0.55278891543592579</v>
      </c>
      <c r="BX34">
        <v>2</v>
      </c>
      <c r="BY34">
        <f t="shared" si="21"/>
        <v>1.466918699672823</v>
      </c>
      <c r="CA34" s="1" t="s">
        <v>19</v>
      </c>
      <c r="CB34" s="6">
        <f>'raw data (CT)'!M33</f>
        <v>16.3580172859083</v>
      </c>
      <c r="CC34">
        <f t="shared" si="107"/>
        <v>15.357683138127276</v>
      </c>
      <c r="CD34">
        <f t="shared" si="202"/>
        <v>-1.0003341477810235</v>
      </c>
      <c r="CE34">
        <v>2</v>
      </c>
      <c r="CF34">
        <f t="shared" si="23"/>
        <v>0.49988420661402522</v>
      </c>
      <c r="CH34" s="1" t="s">
        <v>19</v>
      </c>
      <c r="CI34">
        <f>'raw data (CT)'!N33</f>
        <v>18.963680136449302</v>
      </c>
      <c r="CJ34">
        <f t="shared" si="108"/>
        <v>20.811790029121234</v>
      </c>
      <c r="CK34">
        <f t="shared" si="203"/>
        <v>1.8481098926719319</v>
      </c>
      <c r="CL34">
        <v>2</v>
      </c>
      <c r="CM34">
        <f t="shared" si="25"/>
        <v>3.6002819486707458</v>
      </c>
      <c r="CO34" s="1" t="s">
        <v>19</v>
      </c>
      <c r="CP34">
        <f>'raw data (CT)'!O33</f>
        <v>15.7302577878182</v>
      </c>
      <c r="CQ34">
        <f t="shared" si="109"/>
        <v>18.633409211473847</v>
      </c>
      <c r="CR34">
        <f t="shared" si="204"/>
        <v>2.9031514236556468</v>
      </c>
      <c r="CS34">
        <v>2</v>
      </c>
      <c r="CT34">
        <f t="shared" si="27"/>
        <v>7.4805866948097366</v>
      </c>
      <c r="CV34" s="1" t="s">
        <v>19</v>
      </c>
      <c r="CW34" s="6">
        <f>'raw data (CT)'!P33</f>
        <v>18.3502718837243</v>
      </c>
      <c r="CX34">
        <f t="shared" si="110"/>
        <v>20.33963133222559</v>
      </c>
      <c r="CY34">
        <f t="shared" si="205"/>
        <v>1.9893594485012898</v>
      </c>
      <c r="CZ34">
        <v>2</v>
      </c>
      <c r="DA34">
        <f t="shared" si="29"/>
        <v>3.9706066550016352</v>
      </c>
      <c r="DC34" s="1" t="s">
        <v>19</v>
      </c>
      <c r="DD34">
        <f>'raw data (CT)'!Q33</f>
        <v>17.653443761563398</v>
      </c>
      <c r="DE34">
        <f t="shared" si="111"/>
        <v>17.834864939529755</v>
      </c>
      <c r="DF34">
        <f t="shared" si="206"/>
        <v>0.18142117796635659</v>
      </c>
      <c r="DG34">
        <v>2</v>
      </c>
      <c r="DH34">
        <f t="shared" si="31"/>
        <v>1.1340004226369842</v>
      </c>
      <c r="DJ34" s="1" t="s">
        <v>19</v>
      </c>
      <c r="DK34">
        <f>'raw data (CT)'!R33</f>
        <v>16.6533339729673</v>
      </c>
      <c r="DL34">
        <f t="shared" si="112"/>
        <v>18.332784683747928</v>
      </c>
      <c r="DM34">
        <f t="shared" si="207"/>
        <v>1.6794507107806282</v>
      </c>
      <c r="DN34">
        <v>2</v>
      </c>
      <c r="DO34">
        <f t="shared" si="33"/>
        <v>3.2030597507285226</v>
      </c>
      <c r="DQ34" s="1" t="s">
        <v>19</v>
      </c>
      <c r="DR34">
        <f>'raw data (CT)'!S33</f>
        <v>13.7298988691636</v>
      </c>
      <c r="DS34">
        <f t="shared" si="113"/>
        <v>13.965102557645546</v>
      </c>
      <c r="DT34">
        <f t="shared" si="208"/>
        <v>0.23520368848194551</v>
      </c>
      <c r="DU34">
        <v>2</v>
      </c>
      <c r="DV34">
        <f t="shared" si="35"/>
        <v>1.1770729118179921</v>
      </c>
      <c r="DX34" s="1" t="s">
        <v>19</v>
      </c>
      <c r="DY34" s="6">
        <f>'raw data (CT)'!T33</f>
        <v>18.6849381574532</v>
      </c>
      <c r="DZ34">
        <f t="shared" si="114"/>
        <v>21.224060211365533</v>
      </c>
      <c r="EA34">
        <f t="shared" si="209"/>
        <v>2.5391220539123331</v>
      </c>
      <c r="EB34">
        <v>2</v>
      </c>
      <c r="EC34">
        <f t="shared" si="37"/>
        <v>5.8123519101596344</v>
      </c>
      <c r="EE34" s="1" t="s">
        <v>19</v>
      </c>
      <c r="EF34" s="6">
        <f>'raw data (CT)'!U33</f>
        <v>14.8800418789376</v>
      </c>
      <c r="EG34">
        <f t="shared" si="115"/>
        <v>15.725590452537286</v>
      </c>
      <c r="EH34">
        <f t="shared" si="210"/>
        <v>0.84554857359968594</v>
      </c>
      <c r="EI34">
        <v>2</v>
      </c>
      <c r="EJ34">
        <f t="shared" si="39"/>
        <v>1.7969478913777097</v>
      </c>
      <c r="EL34" s="1" t="s">
        <v>19</v>
      </c>
      <c r="EM34" s="6">
        <f>'raw data (CT)'!V33</f>
        <v>17.0598727530129</v>
      </c>
      <c r="EN34">
        <f t="shared" si="116"/>
        <v>18.463396632755838</v>
      </c>
      <c r="EO34">
        <f t="shared" si="211"/>
        <v>1.4035238797429379</v>
      </c>
      <c r="EP34">
        <v>2</v>
      </c>
      <c r="EQ34">
        <f t="shared" si="41"/>
        <v>2.645469674093889</v>
      </c>
      <c r="ES34" s="1" t="s">
        <v>19</v>
      </c>
      <c r="ET34" s="6">
        <f>'raw data (CT)'!W33</f>
        <v>20.196956049856599</v>
      </c>
      <c r="EU34">
        <f t="shared" si="117"/>
        <v>22.559505099385227</v>
      </c>
      <c r="EV34">
        <f t="shared" si="212"/>
        <v>2.3625490495286279</v>
      </c>
      <c r="EW34">
        <v>2</v>
      </c>
      <c r="EX34">
        <f t="shared" si="43"/>
        <v>5.1427821770783542</v>
      </c>
      <c r="EZ34" s="1" t="s">
        <v>19</v>
      </c>
      <c r="FA34" s="6">
        <f>'raw data (CT)'!X33</f>
        <v>15.1792100851178</v>
      </c>
      <c r="FB34">
        <f t="shared" si="118"/>
        <v>15.521610628097728</v>
      </c>
      <c r="FC34">
        <f t="shared" si="213"/>
        <v>0.34240054297992728</v>
      </c>
      <c r="FD34">
        <v>2</v>
      </c>
      <c r="FE34">
        <f t="shared" si="45"/>
        <v>1.2678644770294647</v>
      </c>
      <c r="FG34" s="1" t="s">
        <v>19</v>
      </c>
      <c r="FH34" s="6">
        <f>'raw data (CT)'!Y33</f>
        <v>16.740370900297599</v>
      </c>
      <c r="FI34">
        <f t="shared" si="119"/>
        <v>17.821444499124134</v>
      </c>
      <c r="FJ34">
        <f t="shared" si="214"/>
        <v>1.081073598826535</v>
      </c>
      <c r="FK34">
        <v>2</v>
      </c>
      <c r="FL34">
        <f t="shared" si="47"/>
        <v>2.1156098519378452</v>
      </c>
      <c r="FN34" s="1" t="s">
        <v>19</v>
      </c>
      <c r="FO34" s="6">
        <f>'raw data (CT)'!Z33</f>
        <v>17.951410027476701</v>
      </c>
      <c r="FP34">
        <f t="shared" si="120"/>
        <v>19.170428737163508</v>
      </c>
      <c r="FQ34">
        <f t="shared" si="215"/>
        <v>1.2190187096868073</v>
      </c>
      <c r="FR34">
        <v>2</v>
      </c>
      <c r="FS34">
        <f t="shared" si="49"/>
        <v>2.3278832579177235</v>
      </c>
      <c r="FU34" s="1" t="s">
        <v>19</v>
      </c>
      <c r="FV34" s="6">
        <f>'raw data (CT)'!AA33</f>
        <v>17.3814115408844</v>
      </c>
      <c r="FW34">
        <f t="shared" si="121"/>
        <v>18.524462805938878</v>
      </c>
      <c r="FX34">
        <f t="shared" si="216"/>
        <v>1.1430512650544777</v>
      </c>
      <c r="FY34">
        <v>2</v>
      </c>
      <c r="FZ34">
        <f t="shared" si="51"/>
        <v>2.2084761694275774</v>
      </c>
      <c r="GB34" s="1" t="s">
        <v>19</v>
      </c>
      <c r="GC34" s="6">
        <f>'raw data (CT)'!AB33</f>
        <v>16.369800759463899</v>
      </c>
      <c r="GD34">
        <f t="shared" si="122"/>
        <v>17.096796558947066</v>
      </c>
      <c r="GE34">
        <f t="shared" si="217"/>
        <v>0.72699579948316639</v>
      </c>
      <c r="GF34">
        <v>2</v>
      </c>
      <c r="GG34">
        <f t="shared" si="53"/>
        <v>1.6551888129407095</v>
      </c>
      <c r="GI34" s="1" t="s">
        <v>19</v>
      </c>
      <c r="GJ34" s="6">
        <f>'raw data (CT)'!AC33</f>
        <v>16.554496943053699</v>
      </c>
      <c r="GK34">
        <f t="shared" si="123"/>
        <v>19.924421962516085</v>
      </c>
      <c r="GL34">
        <f t="shared" si="218"/>
        <v>3.3699250194623858</v>
      </c>
      <c r="GM34">
        <v>2</v>
      </c>
      <c r="GN34">
        <f t="shared" si="55"/>
        <v>10.338285324104319</v>
      </c>
      <c r="GP34" s="1" t="s">
        <v>19</v>
      </c>
      <c r="GQ34" s="6">
        <f>'raw data (CT)'!AD33</f>
        <v>13.3181294705085</v>
      </c>
      <c r="GR34">
        <f t="shared" si="124"/>
        <v>14.117395054450123</v>
      </c>
      <c r="GS34">
        <f t="shared" si="219"/>
        <v>0.79926558394162228</v>
      </c>
      <c r="GT34">
        <v>2</v>
      </c>
      <c r="GU34">
        <f t="shared" si="57"/>
        <v>1.7402150299599088</v>
      </c>
      <c r="GW34" s="1" t="s">
        <v>19</v>
      </c>
      <c r="GX34" s="6">
        <f>'raw data (CT)'!AE33</f>
        <v>14.6585193523804</v>
      </c>
      <c r="GY34">
        <f t="shared" si="125"/>
        <v>14.66080589632845</v>
      </c>
      <c r="GZ34">
        <f t="shared" si="220"/>
        <v>2.2865439480490579E-3</v>
      </c>
      <c r="HA34">
        <v>2</v>
      </c>
      <c r="HB34">
        <f t="shared" si="59"/>
        <v>1.0015861681268314</v>
      </c>
      <c r="HD34" s="1" t="s">
        <v>19</v>
      </c>
      <c r="HE34" s="6">
        <f>'raw data (CT)'!AF33</f>
        <v>15.471301288137701</v>
      </c>
      <c r="HF34">
        <f t="shared" si="126"/>
        <v>16.073530080397983</v>
      </c>
      <c r="HG34">
        <f t="shared" si="221"/>
        <v>0.60222879226028248</v>
      </c>
      <c r="HH34">
        <v>2</v>
      </c>
      <c r="HI34">
        <f t="shared" si="61"/>
        <v>1.5180599780233759</v>
      </c>
      <c r="HK34" s="1" t="s">
        <v>19</v>
      </c>
      <c r="HL34" s="6">
        <f>'raw data (CT)'!AG33</f>
        <v>10.597732592616699</v>
      </c>
      <c r="HM34">
        <f t="shared" si="127"/>
        <v>10.552980484865621</v>
      </c>
      <c r="HN34">
        <f t="shared" si="222"/>
        <v>-4.4752107751078185E-2</v>
      </c>
      <c r="HO34">
        <v>2</v>
      </c>
      <c r="HP34">
        <f t="shared" si="63"/>
        <v>0.96945638025583147</v>
      </c>
      <c r="HR34" s="1" t="s">
        <v>19</v>
      </c>
      <c r="HS34" s="6">
        <f>'raw data (CT)'!AH33</f>
        <v>17.171177985619298</v>
      </c>
      <c r="HT34">
        <f t="shared" si="128"/>
        <v>18.084972545907512</v>
      </c>
      <c r="HU34">
        <f t="shared" si="223"/>
        <v>0.91379456028821338</v>
      </c>
      <c r="HV34">
        <v>2</v>
      </c>
      <c r="HW34">
        <f t="shared" si="65"/>
        <v>1.8839942480072263</v>
      </c>
      <c r="HY34" s="1" t="s">
        <v>19</v>
      </c>
      <c r="HZ34" s="6">
        <f>'raw data (CT)'!AI33</f>
        <v>15.1178595116521</v>
      </c>
      <c r="IA34">
        <f t="shared" si="129"/>
        <v>18.460777845341809</v>
      </c>
      <c r="IB34">
        <f t="shared" si="224"/>
        <v>3.3429183336897097</v>
      </c>
      <c r="IC34">
        <v>2</v>
      </c>
      <c r="ID34">
        <f t="shared" si="67"/>
        <v>10.146556814514655</v>
      </c>
      <c r="IF34" s="1" t="s">
        <v>19</v>
      </c>
      <c r="IG34" s="6">
        <f>'raw data (CT)'!AJ33</f>
        <v>18.033208019374801</v>
      </c>
      <c r="IH34">
        <f t="shared" si="130"/>
        <v>21.33129367364791</v>
      </c>
      <c r="II34">
        <f t="shared" si="225"/>
        <v>3.298085654273109</v>
      </c>
      <c r="IJ34">
        <v>2</v>
      </c>
      <c r="IK34">
        <f t="shared" si="69"/>
        <v>9.836094899667712</v>
      </c>
      <c r="IM34" s="1" t="s">
        <v>19</v>
      </c>
      <c r="IN34" s="6">
        <f>'raw data (CT)'!AK33</f>
        <v>18.2100258059411</v>
      </c>
      <c r="IO34">
        <f t="shared" si="131"/>
        <v>20.317602409380619</v>
      </c>
      <c r="IP34">
        <f t="shared" si="226"/>
        <v>2.1075766034395187</v>
      </c>
      <c r="IQ34">
        <v>2</v>
      </c>
      <c r="IR34">
        <f t="shared" si="71"/>
        <v>4.3096676099834257</v>
      </c>
      <c r="IT34" s="1" t="s">
        <v>19</v>
      </c>
      <c r="IU34" s="6">
        <f>'raw data (CT)'!AL33</f>
        <v>17.319927638342801</v>
      </c>
      <c r="IV34">
        <f t="shared" si="132"/>
        <v>17.964967226302885</v>
      </c>
      <c r="IW34">
        <f t="shared" si="227"/>
        <v>0.64503958796008476</v>
      </c>
      <c r="IX34">
        <v>2</v>
      </c>
      <c r="IY34">
        <f t="shared" si="73"/>
        <v>1.5637821962943395</v>
      </c>
      <c r="JA34" s="1" t="s">
        <v>19</v>
      </c>
      <c r="JB34" s="6">
        <f>'raw data (CT)'!AM33</f>
        <v>19.396046419113901</v>
      </c>
      <c r="JC34">
        <f t="shared" si="133"/>
        <v>21.524112954313733</v>
      </c>
      <c r="JD34">
        <f t="shared" si="228"/>
        <v>2.1280665351998316</v>
      </c>
      <c r="JE34">
        <v>2</v>
      </c>
      <c r="JF34">
        <f t="shared" si="75"/>
        <v>4.37131255094683</v>
      </c>
      <c r="JH34" s="1" t="s">
        <v>19</v>
      </c>
      <c r="JI34" s="6">
        <f>'raw data (CT)'!AN33</f>
        <v>12.267506632509299</v>
      </c>
      <c r="JJ34">
        <f t="shared" si="134"/>
        <v>12.335262782257194</v>
      </c>
      <c r="JK34">
        <f t="shared" si="229"/>
        <v>6.7756149747895122E-2</v>
      </c>
      <c r="JL34">
        <v>2</v>
      </c>
      <c r="JM34">
        <f t="shared" si="77"/>
        <v>1.0480853088531457</v>
      </c>
      <c r="JO34" s="1" t="s">
        <v>19</v>
      </c>
      <c r="JP34" s="6">
        <f>'raw data (CT)'!AO33</f>
        <v>19.2580205944355</v>
      </c>
      <c r="JQ34">
        <f t="shared" si="135"/>
        <v>20.903937499406151</v>
      </c>
      <c r="JR34">
        <f t="shared" si="230"/>
        <v>1.645916904970651</v>
      </c>
      <c r="JS34">
        <v>2</v>
      </c>
      <c r="JT34">
        <f t="shared" si="79"/>
        <v>3.1294668735845628</v>
      </c>
      <c r="JV34" s="1" t="s">
        <v>19</v>
      </c>
      <c r="JW34" s="6">
        <f>'raw data (CT)'!AP33</f>
        <v>26.3723386735548</v>
      </c>
      <c r="JX34">
        <f t="shared" si="136"/>
        <v>30.437945570189232</v>
      </c>
      <c r="JY34">
        <f t="shared" si="231"/>
        <v>4.0656068966344314</v>
      </c>
      <c r="JZ34">
        <v>2</v>
      </c>
      <c r="KA34">
        <f t="shared" si="81"/>
        <v>16.7444014007452</v>
      </c>
      <c r="KC34" s="1" t="s">
        <v>19</v>
      </c>
      <c r="KD34" s="6">
        <f>'raw data (CT)'!AQ33</f>
        <v>20.7486221249221</v>
      </c>
      <c r="KE34">
        <f t="shared" si="137"/>
        <v>24.08988764232916</v>
      </c>
      <c r="KF34">
        <f t="shared" si="232"/>
        <v>3.3412655174070593</v>
      </c>
      <c r="KG34">
        <v>2</v>
      </c>
      <c r="KH34">
        <f t="shared" si="83"/>
        <v>10.134939119125425</v>
      </c>
      <c r="KJ34" s="1" t="s">
        <v>19</v>
      </c>
      <c r="KK34" s="6">
        <f>'raw data (CT)'!AR33</f>
        <v>11.0580309188549</v>
      </c>
      <c r="KL34">
        <f t="shared" si="138"/>
        <v>11.783748733989516</v>
      </c>
      <c r="KM34">
        <f t="shared" si="233"/>
        <v>0.72571781513461531</v>
      </c>
      <c r="KN34">
        <v>2</v>
      </c>
      <c r="KO34">
        <f t="shared" si="85"/>
        <v>1.6537232441880043</v>
      </c>
      <c r="KQ34" s="1" t="s">
        <v>19</v>
      </c>
      <c r="KR34" s="6">
        <f>'raw data (CT)'!AS33</f>
        <v>11.8246440817675</v>
      </c>
      <c r="KS34">
        <f t="shared" si="139"/>
        <v>15.510942864578038</v>
      </c>
      <c r="KT34">
        <f t="shared" si="234"/>
        <v>3.6862987828105371</v>
      </c>
      <c r="KU34">
        <v>2</v>
      </c>
      <c r="KV34">
        <f t="shared" si="87"/>
        <v>12.873199704635628</v>
      </c>
      <c r="KX34" s="1" t="s">
        <v>19</v>
      </c>
      <c r="KY34" s="6">
        <f>'raw data (CT)'!AT33</f>
        <v>10.1875390268501</v>
      </c>
      <c r="KZ34">
        <f t="shared" si="140"/>
        <v>8.3332131497921473</v>
      </c>
      <c r="LA34">
        <f t="shared" si="235"/>
        <v>-1.8543258770579527</v>
      </c>
      <c r="LB34">
        <v>2</v>
      </c>
      <c r="LC34">
        <f t="shared" si="89"/>
        <v>0.27656186121266629</v>
      </c>
      <c r="LE34" s="1" t="s">
        <v>19</v>
      </c>
      <c r="LF34" s="6">
        <f>'raw data (CT)'!AU33</f>
        <v>10.2246319477777</v>
      </c>
      <c r="LG34">
        <f t="shared" si="141"/>
        <v>10.187762781793097</v>
      </c>
      <c r="LH34">
        <f t="shared" si="236"/>
        <v>-3.6869165984603214E-2</v>
      </c>
      <c r="LI34">
        <v>2</v>
      </c>
      <c r="LJ34">
        <f t="shared" si="91"/>
        <v>0.97476802589442191</v>
      </c>
      <c r="LL34" s="1" t="s">
        <v>19</v>
      </c>
      <c r="LM34" s="6">
        <f>'raw data (CT)'!AV33</f>
        <v>16.557571570093302</v>
      </c>
      <c r="LN34">
        <f t="shared" si="142"/>
        <v>17.257837360849187</v>
      </c>
      <c r="LO34">
        <f t="shared" si="237"/>
        <v>0.70026579075588558</v>
      </c>
      <c r="LP34">
        <v>2</v>
      </c>
      <c r="LQ34">
        <f t="shared" si="93"/>
        <v>1.6248041062338447</v>
      </c>
      <c r="LS34" s="1" t="s">
        <v>19</v>
      </c>
      <c r="LT34" s="6">
        <f>'raw data (CT)'!AW33</f>
        <v>20.304852106448401</v>
      </c>
      <c r="LU34">
        <f t="shared" si="143"/>
        <v>22.368811837861596</v>
      </c>
      <c r="LV34">
        <f t="shared" si="238"/>
        <v>2.0639597314131954</v>
      </c>
      <c r="LW34">
        <v>2</v>
      </c>
      <c r="LX34">
        <f t="shared" si="95"/>
        <v>4.1813236898449695</v>
      </c>
    </row>
    <row r="35" spans="2:336" x14ac:dyDescent="0.25">
      <c r="B35" s="1" t="s">
        <v>20</v>
      </c>
      <c r="C35">
        <f>'raw data (CT)'!AX34</f>
        <v>8.6689297090151705</v>
      </c>
      <c r="D35">
        <f t="shared" si="96"/>
        <v>9.1227323568270577</v>
      </c>
      <c r="E35">
        <f t="shared" si="144"/>
        <v>0.45380264781188728</v>
      </c>
      <c r="F35">
        <v>2</v>
      </c>
      <c r="G35">
        <f t="shared" si="1"/>
        <v>1.3696456076944354</v>
      </c>
      <c r="I35" s="1" t="s">
        <v>20</v>
      </c>
      <c r="J35" s="6">
        <f>'raw data (CT)'!C34</f>
        <v>16.678427363776802</v>
      </c>
      <c r="K35">
        <f t="shared" si="97"/>
        <v>16.875148551367957</v>
      </c>
      <c r="L35">
        <f t="shared" si="192"/>
        <v>0.1967211875911552</v>
      </c>
      <c r="M35">
        <v>2</v>
      </c>
      <c r="N35">
        <f t="shared" si="3"/>
        <v>1.1460906730929952</v>
      </c>
      <c r="P35" s="1" t="s">
        <v>20</v>
      </c>
      <c r="Q35" s="6">
        <f>'raw data (CT)'!D34</f>
        <v>18.817428216833999</v>
      </c>
      <c r="R35">
        <f t="shared" si="98"/>
        <v>20.338370684354782</v>
      </c>
      <c r="S35">
        <f t="shared" si="193"/>
        <v>1.5209424675207828</v>
      </c>
      <c r="T35">
        <v>2</v>
      </c>
      <c r="U35">
        <f t="shared" si="5"/>
        <v>2.8697846242949003</v>
      </c>
      <c r="W35" s="1" t="s">
        <v>20</v>
      </c>
      <c r="X35" s="6">
        <f>'raw data (CT)'!E34</f>
        <v>17.6997865858268</v>
      </c>
      <c r="Y35">
        <f t="shared" si="99"/>
        <v>20.119512389115574</v>
      </c>
      <c r="Z35">
        <f t="shared" si="194"/>
        <v>2.4197258032887738</v>
      </c>
      <c r="AA35">
        <v>2</v>
      </c>
      <c r="AB35">
        <f t="shared" si="7"/>
        <v>5.3506931768307959</v>
      </c>
      <c r="AD35" s="1" t="s">
        <v>20</v>
      </c>
      <c r="AE35" s="6">
        <f>'raw data (CT)'!F34</f>
        <v>13.250131275352199</v>
      </c>
      <c r="AF35">
        <f t="shared" si="100"/>
        <v>15.347812193239054</v>
      </c>
      <c r="AG35">
        <f t="shared" si="195"/>
        <v>2.097680917886855</v>
      </c>
      <c r="AH35">
        <v>2</v>
      </c>
      <c r="AI35">
        <f t="shared" si="9"/>
        <v>4.2802080316905577</v>
      </c>
      <c r="AK35" s="1" t="s">
        <v>20</v>
      </c>
      <c r="AL35" s="6">
        <f>'raw data (CT)'!G34</f>
        <v>11.8118615353522</v>
      </c>
      <c r="AM35">
        <f t="shared" si="101"/>
        <v>15.049973617195203</v>
      </c>
      <c r="AN35">
        <f t="shared" si="196"/>
        <v>3.2381120818430027</v>
      </c>
      <c r="AO35">
        <v>2</v>
      </c>
      <c r="AP35">
        <f t="shared" si="11"/>
        <v>9.435585752851452</v>
      </c>
      <c r="AR35" s="1" t="s">
        <v>20</v>
      </c>
      <c r="AS35" s="6">
        <f>'raw data (CT)'!H34</f>
        <v>19.7521855582794</v>
      </c>
      <c r="AT35">
        <f t="shared" si="102"/>
        <v>22.827042928197688</v>
      </c>
      <c r="AU35">
        <f t="shared" si="197"/>
        <v>3.0748573699182877</v>
      </c>
      <c r="AV35">
        <v>2</v>
      </c>
      <c r="AW35">
        <f t="shared" si="13"/>
        <v>8.4260552159780335</v>
      </c>
      <c r="AY35" s="1" t="s">
        <v>20</v>
      </c>
      <c r="AZ35">
        <f>'raw data (CT)'!I34</f>
        <v>10.6601257805514</v>
      </c>
      <c r="BA35">
        <f t="shared" si="103"/>
        <v>10.874404394897489</v>
      </c>
      <c r="BB35">
        <f t="shared" si="198"/>
        <v>0.21427861434608886</v>
      </c>
      <c r="BC35">
        <v>2</v>
      </c>
      <c r="BD35">
        <f t="shared" si="15"/>
        <v>1.1601236768258281</v>
      </c>
      <c r="BF35" s="1" t="s">
        <v>20</v>
      </c>
      <c r="BG35" s="6">
        <f>'raw data (CT)'!J34</f>
        <v>22.3389942368173</v>
      </c>
      <c r="BH35">
        <f t="shared" si="104"/>
        <v>22.906428057080223</v>
      </c>
      <c r="BI35">
        <f t="shared" si="199"/>
        <v>0.56743382026292366</v>
      </c>
      <c r="BJ35">
        <v>2</v>
      </c>
      <c r="BK35">
        <f t="shared" si="17"/>
        <v>1.4818853358653212</v>
      </c>
      <c r="BM35" s="1" t="s">
        <v>20</v>
      </c>
      <c r="BN35" s="6">
        <f>'raw data (CT)'!K34</f>
        <v>15.569229088158099</v>
      </c>
      <c r="BO35">
        <f t="shared" si="105"/>
        <v>15.647877735269784</v>
      </c>
      <c r="BP35">
        <f t="shared" si="200"/>
        <v>7.8648647111684511E-2</v>
      </c>
      <c r="BQ35">
        <v>2</v>
      </c>
      <c r="BR35">
        <f t="shared" si="19"/>
        <v>1.056028409650505</v>
      </c>
      <c r="BT35" s="1" t="s">
        <v>20</v>
      </c>
      <c r="BU35">
        <f>'raw data (CT)'!L34</f>
        <v>14.126360066114</v>
      </c>
      <c r="BV35">
        <f t="shared" si="106"/>
        <v>15.249304871885025</v>
      </c>
      <c r="BW35">
        <f t="shared" si="201"/>
        <v>1.1229448057710254</v>
      </c>
      <c r="BX35">
        <v>2</v>
      </c>
      <c r="BY35">
        <f t="shared" si="21"/>
        <v>2.1779107071711787</v>
      </c>
      <c r="CA35" s="1" t="s">
        <v>20</v>
      </c>
      <c r="CB35" s="6">
        <f>'raw data (CT)'!M34</f>
        <v>15.282749604359299</v>
      </c>
      <c r="CC35">
        <f t="shared" si="107"/>
        <v>15.357683138127276</v>
      </c>
      <c r="CD35">
        <f t="shared" si="202"/>
        <v>7.4933533767977067E-2</v>
      </c>
      <c r="CE35">
        <v>2</v>
      </c>
      <c r="CF35">
        <f t="shared" si="23"/>
        <v>1.0533125078014276</v>
      </c>
      <c r="CH35" s="1" t="s">
        <v>20</v>
      </c>
      <c r="CI35">
        <f>'raw data (CT)'!N34</f>
        <v>18.662424055213801</v>
      </c>
      <c r="CJ35">
        <f t="shared" si="108"/>
        <v>20.811790029121234</v>
      </c>
      <c r="CK35">
        <f t="shared" si="203"/>
        <v>2.1493659739074324</v>
      </c>
      <c r="CL35">
        <v>2</v>
      </c>
      <c r="CM35">
        <f t="shared" si="25"/>
        <v>4.4363278117392566</v>
      </c>
      <c r="CO35" s="1" t="s">
        <v>20</v>
      </c>
      <c r="CP35">
        <f>'raw data (CT)'!O34</f>
        <v>15.750797038769401</v>
      </c>
      <c r="CQ35">
        <f t="shared" si="109"/>
        <v>18.633409211473847</v>
      </c>
      <c r="CR35">
        <f t="shared" si="204"/>
        <v>2.8826121727044463</v>
      </c>
      <c r="CS35">
        <v>2</v>
      </c>
      <c r="CT35">
        <f t="shared" si="27"/>
        <v>7.3748421614374058</v>
      </c>
      <c r="CV35" s="1" t="s">
        <v>20</v>
      </c>
      <c r="CW35" s="6">
        <f>'raw data (CT)'!P34</f>
        <v>17.834690268113</v>
      </c>
      <c r="CX35">
        <f t="shared" si="110"/>
        <v>20.33963133222559</v>
      </c>
      <c r="CY35">
        <f t="shared" si="205"/>
        <v>2.5049410641125895</v>
      </c>
      <c r="CZ35">
        <v>2</v>
      </c>
      <c r="DA35">
        <f t="shared" si="29"/>
        <v>5.6762615377189469</v>
      </c>
      <c r="DC35" s="1" t="s">
        <v>20</v>
      </c>
      <c r="DD35">
        <f>'raw data (CT)'!Q34</f>
        <v>17.308917108668101</v>
      </c>
      <c r="DE35">
        <f t="shared" si="111"/>
        <v>17.834864939529755</v>
      </c>
      <c r="DF35">
        <f t="shared" si="206"/>
        <v>0.52594783086165364</v>
      </c>
      <c r="DG35">
        <v>2</v>
      </c>
      <c r="DH35">
        <f t="shared" si="31"/>
        <v>1.4398792502564264</v>
      </c>
      <c r="DJ35" s="1" t="s">
        <v>20</v>
      </c>
      <c r="DK35">
        <f>'raw data (CT)'!R34</f>
        <v>16.633034586988199</v>
      </c>
      <c r="DL35">
        <f t="shared" si="112"/>
        <v>18.332784683747928</v>
      </c>
      <c r="DM35">
        <f t="shared" si="207"/>
        <v>1.699750096759729</v>
      </c>
      <c r="DN35">
        <v>2</v>
      </c>
      <c r="DO35">
        <f t="shared" si="33"/>
        <v>3.2484468416140335</v>
      </c>
      <c r="DQ35" s="1" t="s">
        <v>20</v>
      </c>
      <c r="DR35">
        <f>'raw data (CT)'!S34</f>
        <v>13.544318510564899</v>
      </c>
      <c r="DS35">
        <f t="shared" si="113"/>
        <v>13.965102557645546</v>
      </c>
      <c r="DT35">
        <f t="shared" si="208"/>
        <v>0.42078404708064632</v>
      </c>
      <c r="DU35">
        <v>2</v>
      </c>
      <c r="DV35">
        <f t="shared" si="35"/>
        <v>1.3386548625397554</v>
      </c>
      <c r="DX35" s="1" t="s">
        <v>20</v>
      </c>
      <c r="DY35" s="6">
        <f>'raw data (CT)'!T34</f>
        <v>18.9896091315467</v>
      </c>
      <c r="DZ35">
        <f t="shared" si="114"/>
        <v>21.224060211365533</v>
      </c>
      <c r="EA35">
        <f t="shared" si="209"/>
        <v>2.2344510798188324</v>
      </c>
      <c r="EB35">
        <v>2</v>
      </c>
      <c r="EC35">
        <f t="shared" si="37"/>
        <v>4.7058361200289136</v>
      </c>
      <c r="EE35" s="1" t="s">
        <v>20</v>
      </c>
      <c r="EF35" s="6">
        <f>'raw data (CT)'!U34</f>
        <v>14.9313761262139</v>
      </c>
      <c r="EG35">
        <f t="shared" si="115"/>
        <v>15.725590452537286</v>
      </c>
      <c r="EH35">
        <f t="shared" si="210"/>
        <v>0.79421432632338629</v>
      </c>
      <c r="EI35">
        <v>2</v>
      </c>
      <c r="EJ35">
        <f t="shared" si="39"/>
        <v>1.7341327301093943</v>
      </c>
      <c r="EL35" s="1" t="s">
        <v>20</v>
      </c>
      <c r="EM35" s="6">
        <f>'raw data (CT)'!V34</f>
        <v>16.9728300476486</v>
      </c>
      <c r="EN35">
        <f t="shared" si="116"/>
        <v>18.463396632755838</v>
      </c>
      <c r="EO35">
        <f t="shared" si="211"/>
        <v>1.4905665851072385</v>
      </c>
      <c r="EP35">
        <v>2</v>
      </c>
      <c r="EQ35">
        <f t="shared" si="41"/>
        <v>2.8099930945972904</v>
      </c>
      <c r="ES35" s="1" t="s">
        <v>20</v>
      </c>
      <c r="ET35" s="6">
        <f>'raw data (CT)'!W34</f>
        <v>20.2386777829865</v>
      </c>
      <c r="EU35">
        <f t="shared" si="117"/>
        <v>22.559505099385227</v>
      </c>
      <c r="EV35">
        <f t="shared" si="212"/>
        <v>2.3208273163987272</v>
      </c>
      <c r="EW35">
        <v>2</v>
      </c>
      <c r="EX35">
        <f t="shared" si="43"/>
        <v>4.9961864475290581</v>
      </c>
      <c r="EZ35" s="1" t="s">
        <v>20</v>
      </c>
      <c r="FA35" s="6">
        <f>'raw data (CT)'!X34</f>
        <v>14.7468449976706</v>
      </c>
      <c r="FB35">
        <f t="shared" si="118"/>
        <v>15.521610628097728</v>
      </c>
      <c r="FC35">
        <f t="shared" si="213"/>
        <v>0.77476563042712776</v>
      </c>
      <c r="FD35">
        <v>2</v>
      </c>
      <c r="FE35">
        <f t="shared" si="45"/>
        <v>1.7109120866561294</v>
      </c>
      <c r="FG35" s="1" t="s">
        <v>20</v>
      </c>
      <c r="FH35" s="6">
        <f>'raw data (CT)'!Y34</f>
        <v>16.057145790668301</v>
      </c>
      <c r="FI35">
        <f t="shared" si="119"/>
        <v>17.821444499124134</v>
      </c>
      <c r="FJ35">
        <f t="shared" si="214"/>
        <v>1.7642987084558328</v>
      </c>
      <c r="FK35">
        <v>2</v>
      </c>
      <c r="FL35">
        <f t="shared" si="47"/>
        <v>3.3970882764493284</v>
      </c>
      <c r="FN35" s="1" t="s">
        <v>20</v>
      </c>
      <c r="FO35" s="6">
        <f>'raw data (CT)'!Z34</f>
        <v>17.694133366787099</v>
      </c>
      <c r="FP35">
        <f t="shared" si="120"/>
        <v>19.170428737163508</v>
      </c>
      <c r="FQ35">
        <f t="shared" si="215"/>
        <v>1.476295370376409</v>
      </c>
      <c r="FR35">
        <v>2</v>
      </c>
      <c r="FS35">
        <f t="shared" si="49"/>
        <v>2.7823335265653273</v>
      </c>
      <c r="FU35" s="1" t="s">
        <v>20</v>
      </c>
      <c r="FV35" s="6">
        <f>'raw data (CT)'!AA34</f>
        <v>17.5960424567286</v>
      </c>
      <c r="FW35">
        <f t="shared" si="121"/>
        <v>18.524462805938878</v>
      </c>
      <c r="FX35">
        <f t="shared" si="216"/>
        <v>0.92842034921027761</v>
      </c>
      <c r="FY35">
        <v>2</v>
      </c>
      <c r="FZ35">
        <f t="shared" si="51"/>
        <v>1.9031909929807151</v>
      </c>
      <c r="GB35" s="1" t="s">
        <v>20</v>
      </c>
      <c r="GC35" s="6">
        <f>'raw data (CT)'!AB34</f>
        <v>16.294594018230399</v>
      </c>
      <c r="GD35">
        <f t="shared" si="122"/>
        <v>17.096796558947066</v>
      </c>
      <c r="GE35">
        <f t="shared" si="217"/>
        <v>0.8022025407166673</v>
      </c>
      <c r="GF35">
        <v>2</v>
      </c>
      <c r="GG35">
        <f t="shared" si="53"/>
        <v>1.7437612694536662</v>
      </c>
      <c r="GI35" s="1" t="s">
        <v>20</v>
      </c>
      <c r="GJ35" s="6">
        <f>'raw data (CT)'!AC34</f>
        <v>16.760360089656299</v>
      </c>
      <c r="GK35">
        <f t="shared" si="123"/>
        <v>19.924421962516085</v>
      </c>
      <c r="GL35">
        <f t="shared" si="218"/>
        <v>3.1640618728597865</v>
      </c>
      <c r="GM35">
        <v>2</v>
      </c>
      <c r="GN35">
        <f t="shared" si="55"/>
        <v>8.9634981228391499</v>
      </c>
      <c r="GP35" s="1" t="s">
        <v>20</v>
      </c>
      <c r="GQ35" s="6">
        <f>'raw data (CT)'!AD34</f>
        <v>13.263973046939</v>
      </c>
      <c r="GR35">
        <f t="shared" si="124"/>
        <v>14.117395054450123</v>
      </c>
      <c r="GS35">
        <f t="shared" si="219"/>
        <v>0.85342200751112252</v>
      </c>
      <c r="GT35">
        <v>2</v>
      </c>
      <c r="GU35">
        <f t="shared" si="57"/>
        <v>1.8067814506477577</v>
      </c>
      <c r="GW35" s="1" t="s">
        <v>20</v>
      </c>
      <c r="GX35" s="6">
        <f>'raw data (CT)'!AE34</f>
        <v>14.129273922869899</v>
      </c>
      <c r="GY35">
        <f t="shared" si="125"/>
        <v>14.66080589632845</v>
      </c>
      <c r="GZ35">
        <f t="shared" si="220"/>
        <v>0.53153197345855041</v>
      </c>
      <c r="HA35">
        <v>2</v>
      </c>
      <c r="HB35">
        <f t="shared" si="59"/>
        <v>1.4454632938813685</v>
      </c>
      <c r="HD35" s="1" t="s">
        <v>20</v>
      </c>
      <c r="HE35" s="6">
        <f>'raw data (CT)'!AF34</f>
        <v>15.3316667828578</v>
      </c>
      <c r="HF35">
        <f t="shared" si="126"/>
        <v>16.073530080397983</v>
      </c>
      <c r="HG35">
        <f t="shared" si="221"/>
        <v>0.7418632975401831</v>
      </c>
      <c r="HH35">
        <v>2</v>
      </c>
      <c r="HI35">
        <f t="shared" si="61"/>
        <v>1.6723343304069853</v>
      </c>
      <c r="HK35" s="1" t="s">
        <v>20</v>
      </c>
      <c r="HL35" s="6">
        <f>'raw data (CT)'!AG34</f>
        <v>10.618823232546401</v>
      </c>
      <c r="HM35">
        <f t="shared" si="127"/>
        <v>10.552980484865621</v>
      </c>
      <c r="HN35">
        <f t="shared" si="222"/>
        <v>-6.5842747680779468E-2</v>
      </c>
      <c r="HO35">
        <v>2</v>
      </c>
      <c r="HP35">
        <f t="shared" si="63"/>
        <v>0.9553870669438087</v>
      </c>
      <c r="HR35" s="1" t="s">
        <v>20</v>
      </c>
      <c r="HS35" s="6">
        <f>'raw data (CT)'!AH34</f>
        <v>17.1546767687304</v>
      </c>
      <c r="HT35">
        <f t="shared" si="128"/>
        <v>18.084972545907512</v>
      </c>
      <c r="HU35">
        <f t="shared" si="223"/>
        <v>0.9302957771771112</v>
      </c>
      <c r="HV35">
        <v>2</v>
      </c>
      <c r="HW35">
        <f t="shared" si="65"/>
        <v>1.9056666503225512</v>
      </c>
      <c r="HY35" s="1" t="s">
        <v>20</v>
      </c>
      <c r="HZ35" s="6">
        <f>'raw data (CT)'!AI34</f>
        <v>15.5337035547641</v>
      </c>
      <c r="IA35">
        <f t="shared" si="129"/>
        <v>18.460777845341809</v>
      </c>
      <c r="IB35">
        <f t="shared" si="224"/>
        <v>2.9270742905777087</v>
      </c>
      <c r="IC35">
        <v>2</v>
      </c>
      <c r="ID35">
        <f t="shared" si="67"/>
        <v>7.6056644481557623</v>
      </c>
      <c r="IF35" s="1" t="s">
        <v>20</v>
      </c>
      <c r="IG35" s="6">
        <f>'raw data (CT)'!AJ34</f>
        <v>19.181874505763702</v>
      </c>
      <c r="IH35">
        <f t="shared" si="130"/>
        <v>21.33129367364791</v>
      </c>
      <c r="II35">
        <f t="shared" si="225"/>
        <v>2.1494191678842078</v>
      </c>
      <c r="IJ35">
        <v>2</v>
      </c>
      <c r="IK35">
        <f t="shared" si="69"/>
        <v>4.4364913877289842</v>
      </c>
      <c r="IM35" s="1" t="s">
        <v>20</v>
      </c>
      <c r="IN35" s="6">
        <f>'raw data (CT)'!AK34</f>
        <v>19.0291599439838</v>
      </c>
      <c r="IO35">
        <f t="shared" si="131"/>
        <v>20.317602409380619</v>
      </c>
      <c r="IP35">
        <f t="shared" si="226"/>
        <v>1.2884424653968196</v>
      </c>
      <c r="IQ35">
        <v>2</v>
      </c>
      <c r="IR35">
        <f t="shared" si="71"/>
        <v>2.4426420532594979</v>
      </c>
      <c r="IT35" s="1" t="s">
        <v>20</v>
      </c>
      <c r="IU35" s="6">
        <f>'raw data (CT)'!AL34</f>
        <v>17.288441075506899</v>
      </c>
      <c r="IV35">
        <f t="shared" si="132"/>
        <v>17.964967226302885</v>
      </c>
      <c r="IW35">
        <f t="shared" si="227"/>
        <v>0.67652615079598633</v>
      </c>
      <c r="IX35">
        <v>2</v>
      </c>
      <c r="IY35">
        <f t="shared" si="73"/>
        <v>1.5982866216566027</v>
      </c>
      <c r="JA35" s="1" t="s">
        <v>20</v>
      </c>
      <c r="JB35" s="6">
        <f>'raw data (CT)'!AM34</f>
        <v>20.1772455579917</v>
      </c>
      <c r="JC35">
        <f t="shared" si="133"/>
        <v>21.524112954313733</v>
      </c>
      <c r="JD35">
        <f t="shared" si="228"/>
        <v>1.3468673963220326</v>
      </c>
      <c r="JE35">
        <v>2</v>
      </c>
      <c r="JF35">
        <f t="shared" si="75"/>
        <v>2.5435922113500435</v>
      </c>
      <c r="JH35" s="1" t="s">
        <v>20</v>
      </c>
      <c r="JI35" s="6">
        <f>'raw data (CT)'!AN34</f>
        <v>12.1230075142765</v>
      </c>
      <c r="JJ35">
        <f t="shared" si="134"/>
        <v>12.335262782257194</v>
      </c>
      <c r="JK35">
        <f t="shared" si="229"/>
        <v>0.21225526798069438</v>
      </c>
      <c r="JL35">
        <v>2</v>
      </c>
      <c r="JM35">
        <f t="shared" si="77"/>
        <v>1.1584977706652839</v>
      </c>
      <c r="JO35" s="1" t="s">
        <v>20</v>
      </c>
      <c r="JP35" s="6">
        <f>'raw data (CT)'!AO34</f>
        <v>19.1564190437016</v>
      </c>
      <c r="JQ35">
        <f t="shared" si="135"/>
        <v>20.903937499406151</v>
      </c>
      <c r="JR35">
        <f t="shared" si="230"/>
        <v>1.7475184557045509</v>
      </c>
      <c r="JS35">
        <v>2</v>
      </c>
      <c r="JT35">
        <f t="shared" si="79"/>
        <v>3.3578050129571064</v>
      </c>
      <c r="JV35" s="1" t="s">
        <v>20</v>
      </c>
      <c r="JW35" s="6">
        <f>'raw data (CT)'!AP34</f>
        <v>27.6022887454527</v>
      </c>
      <c r="JX35">
        <f t="shared" si="136"/>
        <v>30.437945570189232</v>
      </c>
      <c r="JY35">
        <f t="shared" si="231"/>
        <v>2.8356568247365317</v>
      </c>
      <c r="JZ35">
        <v>2</v>
      </c>
      <c r="KA35">
        <f t="shared" si="81"/>
        <v>7.1386774856936404</v>
      </c>
      <c r="KC35" s="1" t="s">
        <v>20</v>
      </c>
      <c r="KD35" s="6">
        <f>'raw data (CT)'!AQ34</f>
        <v>21.9880584819931</v>
      </c>
      <c r="KE35">
        <f t="shared" si="137"/>
        <v>24.08988764232916</v>
      </c>
      <c r="KF35">
        <f t="shared" si="232"/>
        <v>2.1018291603360595</v>
      </c>
      <c r="KG35">
        <v>2</v>
      </c>
      <c r="KH35">
        <f t="shared" si="83"/>
        <v>4.2925328064843242</v>
      </c>
      <c r="KJ35" s="1" t="s">
        <v>20</v>
      </c>
      <c r="KK35" s="6">
        <f>'raw data (CT)'!AR34</f>
        <v>11.0760507014661</v>
      </c>
      <c r="KL35">
        <f t="shared" si="138"/>
        <v>11.783748733989516</v>
      </c>
      <c r="KM35">
        <f t="shared" si="233"/>
        <v>0.70769803252341568</v>
      </c>
      <c r="KN35">
        <v>2</v>
      </c>
      <c r="KO35">
        <f t="shared" si="85"/>
        <v>1.6331961055872133</v>
      </c>
      <c r="KQ35" s="1" t="s">
        <v>20</v>
      </c>
      <c r="KR35" s="6">
        <f>'raw data (CT)'!AS34</f>
        <v>12.0874837540411</v>
      </c>
      <c r="KS35">
        <f t="shared" si="139"/>
        <v>15.510942864578038</v>
      </c>
      <c r="KT35">
        <f t="shared" si="234"/>
        <v>3.4234591105369372</v>
      </c>
      <c r="KU35">
        <v>2</v>
      </c>
      <c r="KV35">
        <f t="shared" si="87"/>
        <v>10.729114528140681</v>
      </c>
      <c r="KX35" s="1" t="s">
        <v>20</v>
      </c>
      <c r="KY35" s="6">
        <f>'raw data (CT)'!AT34</f>
        <v>9.4443099649305697</v>
      </c>
      <c r="KZ35">
        <f t="shared" si="140"/>
        <v>8.3332131497921473</v>
      </c>
      <c r="LA35">
        <f t="shared" si="235"/>
        <v>-1.1110968151384224</v>
      </c>
      <c r="LB35">
        <v>2</v>
      </c>
      <c r="LC35">
        <f t="shared" si="89"/>
        <v>0.46294194351131673</v>
      </c>
      <c r="LE35" s="1" t="s">
        <v>20</v>
      </c>
      <c r="LF35" s="6">
        <f>'raw data (CT)'!AU34</f>
        <v>10.2169927693537</v>
      </c>
      <c r="LG35">
        <f t="shared" si="141"/>
        <v>10.187762781793097</v>
      </c>
      <c r="LH35">
        <f t="shared" si="236"/>
        <v>-2.9229987560603021E-2</v>
      </c>
      <c r="LI35">
        <v>2</v>
      </c>
      <c r="LJ35">
        <f t="shared" si="91"/>
        <v>0.97994318502201616</v>
      </c>
      <c r="LL35" s="1" t="s">
        <v>20</v>
      </c>
      <c r="LM35" s="6">
        <f>'raw data (CT)'!AV34</f>
        <v>16.382335910923999</v>
      </c>
      <c r="LN35">
        <f t="shared" si="142"/>
        <v>17.257837360849187</v>
      </c>
      <c r="LO35">
        <f t="shared" si="237"/>
        <v>0.87550144992518852</v>
      </c>
      <c r="LP35">
        <v>2</v>
      </c>
      <c r="LQ35">
        <f t="shared" si="93"/>
        <v>1.8346456591726792</v>
      </c>
      <c r="LS35" s="1" t="s">
        <v>20</v>
      </c>
      <c r="LT35" s="6">
        <f>'raw data (CT)'!AW34</f>
        <v>21.319630549339902</v>
      </c>
      <c r="LU35">
        <f t="shared" si="143"/>
        <v>22.368811837861596</v>
      </c>
      <c r="LV35">
        <f t="shared" si="238"/>
        <v>1.0491812885216945</v>
      </c>
      <c r="LW35">
        <v>2</v>
      </c>
      <c r="LX35">
        <f t="shared" si="95"/>
        <v>2.0693551811021851</v>
      </c>
    </row>
    <row r="36" spans="2:336" x14ac:dyDescent="0.25">
      <c r="B36" s="1" t="s">
        <v>21</v>
      </c>
      <c r="C36">
        <f>'raw data (CT)'!AX35</f>
        <v>8.4213280775181705</v>
      </c>
      <c r="D36">
        <f t="shared" si="96"/>
        <v>9.1227323568270577</v>
      </c>
      <c r="E36">
        <f t="shared" si="144"/>
        <v>0.70140427930888727</v>
      </c>
      <c r="F36">
        <v>2</v>
      </c>
      <c r="G36">
        <f t="shared" si="1"/>
        <v>1.6260868104085624</v>
      </c>
      <c r="I36" s="1" t="s">
        <v>21</v>
      </c>
      <c r="J36" s="6">
        <f>'raw data (CT)'!C35</f>
        <v>16.258219954211999</v>
      </c>
      <c r="K36">
        <f t="shared" si="97"/>
        <v>16.875148551367957</v>
      </c>
      <c r="L36">
        <f t="shared" si="192"/>
        <v>0.61692859715595816</v>
      </c>
      <c r="M36">
        <v>2</v>
      </c>
      <c r="N36">
        <f t="shared" si="3"/>
        <v>1.5336067554863133</v>
      </c>
      <c r="P36" s="1" t="s">
        <v>21</v>
      </c>
      <c r="Q36" s="6">
        <f>'raw data (CT)'!D35</f>
        <v>19.278542081951802</v>
      </c>
      <c r="R36">
        <f t="shared" si="98"/>
        <v>20.338370684354782</v>
      </c>
      <c r="S36">
        <f t="shared" si="193"/>
        <v>1.0598286024029804</v>
      </c>
      <c r="T36">
        <v>2</v>
      </c>
      <c r="U36">
        <f t="shared" si="5"/>
        <v>2.0846838386888975</v>
      </c>
      <c r="W36" s="1" t="s">
        <v>21</v>
      </c>
      <c r="X36" s="6">
        <f>'raw data (CT)'!E35</f>
        <v>17.208366714583899</v>
      </c>
      <c r="Y36">
        <f t="shared" si="99"/>
        <v>20.119512389115574</v>
      </c>
      <c r="Z36">
        <f t="shared" si="194"/>
        <v>2.9111456745316744</v>
      </c>
      <c r="AA36">
        <v>2</v>
      </c>
      <c r="AB36">
        <f t="shared" si="7"/>
        <v>7.5221531227962153</v>
      </c>
      <c r="AD36" s="1" t="s">
        <v>21</v>
      </c>
      <c r="AE36" s="6">
        <f>'raw data (CT)'!F35</f>
        <v>13.204850534057501</v>
      </c>
      <c r="AF36">
        <f t="shared" si="100"/>
        <v>15.347812193239054</v>
      </c>
      <c r="AG36">
        <f t="shared" si="195"/>
        <v>2.1429616591815535</v>
      </c>
      <c r="AH36">
        <v>2</v>
      </c>
      <c r="AI36">
        <f t="shared" si="9"/>
        <v>4.4166780102077867</v>
      </c>
      <c r="AK36" s="1" t="s">
        <v>21</v>
      </c>
      <c r="AL36" s="6">
        <f>'raw data (CT)'!G35</f>
        <v>11.5165322934212</v>
      </c>
      <c r="AM36">
        <f t="shared" si="101"/>
        <v>15.049973617195203</v>
      </c>
      <c r="AN36">
        <f t="shared" si="196"/>
        <v>3.533441323774003</v>
      </c>
      <c r="AO36">
        <v>2</v>
      </c>
      <c r="AP36">
        <f t="shared" si="11"/>
        <v>11.579020594633993</v>
      </c>
      <c r="AR36" s="1" t="s">
        <v>21</v>
      </c>
      <c r="AS36" s="6">
        <f>'raw data (CT)'!H35</f>
        <v>20.556786003980001</v>
      </c>
      <c r="AT36">
        <f t="shared" si="102"/>
        <v>22.827042928197688</v>
      </c>
      <c r="AU36">
        <f t="shared" si="197"/>
        <v>2.2702569242176871</v>
      </c>
      <c r="AV36">
        <v>2</v>
      </c>
      <c r="AW36">
        <f t="shared" si="13"/>
        <v>4.8240903386555454</v>
      </c>
      <c r="AY36" s="1" t="s">
        <v>21</v>
      </c>
      <c r="AZ36">
        <f>'raw data (CT)'!I35</f>
        <v>10.164859357429901</v>
      </c>
      <c r="BA36">
        <f t="shared" si="103"/>
        <v>10.874404394897489</v>
      </c>
      <c r="BB36">
        <f t="shared" si="198"/>
        <v>0.70954503746758846</v>
      </c>
      <c r="BC36">
        <v>2</v>
      </c>
      <c r="BD36">
        <f t="shared" si="15"/>
        <v>1.6352883378092875</v>
      </c>
      <c r="BF36" s="1" t="s">
        <v>21</v>
      </c>
      <c r="BG36" s="6">
        <f>'raw data (CT)'!J35</f>
        <v>22.457781233208198</v>
      </c>
      <c r="BH36">
        <f t="shared" si="104"/>
        <v>22.906428057080223</v>
      </c>
      <c r="BI36">
        <f t="shared" si="199"/>
        <v>0.44864682387202492</v>
      </c>
      <c r="BJ36">
        <v>2</v>
      </c>
      <c r="BK36">
        <f t="shared" si="17"/>
        <v>1.364759579697455</v>
      </c>
      <c r="BM36" s="1" t="s">
        <v>21</v>
      </c>
      <c r="BN36" s="6">
        <f>'raw data (CT)'!K35</f>
        <v>15.3055259560723</v>
      </c>
      <c r="BO36">
        <f t="shared" si="105"/>
        <v>15.647877735269784</v>
      </c>
      <c r="BP36">
        <f t="shared" si="200"/>
        <v>0.34235177919748416</v>
      </c>
      <c r="BQ36">
        <v>2</v>
      </c>
      <c r="BR36">
        <f t="shared" si="19"/>
        <v>1.2678216233279458</v>
      </c>
      <c r="BT36" s="1" t="s">
        <v>21</v>
      </c>
      <c r="BU36">
        <f>'raw data (CT)'!L35</f>
        <v>13.9338012761217</v>
      </c>
      <c r="BV36">
        <f t="shared" si="106"/>
        <v>15.249304871885025</v>
      </c>
      <c r="BW36">
        <f t="shared" si="201"/>
        <v>1.3155035957633245</v>
      </c>
      <c r="BX36">
        <v>2</v>
      </c>
      <c r="BY36">
        <f t="shared" si="21"/>
        <v>2.4888919424962039</v>
      </c>
      <c r="CA36" s="1" t="s">
        <v>21</v>
      </c>
      <c r="CB36" s="6">
        <f>'raw data (CT)'!M35</f>
        <v>15.4201494842104</v>
      </c>
      <c r="CC36">
        <f t="shared" si="107"/>
        <v>15.357683138127276</v>
      </c>
      <c r="CD36">
        <f t="shared" si="202"/>
        <v>-6.2466346083123625E-2</v>
      </c>
      <c r="CE36">
        <v>2</v>
      </c>
      <c r="CF36">
        <f t="shared" si="23"/>
        <v>0.95762561908345845</v>
      </c>
      <c r="CH36" s="1" t="s">
        <v>21</v>
      </c>
      <c r="CI36">
        <f>'raw data (CT)'!N35</f>
        <v>19.065588899394498</v>
      </c>
      <c r="CJ36">
        <f t="shared" si="108"/>
        <v>20.811790029121234</v>
      </c>
      <c r="CK36">
        <f t="shared" si="203"/>
        <v>1.7462011297267352</v>
      </c>
      <c r="CL36">
        <v>2</v>
      </c>
      <c r="CM36">
        <f t="shared" si="25"/>
        <v>3.3547403979199646</v>
      </c>
      <c r="CO36" s="1" t="s">
        <v>21</v>
      </c>
      <c r="CP36">
        <f>'raw data (CT)'!O35</f>
        <v>16.7151069266361</v>
      </c>
      <c r="CQ36">
        <f t="shared" si="109"/>
        <v>18.633409211473847</v>
      </c>
      <c r="CR36">
        <f t="shared" si="204"/>
        <v>1.9183022848377469</v>
      </c>
      <c r="CS36">
        <v>2</v>
      </c>
      <c r="CT36">
        <f t="shared" si="27"/>
        <v>3.7797800503369836</v>
      </c>
      <c r="CV36" s="1" t="s">
        <v>21</v>
      </c>
      <c r="CW36" s="6">
        <f>'raw data (CT)'!P35</f>
        <v>18.149596118238598</v>
      </c>
      <c r="CX36">
        <f t="shared" si="110"/>
        <v>20.33963133222559</v>
      </c>
      <c r="CY36">
        <f t="shared" si="205"/>
        <v>2.1900352139869916</v>
      </c>
      <c r="CZ36">
        <v>2</v>
      </c>
      <c r="DA36">
        <f t="shared" si="29"/>
        <v>4.5631662420471866</v>
      </c>
      <c r="DC36" s="1" t="s">
        <v>21</v>
      </c>
      <c r="DD36">
        <f>'raw data (CT)'!Q35</f>
        <v>17.073094736466</v>
      </c>
      <c r="DE36">
        <f t="shared" si="111"/>
        <v>17.834864939529755</v>
      </c>
      <c r="DF36">
        <f t="shared" si="206"/>
        <v>0.76177020306375454</v>
      </c>
      <c r="DG36">
        <v>2</v>
      </c>
      <c r="DH36">
        <f t="shared" si="31"/>
        <v>1.6955698321393948</v>
      </c>
      <c r="DJ36" s="1" t="s">
        <v>21</v>
      </c>
      <c r="DK36">
        <f>'raw data (CT)'!R35</f>
        <v>16.7046641048446</v>
      </c>
      <c r="DL36">
        <f t="shared" si="112"/>
        <v>18.332784683747928</v>
      </c>
      <c r="DM36">
        <f t="shared" si="207"/>
        <v>1.628120578903328</v>
      </c>
      <c r="DN36">
        <v>2</v>
      </c>
      <c r="DO36">
        <f t="shared" si="33"/>
        <v>3.091100538661796</v>
      </c>
      <c r="DQ36" s="1" t="s">
        <v>21</v>
      </c>
      <c r="DR36">
        <f>'raw data (CT)'!S35</f>
        <v>13.5259427252272</v>
      </c>
      <c r="DS36">
        <f t="shared" si="113"/>
        <v>13.965102557645546</v>
      </c>
      <c r="DT36">
        <f t="shared" si="208"/>
        <v>0.43915983241834589</v>
      </c>
      <c r="DU36">
        <v>2</v>
      </c>
      <c r="DV36">
        <f t="shared" si="35"/>
        <v>1.3558145256325858</v>
      </c>
      <c r="DX36" s="1" t="s">
        <v>21</v>
      </c>
      <c r="DY36" s="6">
        <f>'raw data (CT)'!T35</f>
        <v>19.315710497203</v>
      </c>
      <c r="DZ36">
        <f t="shared" si="114"/>
        <v>21.224060211365533</v>
      </c>
      <c r="EA36">
        <f t="shared" si="209"/>
        <v>1.908349714162533</v>
      </c>
      <c r="EB36">
        <v>2</v>
      </c>
      <c r="EC36">
        <f t="shared" si="37"/>
        <v>3.7537946082487261</v>
      </c>
      <c r="EE36" s="1" t="s">
        <v>21</v>
      </c>
      <c r="EF36" s="6">
        <f>'raw data (CT)'!U35</f>
        <v>14.780347285041101</v>
      </c>
      <c r="EG36">
        <f t="shared" si="115"/>
        <v>15.725590452537286</v>
      </c>
      <c r="EH36">
        <f t="shared" si="210"/>
        <v>0.94524316749618542</v>
      </c>
      <c r="EI36">
        <v>2</v>
      </c>
      <c r="EJ36">
        <f t="shared" si="39"/>
        <v>1.9255134058026373</v>
      </c>
      <c r="EL36" s="1" t="s">
        <v>21</v>
      </c>
      <c r="EM36" s="6">
        <f>'raw data (CT)'!V35</f>
        <v>16.792929631073498</v>
      </c>
      <c r="EN36">
        <f t="shared" si="116"/>
        <v>18.463396632755838</v>
      </c>
      <c r="EO36">
        <f t="shared" si="211"/>
        <v>1.67046700168234</v>
      </c>
      <c r="EP36">
        <v>2</v>
      </c>
      <c r="EQ36">
        <f t="shared" si="41"/>
        <v>3.1831761652551909</v>
      </c>
      <c r="ES36" s="1" t="s">
        <v>21</v>
      </c>
      <c r="ET36" s="6">
        <f>'raw data (CT)'!W35</f>
        <v>20.400843048304299</v>
      </c>
      <c r="EU36">
        <f t="shared" si="117"/>
        <v>22.559505099385227</v>
      </c>
      <c r="EV36">
        <f t="shared" si="212"/>
        <v>2.1586620510809276</v>
      </c>
      <c r="EW36">
        <v>2</v>
      </c>
      <c r="EX36">
        <f t="shared" si="43"/>
        <v>4.465005805218313</v>
      </c>
      <c r="EZ36" s="1" t="s">
        <v>21</v>
      </c>
      <c r="FA36" s="6">
        <f>'raw data (CT)'!X35</f>
        <v>14.599845368520301</v>
      </c>
      <c r="FB36">
        <f t="shared" si="118"/>
        <v>15.521610628097728</v>
      </c>
      <c r="FC36">
        <f t="shared" si="213"/>
        <v>0.92176525957742683</v>
      </c>
      <c r="FD36">
        <v>2</v>
      </c>
      <c r="FE36">
        <f t="shared" si="45"/>
        <v>1.8944318737501769</v>
      </c>
      <c r="FG36" s="1" t="s">
        <v>21</v>
      </c>
      <c r="FH36" s="6">
        <f>'raw data (CT)'!Y35</f>
        <v>16.1147187673544</v>
      </c>
      <c r="FI36">
        <f t="shared" si="119"/>
        <v>17.821444499124134</v>
      </c>
      <c r="FJ36">
        <f t="shared" si="214"/>
        <v>1.7067257317697333</v>
      </c>
      <c r="FK36">
        <v>2</v>
      </c>
      <c r="FL36">
        <f t="shared" si="47"/>
        <v>3.2641915758641842</v>
      </c>
      <c r="FN36" s="1" t="s">
        <v>21</v>
      </c>
      <c r="FO36" s="6">
        <f>'raw data (CT)'!Z35</f>
        <v>17.798077175005801</v>
      </c>
      <c r="FP36">
        <f t="shared" si="120"/>
        <v>19.170428737163508</v>
      </c>
      <c r="FQ36">
        <f t="shared" si="215"/>
        <v>1.3723515621577071</v>
      </c>
      <c r="FR36">
        <v>2</v>
      </c>
      <c r="FS36">
        <f t="shared" si="49"/>
        <v>2.5889221118244299</v>
      </c>
      <c r="FU36" s="1" t="s">
        <v>21</v>
      </c>
      <c r="FV36" s="6">
        <f>'raw data (CT)'!AA35</f>
        <v>17.374956493771901</v>
      </c>
      <c r="FW36">
        <f t="shared" si="121"/>
        <v>18.524462805938878</v>
      </c>
      <c r="FX36">
        <f t="shared" si="216"/>
        <v>1.1495063121669773</v>
      </c>
      <c r="FY36">
        <v>2</v>
      </c>
      <c r="FZ36">
        <f t="shared" si="51"/>
        <v>2.2183796884114271</v>
      </c>
      <c r="GB36" s="1" t="s">
        <v>21</v>
      </c>
      <c r="GC36" s="6">
        <f>'raw data (CT)'!AB35</f>
        <v>16.169159383041201</v>
      </c>
      <c r="GD36">
        <f t="shared" si="122"/>
        <v>17.096796558947066</v>
      </c>
      <c r="GE36">
        <f t="shared" si="217"/>
        <v>0.92763717590586481</v>
      </c>
      <c r="GF36">
        <v>2</v>
      </c>
      <c r="GG36">
        <f t="shared" si="53"/>
        <v>1.9021581178130982</v>
      </c>
      <c r="GI36" s="1" t="s">
        <v>21</v>
      </c>
      <c r="GJ36" s="6">
        <f>'raw data (CT)'!AC35</f>
        <v>17.4859608469833</v>
      </c>
      <c r="GK36">
        <f t="shared" si="123"/>
        <v>19.924421962516085</v>
      </c>
      <c r="GL36">
        <f t="shared" si="218"/>
        <v>2.4384611155327853</v>
      </c>
      <c r="GM36">
        <v>2</v>
      </c>
      <c r="GN36">
        <f t="shared" si="55"/>
        <v>5.4206321805984219</v>
      </c>
      <c r="GP36" s="1" t="s">
        <v>21</v>
      </c>
      <c r="GQ36" s="6">
        <f>'raw data (CT)'!AD35</f>
        <v>13.4721164799211</v>
      </c>
      <c r="GR36">
        <f t="shared" si="124"/>
        <v>14.117395054450123</v>
      </c>
      <c r="GS36">
        <f t="shared" si="219"/>
        <v>0.64527857452902282</v>
      </c>
      <c r="GT36">
        <v>2</v>
      </c>
      <c r="GU36">
        <f t="shared" si="57"/>
        <v>1.5640412627546192</v>
      </c>
      <c r="GW36" s="1" t="s">
        <v>21</v>
      </c>
      <c r="GX36" s="6">
        <f>'raw data (CT)'!AE35</f>
        <v>13.9814958662402</v>
      </c>
      <c r="GY36">
        <f t="shared" si="125"/>
        <v>14.66080589632845</v>
      </c>
      <c r="GZ36">
        <f t="shared" si="220"/>
        <v>0.67931003008824931</v>
      </c>
      <c r="HA36">
        <v>2</v>
      </c>
      <c r="HB36">
        <f t="shared" si="59"/>
        <v>1.6013737139159179</v>
      </c>
      <c r="HD36" s="1" t="s">
        <v>21</v>
      </c>
      <c r="HE36" s="6">
        <f>'raw data (CT)'!AF35</f>
        <v>15.306044676500299</v>
      </c>
      <c r="HF36">
        <f t="shared" si="126"/>
        <v>16.073530080397983</v>
      </c>
      <c r="HG36">
        <f t="shared" si="221"/>
        <v>0.76748540389768394</v>
      </c>
      <c r="HH36">
        <v>2</v>
      </c>
      <c r="HI36">
        <f t="shared" si="61"/>
        <v>1.702300112341935</v>
      </c>
      <c r="HK36" s="1" t="s">
        <v>21</v>
      </c>
      <c r="HL36" s="6">
        <f>'raw data (CT)'!AG35</f>
        <v>10.6475950197916</v>
      </c>
      <c r="HM36">
        <f t="shared" si="127"/>
        <v>10.552980484865621</v>
      </c>
      <c r="HN36">
        <f t="shared" si="222"/>
        <v>-9.4614534925979044E-2</v>
      </c>
      <c r="HO36">
        <v>2</v>
      </c>
      <c r="HP36">
        <f t="shared" si="63"/>
        <v>0.93652243784800104</v>
      </c>
      <c r="HR36" s="1" t="s">
        <v>21</v>
      </c>
      <c r="HS36" s="6">
        <f>'raw data (CT)'!AH35</f>
        <v>16.8585866947667</v>
      </c>
      <c r="HT36">
        <f t="shared" si="128"/>
        <v>18.084972545907512</v>
      </c>
      <c r="HU36">
        <f t="shared" si="223"/>
        <v>1.2263858511408117</v>
      </c>
      <c r="HV36">
        <v>2</v>
      </c>
      <c r="HW36">
        <f t="shared" si="65"/>
        <v>2.3398010280276189</v>
      </c>
      <c r="HY36" s="1" t="s">
        <v>21</v>
      </c>
      <c r="HZ36" s="6">
        <f>'raw data (CT)'!AI35</f>
        <v>15.5786756526453</v>
      </c>
      <c r="IA36">
        <f t="shared" si="129"/>
        <v>18.460777845341809</v>
      </c>
      <c r="IB36">
        <f t="shared" si="224"/>
        <v>2.8821021926965091</v>
      </c>
      <c r="IC36">
        <v>2</v>
      </c>
      <c r="ID36">
        <f t="shared" si="67"/>
        <v>7.3722356803089202</v>
      </c>
      <c r="IF36" s="1" t="s">
        <v>21</v>
      </c>
      <c r="IG36" s="6">
        <f>'raw data (CT)'!AJ35</f>
        <v>18.8523455342986</v>
      </c>
      <c r="IH36">
        <f t="shared" si="130"/>
        <v>21.33129367364791</v>
      </c>
      <c r="II36">
        <f t="shared" si="225"/>
        <v>2.4789481393493098</v>
      </c>
      <c r="IJ36">
        <v>2</v>
      </c>
      <c r="IK36">
        <f t="shared" si="69"/>
        <v>5.5749085495545554</v>
      </c>
      <c r="IM36" s="1" t="s">
        <v>21</v>
      </c>
      <c r="IN36" s="6">
        <f>'raw data (CT)'!AK35</f>
        <v>19.323654254217701</v>
      </c>
      <c r="IO36">
        <f t="shared" si="131"/>
        <v>20.317602409380619</v>
      </c>
      <c r="IP36">
        <f t="shared" si="226"/>
        <v>0.99394815516291857</v>
      </c>
      <c r="IQ36">
        <v>2</v>
      </c>
      <c r="IR36">
        <f t="shared" si="71"/>
        <v>1.991627933557043</v>
      </c>
      <c r="IT36" s="1" t="s">
        <v>21</v>
      </c>
      <c r="IU36" s="6">
        <f>'raw data (CT)'!AL35</f>
        <v>17.551115349340701</v>
      </c>
      <c r="IV36">
        <f t="shared" si="132"/>
        <v>17.964967226302885</v>
      </c>
      <c r="IW36">
        <f t="shared" si="227"/>
        <v>0.41385187696218395</v>
      </c>
      <c r="IX36">
        <v>2</v>
      </c>
      <c r="IY36">
        <f t="shared" si="73"/>
        <v>1.33223803577064</v>
      </c>
      <c r="JA36" s="1" t="s">
        <v>21</v>
      </c>
      <c r="JB36" s="6">
        <f>'raw data (CT)'!AM35</f>
        <v>21.266476831315</v>
      </c>
      <c r="JC36">
        <f t="shared" si="133"/>
        <v>21.524112954313733</v>
      </c>
      <c r="JD36">
        <f t="shared" si="228"/>
        <v>0.25763612299873273</v>
      </c>
      <c r="JE36">
        <v>2</v>
      </c>
      <c r="JF36">
        <f t="shared" si="75"/>
        <v>1.1955182247602032</v>
      </c>
      <c r="JH36" s="1" t="s">
        <v>21</v>
      </c>
      <c r="JI36" s="6">
        <f>'raw data (CT)'!AN35</f>
        <v>11.968780238291499</v>
      </c>
      <c r="JJ36">
        <f t="shared" si="134"/>
        <v>12.335262782257194</v>
      </c>
      <c r="JK36">
        <f t="shared" si="229"/>
        <v>0.36648254396569513</v>
      </c>
      <c r="JL36">
        <v>2</v>
      </c>
      <c r="JM36">
        <f t="shared" si="77"/>
        <v>1.2892057641744885</v>
      </c>
      <c r="JO36" s="1" t="s">
        <v>21</v>
      </c>
      <c r="JP36" s="6">
        <f>'raw data (CT)'!AO35</f>
        <v>19.0436568451764</v>
      </c>
      <c r="JQ36">
        <f t="shared" si="135"/>
        <v>20.903937499406151</v>
      </c>
      <c r="JR36">
        <f t="shared" si="230"/>
        <v>1.8602806542297508</v>
      </c>
      <c r="JS36">
        <v>2</v>
      </c>
      <c r="JT36">
        <f t="shared" si="79"/>
        <v>3.6307828657841106</v>
      </c>
      <c r="JV36" s="1" t="s">
        <v>21</v>
      </c>
      <c r="JW36" s="6">
        <f>'raw data (CT)'!AP35</f>
        <v>26.814525653107601</v>
      </c>
      <c r="JX36">
        <f t="shared" si="136"/>
        <v>30.437945570189232</v>
      </c>
      <c r="JY36">
        <f t="shared" si="231"/>
        <v>3.6234199170816304</v>
      </c>
      <c r="JZ36">
        <v>2</v>
      </c>
      <c r="KA36">
        <f t="shared" si="81"/>
        <v>12.324181395523743</v>
      </c>
      <c r="KC36" s="1" t="s">
        <v>21</v>
      </c>
      <c r="KD36" s="6">
        <f>'raw data (CT)'!AQ35</f>
        <v>20.589615709888999</v>
      </c>
      <c r="KE36">
        <f t="shared" si="137"/>
        <v>24.08988764232916</v>
      </c>
      <c r="KF36">
        <f t="shared" si="232"/>
        <v>3.5002719324401603</v>
      </c>
      <c r="KG36">
        <v>2</v>
      </c>
      <c r="KH36">
        <f t="shared" si="83"/>
        <v>11.315841211886646</v>
      </c>
      <c r="KJ36" s="1" t="s">
        <v>21</v>
      </c>
      <c r="KK36" s="6">
        <f>'raw data (CT)'!AR35</f>
        <v>11.2905730721672</v>
      </c>
      <c r="KL36">
        <f t="shared" si="138"/>
        <v>11.783748733989516</v>
      </c>
      <c r="KM36">
        <f t="shared" si="233"/>
        <v>0.49317566182231509</v>
      </c>
      <c r="KN36">
        <v>2</v>
      </c>
      <c r="KO36">
        <f t="shared" si="85"/>
        <v>1.4075397462234931</v>
      </c>
      <c r="KQ36" s="1" t="s">
        <v>21</v>
      </c>
      <c r="KR36" s="6">
        <f>'raw data (CT)'!AS35</f>
        <v>12.1706001414339</v>
      </c>
      <c r="KS36">
        <f t="shared" si="139"/>
        <v>15.510942864578038</v>
      </c>
      <c r="KT36">
        <f t="shared" si="234"/>
        <v>3.340342723144138</v>
      </c>
      <c r="KU36">
        <v>2</v>
      </c>
      <c r="KV36">
        <f t="shared" si="87"/>
        <v>10.128458558107209</v>
      </c>
      <c r="KX36" s="1" t="s">
        <v>21</v>
      </c>
      <c r="KY36" s="6">
        <f>'raw data (CT)'!AT35</f>
        <v>8.9327658809175308</v>
      </c>
      <c r="KZ36">
        <f t="shared" si="140"/>
        <v>8.3332131497921473</v>
      </c>
      <c r="LA36">
        <f t="shared" si="235"/>
        <v>-0.59955273112538343</v>
      </c>
      <c r="LB36">
        <v>2</v>
      </c>
      <c r="LC36">
        <f t="shared" si="89"/>
        <v>0.65995852610130901</v>
      </c>
      <c r="LE36" s="1" t="s">
        <v>21</v>
      </c>
      <c r="LF36" s="6">
        <f>'raw data (CT)'!AU35</f>
        <v>9.9191189131583695</v>
      </c>
      <c r="LG36">
        <f t="shared" si="141"/>
        <v>10.187762781793097</v>
      </c>
      <c r="LH36">
        <f t="shared" si="236"/>
        <v>0.26864386863472767</v>
      </c>
      <c r="LI36">
        <v>2</v>
      </c>
      <c r="LJ36">
        <f t="shared" si="91"/>
        <v>1.2046749025393728</v>
      </c>
      <c r="LL36" s="1" t="s">
        <v>21</v>
      </c>
      <c r="LM36" s="6">
        <f>'raw data (CT)'!AV35</f>
        <v>16.232154410582101</v>
      </c>
      <c r="LN36">
        <f t="shared" si="142"/>
        <v>17.257837360849187</v>
      </c>
      <c r="LO36">
        <f t="shared" si="237"/>
        <v>1.0256829502670861</v>
      </c>
      <c r="LP36">
        <v>2</v>
      </c>
      <c r="LQ36">
        <f t="shared" si="93"/>
        <v>2.0359229316059473</v>
      </c>
      <c r="LS36" s="1" t="s">
        <v>21</v>
      </c>
      <c r="LT36" s="6">
        <f>'raw data (CT)'!AW35</f>
        <v>20.4858919256056</v>
      </c>
      <c r="LU36">
        <f t="shared" si="143"/>
        <v>22.368811837861596</v>
      </c>
      <c r="LV36">
        <f t="shared" si="238"/>
        <v>1.8829199122559963</v>
      </c>
      <c r="LW36">
        <v>2</v>
      </c>
      <c r="LX36">
        <f t="shared" si="95"/>
        <v>3.6882077239897422</v>
      </c>
    </row>
    <row r="37" spans="2:336" x14ac:dyDescent="0.25">
      <c r="B37" s="1" t="s">
        <v>22</v>
      </c>
      <c r="C37">
        <f>'raw data (CT)'!AX36</f>
        <v>9.4454763144457505</v>
      </c>
      <c r="D37">
        <f t="shared" si="96"/>
        <v>9.1227323568270577</v>
      </c>
      <c r="E37">
        <f t="shared" si="144"/>
        <v>-0.32274395761869279</v>
      </c>
      <c r="F37">
        <v>2</v>
      </c>
      <c r="G37">
        <f t="shared" si="1"/>
        <v>0.79954771753629261</v>
      </c>
      <c r="I37" s="1" t="s">
        <v>22</v>
      </c>
      <c r="J37" s="6">
        <f>'raw data (CT)'!C36</f>
        <v>16.940356958647602</v>
      </c>
      <c r="K37">
        <f t="shared" si="97"/>
        <v>16.875148551367957</v>
      </c>
      <c r="L37">
        <f t="shared" si="192"/>
        <v>-6.5208407279644831E-2</v>
      </c>
      <c r="M37">
        <v>2</v>
      </c>
      <c r="N37">
        <f t="shared" si="3"/>
        <v>0.95580723465286321</v>
      </c>
      <c r="P37" s="1" t="s">
        <v>22</v>
      </c>
      <c r="Q37" s="6">
        <f>'raw data (CT)'!D36</f>
        <v>19.307975167352801</v>
      </c>
      <c r="R37">
        <f t="shared" si="98"/>
        <v>20.338370684354782</v>
      </c>
      <c r="S37">
        <f t="shared" si="193"/>
        <v>1.0303955170019812</v>
      </c>
      <c r="T37">
        <v>2</v>
      </c>
      <c r="U37">
        <f t="shared" si="5"/>
        <v>2.0425841521606087</v>
      </c>
      <c r="W37" s="1" t="s">
        <v>22</v>
      </c>
      <c r="X37" s="6">
        <f>'raw data (CT)'!E36</f>
        <v>17.7041600930269</v>
      </c>
      <c r="Y37">
        <f t="shared" si="99"/>
        <v>20.119512389115574</v>
      </c>
      <c r="Z37">
        <f t="shared" si="194"/>
        <v>2.415352296088674</v>
      </c>
      <c r="AA37">
        <v>2</v>
      </c>
      <c r="AB37">
        <f t="shared" si="7"/>
        <v>5.3344971964194583</v>
      </c>
      <c r="AD37" s="1" t="s">
        <v>22</v>
      </c>
      <c r="AE37" s="6">
        <f>'raw data (CT)'!F36</f>
        <v>14.036201933039401</v>
      </c>
      <c r="AF37">
        <f t="shared" si="100"/>
        <v>15.347812193239054</v>
      </c>
      <c r="AG37">
        <f t="shared" si="195"/>
        <v>1.3116102601996538</v>
      </c>
      <c r="AH37">
        <v>2</v>
      </c>
      <c r="AI37">
        <f t="shared" si="9"/>
        <v>2.4821843377089703</v>
      </c>
      <c r="AK37" s="1" t="s">
        <v>22</v>
      </c>
      <c r="AL37" s="6">
        <f>'raw data (CT)'!G36</f>
        <v>12.398992306533099</v>
      </c>
      <c r="AM37">
        <f t="shared" si="101"/>
        <v>15.049973617195203</v>
      </c>
      <c r="AN37">
        <f t="shared" si="196"/>
        <v>2.6509813106621039</v>
      </c>
      <c r="AO37">
        <v>2</v>
      </c>
      <c r="AP37">
        <f t="shared" si="11"/>
        <v>6.2809435826174047</v>
      </c>
      <c r="AR37" s="1" t="s">
        <v>22</v>
      </c>
      <c r="AS37" s="6">
        <f>'raw data (CT)'!H36</f>
        <v>20.900925404493702</v>
      </c>
      <c r="AT37">
        <f t="shared" si="102"/>
        <v>22.827042928197688</v>
      </c>
      <c r="AU37">
        <f t="shared" si="197"/>
        <v>1.9261175237039865</v>
      </c>
      <c r="AV37">
        <v>2</v>
      </c>
      <c r="AW37">
        <f t="shared" si="13"/>
        <v>3.8003110968843736</v>
      </c>
      <c r="AY37" s="1" t="s">
        <v>22</v>
      </c>
      <c r="AZ37">
        <f>'raw data (CT)'!I36</f>
        <v>11.288129355708801</v>
      </c>
      <c r="BA37">
        <f t="shared" si="103"/>
        <v>10.874404394897489</v>
      </c>
      <c r="BB37">
        <f t="shared" si="198"/>
        <v>-0.4137249608113116</v>
      </c>
      <c r="BC37">
        <v>2</v>
      </c>
      <c r="BD37">
        <f t="shared" si="15"/>
        <v>0.75068264723672362</v>
      </c>
      <c r="BF37" s="1" t="s">
        <v>22</v>
      </c>
      <c r="BG37" s="6">
        <f>'raw data (CT)'!J36</f>
        <v>23.191606426937302</v>
      </c>
      <c r="BH37">
        <f t="shared" si="104"/>
        <v>22.906428057080223</v>
      </c>
      <c r="BI37">
        <f t="shared" si="199"/>
        <v>-0.28517836985707845</v>
      </c>
      <c r="BJ37">
        <v>2</v>
      </c>
      <c r="BK37">
        <f t="shared" si="17"/>
        <v>0.82064014141110775</v>
      </c>
      <c r="BM37" s="1" t="s">
        <v>22</v>
      </c>
      <c r="BN37" s="6">
        <f>'raw data (CT)'!K36</f>
        <v>15.8202772812982</v>
      </c>
      <c r="BO37">
        <f t="shared" si="105"/>
        <v>15.647877735269784</v>
      </c>
      <c r="BP37">
        <f t="shared" si="200"/>
        <v>-0.17239954602841578</v>
      </c>
      <c r="BQ37">
        <v>2</v>
      </c>
      <c r="BR37">
        <f t="shared" si="19"/>
        <v>0.88736555249094073</v>
      </c>
      <c r="BT37" s="1" t="s">
        <v>22</v>
      </c>
      <c r="BU37">
        <f>'raw data (CT)'!L36</f>
        <v>15.150367261133701</v>
      </c>
      <c r="BV37">
        <f t="shared" si="106"/>
        <v>15.249304871885025</v>
      </c>
      <c r="BW37">
        <f t="shared" si="201"/>
        <v>9.8937610751324456E-2</v>
      </c>
      <c r="BX37">
        <v>2</v>
      </c>
      <c r="BY37">
        <f t="shared" si="21"/>
        <v>1.0709845075379982</v>
      </c>
      <c r="CA37" s="1" t="s">
        <v>22</v>
      </c>
      <c r="CB37" s="6">
        <f>'raw data (CT)'!M36</f>
        <v>15.6019844622045</v>
      </c>
      <c r="CC37">
        <f t="shared" si="107"/>
        <v>15.357683138127276</v>
      </c>
      <c r="CD37">
        <f t="shared" si="202"/>
        <v>-0.24430132407722382</v>
      </c>
      <c r="CE37">
        <v>2</v>
      </c>
      <c r="CF37">
        <f t="shared" si="23"/>
        <v>0.844224542637386</v>
      </c>
      <c r="CH37" s="1" t="s">
        <v>22</v>
      </c>
      <c r="CI37">
        <f>'raw data (CT)'!N36</f>
        <v>19.2149933706424</v>
      </c>
      <c r="CJ37">
        <f t="shared" si="108"/>
        <v>20.811790029121234</v>
      </c>
      <c r="CK37">
        <f t="shared" si="203"/>
        <v>1.5967966584788336</v>
      </c>
      <c r="CL37">
        <v>2</v>
      </c>
      <c r="CM37">
        <f t="shared" si="25"/>
        <v>3.0247096450005269</v>
      </c>
      <c r="CO37" s="1" t="s">
        <v>22</v>
      </c>
      <c r="CP37">
        <f>'raw data (CT)'!O36</f>
        <v>17.070630151677701</v>
      </c>
      <c r="CQ37">
        <f t="shared" si="109"/>
        <v>18.633409211473847</v>
      </c>
      <c r="CR37">
        <f t="shared" si="204"/>
        <v>1.5627790597961457</v>
      </c>
      <c r="CS37">
        <v>2</v>
      </c>
      <c r="CT37">
        <f t="shared" si="27"/>
        <v>2.9542236706561806</v>
      </c>
      <c r="CV37" s="1" t="s">
        <v>22</v>
      </c>
      <c r="CW37" s="6">
        <f>'raw data (CT)'!P36</f>
        <v>20.0584341095234</v>
      </c>
      <c r="CX37">
        <f t="shared" si="110"/>
        <v>20.33963133222559</v>
      </c>
      <c r="CY37">
        <f t="shared" si="205"/>
        <v>0.28119722270218972</v>
      </c>
      <c r="CZ37">
        <v>2</v>
      </c>
      <c r="DA37">
        <f t="shared" si="29"/>
        <v>1.2152029040858585</v>
      </c>
      <c r="DC37" s="1" t="s">
        <v>22</v>
      </c>
      <c r="DD37">
        <f>'raw data (CT)'!Q36</f>
        <v>17.7605163421259</v>
      </c>
      <c r="DE37">
        <f t="shared" si="111"/>
        <v>17.834864939529755</v>
      </c>
      <c r="DF37">
        <f t="shared" si="206"/>
        <v>7.434859740385491E-2</v>
      </c>
      <c r="DG37">
        <v>2</v>
      </c>
      <c r="DH37">
        <f t="shared" si="31"/>
        <v>1.0528855319778074</v>
      </c>
      <c r="DJ37" s="1" t="s">
        <v>22</v>
      </c>
      <c r="DK37">
        <f>'raw data (CT)'!R36</f>
        <v>17.598401308043002</v>
      </c>
      <c r="DL37">
        <f t="shared" si="112"/>
        <v>18.332784683747928</v>
      </c>
      <c r="DM37">
        <f t="shared" si="207"/>
        <v>0.73438337570492607</v>
      </c>
      <c r="DN37">
        <v>2</v>
      </c>
      <c r="DO37">
        <f t="shared" si="33"/>
        <v>1.6636862389892972</v>
      </c>
      <c r="DQ37" s="1" t="s">
        <v>22</v>
      </c>
      <c r="DR37">
        <f>'raw data (CT)'!S36</f>
        <v>14.006302820843599</v>
      </c>
      <c r="DS37">
        <f t="shared" si="113"/>
        <v>13.965102557645546</v>
      </c>
      <c r="DT37">
        <f t="shared" si="208"/>
        <v>-4.1200263198053477E-2</v>
      </c>
      <c r="DU37">
        <v>2</v>
      </c>
      <c r="DV37">
        <f t="shared" si="35"/>
        <v>0.9718460748457256</v>
      </c>
      <c r="DX37" s="1" t="s">
        <v>22</v>
      </c>
      <c r="DY37" s="6">
        <f>'raw data (CT)'!T36</f>
        <v>19.957056205402701</v>
      </c>
      <c r="DZ37">
        <f t="shared" si="114"/>
        <v>21.224060211365533</v>
      </c>
      <c r="EA37">
        <f t="shared" si="209"/>
        <v>1.267004005962832</v>
      </c>
      <c r="EB37">
        <v>2</v>
      </c>
      <c r="EC37">
        <f t="shared" si="37"/>
        <v>2.4066127344838733</v>
      </c>
      <c r="EE37" s="1" t="s">
        <v>22</v>
      </c>
      <c r="EF37" s="6">
        <f>'raw data (CT)'!U36</f>
        <v>15.874617238014499</v>
      </c>
      <c r="EG37">
        <f t="shared" si="115"/>
        <v>15.725590452537286</v>
      </c>
      <c r="EH37">
        <f t="shared" si="210"/>
        <v>-0.14902678547721315</v>
      </c>
      <c r="EI37">
        <v>2</v>
      </c>
      <c r="EJ37">
        <f t="shared" si="39"/>
        <v>0.90185863406868427</v>
      </c>
      <c r="EL37" s="1" t="s">
        <v>22</v>
      </c>
      <c r="EM37" s="6">
        <f>'raw data (CT)'!V36</f>
        <v>17.468758655183201</v>
      </c>
      <c r="EN37">
        <f t="shared" si="116"/>
        <v>18.463396632755838</v>
      </c>
      <c r="EO37">
        <f t="shared" si="211"/>
        <v>0.99463797757263706</v>
      </c>
      <c r="EP37">
        <v>2</v>
      </c>
      <c r="EQ37">
        <f t="shared" si="41"/>
        <v>1.9925804550883501</v>
      </c>
      <c r="ES37" s="1" t="s">
        <v>22</v>
      </c>
      <c r="ET37" s="6">
        <f>'raw data (CT)'!W36</f>
        <v>21.695855461302202</v>
      </c>
      <c r="EU37">
        <f t="shared" si="117"/>
        <v>22.559505099385227</v>
      </c>
      <c r="EV37">
        <f t="shared" si="212"/>
        <v>0.8636496380830252</v>
      </c>
      <c r="EW37">
        <v>2</v>
      </c>
      <c r="EX37">
        <f t="shared" si="43"/>
        <v>1.8196356916496577</v>
      </c>
      <c r="EZ37" s="1" t="s">
        <v>22</v>
      </c>
      <c r="FA37" s="6">
        <f>'raw data (CT)'!X36</f>
        <v>15.3896818116645</v>
      </c>
      <c r="FB37">
        <f t="shared" si="118"/>
        <v>15.521610628097728</v>
      </c>
      <c r="FC37">
        <f t="shared" si="213"/>
        <v>0.13192881643322707</v>
      </c>
      <c r="FD37">
        <v>2</v>
      </c>
      <c r="FE37">
        <f t="shared" si="45"/>
        <v>1.0957576996744034</v>
      </c>
      <c r="FG37" s="1" t="s">
        <v>22</v>
      </c>
      <c r="FH37" s="6">
        <f>'raw data (CT)'!Y36</f>
        <v>16.268460634403699</v>
      </c>
      <c r="FI37">
        <f t="shared" si="119"/>
        <v>17.821444499124134</v>
      </c>
      <c r="FJ37">
        <f t="shared" si="214"/>
        <v>1.552983864720435</v>
      </c>
      <c r="FK37">
        <v>2</v>
      </c>
      <c r="FL37">
        <f t="shared" si="47"/>
        <v>2.9342338713170264</v>
      </c>
      <c r="FN37" s="1" t="s">
        <v>22</v>
      </c>
      <c r="FO37" s="6">
        <f>'raw data (CT)'!Z36</f>
        <v>18.7545647436556</v>
      </c>
      <c r="FP37">
        <f t="shared" si="120"/>
        <v>19.170428737163508</v>
      </c>
      <c r="FQ37">
        <f t="shared" si="215"/>
        <v>0.4158639935079087</v>
      </c>
      <c r="FR37">
        <v>2</v>
      </c>
      <c r="FS37">
        <f t="shared" si="49"/>
        <v>1.334097395030589</v>
      </c>
      <c r="FU37" s="1" t="s">
        <v>22</v>
      </c>
      <c r="FV37" s="6">
        <f>'raw data (CT)'!AA36</f>
        <v>17.273426819394601</v>
      </c>
      <c r="FW37">
        <f t="shared" si="121"/>
        <v>18.524462805938878</v>
      </c>
      <c r="FX37">
        <f t="shared" si="216"/>
        <v>1.2510359865442773</v>
      </c>
      <c r="FY37">
        <v>2</v>
      </c>
      <c r="FZ37">
        <f t="shared" si="51"/>
        <v>2.3801227615877161</v>
      </c>
      <c r="GB37" s="1" t="s">
        <v>22</v>
      </c>
      <c r="GC37" s="6">
        <f>'raw data (CT)'!AB36</f>
        <v>16.478931153583499</v>
      </c>
      <c r="GD37">
        <f t="shared" si="122"/>
        <v>17.096796558947066</v>
      </c>
      <c r="GE37">
        <f t="shared" si="217"/>
        <v>0.61786540536356682</v>
      </c>
      <c r="GF37">
        <v>2</v>
      </c>
      <c r="GG37">
        <f t="shared" si="53"/>
        <v>1.5346029202420051</v>
      </c>
      <c r="GI37" s="1" t="s">
        <v>22</v>
      </c>
      <c r="GJ37" s="6">
        <f>'raw data (CT)'!AC36</f>
        <v>18.135724812563399</v>
      </c>
      <c r="GK37">
        <f t="shared" si="123"/>
        <v>19.924421962516085</v>
      </c>
      <c r="GL37">
        <f t="shared" si="218"/>
        <v>1.7886971499526858</v>
      </c>
      <c r="GM37">
        <v>2</v>
      </c>
      <c r="GN37">
        <f t="shared" si="55"/>
        <v>3.4550273953069368</v>
      </c>
      <c r="GP37" s="1" t="s">
        <v>22</v>
      </c>
      <c r="GQ37" s="6">
        <f>'raw data (CT)'!AD36</f>
        <v>13.474164440208201</v>
      </c>
      <c r="GR37">
        <f t="shared" si="124"/>
        <v>14.117395054450123</v>
      </c>
      <c r="GS37">
        <f t="shared" si="219"/>
        <v>0.64323061424192218</v>
      </c>
      <c r="GT37">
        <v>2</v>
      </c>
      <c r="GU37">
        <f t="shared" si="57"/>
        <v>1.5618226220015712</v>
      </c>
      <c r="GW37" s="1" t="s">
        <v>22</v>
      </c>
      <c r="GX37" s="6">
        <f>'raw data (CT)'!AE36</f>
        <v>14.601297228837</v>
      </c>
      <c r="GY37">
        <f t="shared" si="125"/>
        <v>14.66080589632845</v>
      </c>
      <c r="GZ37">
        <f t="shared" si="220"/>
        <v>5.9508667491449785E-2</v>
      </c>
      <c r="HA37">
        <v>2</v>
      </c>
      <c r="HB37">
        <f t="shared" si="59"/>
        <v>1.0421107931630551</v>
      </c>
      <c r="HD37" s="1" t="s">
        <v>22</v>
      </c>
      <c r="HE37" s="6">
        <f>'raw data (CT)'!AF36</f>
        <v>16.525739485370799</v>
      </c>
      <c r="HF37">
        <f t="shared" si="126"/>
        <v>16.073530080397983</v>
      </c>
      <c r="HG37">
        <f t="shared" si="221"/>
        <v>-0.45220940497281603</v>
      </c>
      <c r="HH37">
        <v>2</v>
      </c>
      <c r="HI37">
        <f t="shared" si="61"/>
        <v>0.7309226242020419</v>
      </c>
      <c r="HK37" s="1" t="s">
        <v>22</v>
      </c>
      <c r="HL37" s="6">
        <f>'raw data (CT)'!AG36</f>
        <v>10.630755329888199</v>
      </c>
      <c r="HM37">
        <f t="shared" si="127"/>
        <v>10.552980484865621</v>
      </c>
      <c r="HN37">
        <f t="shared" si="222"/>
        <v>-7.7774845022577921E-2</v>
      </c>
      <c r="HO37">
        <v>2</v>
      </c>
      <c r="HP37">
        <f t="shared" si="63"/>
        <v>0.94751793395670825</v>
      </c>
      <c r="HR37" s="1" t="s">
        <v>22</v>
      </c>
      <c r="HS37" s="6">
        <f>'raw data (CT)'!AH36</f>
        <v>17.196972034785201</v>
      </c>
      <c r="HT37">
        <f t="shared" si="128"/>
        <v>18.084972545907512</v>
      </c>
      <c r="HU37">
        <f t="shared" si="223"/>
        <v>0.8880005111223106</v>
      </c>
      <c r="HV37">
        <v>2</v>
      </c>
      <c r="HW37">
        <f t="shared" si="65"/>
        <v>1.8506095117150567</v>
      </c>
      <c r="HY37" s="1" t="s">
        <v>22</v>
      </c>
      <c r="HZ37" s="6">
        <f>'raw data (CT)'!AI36</f>
        <v>15.951615229179</v>
      </c>
      <c r="IA37">
        <f t="shared" si="129"/>
        <v>18.460777845341809</v>
      </c>
      <c r="IB37">
        <f t="shared" si="224"/>
        <v>2.5091626161628096</v>
      </c>
      <c r="IC37">
        <v>2</v>
      </c>
      <c r="ID37">
        <f t="shared" si="67"/>
        <v>5.6928954945053931</v>
      </c>
      <c r="IF37" s="1" t="s">
        <v>22</v>
      </c>
      <c r="IG37" s="6">
        <f>'raw data (CT)'!AJ36</f>
        <v>20.2856293313389</v>
      </c>
      <c r="IH37">
        <f t="shared" si="130"/>
        <v>21.33129367364791</v>
      </c>
      <c r="II37">
        <f t="shared" si="225"/>
        <v>1.04566434230901</v>
      </c>
      <c r="IJ37">
        <v>2</v>
      </c>
      <c r="IK37">
        <f t="shared" si="69"/>
        <v>2.0643167307840482</v>
      </c>
      <c r="IM37" s="1" t="s">
        <v>22</v>
      </c>
      <c r="IN37" s="6">
        <f>'raw data (CT)'!AK36</f>
        <v>19.650635009440801</v>
      </c>
      <c r="IO37">
        <f t="shared" si="131"/>
        <v>20.317602409380619</v>
      </c>
      <c r="IP37">
        <f t="shared" si="226"/>
        <v>0.6669673999398178</v>
      </c>
      <c r="IQ37">
        <v>2</v>
      </c>
      <c r="IR37">
        <f t="shared" si="71"/>
        <v>1.5877319840502029</v>
      </c>
      <c r="IT37" s="1" t="s">
        <v>22</v>
      </c>
      <c r="IU37" s="6">
        <f>'raw data (CT)'!AL36</f>
        <v>17.6408879828907</v>
      </c>
      <c r="IV37">
        <f t="shared" si="132"/>
        <v>17.964967226302885</v>
      </c>
      <c r="IW37">
        <f t="shared" si="227"/>
        <v>0.32407924341218575</v>
      </c>
      <c r="IX37">
        <v>2</v>
      </c>
      <c r="IY37">
        <f t="shared" si="73"/>
        <v>1.2518652184017496</v>
      </c>
      <c r="JA37" s="1" t="s">
        <v>22</v>
      </c>
      <c r="JB37" s="6">
        <f>'raw data (CT)'!AM36</f>
        <v>19.384991323105702</v>
      </c>
      <c r="JC37">
        <f t="shared" si="133"/>
        <v>21.524112954313733</v>
      </c>
      <c r="JD37">
        <f t="shared" si="228"/>
        <v>2.139121631208031</v>
      </c>
      <c r="JE37">
        <v>2</v>
      </c>
      <c r="JF37">
        <f t="shared" si="75"/>
        <v>4.4049377496780266</v>
      </c>
      <c r="JH37" s="1" t="s">
        <v>22</v>
      </c>
      <c r="JI37" s="6">
        <f>'raw data (CT)'!AN36</f>
        <v>12.4682384370376</v>
      </c>
      <c r="JJ37">
        <f t="shared" si="134"/>
        <v>12.335262782257194</v>
      </c>
      <c r="JK37">
        <f t="shared" si="229"/>
        <v>-0.13297565478040596</v>
      </c>
      <c r="JL37">
        <v>2</v>
      </c>
      <c r="JM37">
        <f t="shared" si="77"/>
        <v>0.91194855435792421</v>
      </c>
      <c r="JO37" s="1" t="s">
        <v>22</v>
      </c>
      <c r="JP37" s="6">
        <f>'raw data (CT)'!AO36</f>
        <v>19.954252107215801</v>
      </c>
      <c r="JQ37">
        <f t="shared" si="135"/>
        <v>20.903937499406151</v>
      </c>
      <c r="JR37">
        <f t="shared" si="230"/>
        <v>0.94968539219035009</v>
      </c>
      <c r="JS37">
        <v>2</v>
      </c>
      <c r="JT37">
        <f t="shared" si="79"/>
        <v>1.9314514212448552</v>
      </c>
      <c r="JV37" s="1" t="s">
        <v>22</v>
      </c>
      <c r="JW37" s="6">
        <f>'raw data (CT)'!AP36</f>
        <v>29.5484277436355</v>
      </c>
      <c r="JX37">
        <f t="shared" si="136"/>
        <v>30.437945570189232</v>
      </c>
      <c r="JY37">
        <f t="shared" si="231"/>
        <v>0.88951782655373179</v>
      </c>
      <c r="JZ37">
        <v>2</v>
      </c>
      <c r="KA37">
        <f t="shared" si="81"/>
        <v>1.8525568640001249</v>
      </c>
      <c r="KC37" s="1" t="s">
        <v>22</v>
      </c>
      <c r="KD37" s="6">
        <f>'raw data (CT)'!AQ36</f>
        <v>21.552890703674599</v>
      </c>
      <c r="KE37">
        <f t="shared" si="137"/>
        <v>24.08988764232916</v>
      </c>
      <c r="KF37">
        <f t="shared" si="232"/>
        <v>2.5369969386545606</v>
      </c>
      <c r="KG37">
        <v>2</v>
      </c>
      <c r="KH37">
        <f t="shared" si="83"/>
        <v>5.8037965158824134</v>
      </c>
      <c r="KJ37" s="1" t="s">
        <v>22</v>
      </c>
      <c r="KK37" s="6">
        <f>'raw data (CT)'!AR36</f>
        <v>11.7862411404151</v>
      </c>
      <c r="KL37">
        <f t="shared" si="138"/>
        <v>11.783748733989516</v>
      </c>
      <c r="KM37">
        <f t="shared" si="233"/>
        <v>-2.4924064255849032E-3</v>
      </c>
      <c r="KN37">
        <v>2</v>
      </c>
      <c r="KO37">
        <f t="shared" si="85"/>
        <v>0.99827388696292563</v>
      </c>
      <c r="KQ37" s="1" t="s">
        <v>22</v>
      </c>
      <c r="KR37" s="6">
        <f>'raw data (CT)'!AS36</f>
        <v>13.0038840778364</v>
      </c>
      <c r="KS37">
        <f t="shared" si="139"/>
        <v>15.510942864578038</v>
      </c>
      <c r="KT37">
        <f t="shared" si="234"/>
        <v>2.5070587867416378</v>
      </c>
      <c r="KU37">
        <v>2</v>
      </c>
      <c r="KV37">
        <f t="shared" si="87"/>
        <v>5.6845998033071137</v>
      </c>
      <c r="KX37" s="1" t="s">
        <v>22</v>
      </c>
      <c r="KY37" s="6">
        <f>'raw data (CT)'!AT36</f>
        <v>9.1963731976449505</v>
      </c>
      <c r="KZ37">
        <f t="shared" si="140"/>
        <v>8.3332131497921473</v>
      </c>
      <c r="LA37">
        <f t="shared" si="235"/>
        <v>-0.8631600478528032</v>
      </c>
      <c r="LB37">
        <v>2</v>
      </c>
      <c r="LC37">
        <f t="shared" si="89"/>
        <v>0.54974708413709095</v>
      </c>
      <c r="LE37" s="1" t="s">
        <v>22</v>
      </c>
      <c r="LF37" s="6">
        <f>'raw data (CT)'!AU36</f>
        <v>10.2494630607647</v>
      </c>
      <c r="LG37">
        <f t="shared" si="141"/>
        <v>10.187762781793097</v>
      </c>
      <c r="LH37">
        <f t="shared" si="236"/>
        <v>-6.170027897160324E-2</v>
      </c>
      <c r="LI37">
        <v>2</v>
      </c>
      <c r="LJ37">
        <f t="shared" si="91"/>
        <v>0.95813425069087599</v>
      </c>
      <c r="LL37" s="1" t="s">
        <v>22</v>
      </c>
      <c r="LM37" s="6">
        <f>'raw data (CT)'!AV36</f>
        <v>16.821440629713301</v>
      </c>
      <c r="LN37">
        <f t="shared" si="142"/>
        <v>17.257837360849187</v>
      </c>
      <c r="LO37">
        <f t="shared" si="237"/>
        <v>0.43639673113588628</v>
      </c>
      <c r="LP37">
        <v>2</v>
      </c>
      <c r="LQ37">
        <f t="shared" si="93"/>
        <v>1.3532203060929322</v>
      </c>
      <c r="LS37" s="1" t="s">
        <v>22</v>
      </c>
      <c r="LT37" s="6">
        <f>'raw data (CT)'!AW36</f>
        <v>20.942747816035599</v>
      </c>
      <c r="LU37">
        <f t="shared" si="143"/>
        <v>22.368811837861596</v>
      </c>
      <c r="LV37">
        <f t="shared" si="238"/>
        <v>1.4260640218259972</v>
      </c>
      <c r="LW37">
        <v>2</v>
      </c>
      <c r="LX37">
        <f t="shared" si="95"/>
        <v>2.6871260941773789</v>
      </c>
    </row>
    <row r="38" spans="2:336" x14ac:dyDescent="0.25">
      <c r="B38" s="1" t="s">
        <v>23</v>
      </c>
      <c r="C38">
        <f>'raw data (CT)'!AX37</f>
        <v>8.7587720903141104</v>
      </c>
      <c r="D38">
        <f t="shared" si="96"/>
        <v>9.1227323568270577</v>
      </c>
      <c r="E38">
        <f t="shared" si="144"/>
        <v>0.36396026651294733</v>
      </c>
      <c r="F38">
        <v>2</v>
      </c>
      <c r="G38">
        <f t="shared" si="1"/>
        <v>1.2869538026196354</v>
      </c>
      <c r="I38" s="1" t="s">
        <v>23</v>
      </c>
      <c r="J38" s="6">
        <f>'raw data (CT)'!C37</f>
        <v>16.0440070545175</v>
      </c>
      <c r="K38">
        <f t="shared" si="97"/>
        <v>16.875148551367957</v>
      </c>
      <c r="L38">
        <f t="shared" si="192"/>
        <v>0.83114149685045646</v>
      </c>
      <c r="M38">
        <v>2</v>
      </c>
      <c r="N38">
        <f t="shared" si="3"/>
        <v>1.7790924686047038</v>
      </c>
      <c r="P38" s="1" t="s">
        <v>23</v>
      </c>
      <c r="Q38" s="6">
        <f>'raw data (CT)'!D37</f>
        <v>18.747045006295899</v>
      </c>
      <c r="R38">
        <f t="shared" si="98"/>
        <v>20.338370684354782</v>
      </c>
      <c r="S38">
        <f t="shared" si="193"/>
        <v>1.5913256780588831</v>
      </c>
      <c r="T38">
        <v>2</v>
      </c>
      <c r="U38">
        <f t="shared" si="5"/>
        <v>3.0132610785740122</v>
      </c>
      <c r="W38" s="1" t="s">
        <v>23</v>
      </c>
      <c r="X38" s="6">
        <f>'raw data (CT)'!E37</f>
        <v>20.015606714120398</v>
      </c>
      <c r="Y38">
        <f t="shared" si="99"/>
        <v>20.119512389115574</v>
      </c>
      <c r="Z38">
        <f t="shared" si="194"/>
        <v>0.10390567499517545</v>
      </c>
      <c r="AA38">
        <v>2</v>
      </c>
      <c r="AB38">
        <f t="shared" si="7"/>
        <v>1.0746789068574314</v>
      </c>
      <c r="AD38" s="1" t="s">
        <v>23</v>
      </c>
      <c r="AE38" s="6">
        <f>'raw data (CT)'!F37</f>
        <v>13.286723568389601</v>
      </c>
      <c r="AF38">
        <f t="shared" si="100"/>
        <v>15.347812193239054</v>
      </c>
      <c r="AG38">
        <f t="shared" si="195"/>
        <v>2.0610886248494538</v>
      </c>
      <c r="AH38">
        <v>2</v>
      </c>
      <c r="AI38">
        <f t="shared" si="9"/>
        <v>4.1730107145633122</v>
      </c>
      <c r="AK38" s="1" t="s">
        <v>23</v>
      </c>
      <c r="AL38" s="6">
        <f>'raw data (CT)'!G37</f>
        <v>11.377193681230199</v>
      </c>
      <c r="AM38">
        <f t="shared" si="101"/>
        <v>15.049973617195203</v>
      </c>
      <c r="AN38">
        <f t="shared" si="196"/>
        <v>3.6727799359650035</v>
      </c>
      <c r="AO38">
        <v>2</v>
      </c>
      <c r="AP38">
        <f t="shared" si="11"/>
        <v>12.753134154441845</v>
      </c>
      <c r="AR38" s="1" t="s">
        <v>23</v>
      </c>
      <c r="AS38" s="6">
        <f>'raw data (CT)'!H37</f>
        <v>19.7175242620307</v>
      </c>
      <c r="AT38">
        <f t="shared" si="102"/>
        <v>22.827042928197688</v>
      </c>
      <c r="AU38">
        <f t="shared" si="197"/>
        <v>3.1095186661669878</v>
      </c>
      <c r="AV38">
        <v>2</v>
      </c>
      <c r="AW38">
        <f t="shared" si="13"/>
        <v>8.6309458243725619</v>
      </c>
      <c r="AY38" s="1" t="s">
        <v>23</v>
      </c>
      <c r="AZ38">
        <f>'raw data (CT)'!I37</f>
        <v>10.5932734707267</v>
      </c>
      <c r="BA38">
        <f t="shared" si="103"/>
        <v>10.874404394897489</v>
      </c>
      <c r="BB38">
        <f t="shared" si="198"/>
        <v>0.28113092417078889</v>
      </c>
      <c r="BC38">
        <v>2</v>
      </c>
      <c r="BD38">
        <f t="shared" si="15"/>
        <v>1.2151470611568642</v>
      </c>
      <c r="BF38" s="1" t="s">
        <v>23</v>
      </c>
      <c r="BG38" s="6">
        <f>'raw data (CT)'!J37</f>
        <v>22.160038221548</v>
      </c>
      <c r="BH38">
        <f t="shared" si="104"/>
        <v>22.906428057080223</v>
      </c>
      <c r="BI38">
        <f t="shared" si="199"/>
        <v>0.7463898355322236</v>
      </c>
      <c r="BJ38">
        <v>2</v>
      </c>
      <c r="BK38">
        <f t="shared" si="17"/>
        <v>1.6775896148362408</v>
      </c>
      <c r="BM38" s="1" t="s">
        <v>23</v>
      </c>
      <c r="BN38" s="6">
        <f>'raw data (CT)'!K37</f>
        <v>15.2858069242453</v>
      </c>
      <c r="BO38">
        <f t="shared" si="105"/>
        <v>15.647877735269784</v>
      </c>
      <c r="BP38">
        <f t="shared" si="200"/>
        <v>0.36207081102448413</v>
      </c>
      <c r="BQ38">
        <v>2</v>
      </c>
      <c r="BR38">
        <f t="shared" si="19"/>
        <v>1.2852694201086732</v>
      </c>
      <c r="BT38" s="1" t="s">
        <v>23</v>
      </c>
      <c r="BU38">
        <f>'raw data (CT)'!L37</f>
        <v>13.9093856497632</v>
      </c>
      <c r="BV38">
        <f t="shared" si="106"/>
        <v>15.249304871885025</v>
      </c>
      <c r="BW38">
        <f t="shared" si="201"/>
        <v>1.339919222121825</v>
      </c>
      <c r="BX38">
        <v>2</v>
      </c>
      <c r="BY38">
        <f t="shared" si="21"/>
        <v>2.5313714500587468</v>
      </c>
      <c r="CA38" s="1" t="s">
        <v>23</v>
      </c>
      <c r="CB38" s="6">
        <f>'raw data (CT)'!M37</f>
        <v>15.215351207262</v>
      </c>
      <c r="CC38">
        <f t="shared" si="107"/>
        <v>15.357683138127276</v>
      </c>
      <c r="CD38">
        <f t="shared" si="202"/>
        <v>0.14233193086527685</v>
      </c>
      <c r="CE38">
        <v>2</v>
      </c>
      <c r="CF38">
        <f t="shared" si="23"/>
        <v>1.1036876439117138</v>
      </c>
      <c r="CH38" s="1" t="s">
        <v>23</v>
      </c>
      <c r="CI38">
        <f>'raw data (CT)'!N37</f>
        <v>19.783436661867299</v>
      </c>
      <c r="CJ38">
        <f t="shared" si="108"/>
        <v>20.811790029121234</v>
      </c>
      <c r="CK38">
        <f t="shared" si="203"/>
        <v>1.0283533672539349</v>
      </c>
      <c r="CL38">
        <v>2</v>
      </c>
      <c r="CM38">
        <f t="shared" si="25"/>
        <v>2.0396948985392345</v>
      </c>
      <c r="CO38" s="1" t="s">
        <v>23</v>
      </c>
      <c r="CP38">
        <f>'raw data (CT)'!O37</f>
        <v>16.1015740920143</v>
      </c>
      <c r="CQ38">
        <f t="shared" si="109"/>
        <v>18.633409211473847</v>
      </c>
      <c r="CR38">
        <f t="shared" si="204"/>
        <v>2.5318351194595472</v>
      </c>
      <c r="CS38">
        <v>2</v>
      </c>
      <c r="CT38">
        <f t="shared" si="27"/>
        <v>5.7830682138942144</v>
      </c>
      <c r="CV38" s="1" t="s">
        <v>23</v>
      </c>
      <c r="CW38" s="6">
        <f>'raw data (CT)'!P37</f>
        <v>19.350559726276</v>
      </c>
      <c r="CX38">
        <f t="shared" si="110"/>
        <v>20.33963133222559</v>
      </c>
      <c r="CY38">
        <f t="shared" si="205"/>
        <v>0.98907160594959009</v>
      </c>
      <c r="CZ38">
        <v>2</v>
      </c>
      <c r="DA38">
        <f t="shared" si="29"/>
        <v>1.9849072647462238</v>
      </c>
      <c r="DC38" s="1" t="s">
        <v>23</v>
      </c>
      <c r="DD38">
        <f>'raw data (CT)'!Q37</f>
        <v>16.483127051180499</v>
      </c>
      <c r="DE38">
        <f t="shared" si="111"/>
        <v>17.834864939529755</v>
      </c>
      <c r="DF38">
        <f t="shared" si="206"/>
        <v>1.3517378883492555</v>
      </c>
      <c r="DG38">
        <v>2</v>
      </c>
      <c r="DH38">
        <f t="shared" si="31"/>
        <v>2.5521938079813604</v>
      </c>
      <c r="DJ38" s="1" t="s">
        <v>23</v>
      </c>
      <c r="DK38">
        <f>'raw data (CT)'!R37</f>
        <v>16.952747364597599</v>
      </c>
      <c r="DL38">
        <f t="shared" si="112"/>
        <v>18.332784683747928</v>
      </c>
      <c r="DM38">
        <f t="shared" si="207"/>
        <v>1.380037319150329</v>
      </c>
      <c r="DN38">
        <v>2</v>
      </c>
      <c r="DO38">
        <f t="shared" si="33"/>
        <v>2.602751037101942</v>
      </c>
      <c r="DQ38" s="1" t="s">
        <v>23</v>
      </c>
      <c r="DR38">
        <f>'raw data (CT)'!S37</f>
        <v>14.137632691766999</v>
      </c>
      <c r="DS38">
        <f t="shared" si="113"/>
        <v>13.965102557645546</v>
      </c>
      <c r="DT38">
        <f t="shared" si="208"/>
        <v>-0.17253013412145357</v>
      </c>
      <c r="DU38">
        <v>2</v>
      </c>
      <c r="DV38">
        <f t="shared" si="35"/>
        <v>0.88728523466375753</v>
      </c>
      <c r="DX38" s="1" t="s">
        <v>23</v>
      </c>
      <c r="DY38" s="6">
        <f>'raw data (CT)'!T37</f>
        <v>19.173816738617301</v>
      </c>
      <c r="DZ38">
        <f t="shared" si="114"/>
        <v>21.224060211365533</v>
      </c>
      <c r="EA38">
        <f t="shared" si="209"/>
        <v>2.0502434727482317</v>
      </c>
      <c r="EB38">
        <v>2</v>
      </c>
      <c r="EC38">
        <f t="shared" si="37"/>
        <v>4.1417586097146613</v>
      </c>
      <c r="EE38" s="1" t="s">
        <v>23</v>
      </c>
      <c r="EF38" s="6">
        <f>'raw data (CT)'!U37</f>
        <v>15.3713127225432</v>
      </c>
      <c r="EG38">
        <f t="shared" si="115"/>
        <v>15.725590452537286</v>
      </c>
      <c r="EH38">
        <f t="shared" si="210"/>
        <v>0.35427772999408624</v>
      </c>
      <c r="EI38">
        <v>2</v>
      </c>
      <c r="EJ38">
        <f t="shared" si="39"/>
        <v>1.2783454309357469</v>
      </c>
      <c r="EL38" s="1" t="s">
        <v>23</v>
      </c>
      <c r="EM38" s="6">
        <f>'raw data (CT)'!V37</f>
        <v>16.161731167798099</v>
      </c>
      <c r="EN38">
        <f t="shared" si="116"/>
        <v>18.463396632755838</v>
      </c>
      <c r="EO38">
        <f t="shared" si="211"/>
        <v>2.3016654649577397</v>
      </c>
      <c r="EP38">
        <v>2</v>
      </c>
      <c r="EQ38">
        <f t="shared" si="41"/>
        <v>4.930265929267148</v>
      </c>
      <c r="ES38" s="1" t="s">
        <v>23</v>
      </c>
      <c r="ET38" s="6">
        <f>'raw data (CT)'!W37</f>
        <v>20.5307703705172</v>
      </c>
      <c r="EU38">
        <f t="shared" si="117"/>
        <v>22.559505099385227</v>
      </c>
      <c r="EV38">
        <f t="shared" si="212"/>
        <v>2.0287347288680273</v>
      </c>
      <c r="EW38">
        <v>2</v>
      </c>
      <c r="EX38">
        <f t="shared" si="43"/>
        <v>4.0804682844033717</v>
      </c>
      <c r="EZ38" s="1" t="s">
        <v>23</v>
      </c>
      <c r="FA38" s="6">
        <f>'raw data (CT)'!X37</f>
        <v>15.004934749119601</v>
      </c>
      <c r="FB38">
        <f t="shared" si="118"/>
        <v>15.521610628097728</v>
      </c>
      <c r="FC38">
        <f t="shared" si="213"/>
        <v>0.51667587897812695</v>
      </c>
      <c r="FD38">
        <v>2</v>
      </c>
      <c r="FE38">
        <f t="shared" si="45"/>
        <v>1.4306550678364516</v>
      </c>
      <c r="FG38" s="1" t="s">
        <v>23</v>
      </c>
      <c r="FH38" s="6">
        <f>'raw data (CT)'!Y37</f>
        <v>16.201807228934001</v>
      </c>
      <c r="FI38">
        <f t="shared" si="119"/>
        <v>17.821444499124134</v>
      </c>
      <c r="FJ38">
        <f t="shared" si="214"/>
        <v>1.6196372701901325</v>
      </c>
      <c r="FK38">
        <v>2</v>
      </c>
      <c r="FL38">
        <f t="shared" si="47"/>
        <v>3.0729776415901884</v>
      </c>
      <c r="FN38" s="1" t="s">
        <v>23</v>
      </c>
      <c r="FO38" s="6">
        <f>'raw data (CT)'!Z37</f>
        <v>18.6324886174611</v>
      </c>
      <c r="FP38">
        <f t="shared" si="120"/>
        <v>19.170428737163508</v>
      </c>
      <c r="FQ38">
        <f t="shared" si="215"/>
        <v>0.53794011970240874</v>
      </c>
      <c r="FR38">
        <v>2</v>
      </c>
      <c r="FS38">
        <f t="shared" si="49"/>
        <v>1.45189801637826</v>
      </c>
      <c r="FU38" s="1" t="s">
        <v>23</v>
      </c>
      <c r="FV38" s="6">
        <f>'raw data (CT)'!AA37</f>
        <v>16.322602442972901</v>
      </c>
      <c r="FW38">
        <f t="shared" si="121"/>
        <v>18.524462805938878</v>
      </c>
      <c r="FX38">
        <f t="shared" si="216"/>
        <v>2.2018603629659772</v>
      </c>
      <c r="FY38">
        <v>2</v>
      </c>
      <c r="FZ38">
        <f t="shared" si="51"/>
        <v>4.6007222524699758</v>
      </c>
      <c r="GB38" s="1" t="s">
        <v>23</v>
      </c>
      <c r="GC38" s="6">
        <f>'raw data (CT)'!AB37</f>
        <v>16.307523786164101</v>
      </c>
      <c r="GD38">
        <f t="shared" si="122"/>
        <v>17.096796558947066</v>
      </c>
      <c r="GE38">
        <f t="shared" si="217"/>
        <v>0.78927277278296515</v>
      </c>
      <c r="GF38">
        <v>2</v>
      </c>
      <c r="GG38">
        <f t="shared" si="53"/>
        <v>1.7282030981850771</v>
      </c>
      <c r="GI38" s="1" t="s">
        <v>23</v>
      </c>
      <c r="GJ38" s="6">
        <f>'raw data (CT)'!AC37</f>
        <v>17.4049521986218</v>
      </c>
      <c r="GK38">
        <f t="shared" si="123"/>
        <v>19.924421962516085</v>
      </c>
      <c r="GL38">
        <f t="shared" si="218"/>
        <v>2.5194697638942856</v>
      </c>
      <c r="GM38">
        <v>2</v>
      </c>
      <c r="GN38">
        <f t="shared" si="55"/>
        <v>5.7337132835913671</v>
      </c>
      <c r="GP38" s="1" t="s">
        <v>23</v>
      </c>
      <c r="GQ38" s="6">
        <f>'raw data (CT)'!AD37</f>
        <v>13.744445350572599</v>
      </c>
      <c r="GR38">
        <f t="shared" si="124"/>
        <v>14.117395054450123</v>
      </c>
      <c r="GS38">
        <f t="shared" si="219"/>
        <v>0.37294970387752358</v>
      </c>
      <c r="GT38">
        <v>2</v>
      </c>
      <c r="GU38">
        <f t="shared" si="57"/>
        <v>1.2949978510553057</v>
      </c>
      <c r="GW38" s="1" t="s">
        <v>23</v>
      </c>
      <c r="GX38" s="6">
        <f>'raw data (CT)'!AE37</f>
        <v>14.1908843152983</v>
      </c>
      <c r="GY38">
        <f t="shared" si="125"/>
        <v>14.66080589632845</v>
      </c>
      <c r="GZ38">
        <f t="shared" si="220"/>
        <v>0.46992158103014958</v>
      </c>
      <c r="HA38">
        <v>2</v>
      </c>
      <c r="HB38">
        <f t="shared" si="59"/>
        <v>1.3850341813021694</v>
      </c>
      <c r="HD38" s="1" t="s">
        <v>23</v>
      </c>
      <c r="HE38" s="6">
        <f>'raw data (CT)'!AF37</f>
        <v>14.9972067931149</v>
      </c>
      <c r="HF38">
        <f t="shared" si="126"/>
        <v>16.073530080397983</v>
      </c>
      <c r="HG38">
        <f t="shared" si="221"/>
        <v>1.076323287283083</v>
      </c>
      <c r="HH38">
        <v>2</v>
      </c>
      <c r="HI38">
        <f t="shared" si="61"/>
        <v>2.1086553130790708</v>
      </c>
      <c r="HK38" s="1" t="s">
        <v>23</v>
      </c>
      <c r="HL38" s="6">
        <f>'raw data (CT)'!AG37</f>
        <v>10.7707839638158</v>
      </c>
      <c r="HM38">
        <f t="shared" si="127"/>
        <v>10.552980484865621</v>
      </c>
      <c r="HN38">
        <f t="shared" si="222"/>
        <v>-0.21780347895017904</v>
      </c>
      <c r="HO38">
        <v>2</v>
      </c>
      <c r="HP38">
        <f t="shared" si="63"/>
        <v>0.85987360853892825</v>
      </c>
      <c r="HR38" s="1" t="s">
        <v>23</v>
      </c>
      <c r="HS38" s="6">
        <f>'raw data (CT)'!AH37</f>
        <v>16.369569185007101</v>
      </c>
      <c r="HT38">
        <f t="shared" si="128"/>
        <v>18.084972545907512</v>
      </c>
      <c r="HU38">
        <f t="shared" si="223"/>
        <v>1.7154033609004102</v>
      </c>
      <c r="HV38">
        <v>2</v>
      </c>
      <c r="HW38">
        <f t="shared" si="65"/>
        <v>3.283884443133763</v>
      </c>
      <c r="HY38" s="1" t="s">
        <v>23</v>
      </c>
      <c r="HZ38" s="6">
        <f>'raw data (CT)'!AI37</f>
        <v>17.7086868129804</v>
      </c>
      <c r="IA38">
        <f t="shared" si="129"/>
        <v>18.460777845341809</v>
      </c>
      <c r="IB38">
        <f t="shared" si="224"/>
        <v>0.75209103236140962</v>
      </c>
      <c r="IC38">
        <v>2</v>
      </c>
      <c r="ID38">
        <f t="shared" si="67"/>
        <v>1.6842321769348532</v>
      </c>
      <c r="IF38" s="1" t="s">
        <v>23</v>
      </c>
      <c r="IG38" s="6">
        <f>'raw data (CT)'!AJ37</f>
        <v>19.421789526943002</v>
      </c>
      <c r="IH38">
        <f t="shared" si="130"/>
        <v>21.33129367364791</v>
      </c>
      <c r="II38">
        <f t="shared" si="225"/>
        <v>1.9095041467049079</v>
      </c>
      <c r="IJ38">
        <v>2</v>
      </c>
      <c r="IK38">
        <f t="shared" si="69"/>
        <v>3.7567995655052382</v>
      </c>
      <c r="IM38" s="1" t="s">
        <v>23</v>
      </c>
      <c r="IN38" s="6">
        <f>'raw data (CT)'!AK37</f>
        <v>19.393668030526101</v>
      </c>
      <c r="IO38">
        <f t="shared" si="131"/>
        <v>20.317602409380619</v>
      </c>
      <c r="IP38">
        <f t="shared" si="226"/>
        <v>0.92393437885451846</v>
      </c>
      <c r="IQ38">
        <v>2</v>
      </c>
      <c r="IR38">
        <f t="shared" si="71"/>
        <v>1.8972823302189994</v>
      </c>
      <c r="IT38" s="1" t="s">
        <v>23</v>
      </c>
      <c r="IU38" s="6">
        <f>'raw data (CT)'!AL37</f>
        <v>17.4666037305301</v>
      </c>
      <c r="IV38">
        <f t="shared" si="132"/>
        <v>17.964967226302885</v>
      </c>
      <c r="IW38">
        <f t="shared" si="227"/>
        <v>0.49836349577278583</v>
      </c>
      <c r="IX38">
        <v>2</v>
      </c>
      <c r="IY38">
        <f t="shared" si="73"/>
        <v>1.4126102752844314</v>
      </c>
      <c r="JA38" s="1" t="s">
        <v>23</v>
      </c>
      <c r="JB38" s="6">
        <f>'raw data (CT)'!AM37</f>
        <v>19.3786201210294</v>
      </c>
      <c r="JC38">
        <f t="shared" si="133"/>
        <v>21.524112954313733</v>
      </c>
      <c r="JD38">
        <f t="shared" si="228"/>
        <v>2.145492833284333</v>
      </c>
      <c r="JE38">
        <v>2</v>
      </c>
      <c r="JF38">
        <f t="shared" si="75"/>
        <v>4.4244337682851507</v>
      </c>
      <c r="JH38" s="1" t="s">
        <v>23</v>
      </c>
      <c r="JI38" s="6">
        <f>'raw data (CT)'!AN37</f>
        <v>12.175353263600799</v>
      </c>
      <c r="JJ38">
        <f t="shared" si="134"/>
        <v>12.335262782257194</v>
      </c>
      <c r="JK38">
        <f t="shared" si="229"/>
        <v>0.15990951865639502</v>
      </c>
      <c r="JL38">
        <v>2</v>
      </c>
      <c r="JM38">
        <f t="shared" si="77"/>
        <v>1.1172170674970068</v>
      </c>
      <c r="JO38" s="1" t="s">
        <v>23</v>
      </c>
      <c r="JP38" s="6">
        <f>'raw data (CT)'!AO37</f>
        <v>18.497217715647501</v>
      </c>
      <c r="JQ38">
        <f t="shared" si="135"/>
        <v>20.903937499406151</v>
      </c>
      <c r="JR38">
        <f t="shared" si="230"/>
        <v>2.4067197837586498</v>
      </c>
      <c r="JS38">
        <v>2</v>
      </c>
      <c r="JT38">
        <f t="shared" si="79"/>
        <v>5.3026729971679183</v>
      </c>
      <c r="JV38" s="1" t="s">
        <v>23</v>
      </c>
      <c r="JW38" s="6">
        <f>'raw data (CT)'!AP37</f>
        <v>26.667301644493399</v>
      </c>
      <c r="JX38">
        <f t="shared" si="136"/>
        <v>30.437945570189232</v>
      </c>
      <c r="JY38">
        <f t="shared" si="231"/>
        <v>3.7706439256958326</v>
      </c>
      <c r="JZ38">
        <v>2</v>
      </c>
      <c r="KA38">
        <f t="shared" si="81"/>
        <v>13.648248603890096</v>
      </c>
      <c r="KC38" s="1" t="s">
        <v>23</v>
      </c>
      <c r="KD38" s="6">
        <f>'raw data (CT)'!AQ37</f>
        <v>21.796043996162499</v>
      </c>
      <c r="KE38">
        <f t="shared" si="137"/>
        <v>24.08988764232916</v>
      </c>
      <c r="KF38">
        <f t="shared" si="232"/>
        <v>2.2938436461666605</v>
      </c>
      <c r="KG38">
        <v>2</v>
      </c>
      <c r="KH38">
        <f t="shared" si="83"/>
        <v>4.9036079769233885</v>
      </c>
      <c r="KJ38" s="1" t="s">
        <v>23</v>
      </c>
      <c r="KK38" s="6">
        <f>'raw data (CT)'!AR37</f>
        <v>11.501345437081</v>
      </c>
      <c r="KL38">
        <f t="shared" si="138"/>
        <v>11.783748733989516</v>
      </c>
      <c r="KM38">
        <f t="shared" si="233"/>
        <v>0.28240329690851596</v>
      </c>
      <c r="KN38">
        <v>2</v>
      </c>
      <c r="KO38">
        <f t="shared" si="85"/>
        <v>1.2162192225931592</v>
      </c>
      <c r="KQ38" s="1" t="s">
        <v>23</v>
      </c>
      <c r="KR38" s="6">
        <f>'raw data (CT)'!AS37</f>
        <v>12.050599468555999</v>
      </c>
      <c r="KS38">
        <f t="shared" si="139"/>
        <v>15.510942864578038</v>
      </c>
      <c r="KT38">
        <f t="shared" si="234"/>
        <v>3.4603433960220382</v>
      </c>
      <c r="KU38">
        <v>2</v>
      </c>
      <c r="KV38">
        <f t="shared" si="87"/>
        <v>11.006954152425372</v>
      </c>
      <c r="KX38" s="1" t="s">
        <v>23</v>
      </c>
      <c r="KY38" s="6">
        <f>'raw data (CT)'!AT37</f>
        <v>8.9736731955540208</v>
      </c>
      <c r="KZ38">
        <f t="shared" si="140"/>
        <v>8.3332131497921473</v>
      </c>
      <c r="LA38">
        <f t="shared" si="235"/>
        <v>-0.64046004576187343</v>
      </c>
      <c r="LB38">
        <v>2</v>
      </c>
      <c r="LC38">
        <f t="shared" si="89"/>
        <v>0.64150835234928971</v>
      </c>
      <c r="LE38" s="1" t="s">
        <v>23</v>
      </c>
      <c r="LF38" s="6">
        <f>'raw data (CT)'!AU37</f>
        <v>9.7336143425859305</v>
      </c>
      <c r="LG38">
        <f t="shared" si="141"/>
        <v>10.187762781793097</v>
      </c>
      <c r="LH38">
        <f t="shared" si="236"/>
        <v>0.45414843920716663</v>
      </c>
      <c r="LI38">
        <v>2</v>
      </c>
      <c r="LJ38">
        <f t="shared" si="91"/>
        <v>1.3699739296304516</v>
      </c>
      <c r="LL38" s="1" t="s">
        <v>23</v>
      </c>
      <c r="LM38" s="6">
        <f>'raw data (CT)'!AV37</f>
        <v>15.919916553566599</v>
      </c>
      <c r="LN38">
        <f t="shared" si="142"/>
        <v>17.257837360849187</v>
      </c>
      <c r="LO38">
        <f t="shared" si="237"/>
        <v>1.3379208072825879</v>
      </c>
      <c r="LP38">
        <v>2</v>
      </c>
      <c r="LQ38">
        <f t="shared" si="93"/>
        <v>2.5278674328701847</v>
      </c>
      <c r="LS38" s="1" t="s">
        <v>23</v>
      </c>
      <c r="LT38" s="6">
        <f>'raw data (CT)'!AW37</f>
        <v>20.985679575609101</v>
      </c>
      <c r="LU38">
        <f t="shared" si="143"/>
        <v>22.368811837861596</v>
      </c>
      <c r="LV38">
        <f t="shared" si="238"/>
        <v>1.3831322622524951</v>
      </c>
      <c r="LW38">
        <v>2</v>
      </c>
      <c r="LX38">
        <f t="shared" si="95"/>
        <v>2.6083405849370869</v>
      </c>
    </row>
    <row r="39" spans="2:336" x14ac:dyDescent="0.25">
      <c r="B39" s="1" t="s">
        <v>24</v>
      </c>
      <c r="C39">
        <f>'raw data (CT)'!AX38</f>
        <v>8.3297915683156205</v>
      </c>
      <c r="D39">
        <f t="shared" si="96"/>
        <v>9.1227323568270577</v>
      </c>
      <c r="E39">
        <f t="shared" ref="E39:E42" si="239">D39-C39</f>
        <v>0.79294078851143723</v>
      </c>
      <c r="F39">
        <v>2</v>
      </c>
      <c r="G39">
        <f t="shared" si="1"/>
        <v>1.7326026013861198</v>
      </c>
      <c r="I39" s="1" t="s">
        <v>24</v>
      </c>
      <c r="J39" s="6">
        <f>'raw data (CT)'!C38</f>
        <v>14.9588137428319</v>
      </c>
      <c r="K39">
        <f t="shared" si="97"/>
        <v>16.875148551367957</v>
      </c>
      <c r="L39">
        <f t="shared" si="192"/>
        <v>1.9163348085360568</v>
      </c>
      <c r="M39">
        <v>2</v>
      </c>
      <c r="N39">
        <f t="shared" si="3"/>
        <v>3.7746288860815889</v>
      </c>
      <c r="P39" s="1" t="s">
        <v>24</v>
      </c>
      <c r="Q39" s="6">
        <f>'raw data (CT)'!D38</f>
        <v>17.732541353700299</v>
      </c>
      <c r="R39">
        <f t="shared" si="98"/>
        <v>20.338370684354782</v>
      </c>
      <c r="S39">
        <f t="shared" si="193"/>
        <v>2.6058293306544833</v>
      </c>
      <c r="T39">
        <v>2</v>
      </c>
      <c r="U39">
        <f t="shared" si="5"/>
        <v>6.0874133459969428</v>
      </c>
      <c r="W39" s="1" t="s">
        <v>24</v>
      </c>
      <c r="X39">
        <f>'raw data (CT)'!E38</f>
        <v>17.603810862148599</v>
      </c>
      <c r="Y39">
        <f t="shared" si="99"/>
        <v>20.119512389115574</v>
      </c>
      <c r="Z39">
        <f t="shared" si="194"/>
        <v>2.5157015269669749</v>
      </c>
      <c r="AA39">
        <v>2</v>
      </c>
      <c r="AB39">
        <f t="shared" si="7"/>
        <v>5.7187566938340382</v>
      </c>
      <c r="AD39" s="1" t="s">
        <v>24</v>
      </c>
      <c r="AE39">
        <f>'raw data (CT)'!F38</f>
        <v>11.788371302962901</v>
      </c>
      <c r="AF39">
        <f t="shared" si="100"/>
        <v>15.347812193239054</v>
      </c>
      <c r="AG39">
        <f t="shared" si="195"/>
        <v>3.5594408902761536</v>
      </c>
      <c r="AH39">
        <v>2</v>
      </c>
      <c r="AI39">
        <f t="shared" si="9"/>
        <v>11.789583854717179</v>
      </c>
      <c r="AK39" s="1" t="s">
        <v>24</v>
      </c>
      <c r="AL39">
        <f>'raw data (CT)'!G38</f>
        <v>11.5219527479815</v>
      </c>
      <c r="AM39">
        <f t="shared" si="101"/>
        <v>15.049973617195203</v>
      </c>
      <c r="AN39">
        <f t="shared" si="196"/>
        <v>3.5280208692137034</v>
      </c>
      <c r="AO39">
        <v>2</v>
      </c>
      <c r="AP39">
        <f t="shared" si="11"/>
        <v>11.535597837934514</v>
      </c>
      <c r="AR39" s="1" t="s">
        <v>24</v>
      </c>
      <c r="AS39">
        <f>'raw data (CT)'!H38</f>
        <v>18.182466492899099</v>
      </c>
      <c r="AT39">
        <f t="shared" si="102"/>
        <v>22.827042928197688</v>
      </c>
      <c r="AU39">
        <f t="shared" si="197"/>
        <v>4.644576435298589</v>
      </c>
      <c r="AV39">
        <v>2</v>
      </c>
      <c r="AW39">
        <f t="shared" si="13"/>
        <v>25.012484019832169</v>
      </c>
      <c r="AY39" s="1" t="s">
        <v>24</v>
      </c>
      <c r="AZ39">
        <f>'raw data (CT)'!I38</f>
        <v>10.421472631394</v>
      </c>
      <c r="BA39">
        <f t="shared" si="103"/>
        <v>10.874404394897489</v>
      </c>
      <c r="BB39">
        <f t="shared" si="198"/>
        <v>0.45293176350348929</v>
      </c>
      <c r="BC39">
        <v>2</v>
      </c>
      <c r="BD39">
        <f t="shared" si="15"/>
        <v>1.3688190692451319</v>
      </c>
      <c r="BF39" s="1" t="s">
        <v>24</v>
      </c>
      <c r="BG39">
        <f>'raw data (CT)'!J38</f>
        <v>19.5621702071846</v>
      </c>
      <c r="BH39">
        <f t="shared" si="104"/>
        <v>22.906428057080223</v>
      </c>
      <c r="BI39">
        <f t="shared" si="199"/>
        <v>3.344257849895623</v>
      </c>
      <c r="BJ39">
        <v>2</v>
      </c>
      <c r="BK39">
        <f t="shared" si="17"/>
        <v>10.155982083594637</v>
      </c>
      <c r="BM39" s="1" t="s">
        <v>24</v>
      </c>
      <c r="BN39">
        <f>'raw data (CT)'!K38</f>
        <v>14.695753396621001</v>
      </c>
      <c r="BO39">
        <f t="shared" si="105"/>
        <v>15.647877735269784</v>
      </c>
      <c r="BP39">
        <f t="shared" si="200"/>
        <v>0.95212433864878321</v>
      </c>
      <c r="BQ39">
        <v>2</v>
      </c>
      <c r="BR39">
        <f t="shared" si="19"/>
        <v>1.9347193958025262</v>
      </c>
      <c r="BT39" s="1" t="s">
        <v>24</v>
      </c>
      <c r="BU39">
        <f>'raw data (CT)'!L38</f>
        <v>12.916885428255</v>
      </c>
      <c r="BV39">
        <f t="shared" si="106"/>
        <v>15.249304871885025</v>
      </c>
      <c r="BW39">
        <f t="shared" si="201"/>
        <v>2.332419443630025</v>
      </c>
      <c r="BX39">
        <v>2</v>
      </c>
      <c r="BY39">
        <f t="shared" si="21"/>
        <v>5.0364927717954009</v>
      </c>
      <c r="CA39" s="1" t="s">
        <v>24</v>
      </c>
      <c r="CB39">
        <f>'raw data (CT)'!M38</f>
        <v>14.6773341460436</v>
      </c>
      <c r="CC39">
        <f t="shared" si="107"/>
        <v>15.357683138127276</v>
      </c>
      <c r="CD39">
        <f t="shared" si="202"/>
        <v>0.68034899208367605</v>
      </c>
      <c r="CE39">
        <v>2</v>
      </c>
      <c r="CF39">
        <f t="shared" si="23"/>
        <v>1.6025273642783107</v>
      </c>
      <c r="CH39" s="1" t="s">
        <v>24</v>
      </c>
      <c r="CI39">
        <f>'raw data (CT)'!N38</f>
        <v>18.3280966685263</v>
      </c>
      <c r="CJ39">
        <f t="shared" si="108"/>
        <v>20.811790029121234</v>
      </c>
      <c r="CK39">
        <f t="shared" si="203"/>
        <v>2.4836933605949341</v>
      </c>
      <c r="CL39">
        <v>2</v>
      </c>
      <c r="CM39">
        <f t="shared" si="25"/>
        <v>5.5932753749592283</v>
      </c>
      <c r="CO39" s="1" t="s">
        <v>24</v>
      </c>
      <c r="CP39">
        <f>'raw data (CT)'!O38</f>
        <v>14.293363432094299</v>
      </c>
      <c r="CQ39">
        <f t="shared" si="109"/>
        <v>18.633409211473847</v>
      </c>
      <c r="CR39">
        <f t="shared" si="204"/>
        <v>4.3400457793795475</v>
      </c>
      <c r="CS39">
        <v>2</v>
      </c>
      <c r="CT39">
        <f t="shared" si="27"/>
        <v>20.252748150451314</v>
      </c>
      <c r="CV39" s="1" t="s">
        <v>24</v>
      </c>
      <c r="CW39">
        <f>'raw data (CT)'!P38</f>
        <v>17.434259371802099</v>
      </c>
      <c r="CX39">
        <f t="shared" si="110"/>
        <v>20.33963133222559</v>
      </c>
      <c r="CY39">
        <f t="shared" si="205"/>
        <v>2.9053719604234907</v>
      </c>
      <c r="CZ39">
        <v>2</v>
      </c>
      <c r="DA39">
        <f t="shared" si="29"/>
        <v>7.4921093709893629</v>
      </c>
      <c r="DC39" s="1" t="s">
        <v>24</v>
      </c>
      <c r="DD39">
        <f>'raw data (CT)'!Q38</f>
        <v>15.5099856517338</v>
      </c>
      <c r="DE39">
        <f t="shared" si="111"/>
        <v>17.834864939529755</v>
      </c>
      <c r="DF39">
        <f t="shared" si="206"/>
        <v>2.3248792877959552</v>
      </c>
      <c r="DG39">
        <v>2</v>
      </c>
      <c r="DH39">
        <f t="shared" si="31"/>
        <v>5.0102385236676632</v>
      </c>
      <c r="DJ39" s="1" t="s">
        <v>24</v>
      </c>
      <c r="DK39">
        <f>'raw data (CT)'!R38</f>
        <v>15.1801223260562</v>
      </c>
      <c r="DL39">
        <f t="shared" si="112"/>
        <v>18.332784683747928</v>
      </c>
      <c r="DM39">
        <f t="shared" si="207"/>
        <v>3.1526623576917281</v>
      </c>
      <c r="DN39">
        <v>2</v>
      </c>
      <c r="DO39">
        <f t="shared" si="33"/>
        <v>8.8929517473708817</v>
      </c>
      <c r="DQ39" s="1" t="s">
        <v>24</v>
      </c>
      <c r="DR39">
        <f>'raw data (CT)'!S38</f>
        <v>13.321811042165301</v>
      </c>
      <c r="DS39">
        <f t="shared" si="113"/>
        <v>13.965102557645546</v>
      </c>
      <c r="DT39">
        <f t="shared" si="208"/>
        <v>0.64329151548024477</v>
      </c>
      <c r="DU39">
        <v>2</v>
      </c>
      <c r="DV39">
        <f t="shared" si="35"/>
        <v>1.5618885534262055</v>
      </c>
      <c r="DX39" s="1" t="s">
        <v>24</v>
      </c>
      <c r="DY39">
        <f>'raw data (CT)'!T38</f>
        <v>17.530220322761298</v>
      </c>
      <c r="DZ39">
        <f t="shared" si="114"/>
        <v>21.224060211365533</v>
      </c>
      <c r="EA39">
        <f t="shared" si="209"/>
        <v>3.6938398886042343</v>
      </c>
      <c r="EB39">
        <v>2</v>
      </c>
      <c r="EC39">
        <f t="shared" si="37"/>
        <v>12.940665329185393</v>
      </c>
      <c r="EE39" s="1" t="s">
        <v>24</v>
      </c>
      <c r="EF39">
        <f>'raw data (CT)'!U38</f>
        <v>14.3229231955105</v>
      </c>
      <c r="EG39">
        <f t="shared" si="115"/>
        <v>15.725590452537286</v>
      </c>
      <c r="EH39">
        <f t="shared" si="210"/>
        <v>1.4026672570267866</v>
      </c>
      <c r="EI39">
        <v>2</v>
      </c>
      <c r="EJ39">
        <f t="shared" si="39"/>
        <v>2.6438993513992766</v>
      </c>
      <c r="EL39" s="1" t="s">
        <v>24</v>
      </c>
      <c r="EM39">
        <f>'raw data (CT)'!V38</f>
        <v>15.0052109297051</v>
      </c>
      <c r="EN39">
        <f t="shared" si="116"/>
        <v>18.463396632755838</v>
      </c>
      <c r="EO39">
        <f t="shared" si="211"/>
        <v>3.4581857030507379</v>
      </c>
      <c r="EP39">
        <v>2</v>
      </c>
      <c r="EQ39">
        <f t="shared" si="41"/>
        <v>10.990504469137601</v>
      </c>
      <c r="ES39" s="1" t="s">
        <v>24</v>
      </c>
      <c r="ET39">
        <f>'raw data (CT)'!W38</f>
        <v>18.6199612880385</v>
      </c>
      <c r="EU39">
        <f t="shared" si="117"/>
        <v>22.559505099385227</v>
      </c>
      <c r="EV39">
        <f t="shared" si="212"/>
        <v>3.9395438113467272</v>
      </c>
      <c r="EW39">
        <v>2</v>
      </c>
      <c r="EX39">
        <f t="shared" si="43"/>
        <v>15.343373477166491</v>
      </c>
      <c r="EZ39" s="1" t="s">
        <v>24</v>
      </c>
      <c r="FA39">
        <f>'raw data (CT)'!X38</f>
        <v>14.016915113586601</v>
      </c>
      <c r="FB39">
        <f t="shared" si="118"/>
        <v>15.521610628097728</v>
      </c>
      <c r="FC39">
        <f t="shared" si="213"/>
        <v>1.5046955145111269</v>
      </c>
      <c r="FD39">
        <v>2</v>
      </c>
      <c r="FE39">
        <f t="shared" si="45"/>
        <v>2.8376477543929681</v>
      </c>
      <c r="FG39" s="1" t="s">
        <v>24</v>
      </c>
      <c r="FH39">
        <f>'raw data (CT)'!Y38</f>
        <v>15.1958684538642</v>
      </c>
      <c r="FI39">
        <f t="shared" si="119"/>
        <v>17.821444499124134</v>
      </c>
      <c r="FJ39">
        <f t="shared" si="214"/>
        <v>2.6255760452599333</v>
      </c>
      <c r="FK39">
        <v>2</v>
      </c>
      <c r="FL39">
        <f t="shared" si="47"/>
        <v>6.1713069147804598</v>
      </c>
      <c r="FN39" s="1" t="s">
        <v>24</v>
      </c>
      <c r="FO39">
        <f>'raw data (CT)'!Z38</f>
        <v>17.349547716936701</v>
      </c>
      <c r="FP39">
        <f t="shared" si="120"/>
        <v>19.170428737163508</v>
      </c>
      <c r="FQ39">
        <f t="shared" si="215"/>
        <v>1.8208810202268069</v>
      </c>
      <c r="FR39">
        <v>2</v>
      </c>
      <c r="FS39">
        <f t="shared" si="49"/>
        <v>3.5329688282252696</v>
      </c>
      <c r="FU39" s="1" t="s">
        <v>24</v>
      </c>
      <c r="FV39">
        <f>'raw data (CT)'!AA38</f>
        <v>14.495706267180999</v>
      </c>
      <c r="FW39">
        <f t="shared" si="121"/>
        <v>18.524462805938878</v>
      </c>
      <c r="FX39">
        <f t="shared" si="216"/>
        <v>4.0287565387578788</v>
      </c>
      <c r="FY39">
        <v>2</v>
      </c>
      <c r="FZ39">
        <f t="shared" si="51"/>
        <v>16.322119884802582</v>
      </c>
      <c r="GB39" s="1" t="s">
        <v>24</v>
      </c>
      <c r="GC39">
        <f>'raw data (CT)'!AB38</f>
        <v>15.421179320219601</v>
      </c>
      <c r="GD39">
        <f t="shared" si="122"/>
        <v>17.096796558947066</v>
      </c>
      <c r="GE39">
        <f t="shared" si="217"/>
        <v>1.6756172387274653</v>
      </c>
      <c r="GF39">
        <v>2</v>
      </c>
      <c r="GG39">
        <f t="shared" si="53"/>
        <v>3.1945600049696492</v>
      </c>
      <c r="GI39" s="1" t="s">
        <v>24</v>
      </c>
      <c r="GJ39">
        <f>'raw data (CT)'!AC38</f>
        <v>15.202241452998001</v>
      </c>
      <c r="GK39">
        <f t="shared" si="123"/>
        <v>19.924421962516085</v>
      </c>
      <c r="GL39">
        <f t="shared" si="218"/>
        <v>4.7221805095180844</v>
      </c>
      <c r="GM39">
        <v>2</v>
      </c>
      <c r="GN39">
        <f t="shared" si="55"/>
        <v>26.394775854400738</v>
      </c>
      <c r="GP39" s="1" t="s">
        <v>24</v>
      </c>
      <c r="GQ39">
        <f>'raw data (CT)'!AD38</f>
        <v>12.721234161404499</v>
      </c>
      <c r="GR39">
        <f t="shared" si="124"/>
        <v>14.117395054450123</v>
      </c>
      <c r="GS39">
        <f t="shared" si="219"/>
        <v>1.3961608930456233</v>
      </c>
      <c r="GT39">
        <v>2</v>
      </c>
      <c r="GU39">
        <f t="shared" si="57"/>
        <v>2.6320025613572038</v>
      </c>
      <c r="GW39" s="1" t="s">
        <v>24</v>
      </c>
      <c r="GX39">
        <f>'raw data (CT)'!AE38</f>
        <v>13.608837936367101</v>
      </c>
      <c r="GY39">
        <f t="shared" si="125"/>
        <v>14.66080589632845</v>
      </c>
      <c r="GZ39">
        <f t="shared" si="220"/>
        <v>1.051967959961349</v>
      </c>
      <c r="HA39">
        <v>2</v>
      </c>
      <c r="HB39">
        <f t="shared" si="59"/>
        <v>2.0733561554757949</v>
      </c>
      <c r="HD39" s="1" t="s">
        <v>24</v>
      </c>
      <c r="HE39">
        <f>'raw data (CT)'!AF38</f>
        <v>13.987935274108301</v>
      </c>
      <c r="HF39">
        <f t="shared" si="126"/>
        <v>16.073530080397983</v>
      </c>
      <c r="HG39">
        <f t="shared" si="221"/>
        <v>2.0855948062896825</v>
      </c>
      <c r="HH39">
        <v>2</v>
      </c>
      <c r="HI39">
        <f t="shared" si="61"/>
        <v>4.24450056271154</v>
      </c>
      <c r="HK39" s="1" t="s">
        <v>24</v>
      </c>
      <c r="HL39">
        <f>'raw data (CT)'!AG38</f>
        <v>9.8454915224157595</v>
      </c>
      <c r="HM39">
        <f t="shared" si="127"/>
        <v>10.552980484865621</v>
      </c>
      <c r="HN39">
        <f t="shared" si="222"/>
        <v>0.7074889624498617</v>
      </c>
      <c r="HO39">
        <v>2</v>
      </c>
      <c r="HP39">
        <f t="shared" si="63"/>
        <v>1.6329594459464545</v>
      </c>
      <c r="HR39" s="1" t="s">
        <v>24</v>
      </c>
      <c r="HS39">
        <f>'raw data (CT)'!AH38</f>
        <v>15.5015903602248</v>
      </c>
      <c r="HT39">
        <f t="shared" si="128"/>
        <v>18.084972545907512</v>
      </c>
      <c r="HU39">
        <f t="shared" si="223"/>
        <v>2.5833821856827122</v>
      </c>
      <c r="HV39">
        <v>2</v>
      </c>
      <c r="HW39">
        <f t="shared" si="65"/>
        <v>5.9934312528500149</v>
      </c>
      <c r="HY39" s="1" t="s">
        <v>24</v>
      </c>
      <c r="HZ39">
        <f>'raw data (CT)'!AI38</f>
        <v>15.527185615264701</v>
      </c>
      <c r="IA39">
        <f t="shared" si="129"/>
        <v>18.460777845341809</v>
      </c>
      <c r="IB39">
        <f t="shared" si="224"/>
        <v>2.9335922300771085</v>
      </c>
      <c r="IC39">
        <v>2</v>
      </c>
      <c r="ID39">
        <f t="shared" si="67"/>
        <v>7.6401037519967723</v>
      </c>
      <c r="IF39" s="1" t="s">
        <v>24</v>
      </c>
      <c r="IG39">
        <f>'raw data (CT)'!AJ38</f>
        <v>17.276605302831999</v>
      </c>
      <c r="IH39">
        <f t="shared" si="130"/>
        <v>21.33129367364791</v>
      </c>
      <c r="II39">
        <f t="shared" si="225"/>
        <v>4.05468837081591</v>
      </c>
      <c r="IJ39">
        <v>2</v>
      </c>
      <c r="IK39">
        <f t="shared" si="69"/>
        <v>16.618155662157498</v>
      </c>
      <c r="IM39" s="1" t="s">
        <v>24</v>
      </c>
      <c r="IN39">
        <f>'raw data (CT)'!AK38</f>
        <v>17.1010437351954</v>
      </c>
      <c r="IO39">
        <f t="shared" si="131"/>
        <v>20.317602409380619</v>
      </c>
      <c r="IP39">
        <f t="shared" si="226"/>
        <v>3.2165586741852188</v>
      </c>
      <c r="IQ39">
        <v>2</v>
      </c>
      <c r="IR39">
        <f t="shared" si="71"/>
        <v>9.295668845264883</v>
      </c>
      <c r="IT39" s="1" t="s">
        <v>24</v>
      </c>
      <c r="IU39">
        <f>'raw data (CT)'!AL38</f>
        <v>16.738531380686801</v>
      </c>
      <c r="IV39">
        <f t="shared" si="132"/>
        <v>17.964967226302885</v>
      </c>
      <c r="IW39">
        <f t="shared" si="227"/>
        <v>1.2264358456160842</v>
      </c>
      <c r="IX39">
        <v>2</v>
      </c>
      <c r="IY39">
        <f t="shared" si="73"/>
        <v>2.3398821117966633</v>
      </c>
      <c r="JA39" s="1" t="s">
        <v>24</v>
      </c>
      <c r="JB39">
        <f>'raw data (CT)'!AM38</f>
        <v>18.163021954501499</v>
      </c>
      <c r="JC39">
        <f t="shared" si="133"/>
        <v>21.524112954313733</v>
      </c>
      <c r="JD39">
        <f t="shared" si="228"/>
        <v>3.3610909998122338</v>
      </c>
      <c r="JE39">
        <v>2</v>
      </c>
      <c r="JF39">
        <f t="shared" si="75"/>
        <v>10.275174571091862</v>
      </c>
      <c r="JH39" s="1" t="s">
        <v>24</v>
      </c>
      <c r="JI39">
        <f>'raw data (CT)'!AN38</f>
        <v>11.524172630990501</v>
      </c>
      <c r="JJ39">
        <f t="shared" si="134"/>
        <v>12.335262782257194</v>
      </c>
      <c r="JK39">
        <f t="shared" si="229"/>
        <v>0.81109015126669348</v>
      </c>
      <c r="JL39">
        <v>2</v>
      </c>
      <c r="JM39">
        <f t="shared" si="77"/>
        <v>1.7545367317005005</v>
      </c>
      <c r="JO39" s="1" t="s">
        <v>24</v>
      </c>
      <c r="JP39">
        <f>'raw data (CT)'!AO38</f>
        <v>16.776873065468099</v>
      </c>
      <c r="JQ39">
        <f t="shared" si="135"/>
        <v>20.903937499406151</v>
      </c>
      <c r="JR39">
        <f t="shared" si="230"/>
        <v>4.1270644339380524</v>
      </c>
      <c r="JS39">
        <v>2</v>
      </c>
      <c r="JT39">
        <f t="shared" si="79"/>
        <v>17.473109102040684</v>
      </c>
      <c r="JV39" s="1" t="s">
        <v>24</v>
      </c>
      <c r="JW39">
        <f>'raw data (CT)'!AP38</f>
        <v>24.226776215567401</v>
      </c>
      <c r="JX39">
        <f t="shared" si="136"/>
        <v>30.437945570189232</v>
      </c>
      <c r="JY39">
        <f t="shared" si="231"/>
        <v>6.2111693546218305</v>
      </c>
      <c r="JZ39">
        <v>2</v>
      </c>
      <c r="KA39">
        <f t="shared" si="81"/>
        <v>74.088070403525251</v>
      </c>
      <c r="KC39" s="1" t="s">
        <v>24</v>
      </c>
      <c r="KD39">
        <f>'raw data (CT)'!AQ38</f>
        <v>18.932654399581899</v>
      </c>
      <c r="KE39">
        <f t="shared" si="137"/>
        <v>24.08988764232916</v>
      </c>
      <c r="KF39">
        <f t="shared" si="232"/>
        <v>5.1572332427472602</v>
      </c>
      <c r="KG39">
        <v>2</v>
      </c>
      <c r="KH39">
        <f t="shared" si="83"/>
        <v>35.684687731825186</v>
      </c>
      <c r="KJ39" s="1" t="s">
        <v>24</v>
      </c>
      <c r="KK39">
        <f>'raw data (CT)'!AR38</f>
        <v>10.365008571888</v>
      </c>
      <c r="KL39">
        <f t="shared" si="138"/>
        <v>11.783748733989516</v>
      </c>
      <c r="KM39">
        <f t="shared" si="233"/>
        <v>1.4187401621015159</v>
      </c>
      <c r="KN39">
        <v>2</v>
      </c>
      <c r="KO39">
        <f t="shared" si="85"/>
        <v>2.6735194308044052</v>
      </c>
      <c r="KQ39" s="1" t="s">
        <v>24</v>
      </c>
      <c r="KR39">
        <f>'raw data (CT)'!AS38</f>
        <v>10.2299574484503</v>
      </c>
      <c r="KS39">
        <f t="shared" si="139"/>
        <v>15.510942864578038</v>
      </c>
      <c r="KT39">
        <f t="shared" si="234"/>
        <v>5.2809854161277379</v>
      </c>
      <c r="KU39">
        <v>2</v>
      </c>
      <c r="KV39">
        <f t="shared" si="87"/>
        <v>38.880784302070332</v>
      </c>
      <c r="KX39" s="1" t="s">
        <v>24</v>
      </c>
      <c r="KY39">
        <f>'raw data (CT)'!AT38</f>
        <v>9.4062664498112802</v>
      </c>
      <c r="KZ39">
        <f t="shared" si="140"/>
        <v>8.3332131497921473</v>
      </c>
      <c r="LA39">
        <f t="shared" si="235"/>
        <v>-1.0730533000191329</v>
      </c>
      <c r="LB39">
        <v>2</v>
      </c>
      <c r="LC39">
        <f t="shared" si="89"/>
        <v>0.47531199000408642</v>
      </c>
      <c r="LE39" s="1" t="s">
        <v>24</v>
      </c>
      <c r="LF39">
        <f>'raw data (CT)'!AU38</f>
        <v>9.4361006492000801</v>
      </c>
      <c r="LG39">
        <f t="shared" si="141"/>
        <v>10.187762781793097</v>
      </c>
      <c r="LH39">
        <f t="shared" si="236"/>
        <v>0.75166213259301706</v>
      </c>
      <c r="LI39">
        <v>2</v>
      </c>
      <c r="LJ39">
        <f t="shared" si="91"/>
        <v>1.683731544850924</v>
      </c>
      <c r="LL39" s="1" t="s">
        <v>24</v>
      </c>
      <c r="LM39">
        <f>'raw data (CT)'!AV38</f>
        <v>15.5321412013067</v>
      </c>
      <c r="LN39">
        <f t="shared" si="142"/>
        <v>17.257837360849187</v>
      </c>
      <c r="LO39">
        <f t="shared" si="237"/>
        <v>1.7256961595424869</v>
      </c>
      <c r="LP39">
        <v>2</v>
      </c>
      <c r="LQ39">
        <f t="shared" si="93"/>
        <v>3.3073968422813387</v>
      </c>
      <c r="LS39" s="1" t="s">
        <v>24</v>
      </c>
      <c r="LT39">
        <f>'raw data (CT)'!AW38</f>
        <v>19.2764161671621</v>
      </c>
      <c r="LU39">
        <f t="shared" si="143"/>
        <v>22.368811837861596</v>
      </c>
      <c r="LV39">
        <f t="shared" si="238"/>
        <v>3.0923956706994957</v>
      </c>
      <c r="LW39">
        <v>2</v>
      </c>
      <c r="LX39">
        <f t="shared" si="95"/>
        <v>8.5291127454611253</v>
      </c>
    </row>
    <row r="40" spans="2:336" x14ac:dyDescent="0.25">
      <c r="B40" s="1" t="s">
        <v>25</v>
      </c>
      <c r="C40">
        <f>'raw data (CT)'!AX39</f>
        <v>9.1473109629366398</v>
      </c>
      <c r="D40">
        <f t="shared" si="96"/>
        <v>9.1227323568270577</v>
      </c>
      <c r="E40">
        <f t="shared" si="239"/>
        <v>-2.4578606109582068E-2</v>
      </c>
      <c r="F40">
        <v>2</v>
      </c>
      <c r="G40">
        <f t="shared" si="1"/>
        <v>0.98310771056445456</v>
      </c>
      <c r="I40" s="1" t="s">
        <v>25</v>
      </c>
      <c r="J40" s="6">
        <f>'raw data (CT)'!C39</f>
        <v>16.350015949589999</v>
      </c>
      <c r="K40">
        <f t="shared" si="97"/>
        <v>16.875148551367957</v>
      </c>
      <c r="L40">
        <f t="shared" si="192"/>
        <v>0.52513260177795829</v>
      </c>
      <c r="M40">
        <v>2</v>
      </c>
      <c r="N40">
        <f t="shared" si="3"/>
        <v>1.4390658421415043</v>
      </c>
      <c r="P40" s="1" t="s">
        <v>25</v>
      </c>
      <c r="Q40" s="6">
        <f>'raw data (CT)'!D39</f>
        <v>18.772809356826802</v>
      </c>
      <c r="R40">
        <f t="shared" si="98"/>
        <v>20.338370684354782</v>
      </c>
      <c r="S40">
        <f t="shared" si="193"/>
        <v>1.5655613275279805</v>
      </c>
      <c r="T40">
        <v>2</v>
      </c>
      <c r="U40">
        <f t="shared" si="5"/>
        <v>2.9599264503416487</v>
      </c>
      <c r="W40" s="1" t="s">
        <v>25</v>
      </c>
      <c r="X40">
        <f>'raw data (CT)'!E39</f>
        <v>19.963770970559398</v>
      </c>
      <c r="Y40">
        <f t="shared" si="99"/>
        <v>20.119512389115574</v>
      </c>
      <c r="Z40">
        <f t="shared" si="194"/>
        <v>0.1557414185561754</v>
      </c>
      <c r="AA40">
        <v>2</v>
      </c>
      <c r="AB40">
        <f t="shared" si="7"/>
        <v>1.1139939662175096</v>
      </c>
      <c r="AD40" s="1" t="s">
        <v>25</v>
      </c>
      <c r="AE40">
        <f>'raw data (CT)'!F39</f>
        <v>14.1022542593493</v>
      </c>
      <c r="AF40">
        <f t="shared" si="100"/>
        <v>15.347812193239054</v>
      </c>
      <c r="AG40">
        <f t="shared" si="195"/>
        <v>1.2455579338897547</v>
      </c>
      <c r="AH40">
        <v>2</v>
      </c>
      <c r="AI40">
        <f t="shared" si="9"/>
        <v>2.3711023417207606</v>
      </c>
      <c r="AK40" s="1" t="s">
        <v>25</v>
      </c>
      <c r="AL40">
        <f>'raw data (CT)'!G39</f>
        <v>11.870142274463401</v>
      </c>
      <c r="AM40">
        <f t="shared" si="101"/>
        <v>15.049973617195203</v>
      </c>
      <c r="AN40">
        <f t="shared" si="196"/>
        <v>3.1798313427318021</v>
      </c>
      <c r="AO40">
        <v>2</v>
      </c>
      <c r="AP40">
        <f t="shared" si="11"/>
        <v>9.0620116322239888</v>
      </c>
      <c r="AR40" s="1" t="s">
        <v>25</v>
      </c>
      <c r="AS40">
        <f>'raw data (CT)'!H39</f>
        <v>20.7427291003542</v>
      </c>
      <c r="AT40">
        <f t="shared" si="102"/>
        <v>22.827042928197688</v>
      </c>
      <c r="AU40">
        <f t="shared" si="197"/>
        <v>2.0843138278434878</v>
      </c>
      <c r="AV40">
        <v>2</v>
      </c>
      <c r="AW40">
        <f t="shared" si="13"/>
        <v>4.2407335152958767</v>
      </c>
      <c r="AY40" s="1" t="s">
        <v>25</v>
      </c>
      <c r="AZ40">
        <f>'raw data (CT)'!I39</f>
        <v>10.834817988064</v>
      </c>
      <c r="BA40">
        <f t="shared" si="103"/>
        <v>10.874404394897489</v>
      </c>
      <c r="BB40">
        <f t="shared" si="198"/>
        <v>3.9586406833489463E-2</v>
      </c>
      <c r="BC40">
        <v>2</v>
      </c>
      <c r="BD40">
        <f t="shared" si="15"/>
        <v>1.0278191282648488</v>
      </c>
      <c r="BF40" s="1" t="s">
        <v>25</v>
      </c>
      <c r="BG40">
        <f>'raw data (CT)'!J39</f>
        <v>22.771333450877702</v>
      </c>
      <c r="BH40">
        <f t="shared" si="104"/>
        <v>22.906428057080223</v>
      </c>
      <c r="BI40">
        <f t="shared" si="199"/>
        <v>0.13509460620252156</v>
      </c>
      <c r="BJ40">
        <v>2</v>
      </c>
      <c r="BK40">
        <f t="shared" si="17"/>
        <v>1.0981648247072282</v>
      </c>
      <c r="BM40" s="1" t="s">
        <v>25</v>
      </c>
      <c r="BN40">
        <f>'raw data (CT)'!K39</f>
        <v>15.943516254044299</v>
      </c>
      <c r="BO40">
        <f t="shared" si="105"/>
        <v>15.647877735269784</v>
      </c>
      <c r="BP40">
        <f t="shared" si="200"/>
        <v>-0.29563851877451519</v>
      </c>
      <c r="BQ40">
        <v>2</v>
      </c>
      <c r="BR40">
        <f t="shared" si="19"/>
        <v>0.8147116714041629</v>
      </c>
      <c r="BT40" s="1" t="s">
        <v>25</v>
      </c>
      <c r="BU40">
        <f>'raw data (CT)'!L39</f>
        <v>14.463249471335001</v>
      </c>
      <c r="BV40">
        <f t="shared" si="106"/>
        <v>15.249304871885025</v>
      </c>
      <c r="BW40">
        <f t="shared" si="201"/>
        <v>0.78605540055002443</v>
      </c>
      <c r="BX40">
        <v>2</v>
      </c>
      <c r="BY40">
        <f t="shared" si="21"/>
        <v>1.7243533051982354</v>
      </c>
      <c r="CA40" s="1" t="s">
        <v>25</v>
      </c>
      <c r="CB40">
        <f>'raw data (CT)'!M39</f>
        <v>15.706822038282199</v>
      </c>
      <c r="CC40">
        <f t="shared" si="107"/>
        <v>15.357683138127276</v>
      </c>
      <c r="CD40">
        <f t="shared" si="202"/>
        <v>-0.34913890015492299</v>
      </c>
      <c r="CE40">
        <v>2</v>
      </c>
      <c r="CF40">
        <f t="shared" si="23"/>
        <v>0.78505253155043719</v>
      </c>
      <c r="CH40" s="1" t="s">
        <v>25</v>
      </c>
      <c r="CI40">
        <f>'raw data (CT)'!N39</f>
        <v>20.413954284704399</v>
      </c>
      <c r="CJ40">
        <f t="shared" si="108"/>
        <v>20.811790029121234</v>
      </c>
      <c r="CK40">
        <f t="shared" si="203"/>
        <v>0.39783574441683456</v>
      </c>
      <c r="CL40">
        <v>2</v>
      </c>
      <c r="CM40">
        <f t="shared" si="25"/>
        <v>1.3175299380706569</v>
      </c>
      <c r="CO40" s="1" t="s">
        <v>25</v>
      </c>
      <c r="CP40">
        <f>'raw data (CT)'!O39</f>
        <v>16.8894522409995</v>
      </c>
      <c r="CQ40">
        <f t="shared" si="109"/>
        <v>18.633409211473847</v>
      </c>
      <c r="CR40">
        <f t="shared" si="204"/>
        <v>1.7439569704743469</v>
      </c>
      <c r="CS40">
        <v>2</v>
      </c>
      <c r="CT40">
        <f t="shared" si="27"/>
        <v>3.3495260462687084</v>
      </c>
      <c r="CV40" s="1" t="s">
        <v>25</v>
      </c>
      <c r="CW40">
        <f>'raw data (CT)'!P39</f>
        <v>19.250087098387599</v>
      </c>
      <c r="CX40">
        <f t="shared" si="110"/>
        <v>20.33963133222559</v>
      </c>
      <c r="CY40">
        <f t="shared" si="205"/>
        <v>1.0895442338379908</v>
      </c>
      <c r="CZ40">
        <v>2</v>
      </c>
      <c r="DA40">
        <f t="shared" si="29"/>
        <v>2.1280679743016204</v>
      </c>
      <c r="DC40" s="1" t="s">
        <v>25</v>
      </c>
      <c r="DD40">
        <f>'raw data (CT)'!Q39</f>
        <v>17.633275263425201</v>
      </c>
      <c r="DE40">
        <f t="shared" si="111"/>
        <v>17.834864939529755</v>
      </c>
      <c r="DF40">
        <f t="shared" si="206"/>
        <v>0.20158967610455392</v>
      </c>
      <c r="DG40">
        <v>2</v>
      </c>
      <c r="DH40">
        <f t="shared" si="31"/>
        <v>1.1499647797730546</v>
      </c>
      <c r="DJ40" s="1" t="s">
        <v>25</v>
      </c>
      <c r="DK40">
        <f>'raw data (CT)'!R39</f>
        <v>16.948307206874802</v>
      </c>
      <c r="DL40">
        <f t="shared" si="112"/>
        <v>18.332784683747928</v>
      </c>
      <c r="DM40">
        <f t="shared" si="207"/>
        <v>1.3844774768731263</v>
      </c>
      <c r="DN40">
        <v>2</v>
      </c>
      <c r="DO40">
        <f t="shared" si="33"/>
        <v>2.6107738186749265</v>
      </c>
      <c r="DQ40" s="1" t="s">
        <v>25</v>
      </c>
      <c r="DR40">
        <f>'raw data (CT)'!S39</f>
        <v>14.521154219363099</v>
      </c>
      <c r="DS40">
        <f t="shared" si="113"/>
        <v>13.965102557645546</v>
      </c>
      <c r="DT40">
        <f t="shared" si="208"/>
        <v>-0.55605166171755371</v>
      </c>
      <c r="DU40">
        <v>2</v>
      </c>
      <c r="DV40">
        <f t="shared" si="35"/>
        <v>0.68016106976088464</v>
      </c>
      <c r="DX40" s="1" t="s">
        <v>25</v>
      </c>
      <c r="DY40">
        <f>'raw data (CT)'!T39</f>
        <v>19.731895702700999</v>
      </c>
      <c r="DZ40">
        <f t="shared" si="114"/>
        <v>21.224060211365533</v>
      </c>
      <c r="EA40">
        <f t="shared" si="209"/>
        <v>1.4921645086645334</v>
      </c>
      <c r="EB40">
        <v>2</v>
      </c>
      <c r="EC40">
        <f t="shared" si="37"/>
        <v>2.8131071565379933</v>
      </c>
      <c r="EE40" s="1" t="s">
        <v>25</v>
      </c>
      <c r="EF40">
        <f>'raw data (CT)'!U39</f>
        <v>15.8611660663093</v>
      </c>
      <c r="EG40">
        <f t="shared" si="115"/>
        <v>15.725590452537286</v>
      </c>
      <c r="EH40">
        <f t="shared" si="210"/>
        <v>-0.13557561377201388</v>
      </c>
      <c r="EI40">
        <v>2</v>
      </c>
      <c r="EJ40">
        <f t="shared" si="39"/>
        <v>0.91030656240560981</v>
      </c>
      <c r="EL40" s="1" t="s">
        <v>25</v>
      </c>
      <c r="EM40">
        <f>'raw data (CT)'!V39</f>
        <v>17.105024573622899</v>
      </c>
      <c r="EN40">
        <f t="shared" si="116"/>
        <v>18.463396632755838</v>
      </c>
      <c r="EO40">
        <f t="shared" si="211"/>
        <v>1.3583720591329396</v>
      </c>
      <c r="EP40">
        <v>2</v>
      </c>
      <c r="EQ40">
        <f t="shared" si="41"/>
        <v>2.5639569863916365</v>
      </c>
      <c r="ES40" s="1" t="s">
        <v>25</v>
      </c>
      <c r="ET40">
        <f>'raw data (CT)'!W39</f>
        <v>21.2183025891771</v>
      </c>
      <c r="EU40">
        <f t="shared" si="117"/>
        <v>22.559505099385227</v>
      </c>
      <c r="EV40">
        <f t="shared" si="212"/>
        <v>1.3412025102081273</v>
      </c>
      <c r="EW40">
        <v>2</v>
      </c>
      <c r="EX40">
        <f t="shared" si="43"/>
        <v>2.5336241257340628</v>
      </c>
      <c r="EZ40" s="1" t="s">
        <v>25</v>
      </c>
      <c r="FA40">
        <f>'raw data (CT)'!X39</f>
        <v>15.388923804351601</v>
      </c>
      <c r="FB40">
        <f t="shared" si="118"/>
        <v>15.521610628097728</v>
      </c>
      <c r="FC40">
        <f t="shared" si="213"/>
        <v>0.13268682374612695</v>
      </c>
      <c r="FD40">
        <v>2</v>
      </c>
      <c r="FE40">
        <f t="shared" si="45"/>
        <v>1.0963335736915854</v>
      </c>
      <c r="FG40" s="1" t="s">
        <v>25</v>
      </c>
      <c r="FH40">
        <f>'raw data (CT)'!Y39</f>
        <v>16.450455806584198</v>
      </c>
      <c r="FI40">
        <f t="shared" si="119"/>
        <v>17.821444499124134</v>
      </c>
      <c r="FJ40">
        <f t="shared" si="214"/>
        <v>1.3709886925399353</v>
      </c>
      <c r="FK40">
        <v>2</v>
      </c>
      <c r="FL40">
        <f t="shared" si="47"/>
        <v>2.5864775915720069</v>
      </c>
      <c r="FN40" s="1" t="s">
        <v>25</v>
      </c>
      <c r="FO40">
        <f>'raw data (CT)'!Z39</f>
        <v>18.830802443939099</v>
      </c>
      <c r="FP40">
        <f t="shared" si="120"/>
        <v>19.170428737163508</v>
      </c>
      <c r="FQ40">
        <f t="shared" si="215"/>
        <v>0.33962629322440918</v>
      </c>
      <c r="FR40">
        <v>2</v>
      </c>
      <c r="FS40">
        <f t="shared" si="49"/>
        <v>1.2654287626941048</v>
      </c>
      <c r="FU40" s="1" t="s">
        <v>25</v>
      </c>
      <c r="FV40">
        <f>'raw data (CT)'!AA39</f>
        <v>16.668959378603599</v>
      </c>
      <c r="FW40">
        <f t="shared" si="121"/>
        <v>18.524462805938878</v>
      </c>
      <c r="FX40">
        <f t="shared" si="216"/>
        <v>1.8555034273352788</v>
      </c>
      <c r="FY40">
        <v>2</v>
      </c>
      <c r="FZ40">
        <f t="shared" si="51"/>
        <v>3.6187800604934028</v>
      </c>
      <c r="GB40" s="1" t="s">
        <v>25</v>
      </c>
      <c r="GC40">
        <f>'raw data (CT)'!AB39</f>
        <v>16.6254941561828</v>
      </c>
      <c r="GD40">
        <f t="shared" si="122"/>
        <v>17.096796558947066</v>
      </c>
      <c r="GE40">
        <f t="shared" si="217"/>
        <v>0.47130240276426605</v>
      </c>
      <c r="GF40">
        <v>2</v>
      </c>
      <c r="GG40">
        <f t="shared" si="53"/>
        <v>1.386360449688659</v>
      </c>
      <c r="GI40" s="1" t="s">
        <v>25</v>
      </c>
      <c r="GJ40">
        <f>'raw data (CT)'!AC39</f>
        <v>17.783429020334498</v>
      </c>
      <c r="GK40">
        <f t="shared" si="123"/>
        <v>19.924421962516085</v>
      </c>
      <c r="GL40">
        <f t="shared" si="218"/>
        <v>2.1409929421815868</v>
      </c>
      <c r="GM40">
        <v>2</v>
      </c>
      <c r="GN40">
        <f t="shared" si="55"/>
        <v>4.4106550748265976</v>
      </c>
      <c r="GP40" s="1" t="s">
        <v>25</v>
      </c>
      <c r="GQ40">
        <f>'raw data (CT)'!AD39</f>
        <v>14.025056919504101</v>
      </c>
      <c r="GR40">
        <f t="shared" si="124"/>
        <v>14.117395054450123</v>
      </c>
      <c r="GS40">
        <f t="shared" si="219"/>
        <v>9.2338134946022166E-2</v>
      </c>
      <c r="GT40">
        <v>2</v>
      </c>
      <c r="GU40">
        <f t="shared" si="57"/>
        <v>1.0660965756088312</v>
      </c>
      <c r="GW40" s="1" t="s">
        <v>25</v>
      </c>
      <c r="GX40">
        <f>'raw data (CT)'!AE39</f>
        <v>14.3966865422647</v>
      </c>
      <c r="GY40">
        <f t="shared" si="125"/>
        <v>14.66080589632845</v>
      </c>
      <c r="GZ40">
        <f t="shared" si="220"/>
        <v>0.26411935406374987</v>
      </c>
      <c r="HA40">
        <v>2</v>
      </c>
      <c r="HB40">
        <f t="shared" si="59"/>
        <v>1.2009027739814502</v>
      </c>
      <c r="HD40" s="1" t="s">
        <v>25</v>
      </c>
      <c r="HE40">
        <f>'raw data (CT)'!AF39</f>
        <v>15.5224294250384</v>
      </c>
      <c r="HF40">
        <f t="shared" si="126"/>
        <v>16.073530080397983</v>
      </c>
      <c r="HG40">
        <f t="shared" si="221"/>
        <v>0.55110065535958341</v>
      </c>
      <c r="HH40">
        <v>2</v>
      </c>
      <c r="HI40">
        <f t="shared" si="61"/>
        <v>1.4652030967689833</v>
      </c>
      <c r="HK40" s="1" t="s">
        <v>25</v>
      </c>
      <c r="HL40">
        <f>'raw data (CT)'!AG39</f>
        <v>10.906616571620001</v>
      </c>
      <c r="HM40">
        <f t="shared" si="127"/>
        <v>10.552980484865621</v>
      </c>
      <c r="HN40">
        <f t="shared" si="222"/>
        <v>-0.35363608675437952</v>
      </c>
      <c r="HO40">
        <v>2</v>
      </c>
      <c r="HP40">
        <f t="shared" si="63"/>
        <v>0.78260916643443834</v>
      </c>
      <c r="HR40" s="1" t="s">
        <v>25</v>
      </c>
      <c r="HS40">
        <f>'raw data (CT)'!AH39</f>
        <v>17.0529739601151</v>
      </c>
      <c r="HT40">
        <f t="shared" si="128"/>
        <v>18.084972545907512</v>
      </c>
      <c r="HU40">
        <f t="shared" si="223"/>
        <v>1.0319985857924117</v>
      </c>
      <c r="HV40">
        <v>2</v>
      </c>
      <c r="HW40">
        <f t="shared" si="65"/>
        <v>2.044855056741508</v>
      </c>
      <c r="HY40" s="1" t="s">
        <v>25</v>
      </c>
      <c r="HZ40">
        <f>'raw data (CT)'!AI39</f>
        <v>17.477486780836699</v>
      </c>
      <c r="IA40">
        <f t="shared" si="129"/>
        <v>18.460777845341809</v>
      </c>
      <c r="IB40">
        <f t="shared" si="224"/>
        <v>0.98329106450511006</v>
      </c>
      <c r="IC40">
        <v>2</v>
      </c>
      <c r="ID40">
        <f t="shared" si="67"/>
        <v>1.9769701175604988</v>
      </c>
      <c r="IF40" s="1" t="s">
        <v>25</v>
      </c>
      <c r="IG40">
        <f>'raw data (CT)'!AJ39</f>
        <v>19.3155090693311</v>
      </c>
      <c r="IH40">
        <f t="shared" si="130"/>
        <v>21.33129367364791</v>
      </c>
      <c r="II40">
        <f t="shared" si="225"/>
        <v>2.0157846043168099</v>
      </c>
      <c r="IJ40">
        <v>2</v>
      </c>
      <c r="IK40">
        <f t="shared" si="69"/>
        <v>4.0440045047763409</v>
      </c>
      <c r="IM40" s="1" t="s">
        <v>25</v>
      </c>
      <c r="IN40">
        <f>'raw data (CT)'!AK39</f>
        <v>19.412357917964201</v>
      </c>
      <c r="IO40">
        <f t="shared" si="131"/>
        <v>20.317602409380619</v>
      </c>
      <c r="IP40">
        <f t="shared" si="226"/>
        <v>0.90524449141641838</v>
      </c>
      <c r="IQ40">
        <v>2</v>
      </c>
      <c r="IR40">
        <f t="shared" si="71"/>
        <v>1.8728618591339217</v>
      </c>
      <c r="IT40" s="1" t="s">
        <v>25</v>
      </c>
      <c r="IU40">
        <f>'raw data (CT)'!AL39</f>
        <v>17.859502649077001</v>
      </c>
      <c r="IV40">
        <f t="shared" si="132"/>
        <v>17.964967226302885</v>
      </c>
      <c r="IW40">
        <f t="shared" si="227"/>
        <v>0.10546457722588443</v>
      </c>
      <c r="IX40">
        <v>2</v>
      </c>
      <c r="IY40">
        <f t="shared" si="73"/>
        <v>1.0758407773538621</v>
      </c>
      <c r="JA40" s="1" t="s">
        <v>25</v>
      </c>
      <c r="JB40">
        <f>'raw data (CT)'!AM39</f>
        <v>20.5276145319867</v>
      </c>
      <c r="JC40">
        <f t="shared" si="133"/>
        <v>21.524112954313733</v>
      </c>
      <c r="JD40">
        <f t="shared" si="228"/>
        <v>0.99649842232703278</v>
      </c>
      <c r="JE40">
        <v>2</v>
      </c>
      <c r="JF40">
        <f t="shared" si="75"/>
        <v>1.9951516687105169</v>
      </c>
      <c r="JH40" s="1" t="s">
        <v>25</v>
      </c>
      <c r="JI40">
        <f>'raw data (CT)'!AN39</f>
        <v>12.280157539317299</v>
      </c>
      <c r="JJ40">
        <f t="shared" si="134"/>
        <v>12.335262782257194</v>
      </c>
      <c r="JK40">
        <f t="shared" si="229"/>
        <v>5.5105242939895049E-2</v>
      </c>
      <c r="JL40">
        <v>2</v>
      </c>
      <c r="JM40">
        <f t="shared" si="77"/>
        <v>1.0389348896357393</v>
      </c>
      <c r="JO40" s="1" t="s">
        <v>25</v>
      </c>
      <c r="JP40">
        <f>'raw data (CT)'!AO39</f>
        <v>18.604189995738398</v>
      </c>
      <c r="JQ40">
        <f t="shared" si="135"/>
        <v>20.903937499406151</v>
      </c>
      <c r="JR40">
        <f t="shared" si="230"/>
        <v>2.2997475036677528</v>
      </c>
      <c r="JS40">
        <v>2</v>
      </c>
      <c r="JT40">
        <f t="shared" si="79"/>
        <v>4.9237158433955717</v>
      </c>
      <c r="JV40" s="1" t="s">
        <v>25</v>
      </c>
      <c r="JW40">
        <f>'raw data (CT)'!AP39</f>
        <v>26.6711830545695</v>
      </c>
      <c r="JX40">
        <f t="shared" si="136"/>
        <v>30.437945570189232</v>
      </c>
      <c r="JY40">
        <f t="shared" si="231"/>
        <v>3.7667625156197317</v>
      </c>
      <c r="JZ40">
        <v>2</v>
      </c>
      <c r="KA40">
        <f t="shared" si="81"/>
        <v>13.611578863513454</v>
      </c>
      <c r="KC40" s="1" t="s">
        <v>25</v>
      </c>
      <c r="KD40">
        <f>'raw data (CT)'!AQ39</f>
        <v>20.9820713891962</v>
      </c>
      <c r="KE40">
        <f t="shared" si="137"/>
        <v>24.08988764232916</v>
      </c>
      <c r="KF40">
        <f t="shared" si="232"/>
        <v>3.1078162531329596</v>
      </c>
      <c r="KG40">
        <v>2</v>
      </c>
      <c r="KH40">
        <f t="shared" si="83"/>
        <v>8.6207671182938217</v>
      </c>
      <c r="KJ40" s="1" t="s">
        <v>25</v>
      </c>
      <c r="KK40">
        <f>'raw data (CT)'!AR39</f>
        <v>11.9355861408891</v>
      </c>
      <c r="KL40">
        <f t="shared" si="138"/>
        <v>11.783748733989516</v>
      </c>
      <c r="KM40">
        <f t="shared" si="233"/>
        <v>-0.15183740689958469</v>
      </c>
      <c r="KN40">
        <v>2</v>
      </c>
      <c r="KO40">
        <f t="shared" si="85"/>
        <v>0.90010336658112367</v>
      </c>
      <c r="KQ40" s="1" t="s">
        <v>25</v>
      </c>
      <c r="KR40">
        <f>'raw data (CT)'!AS39</f>
        <v>12.7013921922428</v>
      </c>
      <c r="KS40">
        <f t="shared" si="139"/>
        <v>15.510942864578038</v>
      </c>
      <c r="KT40">
        <f t="shared" si="234"/>
        <v>2.8095506723352379</v>
      </c>
      <c r="KU40">
        <v>2</v>
      </c>
      <c r="KV40">
        <f t="shared" si="87"/>
        <v>7.0106619583746097</v>
      </c>
      <c r="KX40" s="1" t="s">
        <v>25</v>
      </c>
      <c r="KY40">
        <f>'raw data (CT)'!AT39</f>
        <v>9.3547610558486696</v>
      </c>
      <c r="KZ40">
        <f t="shared" si="140"/>
        <v>8.3332131497921473</v>
      </c>
      <c r="LA40">
        <f t="shared" si="235"/>
        <v>-1.0215479060565222</v>
      </c>
      <c r="LB40">
        <v>2</v>
      </c>
      <c r="LC40">
        <f t="shared" si="89"/>
        <v>0.49258755826617523</v>
      </c>
      <c r="LE40" s="1" t="s">
        <v>25</v>
      </c>
      <c r="LF40">
        <f>'raw data (CT)'!AU39</f>
        <v>10.1325395980781</v>
      </c>
      <c r="LG40">
        <f t="shared" si="141"/>
        <v>10.187762781793097</v>
      </c>
      <c r="LH40">
        <f t="shared" si="236"/>
        <v>5.5223183714996793E-2</v>
      </c>
      <c r="LI40">
        <v>2</v>
      </c>
      <c r="LJ40">
        <f t="shared" si="91"/>
        <v>1.0390198263627497</v>
      </c>
      <c r="LL40" s="1" t="s">
        <v>25</v>
      </c>
      <c r="LM40">
        <f>'raw data (CT)'!AV39</f>
        <v>16.8691652111564</v>
      </c>
      <c r="LN40">
        <f t="shared" si="142"/>
        <v>17.257837360849187</v>
      </c>
      <c r="LO40">
        <f t="shared" si="237"/>
        <v>0.38867214969278763</v>
      </c>
      <c r="LP40">
        <v>2</v>
      </c>
      <c r="LQ40">
        <f t="shared" si="93"/>
        <v>1.3091878782739166</v>
      </c>
      <c r="LS40" s="1" t="s">
        <v>25</v>
      </c>
      <c r="LT40">
        <f>'raw data (CT)'!AW39</f>
        <v>21.862024303743301</v>
      </c>
      <c r="LU40">
        <f t="shared" si="143"/>
        <v>22.368811837861596</v>
      </c>
      <c r="LV40">
        <f t="shared" si="238"/>
        <v>0.50678753411829547</v>
      </c>
      <c r="LW40">
        <v>2</v>
      </c>
      <c r="LX40">
        <f t="shared" si="95"/>
        <v>1.4208827741857823</v>
      </c>
    </row>
    <row r="41" spans="2:336" x14ac:dyDescent="0.25">
      <c r="B41" s="1" t="s">
        <v>26</v>
      </c>
      <c r="C41">
        <f>'raw data (CT)'!AX40</f>
        <v>8.9294567184646194</v>
      </c>
      <c r="D41">
        <f t="shared" si="96"/>
        <v>9.1227323568270577</v>
      </c>
      <c r="E41">
        <f t="shared" si="239"/>
        <v>0.19327563836243833</v>
      </c>
      <c r="F41">
        <v>2</v>
      </c>
      <c r="G41">
        <f t="shared" si="1"/>
        <v>1.143356761950685</v>
      </c>
      <c r="I41" s="1" t="s">
        <v>26</v>
      </c>
      <c r="J41" s="6">
        <f>'raw data (CT)'!C40</f>
        <v>15.4470146608672</v>
      </c>
      <c r="K41">
        <f t="shared" si="97"/>
        <v>16.875148551367957</v>
      </c>
      <c r="L41">
        <f t="shared" si="192"/>
        <v>1.4281338905007566</v>
      </c>
      <c r="M41">
        <v>2</v>
      </c>
      <c r="N41">
        <f t="shared" si="3"/>
        <v>2.6909841444538776</v>
      </c>
      <c r="P41" s="1" t="s">
        <v>26</v>
      </c>
      <c r="Q41" s="6">
        <f>'raw data (CT)'!D40</f>
        <v>18.325610997196002</v>
      </c>
      <c r="R41">
        <f t="shared" si="98"/>
        <v>20.338370684354782</v>
      </c>
      <c r="S41">
        <f t="shared" si="193"/>
        <v>2.0127596871587805</v>
      </c>
      <c r="T41">
        <v>2</v>
      </c>
      <c r="U41">
        <f t="shared" si="5"/>
        <v>4.0355342716960081</v>
      </c>
      <c r="W41" s="1" t="s">
        <v>26</v>
      </c>
      <c r="X41">
        <f>'raw data (CT)'!E40</f>
        <v>16.7167933020304</v>
      </c>
      <c r="Y41">
        <f t="shared" si="99"/>
        <v>20.119512389115574</v>
      </c>
      <c r="Z41">
        <f t="shared" si="194"/>
        <v>3.402719087085174</v>
      </c>
      <c r="AA41">
        <v>2</v>
      </c>
      <c r="AB41">
        <f t="shared" si="7"/>
        <v>10.575977349841514</v>
      </c>
      <c r="AD41" s="1" t="s">
        <v>26</v>
      </c>
      <c r="AE41">
        <f>'raw data (CT)'!F40</f>
        <v>12.4368545576113</v>
      </c>
      <c r="AF41">
        <f t="shared" si="100"/>
        <v>15.347812193239054</v>
      </c>
      <c r="AG41">
        <f t="shared" si="195"/>
        <v>2.9109576356277547</v>
      </c>
      <c r="AH41">
        <v>2</v>
      </c>
      <c r="AI41">
        <f t="shared" si="9"/>
        <v>7.521172759508743</v>
      </c>
      <c r="AK41" s="1" t="s">
        <v>26</v>
      </c>
      <c r="AL41">
        <f>'raw data (CT)'!G40</f>
        <v>10.4234065091253</v>
      </c>
      <c r="AM41">
        <f t="shared" si="101"/>
        <v>15.049973617195203</v>
      </c>
      <c r="AN41">
        <f t="shared" si="196"/>
        <v>4.6265671080699029</v>
      </c>
      <c r="AO41">
        <v>2</v>
      </c>
      <c r="AP41">
        <f t="shared" si="11"/>
        <v>24.702191061179111</v>
      </c>
      <c r="AR41" s="1" t="s">
        <v>26</v>
      </c>
      <c r="AS41">
        <f>'raw data (CT)'!H40</f>
        <v>18.444195823975001</v>
      </c>
      <c r="AT41">
        <f t="shared" si="102"/>
        <v>22.827042928197688</v>
      </c>
      <c r="AU41">
        <f t="shared" si="197"/>
        <v>4.3828471042226873</v>
      </c>
      <c r="AV41">
        <v>2</v>
      </c>
      <c r="AW41">
        <f t="shared" si="13"/>
        <v>20.862600643640764</v>
      </c>
      <c r="AY41" s="1" t="s">
        <v>26</v>
      </c>
      <c r="AZ41">
        <f>'raw data (CT)'!I40</f>
        <v>11.024214383653</v>
      </c>
      <c r="BA41">
        <f t="shared" si="103"/>
        <v>10.874404394897489</v>
      </c>
      <c r="BB41">
        <f t="shared" si="198"/>
        <v>-0.14980998875551066</v>
      </c>
      <c r="BC41">
        <v>2</v>
      </c>
      <c r="BD41">
        <f t="shared" si="15"/>
        <v>0.90136917030358166</v>
      </c>
      <c r="BF41" s="1" t="s">
        <v>26</v>
      </c>
      <c r="BG41">
        <f>'raw data (CT)'!J40</f>
        <v>19.477099240457299</v>
      </c>
      <c r="BH41">
        <f t="shared" si="104"/>
        <v>22.906428057080223</v>
      </c>
      <c r="BI41">
        <f t="shared" si="199"/>
        <v>3.4293288166229239</v>
      </c>
      <c r="BJ41">
        <v>2</v>
      </c>
      <c r="BK41">
        <f t="shared" si="17"/>
        <v>10.772855605526489</v>
      </c>
      <c r="BM41" s="1" t="s">
        <v>26</v>
      </c>
      <c r="BN41">
        <f>'raw data (CT)'!K40</f>
        <v>14.9881687823398</v>
      </c>
      <c r="BO41">
        <f t="shared" si="105"/>
        <v>15.647877735269784</v>
      </c>
      <c r="BP41">
        <f t="shared" si="200"/>
        <v>0.65970895292998399</v>
      </c>
      <c r="BQ41">
        <v>2</v>
      </c>
      <c r="BR41">
        <f t="shared" si="19"/>
        <v>1.579763892449163</v>
      </c>
      <c r="BT41" s="1" t="s">
        <v>26</v>
      </c>
      <c r="BU41">
        <f>'raw data (CT)'!L40</f>
        <v>13.757378559315701</v>
      </c>
      <c r="BV41">
        <f t="shared" si="106"/>
        <v>15.249304871885025</v>
      </c>
      <c r="BW41">
        <f t="shared" si="201"/>
        <v>1.4919263125693245</v>
      </c>
      <c r="BX41">
        <v>2</v>
      </c>
      <c r="BY41">
        <f t="shared" si="21"/>
        <v>2.8126427369565059</v>
      </c>
      <c r="CA41" s="1" t="s">
        <v>26</v>
      </c>
      <c r="CB41">
        <f>'raw data (CT)'!M40</f>
        <v>15.1052896328498</v>
      </c>
      <c r="CC41">
        <f t="shared" si="107"/>
        <v>15.357683138127276</v>
      </c>
      <c r="CD41">
        <f t="shared" si="202"/>
        <v>0.25239350527747639</v>
      </c>
      <c r="CE41">
        <v>2</v>
      </c>
      <c r="CF41">
        <f t="shared" si="23"/>
        <v>1.191181708296071</v>
      </c>
      <c r="CH41" s="1" t="s">
        <v>26</v>
      </c>
      <c r="CI41">
        <f>'raw data (CT)'!N40</f>
        <v>18.239141622338501</v>
      </c>
      <c r="CJ41">
        <f t="shared" si="108"/>
        <v>20.811790029121234</v>
      </c>
      <c r="CK41">
        <f t="shared" si="203"/>
        <v>2.5726484067827329</v>
      </c>
      <c r="CL41">
        <v>2</v>
      </c>
      <c r="CM41">
        <f t="shared" si="25"/>
        <v>5.9490050657405504</v>
      </c>
      <c r="CO41" s="1" t="s">
        <v>26</v>
      </c>
      <c r="CP41">
        <f>'raw data (CT)'!O40</f>
        <v>15.047677963396399</v>
      </c>
      <c r="CQ41">
        <f t="shared" si="109"/>
        <v>18.633409211473847</v>
      </c>
      <c r="CR41">
        <f t="shared" si="204"/>
        <v>3.5857312480774475</v>
      </c>
      <c r="CS41">
        <v>2</v>
      </c>
      <c r="CT41">
        <f t="shared" si="27"/>
        <v>12.006395964660651</v>
      </c>
      <c r="CV41" s="1" t="s">
        <v>26</v>
      </c>
      <c r="CW41">
        <f>'raw data (CT)'!P40</f>
        <v>18.106077609112599</v>
      </c>
      <c r="CX41">
        <f t="shared" si="110"/>
        <v>20.33963133222559</v>
      </c>
      <c r="CY41">
        <f t="shared" si="205"/>
        <v>2.2335537231129905</v>
      </c>
      <c r="CZ41">
        <v>2</v>
      </c>
      <c r="DA41">
        <f t="shared" si="29"/>
        <v>4.7029099988072396</v>
      </c>
      <c r="DC41" s="1" t="s">
        <v>26</v>
      </c>
      <c r="DD41">
        <f>'raw data (CT)'!Q40</f>
        <v>16.2983592980551</v>
      </c>
      <c r="DE41">
        <f t="shared" si="111"/>
        <v>17.834864939529755</v>
      </c>
      <c r="DF41">
        <f t="shared" si="206"/>
        <v>1.5365056414746547</v>
      </c>
      <c r="DG41">
        <v>2</v>
      </c>
      <c r="DH41">
        <f t="shared" si="31"/>
        <v>2.9009102101114377</v>
      </c>
      <c r="DJ41" s="1" t="s">
        <v>26</v>
      </c>
      <c r="DK41">
        <f>'raw data (CT)'!R40</f>
        <v>15.813723796361399</v>
      </c>
      <c r="DL41">
        <f t="shared" si="112"/>
        <v>18.332784683747928</v>
      </c>
      <c r="DM41">
        <f t="shared" si="207"/>
        <v>2.5190608873865283</v>
      </c>
      <c r="DN41">
        <v>2</v>
      </c>
      <c r="DO41">
        <f t="shared" si="33"/>
        <v>5.7320885129943324</v>
      </c>
      <c r="DQ41" s="1" t="s">
        <v>26</v>
      </c>
      <c r="DR41">
        <f>'raw data (CT)'!S40</f>
        <v>13.6766608936467</v>
      </c>
      <c r="DS41">
        <f t="shared" si="113"/>
        <v>13.965102557645546</v>
      </c>
      <c r="DT41">
        <f t="shared" si="208"/>
        <v>0.28844166399884585</v>
      </c>
      <c r="DU41">
        <v>2</v>
      </c>
      <c r="DV41">
        <f t="shared" si="35"/>
        <v>1.2213203482022945</v>
      </c>
      <c r="DX41" s="1" t="s">
        <v>26</v>
      </c>
      <c r="DY41">
        <f>'raw data (CT)'!T40</f>
        <v>18.182166959189502</v>
      </c>
      <c r="DZ41">
        <f t="shared" si="114"/>
        <v>21.224060211365533</v>
      </c>
      <c r="EA41">
        <f t="shared" si="209"/>
        <v>3.0418932521760311</v>
      </c>
      <c r="EB41">
        <v>2</v>
      </c>
      <c r="EC41">
        <f t="shared" si="37"/>
        <v>8.2357112685640725</v>
      </c>
      <c r="EE41" s="1" t="s">
        <v>26</v>
      </c>
      <c r="EF41">
        <f>'raw data (CT)'!U40</f>
        <v>14.507861212975101</v>
      </c>
      <c r="EG41">
        <f t="shared" si="115"/>
        <v>15.725590452537286</v>
      </c>
      <c r="EH41">
        <f t="shared" si="210"/>
        <v>1.2177292395621855</v>
      </c>
      <c r="EI41">
        <v>2</v>
      </c>
      <c r="EJ41">
        <f t="shared" si="39"/>
        <v>2.3258035426871424</v>
      </c>
      <c r="EL41" s="1" t="s">
        <v>26</v>
      </c>
      <c r="EM41">
        <f>'raw data (CT)'!V40</f>
        <v>16.030561822935201</v>
      </c>
      <c r="EN41">
        <f t="shared" si="116"/>
        <v>18.463396632755838</v>
      </c>
      <c r="EO41">
        <f t="shared" si="211"/>
        <v>2.4328348098206369</v>
      </c>
      <c r="EP41">
        <v>2</v>
      </c>
      <c r="EQ41">
        <f t="shared" si="41"/>
        <v>5.3995336525133917</v>
      </c>
      <c r="ES41" s="1" t="s">
        <v>26</v>
      </c>
      <c r="ET41">
        <f>'raw data (CT)'!W40</f>
        <v>19.442262043868599</v>
      </c>
      <c r="EU41">
        <f t="shared" si="117"/>
        <v>22.559505099385227</v>
      </c>
      <c r="EV41">
        <f t="shared" si="212"/>
        <v>3.1172430555166279</v>
      </c>
      <c r="EW41">
        <v>2</v>
      </c>
      <c r="EX41">
        <f t="shared" si="43"/>
        <v>8.6772810373101894</v>
      </c>
      <c r="EZ41" s="1" t="s">
        <v>26</v>
      </c>
      <c r="FA41">
        <f>'raw data (CT)'!X40</f>
        <v>14.0702642452262</v>
      </c>
      <c r="FB41">
        <f t="shared" si="118"/>
        <v>15.521610628097728</v>
      </c>
      <c r="FC41">
        <f t="shared" si="213"/>
        <v>1.4513463828715274</v>
      </c>
      <c r="FD41">
        <v>2</v>
      </c>
      <c r="FE41">
        <f t="shared" si="45"/>
        <v>2.734631394510572</v>
      </c>
      <c r="FG41" s="1" t="s">
        <v>26</v>
      </c>
      <c r="FH41">
        <f>'raw data (CT)'!Y40</f>
        <v>15.6652372649109</v>
      </c>
      <c r="FI41">
        <f t="shared" si="119"/>
        <v>17.821444499124134</v>
      </c>
      <c r="FJ41">
        <f t="shared" si="214"/>
        <v>2.1562072342132339</v>
      </c>
      <c r="FK41">
        <v>2</v>
      </c>
      <c r="FL41">
        <f t="shared" si="47"/>
        <v>4.4574148373461417</v>
      </c>
      <c r="FN41" s="1" t="s">
        <v>26</v>
      </c>
      <c r="FO41">
        <f>'raw data (CT)'!Z40</f>
        <v>17.558674588866999</v>
      </c>
      <c r="FP41">
        <f t="shared" si="120"/>
        <v>19.170428737163508</v>
      </c>
      <c r="FQ41">
        <f t="shared" si="215"/>
        <v>1.6117541482965088</v>
      </c>
      <c r="FR41">
        <v>2</v>
      </c>
      <c r="FS41">
        <f t="shared" si="49"/>
        <v>3.0562321803004919</v>
      </c>
      <c r="FU41" s="1" t="s">
        <v>26</v>
      </c>
      <c r="FV41">
        <f>'raw data (CT)'!AA40</f>
        <v>16.088157902378001</v>
      </c>
      <c r="FW41">
        <f t="shared" si="121"/>
        <v>18.524462805938878</v>
      </c>
      <c r="FX41">
        <f t="shared" si="216"/>
        <v>2.4363049035608775</v>
      </c>
      <c r="FY41">
        <v>2</v>
      </c>
      <c r="FZ41">
        <f t="shared" si="51"/>
        <v>5.4125367053124576</v>
      </c>
      <c r="GB41" s="1" t="s">
        <v>26</v>
      </c>
      <c r="GC41">
        <f>'raw data (CT)'!AB40</f>
        <v>15.634926838870999</v>
      </c>
      <c r="GD41">
        <f t="shared" si="122"/>
        <v>17.096796558947066</v>
      </c>
      <c r="GE41">
        <f t="shared" si="217"/>
        <v>1.4618697200760664</v>
      </c>
      <c r="GF41">
        <v>2</v>
      </c>
      <c r="GG41">
        <f t="shared" si="53"/>
        <v>2.7546513278093192</v>
      </c>
      <c r="GI41" s="1" t="s">
        <v>26</v>
      </c>
      <c r="GJ41">
        <f>'raw data (CT)'!AC40</f>
        <v>15.7762273355647</v>
      </c>
      <c r="GK41">
        <f t="shared" si="123"/>
        <v>19.924421962516085</v>
      </c>
      <c r="GL41">
        <f t="shared" si="218"/>
        <v>4.1481946269513852</v>
      </c>
      <c r="GM41">
        <v>2</v>
      </c>
      <c r="GN41">
        <f t="shared" si="55"/>
        <v>17.730909395006169</v>
      </c>
      <c r="GP41" s="1" t="s">
        <v>26</v>
      </c>
      <c r="GQ41">
        <f>'raw data (CT)'!AD40</f>
        <v>12.9571825203265</v>
      </c>
      <c r="GR41">
        <f t="shared" si="124"/>
        <v>14.117395054450123</v>
      </c>
      <c r="GS41">
        <f t="shared" si="219"/>
        <v>1.1602125341236231</v>
      </c>
      <c r="GT41">
        <v>2</v>
      </c>
      <c r="GU41">
        <f t="shared" si="57"/>
        <v>2.2349034921297632</v>
      </c>
      <c r="GW41" s="1" t="s">
        <v>26</v>
      </c>
      <c r="GX41">
        <f>'raw data (CT)'!AE40</f>
        <v>13.99230197344</v>
      </c>
      <c r="GY41">
        <f t="shared" si="125"/>
        <v>14.66080589632845</v>
      </c>
      <c r="GZ41">
        <f t="shared" si="220"/>
        <v>0.66850392288844951</v>
      </c>
      <c r="HA41">
        <v>2</v>
      </c>
      <c r="HB41">
        <f t="shared" si="59"/>
        <v>1.5894238774485865</v>
      </c>
      <c r="HD41" s="1" t="s">
        <v>26</v>
      </c>
      <c r="HE41">
        <f>'raw data (CT)'!AF40</f>
        <v>14.806070760568799</v>
      </c>
      <c r="HF41">
        <f t="shared" si="126"/>
        <v>16.073530080397983</v>
      </c>
      <c r="HG41">
        <f t="shared" si="221"/>
        <v>1.2674593198291841</v>
      </c>
      <c r="HH41">
        <v>2</v>
      </c>
      <c r="HI41">
        <f t="shared" si="61"/>
        <v>2.4073723801798805</v>
      </c>
      <c r="HK41" s="1" t="s">
        <v>26</v>
      </c>
      <c r="HL41">
        <f>'raw data (CT)'!AG40</f>
        <v>10.297092262708</v>
      </c>
      <c r="HM41">
        <f t="shared" si="127"/>
        <v>10.552980484865621</v>
      </c>
      <c r="HN41">
        <f t="shared" si="222"/>
        <v>0.25588822215762086</v>
      </c>
      <c r="HO41">
        <v>2</v>
      </c>
      <c r="HP41">
        <f t="shared" si="63"/>
        <v>1.1940706686906639</v>
      </c>
      <c r="HR41" s="1" t="s">
        <v>26</v>
      </c>
      <c r="HS41">
        <f>'raw data (CT)'!AH40</f>
        <v>16.503343208397599</v>
      </c>
      <c r="HT41">
        <f t="shared" si="128"/>
        <v>18.084972545907512</v>
      </c>
      <c r="HU41">
        <f t="shared" si="223"/>
        <v>1.5816293375099129</v>
      </c>
      <c r="HV41">
        <v>2</v>
      </c>
      <c r="HW41">
        <f t="shared" si="65"/>
        <v>2.9930768825236185</v>
      </c>
      <c r="HY41" s="1" t="s">
        <v>26</v>
      </c>
      <c r="HZ41">
        <f>'raw data (CT)'!AI40</f>
        <v>15.076183056278101</v>
      </c>
      <c r="IA41">
        <f t="shared" si="129"/>
        <v>18.460777845341809</v>
      </c>
      <c r="IB41">
        <f t="shared" si="224"/>
        <v>3.3845947890637085</v>
      </c>
      <c r="IC41">
        <v>2</v>
      </c>
      <c r="ID41">
        <f t="shared" si="67"/>
        <v>10.443944485488625</v>
      </c>
      <c r="IF41" s="1" t="s">
        <v>26</v>
      </c>
      <c r="IG41">
        <f>'raw data (CT)'!AJ40</f>
        <v>18.102411295314901</v>
      </c>
      <c r="IH41">
        <f t="shared" si="130"/>
        <v>21.33129367364791</v>
      </c>
      <c r="II41">
        <f t="shared" si="225"/>
        <v>3.2288823783330081</v>
      </c>
      <c r="IJ41">
        <v>2</v>
      </c>
      <c r="IK41">
        <f t="shared" si="69"/>
        <v>9.3754138689295061</v>
      </c>
      <c r="IM41" s="1" t="s">
        <v>26</v>
      </c>
      <c r="IN41">
        <f>'raw data (CT)'!AK40</f>
        <v>17.9114631185588</v>
      </c>
      <c r="IO41">
        <f t="shared" si="131"/>
        <v>20.317602409380619</v>
      </c>
      <c r="IP41">
        <f t="shared" si="226"/>
        <v>2.4061392908218195</v>
      </c>
      <c r="IQ41">
        <v>2</v>
      </c>
      <c r="IR41">
        <f t="shared" si="71"/>
        <v>5.3005398055084987</v>
      </c>
      <c r="IT41" s="1" t="s">
        <v>26</v>
      </c>
      <c r="IU41">
        <f>'raw data (CT)'!AL40</f>
        <v>16.5894881050279</v>
      </c>
      <c r="IV41">
        <f t="shared" si="132"/>
        <v>17.964967226302885</v>
      </c>
      <c r="IW41">
        <f t="shared" si="227"/>
        <v>1.3754791212749851</v>
      </c>
      <c r="IX41">
        <v>2</v>
      </c>
      <c r="IY41">
        <f t="shared" si="73"/>
        <v>2.5945406172288434</v>
      </c>
      <c r="JA41" s="1" t="s">
        <v>26</v>
      </c>
      <c r="JB41">
        <f>'raw data (CT)'!AM40</f>
        <v>19.1597119272502</v>
      </c>
      <c r="JC41">
        <f t="shared" si="133"/>
        <v>21.524112954313733</v>
      </c>
      <c r="JD41">
        <f t="shared" si="228"/>
        <v>2.3644010270635327</v>
      </c>
      <c r="JE41">
        <v>2</v>
      </c>
      <c r="JF41">
        <f t="shared" si="75"/>
        <v>5.1493881697205888</v>
      </c>
      <c r="JH41" s="1" t="s">
        <v>26</v>
      </c>
      <c r="JI41">
        <f>'raw data (CT)'!AN40</f>
        <v>11.819701282679301</v>
      </c>
      <c r="JJ41">
        <f t="shared" si="134"/>
        <v>12.335262782257194</v>
      </c>
      <c r="JK41">
        <f t="shared" si="229"/>
        <v>0.51556149957789366</v>
      </c>
      <c r="JL41">
        <v>2</v>
      </c>
      <c r="JM41">
        <f t="shared" si="77"/>
        <v>1.4295504151476093</v>
      </c>
      <c r="JO41" s="1" t="s">
        <v>26</v>
      </c>
      <c r="JP41">
        <f>'raw data (CT)'!AO40</f>
        <v>17.968503381798801</v>
      </c>
      <c r="JQ41">
        <f t="shared" si="135"/>
        <v>20.903937499406151</v>
      </c>
      <c r="JR41">
        <f t="shared" si="230"/>
        <v>2.9354341176073504</v>
      </c>
      <c r="JS41">
        <v>2</v>
      </c>
      <c r="JT41">
        <f t="shared" si="79"/>
        <v>7.6498640951365067</v>
      </c>
      <c r="JV41" s="1" t="s">
        <v>26</v>
      </c>
      <c r="JW41">
        <f>'raw data (CT)'!AP40</f>
        <v>25.543172881358402</v>
      </c>
      <c r="JX41">
        <f t="shared" si="136"/>
        <v>30.437945570189232</v>
      </c>
      <c r="JY41">
        <f t="shared" si="231"/>
        <v>4.8947726888308303</v>
      </c>
      <c r="JZ41">
        <v>2</v>
      </c>
      <c r="KA41">
        <f t="shared" si="81"/>
        <v>29.749070527929835</v>
      </c>
      <c r="KC41" s="1" t="s">
        <v>26</v>
      </c>
      <c r="KD41">
        <f>'raw data (CT)'!AQ40</f>
        <v>20.089136202159501</v>
      </c>
      <c r="KE41">
        <f t="shared" si="137"/>
        <v>24.08988764232916</v>
      </c>
      <c r="KF41">
        <f t="shared" si="232"/>
        <v>4.0007514401696582</v>
      </c>
      <c r="KG41">
        <v>2</v>
      </c>
      <c r="KH41">
        <f t="shared" si="83"/>
        <v>16.008335908885932</v>
      </c>
      <c r="KJ41" s="1" t="s">
        <v>26</v>
      </c>
      <c r="KK41">
        <f>'raw data (CT)'!AR40</f>
        <v>10.729498092610401</v>
      </c>
      <c r="KL41">
        <f t="shared" si="138"/>
        <v>11.783748733989516</v>
      </c>
      <c r="KM41">
        <f t="shared" si="233"/>
        <v>1.0542506413791148</v>
      </c>
      <c r="KN41">
        <v>2</v>
      </c>
      <c r="KO41">
        <f t="shared" si="85"/>
        <v>2.0766392871272714</v>
      </c>
      <c r="KQ41" s="1" t="s">
        <v>26</v>
      </c>
      <c r="KR41">
        <f>'raw data (CT)'!AS40</f>
        <v>10.96178300137</v>
      </c>
      <c r="KS41">
        <f t="shared" si="139"/>
        <v>15.510942864578038</v>
      </c>
      <c r="KT41">
        <f t="shared" si="234"/>
        <v>4.5491598632080379</v>
      </c>
      <c r="KU41">
        <v>2</v>
      </c>
      <c r="KV41">
        <f t="shared" si="87"/>
        <v>23.411733612056928</v>
      </c>
      <c r="KX41" s="1" t="s">
        <v>26</v>
      </c>
      <c r="KY41">
        <f>'raw data (CT)'!AT40</f>
        <v>9.5169031753639892</v>
      </c>
      <c r="KZ41">
        <f t="shared" si="140"/>
        <v>8.3332131497921473</v>
      </c>
      <c r="LA41">
        <f t="shared" si="235"/>
        <v>-1.1836900255718419</v>
      </c>
      <c r="LB41">
        <v>2</v>
      </c>
      <c r="LC41">
        <f t="shared" si="89"/>
        <v>0.44022408224331577</v>
      </c>
      <c r="LE41" s="1" t="s">
        <v>26</v>
      </c>
      <c r="LF41">
        <f>'raw data (CT)'!AU40</f>
        <v>9.8197226321175695</v>
      </c>
      <c r="LG41">
        <f t="shared" si="141"/>
        <v>10.187762781793097</v>
      </c>
      <c r="LH41">
        <f t="shared" si="236"/>
        <v>0.36804014967552767</v>
      </c>
      <c r="LI41">
        <v>2</v>
      </c>
      <c r="LJ41">
        <f t="shared" si="91"/>
        <v>1.2905984068338163</v>
      </c>
      <c r="LL41" s="1" t="s">
        <v>26</v>
      </c>
      <c r="LM41">
        <f>'raw data (CT)'!AV40</f>
        <v>15.909728686573001</v>
      </c>
      <c r="LN41">
        <f t="shared" si="142"/>
        <v>17.257837360849187</v>
      </c>
      <c r="LO41">
        <f t="shared" si="237"/>
        <v>1.3481086742761867</v>
      </c>
      <c r="LP41">
        <v>2</v>
      </c>
      <c r="LQ41">
        <f t="shared" si="93"/>
        <v>2.5457816301049059</v>
      </c>
      <c r="LS41" s="1" t="s">
        <v>26</v>
      </c>
      <c r="LT41">
        <f>'raw data (CT)'!AW40</f>
        <v>19.874973301834402</v>
      </c>
      <c r="LU41">
        <f t="shared" si="143"/>
        <v>22.368811837861596</v>
      </c>
      <c r="LV41">
        <f t="shared" si="238"/>
        <v>2.4938385360271944</v>
      </c>
      <c r="LW41">
        <v>2</v>
      </c>
      <c r="LX41">
        <f t="shared" si="95"/>
        <v>5.6327464649752681</v>
      </c>
    </row>
    <row r="42" spans="2:336" x14ac:dyDescent="0.25">
      <c r="B42" s="1" t="s">
        <v>27</v>
      </c>
      <c r="C42">
        <f>'raw data (CT)'!AX41</f>
        <v>8.9423139479710798</v>
      </c>
      <c r="D42">
        <f t="shared" si="96"/>
        <v>9.1227323568270577</v>
      </c>
      <c r="E42">
        <f t="shared" si="239"/>
        <v>0.18041840885597793</v>
      </c>
      <c r="F42">
        <v>2</v>
      </c>
      <c r="G42">
        <f t="shared" si="1"/>
        <v>1.1332124907039753</v>
      </c>
      <c r="I42" s="1" t="s">
        <v>27</v>
      </c>
      <c r="J42" s="6">
        <f>'raw data (CT)'!C41</f>
        <v>16.0585422252475</v>
      </c>
      <c r="K42">
        <f t="shared" si="97"/>
        <v>16.875148551367957</v>
      </c>
      <c r="L42">
        <f t="shared" si="192"/>
        <v>0.81660632612045703</v>
      </c>
      <c r="M42">
        <v>2</v>
      </c>
      <c r="N42">
        <f t="shared" si="3"/>
        <v>1.761258081244794</v>
      </c>
      <c r="P42" s="1" t="s">
        <v>27</v>
      </c>
      <c r="Q42" s="6">
        <f>'raw data (CT)'!D41</f>
        <v>18.898697862181301</v>
      </c>
      <c r="R42">
        <f t="shared" si="98"/>
        <v>20.338370684354782</v>
      </c>
      <c r="S42">
        <f t="shared" si="193"/>
        <v>1.4396728221734811</v>
      </c>
      <c r="T42">
        <v>2</v>
      </c>
      <c r="U42">
        <f t="shared" si="5"/>
        <v>2.7125934167226902</v>
      </c>
      <c r="W42" s="1" t="s">
        <v>27</v>
      </c>
      <c r="X42">
        <f>'raw data (CT)'!E41</f>
        <v>16.7575532691421</v>
      </c>
      <c r="Y42">
        <f t="shared" si="99"/>
        <v>20.119512389115574</v>
      </c>
      <c r="Z42">
        <f t="shared" si="194"/>
        <v>3.3619591199734735</v>
      </c>
      <c r="AA42">
        <v>2</v>
      </c>
      <c r="AB42">
        <f t="shared" si="7"/>
        <v>10.281359364312285</v>
      </c>
      <c r="AD42" s="1" t="s">
        <v>27</v>
      </c>
      <c r="AE42">
        <f>'raw data (CT)'!F41</f>
        <v>13.0433415641858</v>
      </c>
      <c r="AF42">
        <f t="shared" si="100"/>
        <v>15.347812193239054</v>
      </c>
      <c r="AG42">
        <f t="shared" si="195"/>
        <v>2.3044706290532542</v>
      </c>
      <c r="AH42">
        <v>2</v>
      </c>
      <c r="AI42">
        <f t="shared" si="9"/>
        <v>4.9398616227155996</v>
      </c>
      <c r="AK42" s="1" t="s">
        <v>27</v>
      </c>
      <c r="AL42">
        <f>'raw data (CT)'!G41</f>
        <v>11.0654827774223</v>
      </c>
      <c r="AM42">
        <f t="shared" si="101"/>
        <v>15.049973617195203</v>
      </c>
      <c r="AN42">
        <f t="shared" si="196"/>
        <v>3.9844908397729029</v>
      </c>
      <c r="AO42">
        <v>2</v>
      </c>
      <c r="AP42">
        <f t="shared" si="11"/>
        <v>15.828919127501555</v>
      </c>
      <c r="AR42" s="1" t="s">
        <v>27</v>
      </c>
      <c r="AS42">
        <f>'raw data (CT)'!H41</f>
        <v>19.609078085963201</v>
      </c>
      <c r="AT42">
        <f t="shared" si="102"/>
        <v>22.827042928197688</v>
      </c>
      <c r="AU42">
        <f t="shared" si="197"/>
        <v>3.2179648422344869</v>
      </c>
      <c r="AV42">
        <v>2</v>
      </c>
      <c r="AW42">
        <f t="shared" si="13"/>
        <v>9.304733577858741</v>
      </c>
      <c r="AY42" s="1" t="s">
        <v>27</v>
      </c>
      <c r="AZ42">
        <f>'raw data (CT)'!I41</f>
        <v>11.3731296056771</v>
      </c>
      <c r="BA42">
        <f t="shared" si="103"/>
        <v>10.874404394897489</v>
      </c>
      <c r="BB42">
        <f t="shared" si="198"/>
        <v>-0.49872521077961096</v>
      </c>
      <c r="BC42">
        <v>2</v>
      </c>
      <c r="BD42">
        <f t="shared" si="15"/>
        <v>0.70773186857190318</v>
      </c>
      <c r="BF42" s="1" t="s">
        <v>27</v>
      </c>
      <c r="BG42">
        <f>'raw data (CT)'!J41</f>
        <v>19.418618164194399</v>
      </c>
      <c r="BH42">
        <f t="shared" si="104"/>
        <v>22.906428057080223</v>
      </c>
      <c r="BI42">
        <f t="shared" si="199"/>
        <v>3.4878098928858243</v>
      </c>
      <c r="BJ42">
        <v>2</v>
      </c>
      <c r="BK42">
        <f t="shared" si="17"/>
        <v>11.218515619138005</v>
      </c>
      <c r="BM42" s="1" t="s">
        <v>27</v>
      </c>
      <c r="BN42">
        <f>'raw data (CT)'!K41</f>
        <v>15.558836278671301</v>
      </c>
      <c r="BO42">
        <f t="shared" si="105"/>
        <v>15.647877735269784</v>
      </c>
      <c r="BP42">
        <f t="shared" si="200"/>
        <v>8.9041456598483393E-2</v>
      </c>
      <c r="BQ42">
        <v>2</v>
      </c>
      <c r="BR42">
        <f t="shared" si="19"/>
        <v>1.0636632373749018</v>
      </c>
      <c r="BT42" s="1" t="s">
        <v>27</v>
      </c>
      <c r="BU42">
        <f>'raw data (CT)'!L41</f>
        <v>13.8683466601167</v>
      </c>
      <c r="BV42">
        <f t="shared" si="106"/>
        <v>15.249304871885025</v>
      </c>
      <c r="BW42">
        <f t="shared" si="201"/>
        <v>1.3809582117683252</v>
      </c>
      <c r="BX42">
        <v>2</v>
      </c>
      <c r="BY42">
        <f t="shared" si="21"/>
        <v>2.6044129401960352</v>
      </c>
      <c r="CA42" s="1" t="s">
        <v>27</v>
      </c>
      <c r="CB42">
        <f>'raw data (CT)'!M41</f>
        <v>15.413338963243</v>
      </c>
      <c r="CC42">
        <f t="shared" si="107"/>
        <v>15.357683138127276</v>
      </c>
      <c r="CD42">
        <f t="shared" si="202"/>
        <v>-5.565582511572309E-2</v>
      </c>
      <c r="CE42">
        <v>2</v>
      </c>
      <c r="CF42">
        <f t="shared" si="23"/>
        <v>0.96215696315753774</v>
      </c>
      <c r="CH42" s="1" t="s">
        <v>27</v>
      </c>
      <c r="CI42">
        <f>'raw data (CT)'!N41</f>
        <v>18.910545185520899</v>
      </c>
      <c r="CJ42">
        <f t="shared" si="108"/>
        <v>20.811790029121234</v>
      </c>
      <c r="CK42">
        <f t="shared" si="203"/>
        <v>1.9012448436003346</v>
      </c>
      <c r="CL42">
        <v>2</v>
      </c>
      <c r="CM42">
        <f t="shared" si="25"/>
        <v>3.7353536626441946</v>
      </c>
      <c r="CO42" s="1" t="s">
        <v>27</v>
      </c>
      <c r="CP42">
        <f>'raw data (CT)'!O41</f>
        <v>15.2966542503321</v>
      </c>
      <c r="CQ42">
        <f t="shared" si="109"/>
        <v>18.633409211473847</v>
      </c>
      <c r="CR42">
        <f t="shared" si="204"/>
        <v>3.3367549611417466</v>
      </c>
      <c r="CS42">
        <v>2</v>
      </c>
      <c r="CT42">
        <f t="shared" si="27"/>
        <v>10.103301923464684</v>
      </c>
      <c r="CV42" s="1" t="s">
        <v>27</v>
      </c>
      <c r="CW42">
        <f>'raw data (CT)'!P41</f>
        <v>18.135505890924399</v>
      </c>
      <c r="CX42">
        <f t="shared" si="110"/>
        <v>20.33963133222559</v>
      </c>
      <c r="CY42">
        <f t="shared" si="205"/>
        <v>2.2041254413011906</v>
      </c>
      <c r="CZ42">
        <v>2</v>
      </c>
      <c r="DA42">
        <f t="shared" si="29"/>
        <v>4.6079512100390225</v>
      </c>
      <c r="DC42" s="1" t="s">
        <v>27</v>
      </c>
      <c r="DD42">
        <f>'raw data (CT)'!Q41</f>
        <v>17.052723122244199</v>
      </c>
      <c r="DE42">
        <f t="shared" si="111"/>
        <v>17.834864939529755</v>
      </c>
      <c r="DF42">
        <f t="shared" si="206"/>
        <v>0.78214181728555587</v>
      </c>
      <c r="DG42">
        <v>2</v>
      </c>
      <c r="DH42">
        <f t="shared" si="31"/>
        <v>1.7196820093519498</v>
      </c>
      <c r="DJ42" s="1" t="s">
        <v>27</v>
      </c>
      <c r="DK42">
        <f>'raw data (CT)'!R41</f>
        <v>16.2964307623411</v>
      </c>
      <c r="DL42">
        <f t="shared" si="112"/>
        <v>18.332784683747928</v>
      </c>
      <c r="DM42">
        <f t="shared" si="207"/>
        <v>2.0363539214068282</v>
      </c>
      <c r="DN42">
        <v>2</v>
      </c>
      <c r="DO42">
        <f t="shared" si="33"/>
        <v>4.1020751476676098</v>
      </c>
      <c r="DQ42" s="1" t="s">
        <v>27</v>
      </c>
      <c r="DR42">
        <f>'raw data (CT)'!S41</f>
        <v>13.901951851601201</v>
      </c>
      <c r="DS42">
        <f t="shared" si="113"/>
        <v>13.965102557645546</v>
      </c>
      <c r="DT42">
        <f t="shared" si="208"/>
        <v>6.3150706044345029E-2</v>
      </c>
      <c r="DU42">
        <v>2</v>
      </c>
      <c r="DV42">
        <f t="shared" si="35"/>
        <v>1.0447448927511889</v>
      </c>
      <c r="DX42" s="1" t="s">
        <v>27</v>
      </c>
      <c r="DY42">
        <f>'raw data (CT)'!T41</f>
        <v>18.715253197655102</v>
      </c>
      <c r="DZ42">
        <f t="shared" si="114"/>
        <v>21.224060211365533</v>
      </c>
      <c r="EA42">
        <f t="shared" si="209"/>
        <v>2.508807013710431</v>
      </c>
      <c r="EB42">
        <v>2</v>
      </c>
      <c r="EC42">
        <f t="shared" si="37"/>
        <v>5.691492455006939</v>
      </c>
      <c r="EE42" s="1" t="s">
        <v>27</v>
      </c>
      <c r="EF42">
        <f>'raw data (CT)'!U41</f>
        <v>14.6420772263507</v>
      </c>
      <c r="EG42">
        <f t="shared" si="115"/>
        <v>15.725590452537286</v>
      </c>
      <c r="EH42">
        <f t="shared" si="210"/>
        <v>1.0835132261865859</v>
      </c>
      <c r="EI42">
        <v>2</v>
      </c>
      <c r="EJ42">
        <f t="shared" si="39"/>
        <v>2.1191904188110038</v>
      </c>
      <c r="EL42" s="1" t="s">
        <v>27</v>
      </c>
      <c r="EM42">
        <f>'raw data (CT)'!V41</f>
        <v>16.856967381605799</v>
      </c>
      <c r="EN42">
        <f t="shared" si="116"/>
        <v>18.463396632755838</v>
      </c>
      <c r="EO42">
        <f t="shared" si="211"/>
        <v>1.6064292511500398</v>
      </c>
      <c r="EP42">
        <v>2</v>
      </c>
      <c r="EQ42">
        <f t="shared" si="41"/>
        <v>3.0449726104755075</v>
      </c>
      <c r="ES42" s="1" t="s">
        <v>27</v>
      </c>
      <c r="ET42">
        <f>'raw data (CT)'!W41</f>
        <v>19.772548334972999</v>
      </c>
      <c r="EU42">
        <f t="shared" si="117"/>
        <v>22.559505099385227</v>
      </c>
      <c r="EV42">
        <f t="shared" si="212"/>
        <v>2.7869567644122277</v>
      </c>
      <c r="EW42">
        <v>2</v>
      </c>
      <c r="EX42">
        <f t="shared" si="43"/>
        <v>6.9017239180607044</v>
      </c>
      <c r="EZ42" s="1" t="s">
        <v>27</v>
      </c>
      <c r="FA42">
        <f>'raw data (CT)'!X41</f>
        <v>13.9948164291491</v>
      </c>
      <c r="FB42">
        <f t="shared" si="118"/>
        <v>15.521610628097728</v>
      </c>
      <c r="FC42">
        <f t="shared" si="213"/>
        <v>1.5267941989486271</v>
      </c>
      <c r="FD42">
        <v>2</v>
      </c>
      <c r="FE42">
        <f t="shared" si="45"/>
        <v>2.8814484285326856</v>
      </c>
      <c r="FG42" s="1" t="s">
        <v>27</v>
      </c>
      <c r="FH42">
        <f>'raw data (CT)'!Y41</f>
        <v>16.3066291343779</v>
      </c>
      <c r="FI42">
        <f t="shared" si="119"/>
        <v>17.821444499124134</v>
      </c>
      <c r="FJ42">
        <f t="shared" si="214"/>
        <v>1.5148153647462337</v>
      </c>
      <c r="FK42">
        <v>2</v>
      </c>
      <c r="FL42">
        <f t="shared" si="47"/>
        <v>2.8576225392451313</v>
      </c>
      <c r="FN42" s="1" t="s">
        <v>27</v>
      </c>
      <c r="FO42">
        <f>'raw data (CT)'!Z41</f>
        <v>17.499996249452099</v>
      </c>
      <c r="FP42">
        <f t="shared" si="120"/>
        <v>19.170428737163508</v>
      </c>
      <c r="FQ42">
        <f t="shared" si="215"/>
        <v>1.670432487711409</v>
      </c>
      <c r="FR42">
        <v>2</v>
      </c>
      <c r="FS42">
        <f t="shared" si="49"/>
        <v>3.183100014209836</v>
      </c>
      <c r="FU42" s="1" t="s">
        <v>27</v>
      </c>
      <c r="FV42">
        <f>'raw data (CT)'!AA41</f>
        <v>16.108392637131999</v>
      </c>
      <c r="FW42">
        <f t="shared" si="121"/>
        <v>18.524462805938878</v>
      </c>
      <c r="FX42">
        <f t="shared" si="216"/>
        <v>2.4160701688068791</v>
      </c>
      <c r="FY42">
        <v>2</v>
      </c>
      <c r="FZ42">
        <f t="shared" si="51"/>
        <v>5.337152257130751</v>
      </c>
      <c r="GB42" s="1" t="s">
        <v>27</v>
      </c>
      <c r="GC42">
        <f>'raw data (CT)'!AB41</f>
        <v>15.991154921823499</v>
      </c>
      <c r="GD42">
        <f t="shared" si="122"/>
        <v>17.096796558947066</v>
      </c>
      <c r="GE42">
        <f t="shared" si="217"/>
        <v>1.1056416371235667</v>
      </c>
      <c r="GF42">
        <v>2</v>
      </c>
      <c r="GG42">
        <f t="shared" si="53"/>
        <v>2.1519456437108957</v>
      </c>
      <c r="GI42" s="1" t="s">
        <v>27</v>
      </c>
      <c r="GJ42">
        <f>'raw data (CT)'!AC41</f>
        <v>16.380474834551698</v>
      </c>
      <c r="GK42">
        <f t="shared" si="123"/>
        <v>19.924421962516085</v>
      </c>
      <c r="GL42">
        <f t="shared" si="218"/>
        <v>3.5439471279643868</v>
      </c>
      <c r="GM42">
        <v>2</v>
      </c>
      <c r="GN42">
        <f t="shared" si="55"/>
        <v>11.663647572149141</v>
      </c>
      <c r="GP42" s="1" t="s">
        <v>27</v>
      </c>
      <c r="GQ42">
        <f>'raw data (CT)'!AD41</f>
        <v>13.1004074325055</v>
      </c>
      <c r="GR42">
        <f t="shared" si="124"/>
        <v>14.117395054450123</v>
      </c>
      <c r="GS42">
        <f t="shared" si="219"/>
        <v>1.0169876219446223</v>
      </c>
      <c r="GT42">
        <v>2</v>
      </c>
      <c r="GU42">
        <f t="shared" si="57"/>
        <v>2.0236890391034468</v>
      </c>
      <c r="GW42" s="1" t="s">
        <v>27</v>
      </c>
      <c r="GX42">
        <f>'raw data (CT)'!AE41</f>
        <v>14.5009673287603</v>
      </c>
      <c r="GY42">
        <f t="shared" si="125"/>
        <v>14.66080589632845</v>
      </c>
      <c r="GZ42">
        <f t="shared" si="220"/>
        <v>0.15983856756814951</v>
      </c>
      <c r="HA42">
        <v>2</v>
      </c>
      <c r="HB42">
        <f t="shared" si="59"/>
        <v>1.117162124619022</v>
      </c>
      <c r="HD42" s="1" t="s">
        <v>27</v>
      </c>
      <c r="HE42">
        <f>'raw data (CT)'!AF41</f>
        <v>15.1943961843211</v>
      </c>
      <c r="HF42">
        <f t="shared" si="126"/>
        <v>16.073530080397983</v>
      </c>
      <c r="HG42">
        <f t="shared" si="221"/>
        <v>0.8791338960768833</v>
      </c>
      <c r="HH42">
        <v>2</v>
      </c>
      <c r="HI42">
        <f t="shared" si="61"/>
        <v>1.8392707865303304</v>
      </c>
      <c r="HK42" s="1" t="s">
        <v>27</v>
      </c>
      <c r="HL42">
        <f>'raw data (CT)'!AG41</f>
        <v>10.801692033251401</v>
      </c>
      <c r="HM42">
        <f t="shared" si="127"/>
        <v>10.552980484865621</v>
      </c>
      <c r="HN42">
        <f t="shared" si="222"/>
        <v>-0.24871154838577958</v>
      </c>
      <c r="HO42">
        <v>2</v>
      </c>
      <c r="HP42">
        <f t="shared" si="63"/>
        <v>0.84164774402815734</v>
      </c>
      <c r="HR42" s="1" t="s">
        <v>27</v>
      </c>
      <c r="HS42">
        <f>'raw data (CT)'!AH41</f>
        <v>17.166974575897399</v>
      </c>
      <c r="HT42">
        <f t="shared" si="128"/>
        <v>18.084972545907512</v>
      </c>
      <c r="HU42">
        <f t="shared" si="223"/>
        <v>0.91799797001011285</v>
      </c>
      <c r="HV42">
        <v>2</v>
      </c>
      <c r="HW42">
        <f t="shared" si="65"/>
        <v>1.8894914233236113</v>
      </c>
      <c r="HY42" s="1" t="s">
        <v>27</v>
      </c>
      <c r="HZ42">
        <f>'raw data (CT)'!AI41</f>
        <v>15.389043935943601</v>
      </c>
      <c r="IA42">
        <f t="shared" si="129"/>
        <v>18.460777845341809</v>
      </c>
      <c r="IB42">
        <f t="shared" si="224"/>
        <v>3.0717339093982083</v>
      </c>
      <c r="IC42">
        <v>2</v>
      </c>
      <c r="ID42">
        <f t="shared" si="67"/>
        <v>8.4078323894947022</v>
      </c>
      <c r="IF42" s="1" t="s">
        <v>27</v>
      </c>
      <c r="IG42">
        <f>'raw data (CT)'!AJ41</f>
        <v>18.599124269462902</v>
      </c>
      <c r="IH42">
        <f t="shared" si="130"/>
        <v>21.33129367364791</v>
      </c>
      <c r="II42">
        <f t="shared" si="225"/>
        <v>2.732169404185008</v>
      </c>
      <c r="IJ42">
        <v>2</v>
      </c>
      <c r="IK42">
        <f t="shared" si="69"/>
        <v>6.6445403623608206</v>
      </c>
      <c r="IM42" s="1" t="s">
        <v>27</v>
      </c>
      <c r="IN42">
        <f>'raw data (CT)'!AK41</f>
        <v>18.0905463133989</v>
      </c>
      <c r="IO42">
        <f t="shared" si="131"/>
        <v>20.317602409380619</v>
      </c>
      <c r="IP42">
        <f t="shared" si="226"/>
        <v>2.2270560959817196</v>
      </c>
      <c r="IQ42">
        <v>2</v>
      </c>
      <c r="IR42">
        <f t="shared" si="71"/>
        <v>4.6817766028094745</v>
      </c>
      <c r="IT42" s="1" t="s">
        <v>27</v>
      </c>
      <c r="IU42">
        <f>'raw data (CT)'!AL41</f>
        <v>17.334937024074598</v>
      </c>
      <c r="IV42">
        <f t="shared" si="132"/>
        <v>17.964967226302885</v>
      </c>
      <c r="IW42">
        <f t="shared" si="227"/>
        <v>0.6300302022282871</v>
      </c>
      <c r="IX42">
        <v>2</v>
      </c>
      <c r="IY42">
        <f t="shared" si="73"/>
        <v>1.5475973915191925</v>
      </c>
      <c r="JA42" s="1" t="s">
        <v>27</v>
      </c>
      <c r="JB42">
        <f>'raw data (CT)'!AM41</f>
        <v>19.1868448980441</v>
      </c>
      <c r="JC42">
        <f t="shared" si="133"/>
        <v>21.524112954313733</v>
      </c>
      <c r="JD42">
        <f t="shared" si="228"/>
        <v>2.3372680562696324</v>
      </c>
      <c r="JE42">
        <v>2</v>
      </c>
      <c r="JF42">
        <f t="shared" si="75"/>
        <v>5.053447903148502</v>
      </c>
      <c r="JH42" s="1" t="s">
        <v>27</v>
      </c>
      <c r="JI42">
        <f>'raw data (CT)'!AN41</f>
        <v>12.1046666823128</v>
      </c>
      <c r="JJ42">
        <f t="shared" si="134"/>
        <v>12.335262782257194</v>
      </c>
      <c r="JK42">
        <f t="shared" si="229"/>
        <v>0.23059609994439434</v>
      </c>
      <c r="JL42">
        <v>2</v>
      </c>
      <c r="JM42">
        <f t="shared" si="77"/>
        <v>1.173319647163499</v>
      </c>
      <c r="JO42" s="1" t="s">
        <v>27</v>
      </c>
      <c r="JP42">
        <f>'raw data (CT)'!AO41</f>
        <v>18.205291167832801</v>
      </c>
      <c r="JQ42">
        <f t="shared" si="135"/>
        <v>20.903937499406151</v>
      </c>
      <c r="JR42">
        <f t="shared" si="230"/>
        <v>2.6986463315733502</v>
      </c>
      <c r="JS42">
        <v>2</v>
      </c>
      <c r="JT42">
        <f t="shared" si="79"/>
        <v>6.4919249945020976</v>
      </c>
      <c r="JV42" s="1" t="s">
        <v>27</v>
      </c>
      <c r="JW42">
        <f>'raw data (CT)'!AP41</f>
        <v>26.293046247040699</v>
      </c>
      <c r="JX42">
        <f t="shared" si="136"/>
        <v>30.437945570189232</v>
      </c>
      <c r="JY42">
        <f t="shared" si="231"/>
        <v>4.1448993231485325</v>
      </c>
      <c r="JZ42">
        <v>2</v>
      </c>
      <c r="KA42">
        <f t="shared" si="81"/>
        <v>17.690455901472443</v>
      </c>
      <c r="KC42" s="1" t="s">
        <v>27</v>
      </c>
      <c r="KD42">
        <f>'raw data (CT)'!AQ41</f>
        <v>19.312888638374702</v>
      </c>
      <c r="KE42">
        <f t="shared" si="137"/>
        <v>24.08988764232916</v>
      </c>
      <c r="KF42">
        <f t="shared" si="232"/>
        <v>4.7769990039544581</v>
      </c>
      <c r="KG42">
        <v>2</v>
      </c>
      <c r="KH42">
        <f t="shared" si="83"/>
        <v>27.417003623719534</v>
      </c>
      <c r="KJ42" s="1" t="s">
        <v>27</v>
      </c>
      <c r="KK42">
        <f>'raw data (CT)'!AR41</f>
        <v>10.9478458144226</v>
      </c>
      <c r="KL42">
        <f t="shared" si="138"/>
        <v>11.783748733989516</v>
      </c>
      <c r="KM42">
        <f t="shared" si="233"/>
        <v>0.83590291956691587</v>
      </c>
      <c r="KN42">
        <v>2</v>
      </c>
      <c r="KO42">
        <f t="shared" si="85"/>
        <v>1.7849738261800352</v>
      </c>
      <c r="KQ42" s="1" t="s">
        <v>27</v>
      </c>
      <c r="KR42">
        <f>'raw data (CT)'!AS41</f>
        <v>11.8212896257902</v>
      </c>
      <c r="KS42">
        <f t="shared" si="139"/>
        <v>15.510942864578038</v>
      </c>
      <c r="KT42">
        <f t="shared" si="234"/>
        <v>3.6896532387878374</v>
      </c>
      <c r="KU42">
        <v>2</v>
      </c>
      <c r="KV42">
        <f t="shared" si="87"/>
        <v>12.903166414160227</v>
      </c>
      <c r="KX42" s="1" t="s">
        <v>27</v>
      </c>
      <c r="KY42">
        <f>'raw data (CT)'!AT41</f>
        <v>10.076624492823701</v>
      </c>
      <c r="KZ42">
        <f t="shared" si="140"/>
        <v>8.3332131497921473</v>
      </c>
      <c r="LA42">
        <f t="shared" si="235"/>
        <v>-1.7434113430315534</v>
      </c>
      <c r="LB42">
        <v>2</v>
      </c>
      <c r="LC42">
        <f t="shared" si="89"/>
        <v>0.29866263400599302</v>
      </c>
      <c r="LE42" s="1" t="s">
        <v>27</v>
      </c>
      <c r="LF42">
        <f>'raw data (CT)'!AU41</f>
        <v>10.1356091563018</v>
      </c>
      <c r="LG42">
        <f t="shared" si="141"/>
        <v>10.187762781793097</v>
      </c>
      <c r="LH42">
        <f t="shared" si="236"/>
        <v>5.2153625491296651E-2</v>
      </c>
      <c r="LI42">
        <v>2</v>
      </c>
      <c r="LJ42">
        <f t="shared" si="91"/>
        <v>1.0368115000932348</v>
      </c>
      <c r="LL42" s="1" t="s">
        <v>27</v>
      </c>
      <c r="LM42">
        <f>'raw data (CT)'!AV41</f>
        <v>16.365642557366598</v>
      </c>
      <c r="LN42">
        <f t="shared" si="142"/>
        <v>17.257837360849187</v>
      </c>
      <c r="LO42">
        <f t="shared" si="237"/>
        <v>0.89219480348258884</v>
      </c>
      <c r="LP42">
        <v>2</v>
      </c>
      <c r="LQ42">
        <f t="shared" si="93"/>
        <v>1.8559975467040393</v>
      </c>
      <c r="LS42" s="1" t="s">
        <v>27</v>
      </c>
      <c r="LT42">
        <f>'raw data (CT)'!AW41</f>
        <v>21.325355313180399</v>
      </c>
      <c r="LU42">
        <f t="shared" si="143"/>
        <v>22.368811837861596</v>
      </c>
      <c r="LV42">
        <f t="shared" si="238"/>
        <v>1.0434565246811971</v>
      </c>
      <c r="LW42">
        <v>2</v>
      </c>
      <c r="LX42">
        <f t="shared" si="95"/>
        <v>2.0611600350545261</v>
      </c>
    </row>
    <row r="43" spans="2:336" x14ac:dyDescent="0.25">
      <c r="C43"/>
      <c r="J43"/>
      <c r="Q43"/>
      <c r="X43"/>
      <c r="AE43"/>
      <c r="AL43"/>
      <c r="AS43"/>
      <c r="AZ43"/>
      <c r="BG43"/>
      <c r="BN43"/>
      <c r="BU43"/>
      <c r="CB43"/>
      <c r="CI43"/>
      <c r="CP43"/>
      <c r="CW43"/>
      <c r="DD43"/>
      <c r="DK43"/>
      <c r="DR43"/>
      <c r="DY43"/>
      <c r="EF43"/>
      <c r="EM43"/>
      <c r="ET43"/>
      <c r="FA43"/>
      <c r="FH43"/>
      <c r="FO43"/>
      <c r="FV43"/>
      <c r="GC43"/>
      <c r="GJ43"/>
      <c r="GQ43"/>
      <c r="GX43"/>
      <c r="HE43"/>
      <c r="HL43"/>
      <c r="HS43"/>
      <c r="HZ43"/>
      <c r="IG43"/>
      <c r="IN43"/>
      <c r="IU43"/>
      <c r="JB43"/>
      <c r="JI43"/>
      <c r="JP43"/>
      <c r="JW43"/>
      <c r="KD43"/>
      <c r="KK43"/>
      <c r="KR43"/>
      <c r="KY43"/>
      <c r="LF43"/>
      <c r="LM43"/>
      <c r="LT43"/>
    </row>
    <row r="44" spans="2:336" x14ac:dyDescent="0.25">
      <c r="C44"/>
      <c r="J44"/>
      <c r="Q44"/>
      <c r="X44"/>
      <c r="AE44"/>
      <c r="AL44"/>
      <c r="AS44"/>
      <c r="AZ44"/>
      <c r="BG44"/>
      <c r="BN44"/>
      <c r="BU44"/>
      <c r="CB44"/>
      <c r="CI44"/>
      <c r="CP44"/>
      <c r="CW44"/>
      <c r="DD44"/>
      <c r="DK44"/>
      <c r="DR44"/>
      <c r="DY44"/>
      <c r="EF44"/>
      <c r="EM44"/>
      <c r="ET44"/>
      <c r="FA44"/>
      <c r="FH44"/>
      <c r="FO44"/>
      <c r="FV44"/>
      <c r="GC44"/>
      <c r="GJ44"/>
      <c r="GQ44"/>
      <c r="GX44"/>
      <c r="HE44"/>
      <c r="HL44"/>
      <c r="HS44"/>
      <c r="HZ44"/>
      <c r="IG44"/>
      <c r="IN44"/>
      <c r="IU44"/>
      <c r="JB44"/>
      <c r="JI44"/>
      <c r="JP44"/>
      <c r="JW44"/>
      <c r="KD44"/>
      <c r="KK44"/>
      <c r="KR44"/>
      <c r="KY44"/>
      <c r="LF44"/>
      <c r="LM44"/>
      <c r="LT44"/>
    </row>
    <row r="45" spans="2:336" x14ac:dyDescent="0.25">
      <c r="C45"/>
      <c r="J45"/>
      <c r="Q45"/>
      <c r="X45"/>
      <c r="AE45"/>
      <c r="AL45"/>
      <c r="AS45"/>
      <c r="AZ45"/>
      <c r="BG45"/>
      <c r="BN45"/>
      <c r="BU45"/>
      <c r="CB45"/>
      <c r="CI45"/>
      <c r="CP45"/>
      <c r="CW45"/>
      <c r="DD45"/>
      <c r="DK45"/>
      <c r="DR45"/>
      <c r="DY45"/>
      <c r="EF45"/>
      <c r="EM45"/>
      <c r="ET45"/>
      <c r="FA45"/>
      <c r="FH45"/>
      <c r="FO45"/>
      <c r="FV45"/>
      <c r="GC45"/>
      <c r="GJ45"/>
      <c r="GQ45"/>
      <c r="GX45"/>
      <c r="HE45"/>
      <c r="HL45"/>
      <c r="HS45"/>
      <c r="HZ45"/>
      <c r="IG45"/>
      <c r="IN45"/>
      <c r="IU45"/>
      <c r="JB45"/>
      <c r="JI45"/>
      <c r="JP45"/>
      <c r="JW45"/>
      <c r="KD45"/>
      <c r="KK45"/>
      <c r="KR45"/>
      <c r="KY45"/>
      <c r="LF45"/>
      <c r="LM45"/>
      <c r="LT45"/>
    </row>
    <row r="46" spans="2:336" x14ac:dyDescent="0.25">
      <c r="C46"/>
      <c r="J46"/>
      <c r="Q46"/>
      <c r="X46"/>
      <c r="AE46"/>
      <c r="AL46"/>
      <c r="AS46"/>
      <c r="AZ46"/>
      <c r="BG46"/>
      <c r="BN46"/>
      <c r="BU46"/>
      <c r="CB46"/>
      <c r="CI46"/>
      <c r="CP46"/>
      <c r="CW46"/>
      <c r="DD46"/>
      <c r="DK46"/>
      <c r="DR46"/>
      <c r="DY46"/>
      <c r="EF46"/>
      <c r="EM46"/>
      <c r="ET46"/>
      <c r="FA46"/>
      <c r="FH46"/>
      <c r="FO46"/>
      <c r="FV46"/>
      <c r="GC46"/>
      <c r="GJ46"/>
      <c r="GQ46"/>
      <c r="GX46"/>
      <c r="HE46"/>
      <c r="HL46"/>
      <c r="HS46"/>
      <c r="HZ46"/>
      <c r="IG46"/>
      <c r="IN46"/>
      <c r="IU46"/>
      <c r="JB46"/>
      <c r="JI46"/>
      <c r="JP46"/>
      <c r="JW46"/>
      <c r="KD46"/>
      <c r="KK46"/>
      <c r="KR46"/>
      <c r="KY46"/>
      <c r="LF46"/>
      <c r="LM46"/>
      <c r="LT46"/>
    </row>
    <row r="47" spans="2:336" x14ac:dyDescent="0.25">
      <c r="C47"/>
      <c r="J47"/>
      <c r="Q47"/>
      <c r="X47"/>
      <c r="AE47"/>
      <c r="AL47"/>
      <c r="AS47"/>
      <c r="AZ47"/>
      <c r="BG47"/>
      <c r="BN47"/>
      <c r="BU47"/>
      <c r="CB47"/>
      <c r="CI47"/>
      <c r="CP47"/>
      <c r="CW47"/>
      <c r="DD47"/>
      <c r="DK47"/>
      <c r="DR47"/>
      <c r="DY47"/>
      <c r="EF47"/>
      <c r="EM47"/>
      <c r="ET47"/>
      <c r="FA47"/>
      <c r="FH47"/>
      <c r="FO47"/>
      <c r="FV47"/>
      <c r="GC47"/>
      <c r="GJ47"/>
      <c r="GQ47"/>
      <c r="GX47"/>
      <c r="HE47"/>
      <c r="HL47"/>
      <c r="HS47"/>
      <c r="HZ47"/>
      <c r="IG47"/>
      <c r="IN47"/>
      <c r="IU47"/>
      <c r="JB47"/>
      <c r="JI47"/>
      <c r="JP47"/>
      <c r="JW47"/>
      <c r="KD47"/>
      <c r="KK47"/>
      <c r="KR47"/>
      <c r="KY47"/>
      <c r="LF47"/>
      <c r="LM47"/>
      <c r="LT47"/>
    </row>
    <row r="48" spans="2:336" x14ac:dyDescent="0.25">
      <c r="C48"/>
      <c r="J48"/>
      <c r="Q48"/>
      <c r="X48"/>
      <c r="AE48"/>
      <c r="AL48"/>
      <c r="AS48"/>
      <c r="AZ48"/>
      <c r="BG48"/>
      <c r="BN48"/>
      <c r="BU48"/>
      <c r="CB48"/>
      <c r="CI48"/>
      <c r="CP48"/>
      <c r="CW48"/>
      <c r="DD48"/>
      <c r="DK48"/>
      <c r="DR48"/>
      <c r="DY48"/>
      <c r="EF48"/>
      <c r="EM48"/>
      <c r="ET48"/>
      <c r="FA48"/>
      <c r="FH48"/>
      <c r="FO48"/>
      <c r="FV48"/>
      <c r="GC48"/>
      <c r="GJ48"/>
      <c r="GQ48"/>
      <c r="GX48"/>
      <c r="HE48"/>
      <c r="HL48"/>
      <c r="HS48"/>
      <c r="HZ48"/>
      <c r="IG48"/>
      <c r="IN48"/>
      <c r="IU48"/>
      <c r="JB48"/>
      <c r="JI48"/>
      <c r="JP48"/>
      <c r="JW48"/>
      <c r="KD48"/>
      <c r="KK48"/>
      <c r="KR48"/>
      <c r="KY48"/>
      <c r="LF48"/>
      <c r="LM48"/>
      <c r="LT48"/>
    </row>
    <row r="49" spans="3:332" x14ac:dyDescent="0.25">
      <c r="C49"/>
      <c r="J49"/>
      <c r="Q49"/>
      <c r="X49"/>
      <c r="AE49"/>
      <c r="AL49"/>
      <c r="AS49"/>
      <c r="AZ49"/>
      <c r="BG49"/>
      <c r="BN49"/>
      <c r="BU49"/>
      <c r="CB49"/>
      <c r="CI49"/>
      <c r="CP49"/>
      <c r="CW49"/>
      <c r="DD49"/>
      <c r="DK49"/>
      <c r="DR49"/>
      <c r="DY49"/>
      <c r="EF49"/>
      <c r="EM49"/>
      <c r="ET49"/>
      <c r="FA49"/>
      <c r="FH49"/>
      <c r="FO49"/>
      <c r="FV49"/>
      <c r="GC49"/>
      <c r="GJ49"/>
      <c r="GQ49"/>
      <c r="GX49"/>
      <c r="HE49"/>
      <c r="HL49"/>
      <c r="HS49"/>
      <c r="HZ49"/>
      <c r="IG49"/>
      <c r="IN49"/>
      <c r="IU49"/>
      <c r="JB49"/>
      <c r="JI49"/>
      <c r="JP49"/>
      <c r="JW49"/>
      <c r="KD49"/>
      <c r="KK49"/>
      <c r="KR49"/>
      <c r="KY49"/>
      <c r="LF49"/>
      <c r="LM49"/>
      <c r="LT49"/>
    </row>
    <row r="50" spans="3:332" x14ac:dyDescent="0.25">
      <c r="C50"/>
      <c r="J50"/>
      <c r="Q50"/>
      <c r="X50"/>
      <c r="AE50"/>
      <c r="AL50"/>
      <c r="AS50"/>
      <c r="AZ50"/>
      <c r="BG50"/>
      <c r="BN50"/>
      <c r="BU50"/>
      <c r="CB50"/>
      <c r="CI50"/>
      <c r="CP50"/>
      <c r="CW50"/>
      <c r="DD50"/>
      <c r="DK50"/>
      <c r="DR50"/>
      <c r="DY50"/>
      <c r="EF50"/>
      <c r="EM50"/>
      <c r="ET50"/>
      <c r="FA50"/>
      <c r="FH50"/>
      <c r="FO50"/>
      <c r="FV50"/>
      <c r="GC50"/>
      <c r="GJ50"/>
      <c r="GQ50"/>
      <c r="GX50"/>
      <c r="HE50"/>
      <c r="HL50"/>
      <c r="HS50"/>
      <c r="HZ50"/>
      <c r="IG50"/>
      <c r="IN50"/>
      <c r="IU50"/>
      <c r="JB50"/>
      <c r="JI50"/>
      <c r="JP50"/>
      <c r="JW50"/>
      <c r="KD50"/>
      <c r="KK50"/>
      <c r="KR50"/>
      <c r="KY50"/>
      <c r="LF50"/>
      <c r="LM50"/>
      <c r="LT50"/>
    </row>
    <row r="51" spans="3:332" x14ac:dyDescent="0.25">
      <c r="C51"/>
      <c r="J51"/>
      <c r="Q51"/>
      <c r="X51"/>
      <c r="AE51"/>
      <c r="AL51"/>
      <c r="AS51"/>
      <c r="AZ51"/>
      <c r="BG51"/>
      <c r="BN51"/>
      <c r="BU51"/>
      <c r="CB51"/>
      <c r="CI51"/>
      <c r="CP51"/>
      <c r="CW51"/>
      <c r="DD51"/>
      <c r="DK51"/>
      <c r="DR51"/>
      <c r="DY51"/>
      <c r="EF51"/>
      <c r="EM51"/>
      <c r="ET51"/>
      <c r="FA51"/>
      <c r="FH51"/>
      <c r="FO51"/>
      <c r="FV51"/>
      <c r="GC51"/>
      <c r="GJ51"/>
      <c r="GQ51"/>
      <c r="GX51"/>
      <c r="HE51"/>
      <c r="HL51"/>
      <c r="HS51"/>
      <c r="HZ51"/>
      <c r="IG51"/>
      <c r="IN51"/>
      <c r="IU51"/>
      <c r="JB51"/>
      <c r="JI51"/>
      <c r="JP51"/>
      <c r="JW51"/>
      <c r="KD51"/>
      <c r="KK51"/>
      <c r="KR51"/>
      <c r="KY51"/>
      <c r="LF51"/>
      <c r="LM51"/>
      <c r="LT51"/>
    </row>
    <row r="52" spans="3:332" x14ac:dyDescent="0.25">
      <c r="C52"/>
      <c r="J52"/>
      <c r="Q52"/>
      <c r="X52"/>
      <c r="AE52"/>
      <c r="AL52"/>
      <c r="AS52"/>
      <c r="AZ52"/>
      <c r="BG52"/>
      <c r="BN52"/>
      <c r="BU52"/>
      <c r="CB52"/>
      <c r="CI52"/>
      <c r="CP52"/>
      <c r="CW52"/>
      <c r="DD52"/>
      <c r="DK52"/>
      <c r="DR52"/>
      <c r="DY52"/>
      <c r="EF52"/>
      <c r="EM52"/>
      <c r="ET52"/>
      <c r="FA52"/>
      <c r="FH52"/>
      <c r="FO52"/>
      <c r="FV52"/>
      <c r="GC52"/>
      <c r="GJ52"/>
      <c r="GQ52"/>
      <c r="GX52"/>
      <c r="HE52"/>
      <c r="HL52"/>
      <c r="HS52"/>
      <c r="HZ52"/>
      <c r="IG52"/>
      <c r="IN52"/>
      <c r="IU52"/>
      <c r="JB52"/>
      <c r="JI52"/>
      <c r="JP52"/>
      <c r="JW52"/>
      <c r="KD52"/>
      <c r="KK52"/>
      <c r="KR52"/>
      <c r="KY52"/>
      <c r="LF52"/>
      <c r="LM52"/>
      <c r="LT52"/>
    </row>
    <row r="53" spans="3:332" x14ac:dyDescent="0.25">
      <c r="C53"/>
      <c r="J53"/>
      <c r="Q53"/>
      <c r="X53"/>
      <c r="AE53"/>
      <c r="AL53"/>
      <c r="AS53"/>
      <c r="AZ53"/>
      <c r="BG53"/>
      <c r="BN53"/>
      <c r="BU53"/>
      <c r="CB53"/>
      <c r="CI53"/>
      <c r="CP53"/>
      <c r="CW53"/>
      <c r="DD53"/>
      <c r="DK53"/>
      <c r="DR53"/>
      <c r="DY53"/>
      <c r="EF53"/>
      <c r="EM53"/>
      <c r="ET53"/>
      <c r="FA53"/>
      <c r="FH53"/>
      <c r="FO53"/>
      <c r="FV53"/>
      <c r="GC53"/>
      <c r="GJ53"/>
      <c r="GQ53"/>
      <c r="GX53"/>
      <c r="HE53"/>
      <c r="HL53"/>
      <c r="HS53"/>
      <c r="HZ53"/>
      <c r="IG53"/>
      <c r="IN53"/>
      <c r="IU53"/>
      <c r="JB53"/>
      <c r="JI53"/>
      <c r="JP53"/>
      <c r="JW53"/>
      <c r="KD53"/>
      <c r="KK53"/>
      <c r="KR53"/>
      <c r="KY53"/>
      <c r="LF53"/>
      <c r="LM53"/>
      <c r="LT53"/>
    </row>
    <row r="54" spans="3:332" x14ac:dyDescent="0.25">
      <c r="C54"/>
      <c r="J54"/>
      <c r="Q54"/>
      <c r="X54"/>
      <c r="AE54"/>
      <c r="AL54"/>
      <c r="AS54"/>
      <c r="AZ54"/>
      <c r="BG54"/>
      <c r="BN54"/>
      <c r="BU54"/>
      <c r="CB54"/>
      <c r="CI54"/>
      <c r="CP54"/>
      <c r="CW54"/>
      <c r="DD54"/>
      <c r="DK54"/>
      <c r="DR54"/>
      <c r="DY54"/>
      <c r="EF54"/>
      <c r="EM54"/>
      <c r="ET54"/>
      <c r="FA54"/>
      <c r="FH54"/>
      <c r="FO54"/>
      <c r="FV54"/>
      <c r="GC54"/>
      <c r="GJ54"/>
      <c r="GQ54"/>
      <c r="GX54"/>
      <c r="HE54"/>
      <c r="HL54"/>
      <c r="HS54"/>
      <c r="HZ54"/>
      <c r="IG54"/>
      <c r="IN54"/>
      <c r="IU54"/>
      <c r="JB54"/>
      <c r="JI54"/>
      <c r="JP54"/>
      <c r="JW54"/>
      <c r="KD54"/>
      <c r="KK54"/>
      <c r="KR54"/>
      <c r="KY54"/>
      <c r="LF54"/>
      <c r="LM54"/>
      <c r="LT54"/>
    </row>
    <row r="55" spans="3:332" x14ac:dyDescent="0.25">
      <c r="C55"/>
      <c r="J55"/>
      <c r="Q55"/>
      <c r="X55"/>
      <c r="AE55"/>
      <c r="AL55"/>
      <c r="AS55"/>
      <c r="AZ55"/>
      <c r="BG55"/>
      <c r="BN55"/>
      <c r="BU55"/>
      <c r="CB55"/>
      <c r="CI55"/>
      <c r="CP55"/>
      <c r="CW55"/>
      <c r="DD55"/>
      <c r="DK55"/>
      <c r="DR55"/>
      <c r="DY55"/>
      <c r="EF55"/>
      <c r="EM55"/>
      <c r="ET55"/>
      <c r="FA55"/>
      <c r="FH55"/>
      <c r="FO55"/>
      <c r="FV55"/>
      <c r="GC55"/>
      <c r="GJ55"/>
      <c r="GQ55"/>
      <c r="GX55"/>
      <c r="HE55"/>
      <c r="HL55"/>
      <c r="HS55"/>
      <c r="HZ55"/>
      <c r="IG55"/>
      <c r="IN55"/>
      <c r="IU55"/>
      <c r="JB55"/>
      <c r="JI55"/>
      <c r="JP55"/>
      <c r="JW55"/>
      <c r="KD55"/>
      <c r="KK55"/>
      <c r="KR55"/>
      <c r="KY55"/>
      <c r="LF55"/>
      <c r="LM55"/>
      <c r="LT55"/>
    </row>
    <row r="56" spans="3:332" x14ac:dyDescent="0.25">
      <c r="C56"/>
      <c r="J56"/>
      <c r="Q56"/>
      <c r="X56"/>
      <c r="AE56"/>
      <c r="AL56"/>
      <c r="AS56"/>
      <c r="AZ56"/>
      <c r="BG56"/>
      <c r="BN56"/>
      <c r="BU56"/>
      <c r="CB56"/>
      <c r="CI56"/>
      <c r="CP56"/>
      <c r="CW56"/>
      <c r="DD56"/>
      <c r="DK56"/>
      <c r="DR56"/>
      <c r="DY56"/>
      <c r="EF56"/>
      <c r="EM56"/>
      <c r="ET56"/>
      <c r="FA56"/>
      <c r="FH56"/>
      <c r="FO56"/>
      <c r="FV56"/>
      <c r="GC56"/>
      <c r="GJ56"/>
      <c r="GQ56"/>
      <c r="GX56"/>
      <c r="HE56"/>
      <c r="HL56"/>
      <c r="HS56"/>
      <c r="HZ56"/>
      <c r="IG56"/>
      <c r="IN56"/>
      <c r="IU56"/>
      <c r="JB56"/>
      <c r="JI56"/>
      <c r="JP56"/>
      <c r="JW56"/>
      <c r="KD56"/>
      <c r="KK56"/>
      <c r="KR56"/>
      <c r="KY56"/>
      <c r="LF56"/>
      <c r="LM56"/>
      <c r="LT56"/>
    </row>
    <row r="57" spans="3:332" x14ac:dyDescent="0.25">
      <c r="C57"/>
      <c r="J57"/>
      <c r="Q57"/>
      <c r="X57"/>
      <c r="AE57"/>
      <c r="AL57"/>
      <c r="AS57"/>
      <c r="AZ57"/>
      <c r="BG57"/>
      <c r="BN57"/>
      <c r="BU57"/>
      <c r="CB57"/>
      <c r="CI57"/>
      <c r="CP57"/>
      <c r="CW57"/>
      <c r="DD57"/>
      <c r="DK57"/>
      <c r="DR57"/>
      <c r="DY57"/>
      <c r="EF57"/>
      <c r="EM57"/>
      <c r="ET57"/>
      <c r="FA57"/>
      <c r="FH57"/>
      <c r="FO57"/>
      <c r="FV57"/>
      <c r="GC57"/>
      <c r="GJ57"/>
      <c r="GQ57"/>
      <c r="GX57"/>
      <c r="HE57"/>
      <c r="HL57"/>
      <c r="HS57"/>
      <c r="HZ57"/>
      <c r="IG57"/>
      <c r="IN57"/>
      <c r="IU57"/>
      <c r="JB57"/>
      <c r="JI57"/>
      <c r="JP57"/>
      <c r="JW57"/>
      <c r="KD57"/>
      <c r="KK57"/>
      <c r="KR57"/>
      <c r="KY57"/>
      <c r="LF57"/>
      <c r="LM57"/>
      <c r="LT57"/>
    </row>
    <row r="58" spans="3:332" x14ac:dyDescent="0.25">
      <c r="C58"/>
      <c r="J58"/>
      <c r="Q58"/>
      <c r="X58"/>
      <c r="AE58"/>
      <c r="AL58"/>
      <c r="AS58"/>
      <c r="AZ58"/>
      <c r="BG58"/>
      <c r="BN58"/>
      <c r="BU58"/>
      <c r="CB58"/>
      <c r="CI58"/>
      <c r="CP58"/>
      <c r="CW58"/>
      <c r="DD58"/>
      <c r="DK58"/>
      <c r="DR58"/>
      <c r="DY58"/>
      <c r="EF58"/>
      <c r="EM58"/>
      <c r="ET58"/>
      <c r="FA58"/>
      <c r="FH58"/>
      <c r="FO58"/>
      <c r="FV58"/>
      <c r="GC58"/>
      <c r="GJ58"/>
      <c r="GQ58"/>
      <c r="GX58"/>
      <c r="HE58"/>
      <c r="HL58"/>
      <c r="HS58"/>
      <c r="HZ58"/>
      <c r="IG58"/>
      <c r="IN58"/>
      <c r="IU58"/>
      <c r="JB58"/>
      <c r="JI58"/>
      <c r="JP58"/>
      <c r="JW58"/>
      <c r="KD58"/>
      <c r="KK58"/>
      <c r="KR58"/>
      <c r="KY58"/>
      <c r="LF58"/>
      <c r="LM58"/>
      <c r="LT58"/>
    </row>
    <row r="59" spans="3:332" x14ac:dyDescent="0.25">
      <c r="C59"/>
      <c r="J59"/>
      <c r="Q59"/>
      <c r="X59"/>
      <c r="AE59"/>
      <c r="AL59"/>
      <c r="AS59"/>
      <c r="AZ59"/>
      <c r="BG59"/>
      <c r="BN59"/>
      <c r="BU59"/>
      <c r="CB59"/>
      <c r="CI59"/>
      <c r="CP59"/>
      <c r="CW59"/>
      <c r="DD59"/>
      <c r="DK59"/>
      <c r="DR59"/>
      <c r="DY59"/>
      <c r="EF59"/>
      <c r="EM59"/>
      <c r="ET59"/>
      <c r="FA59"/>
      <c r="FH59"/>
      <c r="FO59"/>
      <c r="FV59"/>
      <c r="GC59"/>
      <c r="GJ59"/>
      <c r="GQ59"/>
      <c r="GX59"/>
      <c r="HE59"/>
      <c r="HL59"/>
      <c r="HS59"/>
      <c r="HZ59"/>
      <c r="IG59"/>
      <c r="IN59"/>
      <c r="IU59"/>
      <c r="JB59"/>
      <c r="JI59"/>
      <c r="JP59"/>
      <c r="JW59"/>
      <c r="KD59"/>
      <c r="KK59"/>
      <c r="KR59"/>
      <c r="KY59"/>
      <c r="LF59"/>
      <c r="LM59"/>
      <c r="LT59"/>
    </row>
    <row r="60" spans="3:332" x14ac:dyDescent="0.25">
      <c r="C60"/>
      <c r="J60"/>
      <c r="Q60"/>
      <c r="X60"/>
      <c r="AE60"/>
      <c r="AL60"/>
      <c r="AS60"/>
      <c r="AZ60"/>
      <c r="BG60"/>
      <c r="BN60"/>
      <c r="BU60"/>
      <c r="CB60"/>
      <c r="CI60"/>
      <c r="CP60"/>
      <c r="CW60"/>
      <c r="DD60"/>
      <c r="DK60"/>
      <c r="DR60"/>
      <c r="DY60"/>
      <c r="EF60"/>
      <c r="EM60"/>
      <c r="ET60"/>
      <c r="FA60"/>
      <c r="FH60"/>
      <c r="FO60"/>
      <c r="FV60"/>
      <c r="GC60"/>
      <c r="GJ60"/>
      <c r="GQ60"/>
      <c r="GX60"/>
      <c r="HE60"/>
      <c r="HL60"/>
      <c r="HS60"/>
      <c r="HZ60"/>
      <c r="IG60"/>
      <c r="IN60"/>
      <c r="IU60"/>
      <c r="JB60"/>
      <c r="JI60"/>
      <c r="JP60"/>
      <c r="JW60"/>
      <c r="KD60"/>
      <c r="KK60"/>
      <c r="KR60"/>
      <c r="KY60"/>
      <c r="LF60"/>
      <c r="LM60"/>
      <c r="LT60"/>
    </row>
    <row r="61" spans="3:332" x14ac:dyDescent="0.25">
      <c r="C61"/>
      <c r="J61"/>
      <c r="Q61"/>
      <c r="X61"/>
      <c r="AE61"/>
      <c r="AL61"/>
      <c r="AS61"/>
      <c r="AZ61"/>
      <c r="BG61"/>
      <c r="BN61"/>
      <c r="BU61"/>
      <c r="CB61"/>
      <c r="CI61"/>
      <c r="CP61"/>
      <c r="CW61"/>
      <c r="DD61"/>
      <c r="DK61"/>
      <c r="DR61"/>
      <c r="DY61"/>
      <c r="EF61"/>
      <c r="EM61"/>
      <c r="ET61"/>
      <c r="FA61"/>
      <c r="FH61"/>
      <c r="FO61"/>
      <c r="FV61"/>
      <c r="GC61"/>
      <c r="GJ61"/>
      <c r="GQ61"/>
      <c r="GX61"/>
      <c r="HE61"/>
      <c r="HL61"/>
      <c r="HS61"/>
      <c r="HZ61"/>
      <c r="IG61"/>
      <c r="IN61"/>
      <c r="IU61"/>
      <c r="JB61"/>
      <c r="JI61"/>
      <c r="JP61"/>
      <c r="JW61"/>
      <c r="KD61"/>
      <c r="KK61"/>
      <c r="KR61"/>
      <c r="KY61"/>
      <c r="LF61"/>
      <c r="LM61"/>
      <c r="LT61"/>
    </row>
    <row r="62" spans="3:332" x14ac:dyDescent="0.25">
      <c r="C62"/>
      <c r="J62"/>
      <c r="Q62"/>
      <c r="X62"/>
      <c r="AE62"/>
      <c r="AL62"/>
      <c r="AS62"/>
      <c r="AZ62"/>
      <c r="BG62"/>
      <c r="BN62"/>
      <c r="BU62"/>
      <c r="CB62"/>
      <c r="CI62"/>
      <c r="CP62"/>
      <c r="CW62"/>
      <c r="DD62"/>
      <c r="DK62"/>
      <c r="DR62"/>
      <c r="DY62"/>
      <c r="EF62"/>
      <c r="EM62"/>
      <c r="ET62"/>
      <c r="FA62"/>
      <c r="FH62"/>
      <c r="FO62"/>
      <c r="FV62"/>
      <c r="GC62"/>
      <c r="GJ62"/>
      <c r="GQ62"/>
      <c r="GX62"/>
      <c r="HE62"/>
      <c r="HL62"/>
      <c r="HS62"/>
      <c r="HZ62"/>
      <c r="IG62"/>
      <c r="IN62"/>
      <c r="IU62"/>
      <c r="JB62"/>
      <c r="JI62"/>
      <c r="JP62"/>
      <c r="JW62"/>
      <c r="KD62"/>
      <c r="KK62"/>
      <c r="KR62"/>
      <c r="KY62"/>
      <c r="LF62"/>
      <c r="LM62"/>
      <c r="LT62"/>
    </row>
    <row r="63" spans="3:332" x14ac:dyDescent="0.25">
      <c r="C63"/>
      <c r="J63"/>
      <c r="Q63"/>
      <c r="X63"/>
      <c r="AE63"/>
      <c r="AL63"/>
      <c r="AS63"/>
      <c r="AZ63"/>
      <c r="BG63"/>
      <c r="BN63"/>
      <c r="BU63"/>
      <c r="CB63"/>
      <c r="CI63"/>
      <c r="CP63"/>
      <c r="CW63"/>
      <c r="DD63"/>
      <c r="DK63"/>
      <c r="DR63"/>
      <c r="DY63"/>
      <c r="EF63"/>
      <c r="EM63"/>
      <c r="ET63"/>
      <c r="FA63"/>
      <c r="FH63"/>
      <c r="FO63"/>
      <c r="FV63"/>
      <c r="GC63"/>
      <c r="GJ63"/>
      <c r="GQ63"/>
      <c r="GX63"/>
      <c r="HE63"/>
      <c r="HL63"/>
      <c r="HS63"/>
      <c r="HZ63"/>
      <c r="IG63"/>
      <c r="IN63"/>
      <c r="IU63"/>
      <c r="JB63"/>
      <c r="JI63"/>
      <c r="JP63"/>
      <c r="JW63"/>
      <c r="KD63"/>
      <c r="KK63"/>
      <c r="KR63"/>
      <c r="KY63"/>
      <c r="LF63"/>
      <c r="LM63"/>
      <c r="LT63"/>
    </row>
    <row r="64" spans="3:332" x14ac:dyDescent="0.25">
      <c r="C64"/>
      <c r="J64"/>
      <c r="Q64"/>
      <c r="X64"/>
      <c r="AE64"/>
      <c r="AL64"/>
      <c r="AS64"/>
      <c r="AZ64"/>
      <c r="BG64"/>
      <c r="BN64"/>
      <c r="BU64"/>
      <c r="CB64"/>
      <c r="CI64"/>
      <c r="CP64"/>
      <c r="CW64"/>
      <c r="DD64"/>
      <c r="DK64"/>
      <c r="DR64"/>
      <c r="DY64"/>
      <c r="EF64"/>
      <c r="EM64"/>
      <c r="ET64"/>
      <c r="FA64"/>
      <c r="FH64"/>
      <c r="FO64"/>
      <c r="FV64"/>
      <c r="GC64"/>
      <c r="GJ64"/>
      <c r="GQ64"/>
      <c r="GX64"/>
      <c r="HE64"/>
      <c r="HL64"/>
      <c r="HS64"/>
      <c r="HZ64"/>
      <c r="IG64"/>
      <c r="IN64"/>
      <c r="IU64"/>
      <c r="JB64"/>
      <c r="JI64"/>
      <c r="JP64"/>
      <c r="JW64"/>
      <c r="KD64"/>
      <c r="KK64"/>
      <c r="KR64"/>
      <c r="KY64"/>
      <c r="LF64"/>
      <c r="LM64"/>
      <c r="LT64"/>
    </row>
    <row r="65" spans="3:332" x14ac:dyDescent="0.25">
      <c r="C65"/>
      <c r="J65"/>
      <c r="Q65"/>
      <c r="X65"/>
      <c r="AE65"/>
      <c r="AL65"/>
      <c r="AS65"/>
      <c r="AZ65"/>
      <c r="BG65"/>
      <c r="BN65"/>
      <c r="BU65"/>
      <c r="CB65"/>
      <c r="CI65"/>
      <c r="CP65"/>
      <c r="CW65"/>
      <c r="DD65"/>
      <c r="DK65"/>
      <c r="DR65"/>
      <c r="DY65"/>
      <c r="EF65"/>
      <c r="EM65"/>
      <c r="ET65"/>
      <c r="FA65"/>
      <c r="FH65"/>
      <c r="FO65"/>
      <c r="FV65"/>
      <c r="GC65"/>
      <c r="GJ65"/>
      <c r="GQ65"/>
      <c r="GX65"/>
      <c r="HE65"/>
      <c r="HL65"/>
      <c r="HS65"/>
      <c r="HZ65"/>
      <c r="IG65"/>
      <c r="IN65"/>
      <c r="IU65"/>
      <c r="JB65"/>
      <c r="JI65"/>
      <c r="JP65"/>
      <c r="JW65"/>
      <c r="KD65"/>
      <c r="KK65"/>
      <c r="KR65"/>
      <c r="KY65"/>
      <c r="LF65"/>
      <c r="LM65"/>
      <c r="LT65"/>
    </row>
    <row r="66" spans="3:332" x14ac:dyDescent="0.25">
      <c r="C66"/>
      <c r="J66"/>
      <c r="Q66"/>
      <c r="X66"/>
      <c r="AE66"/>
      <c r="AL66"/>
      <c r="AS66"/>
      <c r="AZ66"/>
      <c r="BG66"/>
      <c r="BN66"/>
      <c r="BU66"/>
      <c r="CB66"/>
      <c r="CI66"/>
      <c r="CP66"/>
      <c r="CW66"/>
      <c r="DD66"/>
      <c r="DK66"/>
      <c r="DR66"/>
      <c r="DY66"/>
      <c r="EF66"/>
      <c r="EM66"/>
      <c r="ET66"/>
      <c r="FA66"/>
      <c r="FH66"/>
      <c r="FO66"/>
      <c r="FV66"/>
      <c r="GC66"/>
      <c r="GJ66"/>
      <c r="GQ66"/>
      <c r="GX66"/>
      <c r="HE66"/>
      <c r="HL66"/>
      <c r="HS66"/>
      <c r="HZ66"/>
      <c r="IG66"/>
      <c r="IN66"/>
      <c r="IU66"/>
      <c r="JB66"/>
      <c r="JI66"/>
      <c r="JP66"/>
      <c r="JW66"/>
      <c r="KD66"/>
      <c r="KK66"/>
      <c r="KR66"/>
      <c r="KY66"/>
      <c r="LF66"/>
      <c r="LM66"/>
      <c r="LT66"/>
    </row>
    <row r="67" spans="3:332" x14ac:dyDescent="0.25">
      <c r="C67"/>
      <c r="J67"/>
      <c r="Q67"/>
      <c r="X67"/>
      <c r="AE67"/>
      <c r="AL67"/>
      <c r="AS67"/>
      <c r="AZ67"/>
      <c r="BG67"/>
      <c r="BN67"/>
      <c r="BU67"/>
      <c r="CB67"/>
      <c r="CI67"/>
      <c r="CP67"/>
      <c r="CW67"/>
      <c r="DD67"/>
      <c r="DK67"/>
      <c r="DR67"/>
      <c r="DY67"/>
      <c r="EF67"/>
      <c r="EM67"/>
      <c r="ET67"/>
      <c r="FA67"/>
      <c r="FH67"/>
      <c r="FO67"/>
      <c r="FV67"/>
      <c r="GC67"/>
      <c r="GJ67"/>
      <c r="GQ67"/>
      <c r="GX67"/>
      <c r="HE67"/>
      <c r="HL67"/>
      <c r="HS67"/>
      <c r="HZ67"/>
      <c r="IG67"/>
      <c r="IN67"/>
      <c r="IU67"/>
      <c r="JB67"/>
      <c r="JI67"/>
      <c r="JP67"/>
      <c r="JW67"/>
      <c r="KD67"/>
      <c r="KK67"/>
      <c r="KR67"/>
      <c r="KY67"/>
      <c r="LF67"/>
      <c r="LM67"/>
      <c r="LT67"/>
    </row>
    <row r="68" spans="3:332" x14ac:dyDescent="0.25">
      <c r="C68"/>
      <c r="J68"/>
      <c r="Q68"/>
      <c r="X68"/>
      <c r="AE68"/>
      <c r="AL68"/>
      <c r="AS68"/>
      <c r="AZ68"/>
      <c r="BG68"/>
      <c r="BN68"/>
      <c r="BU68"/>
      <c r="CB68"/>
      <c r="CI68"/>
      <c r="CP68"/>
      <c r="CW68"/>
      <c r="DD68"/>
      <c r="DK68"/>
      <c r="DR68"/>
      <c r="DY68"/>
      <c r="EF68"/>
      <c r="EM68"/>
      <c r="ET68"/>
      <c r="FA68"/>
      <c r="FH68"/>
      <c r="FO68"/>
      <c r="FV68"/>
      <c r="GC68"/>
      <c r="GJ68"/>
      <c r="GQ68"/>
      <c r="GX68"/>
      <c r="HE68"/>
      <c r="HL68"/>
      <c r="HS68"/>
      <c r="HZ68"/>
      <c r="IG68"/>
      <c r="IN68"/>
      <c r="IU68"/>
      <c r="JB68"/>
      <c r="JI68"/>
      <c r="JP68"/>
      <c r="JW68"/>
      <c r="KD68"/>
      <c r="KK68"/>
      <c r="KR68"/>
      <c r="KY68"/>
      <c r="LF68"/>
      <c r="LM68"/>
      <c r="LT68"/>
    </row>
    <row r="69" spans="3:332" x14ac:dyDescent="0.25">
      <c r="C69"/>
      <c r="J69"/>
      <c r="Q69"/>
      <c r="X69"/>
      <c r="AE69"/>
      <c r="AL69"/>
      <c r="AS69"/>
      <c r="AZ69"/>
      <c r="BG69"/>
      <c r="BN69"/>
      <c r="BU69"/>
      <c r="CB69"/>
      <c r="CI69"/>
      <c r="CP69"/>
      <c r="CW69"/>
      <c r="DD69"/>
      <c r="DK69"/>
      <c r="DR69"/>
      <c r="DY69"/>
      <c r="EF69"/>
      <c r="EM69"/>
      <c r="ET69"/>
      <c r="FA69"/>
      <c r="FH69"/>
      <c r="FO69"/>
      <c r="FV69"/>
      <c r="GC69"/>
      <c r="GJ69"/>
      <c r="GQ69"/>
      <c r="GX69"/>
      <c r="HE69"/>
      <c r="HL69"/>
      <c r="HS69"/>
      <c r="HZ69"/>
      <c r="IG69"/>
      <c r="IN69"/>
      <c r="IU69"/>
      <c r="JB69"/>
      <c r="JI69"/>
      <c r="JP69"/>
      <c r="JW69"/>
      <c r="KD69"/>
      <c r="KK69"/>
      <c r="KR69"/>
      <c r="KY69"/>
      <c r="LF69"/>
      <c r="LM69"/>
      <c r="LT69"/>
    </row>
    <row r="70" spans="3:332" x14ac:dyDescent="0.25">
      <c r="C70"/>
      <c r="J70"/>
      <c r="Q70"/>
      <c r="X70"/>
      <c r="AE70"/>
      <c r="AL70"/>
      <c r="AS70"/>
      <c r="AZ70"/>
      <c r="BG70"/>
      <c r="BN70"/>
      <c r="BU70"/>
      <c r="CB70"/>
      <c r="CI70"/>
      <c r="CP70"/>
      <c r="CW70"/>
      <c r="DD70"/>
      <c r="DK70"/>
      <c r="DR70"/>
      <c r="DY70"/>
      <c r="EF70"/>
      <c r="EM70"/>
      <c r="ET70"/>
      <c r="FA70"/>
      <c r="FH70"/>
      <c r="FO70"/>
      <c r="FV70"/>
      <c r="GC70"/>
      <c r="GJ70"/>
      <c r="GQ70"/>
      <c r="GX70"/>
      <c r="HE70"/>
      <c r="HL70"/>
      <c r="HS70"/>
      <c r="HZ70"/>
      <c r="IG70"/>
      <c r="IN70"/>
      <c r="IU70"/>
      <c r="JB70"/>
      <c r="JI70"/>
      <c r="JP70"/>
      <c r="JW70"/>
      <c r="KD70"/>
      <c r="KK70"/>
      <c r="KR70"/>
      <c r="KY70"/>
      <c r="LF70"/>
      <c r="LM70"/>
      <c r="LT70"/>
    </row>
    <row r="71" spans="3:332" x14ac:dyDescent="0.25">
      <c r="C71"/>
      <c r="J71"/>
      <c r="Q71"/>
      <c r="X71"/>
      <c r="AE71"/>
      <c r="AL71"/>
      <c r="AS71"/>
      <c r="AZ71"/>
      <c r="BG71"/>
      <c r="BN71"/>
      <c r="BU71"/>
      <c r="CB71"/>
      <c r="CI71"/>
      <c r="CP71"/>
      <c r="CW71"/>
      <c r="DD71"/>
      <c r="DK71"/>
      <c r="DR71"/>
      <c r="DY71"/>
      <c r="EF71"/>
      <c r="EM71"/>
      <c r="ET71"/>
      <c r="FA71"/>
      <c r="FH71"/>
      <c r="FO71"/>
      <c r="FV71"/>
      <c r="GC71"/>
      <c r="GJ71"/>
      <c r="GQ71"/>
      <c r="GX71"/>
      <c r="HE71"/>
      <c r="HL71"/>
      <c r="HS71"/>
      <c r="HZ71"/>
      <c r="IG71"/>
      <c r="IN71"/>
      <c r="IU71"/>
      <c r="JB71"/>
      <c r="JI71"/>
      <c r="JP71"/>
      <c r="JW71"/>
      <c r="KD71"/>
      <c r="KK71"/>
      <c r="KR71"/>
      <c r="KY71"/>
      <c r="LF71"/>
      <c r="LM71"/>
      <c r="LT71"/>
    </row>
    <row r="72" spans="3:332" x14ac:dyDescent="0.25">
      <c r="C72"/>
      <c r="J72"/>
      <c r="Q72"/>
      <c r="X72"/>
    </row>
    <row r="73" spans="3:332" x14ac:dyDescent="0.25">
      <c r="C73"/>
      <c r="J73"/>
      <c r="Q73"/>
      <c r="X73"/>
    </row>
    <row r="74" spans="3:332" x14ac:dyDescent="0.25">
      <c r="C74"/>
      <c r="J74"/>
      <c r="Q74"/>
      <c r="X74"/>
    </row>
    <row r="75" spans="3:332" x14ac:dyDescent="0.25">
      <c r="C75"/>
      <c r="J75"/>
      <c r="Q75"/>
      <c r="X75"/>
    </row>
    <row r="76" spans="3:332" x14ac:dyDescent="0.25">
      <c r="C76"/>
      <c r="J76"/>
      <c r="Q76"/>
      <c r="X76"/>
    </row>
    <row r="77" spans="3:332" x14ac:dyDescent="0.25">
      <c r="C77"/>
      <c r="J77"/>
      <c r="Q77"/>
      <c r="X77"/>
    </row>
    <row r="78" spans="3:332" x14ac:dyDescent="0.25">
      <c r="C78"/>
      <c r="J78"/>
      <c r="Q78"/>
      <c r="X78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opLeftCell="AO1" workbookViewId="0">
      <selection activeCell="E16" sqref="E16"/>
    </sheetView>
  </sheetViews>
  <sheetFormatPr baseColWidth="10" defaultColWidth="8.85546875" defaultRowHeight="15" x14ac:dyDescent="0.25"/>
  <cols>
    <col min="7" max="9" width="8.85546875" style="4"/>
    <col min="10" max="15" width="8.85546875" style="8"/>
    <col min="16" max="20" width="8.85546875" style="4"/>
  </cols>
  <sheetData>
    <row r="1" spans="1:59" s="25" customFormat="1" ht="18.75" x14ac:dyDescent="0.3">
      <c r="B1" s="25" t="str">
        <f>CT_to_quant!C2</f>
        <v>Gapdh</v>
      </c>
      <c r="C1" s="25" t="str">
        <f>CT_to_quant!J2</f>
        <v>Pparg</v>
      </c>
      <c r="D1" s="25" t="str">
        <f>CT_to_quant!Q2</f>
        <v>Edn1</v>
      </c>
      <c r="E1" s="25" t="str">
        <f>CT_to_quant!X2</f>
        <v>Birc5</v>
      </c>
      <c r="F1" s="25" t="str">
        <f>CT_to_quant!AE2</f>
        <v>Sparc</v>
      </c>
      <c r="G1" s="25" t="str">
        <f>CT_to_quant!AL2</f>
        <v>Col1a1</v>
      </c>
      <c r="H1" s="25" t="str">
        <f>CT_to_quant!AS2</f>
        <v>Col8a1</v>
      </c>
      <c r="I1" s="25" t="str">
        <f>CT_to_quant!AZ2</f>
        <v>Igf1</v>
      </c>
      <c r="J1" s="26" t="str">
        <f>CT_to_quant!BG2</f>
        <v>Fasl</v>
      </c>
      <c r="K1" s="27" t="str">
        <f>CT_to_quant!BN2</f>
        <v>Bad</v>
      </c>
      <c r="L1" s="27" t="str">
        <f>CT_to_quant!BU2</f>
        <v>Tgfbr2</v>
      </c>
      <c r="M1" s="27" t="str">
        <f>CT_to_quant!CB2</f>
        <v>Rarres1</v>
      </c>
      <c r="N1" s="27" t="str">
        <f>CT_to_quant!CI2</f>
        <v>Lama1</v>
      </c>
      <c r="O1" s="27" t="str">
        <f>CT_to_quant!CP2</f>
        <v>Timp1</v>
      </c>
      <c r="P1" s="25" t="str">
        <f>CT_to_quant!CW2</f>
        <v>Nes</v>
      </c>
      <c r="Q1" s="25" t="str">
        <f>CT_to_quant!DD2</f>
        <v>Bcl2l11</v>
      </c>
      <c r="R1" s="25" t="str">
        <f>CT_to_quant!DK2</f>
        <v>Pdgfb</v>
      </c>
      <c r="S1" s="25" t="str">
        <f>CT_to_quant!DR2</f>
        <v>Xiap</v>
      </c>
      <c r="T1" s="25" t="str">
        <f>CT_to_quant!DY2</f>
        <v>Notch3</v>
      </c>
      <c r="U1" s="25" t="str">
        <f>CT_to_quant!EF2</f>
        <v>Cdh1</v>
      </c>
      <c r="V1" s="25" t="str">
        <f>CT_to_quant!EM2</f>
        <v>Timp2</v>
      </c>
      <c r="W1" s="25" t="str">
        <f>CT_to_quant!ET2</f>
        <v>Wisp1</v>
      </c>
      <c r="X1" s="25" t="str">
        <f>CT_to_quant!FA2</f>
        <v>Bak1</v>
      </c>
      <c r="Y1" s="25" t="str">
        <f>CT_to_quant!FH2</f>
        <v>Gdf2</v>
      </c>
      <c r="Z1" s="25" t="str">
        <f>CT_to_quant!FO2</f>
        <v>Pde4a</v>
      </c>
      <c r="AA1" s="25" t="str">
        <f>CT_to_quant!FV2</f>
        <v>Ctgf</v>
      </c>
      <c r="AB1" s="25" t="str">
        <f>CT_to_quant!GC2</f>
        <v>Notch1</v>
      </c>
      <c r="AC1" s="25" t="str">
        <f>CT_to_quant!GJ2</f>
        <v>Tnc</v>
      </c>
      <c r="AD1" s="25" t="str">
        <f>CT_to_quant!GQ2</f>
        <v>Bax</v>
      </c>
      <c r="AE1" s="25" t="str">
        <f>CT_to_quant!GX2</f>
        <v>Cdh2</v>
      </c>
      <c r="AF1" s="25" t="str">
        <f>CT_to_quant!HE2</f>
        <v>Pde4b</v>
      </c>
      <c r="AG1" s="25" t="str">
        <f>CT_to_quant!HL2</f>
        <v>Fn1</v>
      </c>
      <c r="AH1" s="25" t="str">
        <f>CT_to_quant!HS2</f>
        <v>Smad7</v>
      </c>
      <c r="AI1" s="25" t="str">
        <f>CT_to_quant!HZ2</f>
        <v>Mki67</v>
      </c>
      <c r="AJ1" s="25" t="str">
        <f>CT_to_quant!IG2</f>
        <v>Prom1</v>
      </c>
      <c r="AK1" s="25" t="str">
        <f>CT_to_quant!IN2</f>
        <v>Ch25h</v>
      </c>
      <c r="AL1" s="25" t="str">
        <f>CT_to_quant!IU2</f>
        <v>Pde4d</v>
      </c>
      <c r="AM1" s="25" t="str">
        <f>CT_to_quant!JB2</f>
        <v>Acta2</v>
      </c>
      <c r="AN1" s="25" t="str">
        <f>CT_to_quant!JI2</f>
        <v>Pten</v>
      </c>
      <c r="AO1" s="25" t="str">
        <f>CT_to_quant!JP2</f>
        <v>Tgfb2</v>
      </c>
      <c r="AP1" s="25" t="str">
        <f>CT_to_quant!JW2</f>
        <v>Mmp10</v>
      </c>
      <c r="AQ1" s="25" t="str">
        <f>CT_to_quant!KD2</f>
        <v>Col4a3</v>
      </c>
      <c r="AR1" s="25" t="str">
        <f>CT_to_quant!KK2</f>
        <v>Act B</v>
      </c>
      <c r="AS1" s="25" t="str">
        <f>CT_to_quant!KR2</f>
        <v>Col3a1</v>
      </c>
      <c r="AT1" s="25" t="str">
        <f>CT_to_quant!KY2</f>
        <v>Cyp2e1</v>
      </c>
      <c r="AU1" s="25" t="str">
        <f>CT_to_quant!LF2</f>
        <v>Rps18</v>
      </c>
      <c r="AV1" s="25" t="str">
        <f>CT_to_quant!LM2</f>
        <v>Smad6</v>
      </c>
      <c r="AW1" s="25" t="str">
        <f>CT_to_quant!LT2</f>
        <v>Col6a6</v>
      </c>
    </row>
    <row r="2" spans="1:59" ht="18.75" x14ac:dyDescent="0.25">
      <c r="A2" s="24">
        <v>1</v>
      </c>
      <c r="B2">
        <f>CT_to_quant!G3</f>
        <v>0.8358728693122679</v>
      </c>
      <c r="C2">
        <f>CT_to_quant!N3</f>
        <v>1.3297711435985102</v>
      </c>
      <c r="D2">
        <f>CT_to_quant!U3</f>
        <v>0.43346429808653275</v>
      </c>
      <c r="E2">
        <f>CT_to_quant!AB3</f>
        <v>0.52836518356450479</v>
      </c>
      <c r="F2">
        <f>CT_to_quant!AI3</f>
        <v>0.64530433928719932</v>
      </c>
      <c r="G2" s="3">
        <f>CT_to_quant!AP3</f>
        <v>0.39747485948695671</v>
      </c>
      <c r="H2" s="4">
        <f>CT_to_quant!AW3</f>
        <v>1.7546471217859796</v>
      </c>
      <c r="I2" s="4">
        <f>CT_to_quant!BD3</f>
        <v>0.95188077518289294</v>
      </c>
      <c r="J2" s="8">
        <f>CT_to_quant!BK3</f>
        <v>0.89528451764312378</v>
      </c>
      <c r="K2" s="8">
        <f>CT_to_quant!BR3</f>
        <v>0.58502304059673915</v>
      </c>
      <c r="L2" s="8">
        <f>CT_to_quant!BY3</f>
        <v>0.66266285837268846</v>
      </c>
      <c r="M2" s="8">
        <f>CT_to_quant!CF3</f>
        <v>1.0544883059059271</v>
      </c>
      <c r="N2" s="8">
        <f>CT_to_quant!CM3</f>
        <v>1.5269267968207543</v>
      </c>
      <c r="O2" s="9">
        <f>CT_to_quant!CT3</f>
        <v>5.2721539931510956E-2</v>
      </c>
      <c r="P2" s="3">
        <f>CT_to_quant!DA3</f>
        <v>1.0733855320472516</v>
      </c>
      <c r="Q2" s="3">
        <f>CT_to_quant!DH3</f>
        <v>0.77890726836382063</v>
      </c>
      <c r="R2" s="3">
        <f>CT_to_quant!DO3</f>
        <v>0.52552630788227905</v>
      </c>
      <c r="S2" s="4">
        <f>CT_to_quant!DV3</f>
        <v>0.94079313601628634</v>
      </c>
      <c r="T2" s="4">
        <f>CT_to_quant!EC3</f>
        <v>1.1297387305364879</v>
      </c>
      <c r="U2" s="4">
        <f>CT_to_quant!EJ3</f>
        <v>0.57770352283777526</v>
      </c>
      <c r="V2" s="4">
        <f>CT_to_quant!EQ3</f>
        <v>0.84726911579081432</v>
      </c>
      <c r="W2" s="4">
        <f>CT_to_quant!EX3</f>
        <v>1.8911071634019101</v>
      </c>
      <c r="X2" s="4">
        <f>CT_to_quant!FE3</f>
        <v>0.52910922407910843</v>
      </c>
      <c r="Y2" s="4">
        <f>CT_to_quant!FL3</f>
        <v>1.2591659501655716</v>
      </c>
      <c r="Z2" s="4">
        <f>CT_to_quant!FS3</f>
        <v>0.72619928229928987</v>
      </c>
      <c r="AA2" s="4">
        <f>CT_to_quant!FZ3</f>
        <v>0.49404440176802333</v>
      </c>
      <c r="AB2" s="4">
        <f>CT_to_quant!GG3</f>
        <v>0.7839649798069952</v>
      </c>
      <c r="AC2" s="4">
        <f>CT_to_quant!GN3</f>
        <v>0.80244585342719077</v>
      </c>
      <c r="AD2" s="4">
        <f>CT_to_quant!GU3</f>
        <v>0.54266474191733682</v>
      </c>
      <c r="AE2" s="4">
        <f>CT_to_quant!HB3</f>
        <v>0.94528292655611068</v>
      </c>
      <c r="AF2" s="4">
        <f>CT_to_quant!HI3</f>
        <v>1.2072727057724386</v>
      </c>
      <c r="AG2" s="4">
        <f>CT_to_quant!HP3</f>
        <v>0.49860896461179716</v>
      </c>
      <c r="AH2" s="4">
        <f>CT_to_quant!HW3</f>
        <v>1.47185368040472</v>
      </c>
      <c r="AI2" s="4">
        <f>CT_to_quant!ID3</f>
        <v>0.40229999440016373</v>
      </c>
      <c r="AJ2" s="4">
        <f>CT_to_quant!IK3</f>
        <v>2.7812819374626869</v>
      </c>
      <c r="AK2" s="4">
        <f>CT_to_quant!IR3</f>
        <v>0.26271450393678436</v>
      </c>
      <c r="AL2" s="4">
        <f>CT_to_quant!IY3</f>
        <v>0.92148542527960486</v>
      </c>
      <c r="AM2" s="4">
        <f>CT_to_quant!JF3</f>
        <v>1.634248906587588</v>
      </c>
      <c r="AN2" s="4">
        <f>CT_to_quant!JM3</f>
        <v>0.89214542618501314</v>
      </c>
      <c r="AO2" s="4">
        <f>CT_to_quant!JT3</f>
        <v>0.33086443770583085</v>
      </c>
      <c r="AP2" s="4">
        <f>CT_to_quant!KA3</f>
        <v>1.3229236987908643E-3</v>
      </c>
      <c r="AQ2" s="4">
        <f>CT_to_quant!KH3</f>
        <v>1.4598174206958023</v>
      </c>
      <c r="AR2" s="4">
        <f>CT_to_quant!KO3</f>
        <v>0.57551410323299579</v>
      </c>
      <c r="AS2" s="4">
        <f>CT_to_quant!KV3</f>
        <v>0.71506748647708196</v>
      </c>
      <c r="AT2" s="4">
        <f>CT_to_quant!LC3</f>
        <v>1.5843753673648788</v>
      </c>
      <c r="AU2" s="4">
        <f>CT_to_quant!LJ3</f>
        <v>0.73715074996057328</v>
      </c>
      <c r="AV2" s="4">
        <f>CT_to_quant!LQ3</f>
        <v>0.94122604555454437</v>
      </c>
      <c r="AW2" s="4">
        <f>CT_to_quant!LX3</f>
        <v>0.85093816646634712</v>
      </c>
      <c r="AY2" s="4"/>
      <c r="BD2" s="4"/>
      <c r="BE2" s="4"/>
      <c r="BF2" s="4"/>
      <c r="BG2" s="4"/>
    </row>
    <row r="3" spans="1:59" ht="18.75" x14ac:dyDescent="0.25">
      <c r="A3" s="24">
        <v>2</v>
      </c>
      <c r="B3">
        <f>CT_to_quant!G4</f>
        <v>1.3030634822802811</v>
      </c>
      <c r="C3">
        <f>CT_to_quant!N4</f>
        <v>0.76794339638010511</v>
      </c>
      <c r="D3">
        <f>CT_to_quant!U4</f>
        <v>1.0336769028331274</v>
      </c>
      <c r="E3">
        <f>CT_to_quant!AB4</f>
        <v>0.61188816430566406</v>
      </c>
      <c r="F3">
        <f>CT_to_quant!AI4</f>
        <v>0.8834693349148135</v>
      </c>
      <c r="G3" s="3">
        <f>CT_to_quant!AP4</f>
        <v>0.23497859485437175</v>
      </c>
      <c r="H3" s="4">
        <f>CT_to_quant!AW4</f>
        <v>1.4320507358990626</v>
      </c>
      <c r="I3" s="4">
        <f>CT_to_quant!BD4</f>
        <v>1.3965212562828591</v>
      </c>
      <c r="J3" s="8">
        <f>CT_to_quant!BK4</f>
        <v>0.23642150654034716</v>
      </c>
      <c r="K3" s="8">
        <f>CT_to_quant!BR4</f>
        <v>0.85129935722051042</v>
      </c>
      <c r="L3" s="8">
        <f>CT_to_quant!BY4</f>
        <v>0.82093403299266843</v>
      </c>
      <c r="M3" s="8">
        <f>CT_to_quant!CF4</f>
        <v>1.5773129024650923</v>
      </c>
      <c r="N3" s="8">
        <f>CT_to_quant!CM4</f>
        <v>2.3700128992106104</v>
      </c>
      <c r="O3" s="9">
        <f>CT_to_quant!CT4</f>
        <v>8.4969584169049553E-2</v>
      </c>
      <c r="P3" s="3">
        <f>CT_to_quant!DA4</f>
        <v>2.021098712081919</v>
      </c>
      <c r="Q3" s="3">
        <f>CT_to_quant!DH4</f>
        <v>0.95696520236919724</v>
      </c>
      <c r="R3" s="3">
        <f>CT_to_quant!DO4</f>
        <v>0.56928475565729653</v>
      </c>
      <c r="S3" s="4">
        <f>CT_to_quant!DV4</f>
        <v>1.344808647188664</v>
      </c>
      <c r="T3" s="4">
        <f>CT_to_quant!EC4</f>
        <v>1.4429357138332095</v>
      </c>
      <c r="U3" s="4">
        <f>CT_to_quant!EJ4</f>
        <v>0.99580012439094145</v>
      </c>
      <c r="V3" s="4">
        <f>CT_to_quant!EQ4</f>
        <v>1.1765652819838093</v>
      </c>
      <c r="W3" s="4">
        <f>CT_to_quant!EX4</f>
        <v>2.2641332111616399</v>
      </c>
      <c r="X3" s="4">
        <f>CT_to_quant!FE4</f>
        <v>0.85249109096806441</v>
      </c>
      <c r="Y3" s="4">
        <f>CT_to_quant!FL4</f>
        <v>2.3994425169198954</v>
      </c>
      <c r="Z3" s="4">
        <f>CT_to_quant!FS4</f>
        <v>1.4399090442510645</v>
      </c>
      <c r="AA3" s="4">
        <f>CT_to_quant!FZ4</f>
        <v>0.58586760674088889</v>
      </c>
      <c r="AB3" s="4">
        <f>CT_to_quant!GG4</f>
        <v>1.2928168990537119</v>
      </c>
      <c r="AC3" s="4">
        <f>CT_to_quant!GN4</f>
        <v>0.6578629740527937</v>
      </c>
      <c r="AD3" s="4">
        <f>CT_to_quant!GU4</f>
        <v>0.73293848967065334</v>
      </c>
      <c r="AE3" s="4">
        <f>CT_to_quant!HB4</f>
        <v>1.4963006011966673</v>
      </c>
      <c r="AF3" s="4">
        <f>CT_to_quant!HI4</f>
        <v>1.3955063606979881</v>
      </c>
      <c r="AG3" s="4">
        <f>CT_to_quant!HP4</f>
        <v>0.85873161651045415</v>
      </c>
      <c r="AH3" s="4">
        <f>CT_to_quant!HW4</f>
        <v>1.3777280301184429</v>
      </c>
      <c r="AI3" s="4">
        <f>CT_to_quant!ID4</f>
        <v>0.56376708272798337</v>
      </c>
      <c r="AJ3" s="4">
        <f>CT_to_quant!IK4</f>
        <v>0.4866368004738531</v>
      </c>
      <c r="AK3" s="4">
        <f>CT_to_quant!IR4</f>
        <v>0.54622147493661888</v>
      </c>
      <c r="AL3" s="4">
        <f>CT_to_quant!IY4</f>
        <v>0.63042396137002432</v>
      </c>
      <c r="AM3" s="4">
        <f>CT_to_quant!JF4</f>
        <v>2.3968841996473844</v>
      </c>
      <c r="AN3" s="4">
        <f>CT_to_quant!JM4</f>
        <v>1.3388353932911563</v>
      </c>
      <c r="AO3" s="4">
        <f>CT_to_quant!JT4</f>
        <v>0.58565834617968093</v>
      </c>
      <c r="AP3" s="4">
        <f>CT_to_quant!KA4</f>
        <v>1.3229236987908643E-3</v>
      </c>
      <c r="AQ3" s="4">
        <f>CT_to_quant!KH4</f>
        <v>2.6654179284555592</v>
      </c>
      <c r="AR3" s="4">
        <f>CT_to_quant!KO4</f>
        <v>0.79442820262278224</v>
      </c>
      <c r="AS3" s="4">
        <f>CT_to_quant!KV4</f>
        <v>0.62637254388719299</v>
      </c>
      <c r="AT3" s="4">
        <f>CT_to_quant!LC4</f>
        <v>2.5208560136673293</v>
      </c>
      <c r="AU3" s="4">
        <f>CT_to_quant!LJ4</f>
        <v>0.97707975365309108</v>
      </c>
      <c r="AV3" s="4">
        <f>CT_to_quant!LQ4</f>
        <v>1.495735988185646</v>
      </c>
      <c r="AW3" s="4">
        <f>CT_to_quant!LX4</f>
        <v>0.44857692373640634</v>
      </c>
      <c r="AY3" s="4"/>
      <c r="BD3" s="4"/>
      <c r="BE3" s="4"/>
      <c r="BF3" s="4"/>
      <c r="BG3" s="4"/>
    </row>
    <row r="4" spans="1:59" ht="18.75" x14ac:dyDescent="0.25">
      <c r="A4" s="24">
        <v>3</v>
      </c>
      <c r="B4">
        <f>CT_to_quant!G5</f>
        <v>0.73263407878259756</v>
      </c>
      <c r="C4">
        <f>CT_to_quant!N5</f>
        <v>0.57845765564495599</v>
      </c>
      <c r="D4">
        <f>CT_to_quant!U5</f>
        <v>0.17921352965429632</v>
      </c>
      <c r="E4">
        <f>CT_to_quant!AB5</f>
        <v>0.51303777923989313</v>
      </c>
      <c r="F4">
        <f>CT_to_quant!AI5</f>
        <v>0.59203349761149104</v>
      </c>
      <c r="G4" s="3">
        <f>CT_to_quant!AP5</f>
        <v>0.13650521993867429</v>
      </c>
      <c r="H4" s="4">
        <f>CT_to_quant!AW5</f>
        <v>0.81637304500814989</v>
      </c>
      <c r="I4" s="4">
        <f>CT_to_quant!BD5</f>
        <v>0.70441519591813673</v>
      </c>
      <c r="J4" s="8">
        <f>CT_to_quant!BK5</f>
        <v>1.3801443360880996</v>
      </c>
      <c r="K4" s="8">
        <f>CT_to_quant!BR5</f>
        <v>0.55845619685740377</v>
      </c>
      <c r="L4" s="8">
        <f>CT_to_quant!BY5</f>
        <v>0.48631806657609516</v>
      </c>
      <c r="M4" s="8">
        <f>CT_to_quant!CF5</f>
        <v>1.06885192610669</v>
      </c>
      <c r="N4" s="8">
        <f>CT_to_quant!CM5</f>
        <v>1.3376796933515223</v>
      </c>
      <c r="O4" s="9">
        <f>CT_to_quant!CT5</f>
        <v>6.2830359429335597E-2</v>
      </c>
      <c r="P4" s="3">
        <f>CT_to_quant!DA5</f>
        <v>0.86119432674685814</v>
      </c>
      <c r="Q4" s="3">
        <f>CT_to_quant!DH5</f>
        <v>0.48967164487024695</v>
      </c>
      <c r="R4" s="3">
        <f>CT_to_quant!DO5</f>
        <v>0.30737980736818937</v>
      </c>
      <c r="S4" s="4">
        <f>CT_to_quant!DV5</f>
        <v>0.97302039638597471</v>
      </c>
      <c r="T4" s="4">
        <f>CT_to_quant!EC5</f>
        <v>0.90583115058820951</v>
      </c>
      <c r="U4" s="4">
        <f>CT_to_quant!EJ5</f>
        <v>0.5967023961495338</v>
      </c>
      <c r="V4" s="4">
        <f>CT_to_quant!EQ5</f>
        <v>0.58604258918667762</v>
      </c>
      <c r="W4" s="4">
        <f>CT_to_quant!EX5</f>
        <v>1.3255984128094398</v>
      </c>
      <c r="X4" s="4">
        <f>CT_to_quant!FE5</f>
        <v>0.59356143463763678</v>
      </c>
      <c r="Y4" s="4">
        <f>CT_to_quant!FL5</f>
        <v>1.243303268919155</v>
      </c>
      <c r="Z4" s="4">
        <f>CT_to_quant!FS5</f>
        <v>0.69787322101626814</v>
      </c>
      <c r="AA4" s="4">
        <f>CT_to_quant!FZ5</f>
        <v>0.42201009226202052</v>
      </c>
      <c r="AB4" s="4">
        <f>CT_to_quant!GG5</f>
        <v>0.62108870971382468</v>
      </c>
      <c r="AC4" s="4">
        <f>CT_to_quant!GN5</f>
        <v>0.21556852198303272</v>
      </c>
      <c r="AD4" s="4">
        <f>CT_to_quant!GU5</f>
        <v>0.54022795530936618</v>
      </c>
      <c r="AE4" s="4">
        <f>CT_to_quant!HB5</f>
        <v>0.73293829622908357</v>
      </c>
      <c r="AF4" s="4">
        <f>CT_to_quant!HI5</f>
        <v>0.4863546044050106</v>
      </c>
      <c r="AG4" s="4">
        <f>CT_to_quant!HP5</f>
        <v>0.50233896776027342</v>
      </c>
      <c r="AH4" s="4">
        <f>CT_to_quant!HW5</f>
        <v>0.66058593013136224</v>
      </c>
      <c r="AI4" s="4">
        <f>CT_to_quant!ID5</f>
        <v>0.3201027432279463</v>
      </c>
      <c r="AJ4" s="4">
        <f>CT_to_quant!IK5</f>
        <v>0.23905734843398932</v>
      </c>
      <c r="AK4" s="4">
        <f>CT_to_quant!IR5</f>
        <v>6.7639254303645036E-2</v>
      </c>
      <c r="AL4" s="4">
        <f>CT_to_quant!IY5</f>
        <v>0.74150640919428445</v>
      </c>
      <c r="AM4" s="4">
        <f>CT_to_quant!JF5</f>
        <v>0.134496001991813</v>
      </c>
      <c r="AN4" s="4">
        <f>CT_to_quant!JM5</f>
        <v>0.71644672500064388</v>
      </c>
      <c r="AO4" s="4">
        <f>CT_to_quant!JT5</f>
        <v>0.21568848726150883</v>
      </c>
      <c r="AP4" s="4">
        <f>CT_to_quant!KA5</f>
        <v>1.3229236987908643E-3</v>
      </c>
      <c r="AQ4" s="4">
        <f>CT_to_quant!KH5</f>
        <v>0.80979955756453559</v>
      </c>
      <c r="AR4" s="4">
        <f>CT_to_quant!KO5</f>
        <v>0.64900599545972215</v>
      </c>
      <c r="AS4" s="4">
        <f>CT_to_quant!KV5</f>
        <v>0.36435839334848635</v>
      </c>
      <c r="AT4" s="4">
        <f>CT_to_quant!LC5</f>
        <v>1.3137349729784302</v>
      </c>
      <c r="AU4" s="4">
        <f>CT_to_quant!LJ5</f>
        <v>0.7574649390352306</v>
      </c>
      <c r="AV4" s="4">
        <f>CT_to_quant!LQ5</f>
        <v>0.65912629549498591</v>
      </c>
      <c r="AW4" s="4">
        <f>CT_to_quant!LX5</f>
        <v>0.12427234833909082</v>
      </c>
      <c r="AY4" s="4"/>
      <c r="BD4" s="4"/>
      <c r="BE4" s="4"/>
      <c r="BF4" s="4"/>
      <c r="BG4" s="4"/>
    </row>
    <row r="5" spans="1:59" ht="18.75" x14ac:dyDescent="0.25">
      <c r="A5" s="24">
        <v>4</v>
      </c>
      <c r="B5">
        <f>CT_to_quant!G6</f>
        <v>1.5380694385415892</v>
      </c>
      <c r="C5">
        <f>CT_to_quant!N6</f>
        <v>1.1563210766704841</v>
      </c>
      <c r="D5">
        <f>CT_to_quant!U6</f>
        <v>0.92176944895907742</v>
      </c>
      <c r="E5">
        <f>CT_to_quant!AB6</f>
        <v>0.8893252475797464</v>
      </c>
      <c r="F5">
        <f>CT_to_quant!AI6</f>
        <v>1.3938447378969481</v>
      </c>
      <c r="G5" s="3">
        <f>CT_to_quant!AP6</f>
        <v>1.0050880114874763</v>
      </c>
      <c r="H5" s="4">
        <f>CT_to_quant!AW6</f>
        <v>2.046387492317014</v>
      </c>
      <c r="I5" s="4">
        <f>CT_to_quant!BD6</f>
        <v>1.6589493719669475</v>
      </c>
      <c r="J5" s="8">
        <f>CT_to_quant!BK6</f>
        <v>2.8998683773358658</v>
      </c>
      <c r="K5" s="8">
        <f>CT_to_quant!BR6</f>
        <v>1.0281188389750775</v>
      </c>
      <c r="L5" s="8">
        <f>CT_to_quant!BY6</f>
        <v>1.4535247169282919</v>
      </c>
      <c r="M5" s="8">
        <f>CT_to_quant!CF6</f>
        <v>1.6641498587046613</v>
      </c>
      <c r="N5" s="8">
        <f>CT_to_quant!CM6</f>
        <v>2.6692188962561163</v>
      </c>
      <c r="O5" s="9">
        <f>CT_to_quant!CT6</f>
        <v>0.11677752614722309</v>
      </c>
      <c r="P5" s="3">
        <f>CT_to_quant!DA6</f>
        <v>2.0678278703757362</v>
      </c>
      <c r="Q5" s="3">
        <f>CT_to_quant!DH6</f>
        <v>1.0646284214575998</v>
      </c>
      <c r="R5" s="3">
        <f>CT_to_quant!DO6</f>
        <v>0.71293806750832966</v>
      </c>
      <c r="S5" s="4">
        <f>CT_to_quant!DV6</f>
        <v>1.3520649802951394</v>
      </c>
      <c r="T5" s="4">
        <f>CT_to_quant!EC6</f>
        <v>2.6830502951268018</v>
      </c>
      <c r="U5" s="4">
        <f>CT_to_quant!EJ6</f>
        <v>0.96790420712502701</v>
      </c>
      <c r="V5" s="4">
        <f>CT_to_quant!EQ6</f>
        <v>1.6325438087021138</v>
      </c>
      <c r="W5" s="4">
        <f>CT_to_quant!EX6</f>
        <v>2.657871100877768</v>
      </c>
      <c r="X5" s="4">
        <f>CT_to_quant!FE6</f>
        <v>1.1281582875801415</v>
      </c>
      <c r="Y5" s="4">
        <f>CT_to_quant!FL6</f>
        <v>2.7253698830433222</v>
      </c>
      <c r="Z5" s="4">
        <f>CT_to_quant!FS6</f>
        <v>1.4197396541946588</v>
      </c>
      <c r="AA5" s="4">
        <f>CT_to_quant!FZ6</f>
        <v>1.2545933295467879</v>
      </c>
      <c r="AB5" s="4">
        <f>CT_to_quant!GG6</f>
        <v>1.1691279784734363</v>
      </c>
      <c r="AC5" s="4">
        <f>CT_to_quant!GN6</f>
        <v>1.1338351404391565</v>
      </c>
      <c r="AD5" s="4">
        <f>CT_to_quant!GU6</f>
        <v>0.8567696524228634</v>
      </c>
      <c r="AE5" s="4">
        <f>CT_to_quant!HB6</f>
        <v>1.3876641463326869</v>
      </c>
      <c r="AF5" s="4">
        <f>CT_to_quant!HI6</f>
        <v>0.82832888879702793</v>
      </c>
      <c r="AG5" s="4">
        <f>CT_to_quant!HP6</f>
        <v>0.90751964564491805</v>
      </c>
      <c r="AH5" s="4">
        <f>CT_to_quant!HW6</f>
        <v>1.6257243885802479</v>
      </c>
      <c r="AI5" s="4">
        <f>CT_to_quant!ID6</f>
        <v>0.58467431022612759</v>
      </c>
      <c r="AJ5" s="4">
        <f>CT_to_quant!IK6</f>
        <v>1.0419113049165445</v>
      </c>
      <c r="AK5" s="4">
        <f>CT_to_quant!IR6</f>
        <v>0.20165382606056539</v>
      </c>
      <c r="AL5" s="4">
        <f>CT_to_quant!IY6</f>
        <v>0.75039791384911869</v>
      </c>
      <c r="AM5" s="4">
        <f>CT_to_quant!JF6</f>
        <v>1.7130620534638636</v>
      </c>
      <c r="AN5" s="4">
        <f>CT_to_quant!JM6</f>
        <v>1.2880756414598262</v>
      </c>
      <c r="AO5" s="4">
        <f>CT_to_quant!JT6</f>
        <v>0.92874253019742958</v>
      </c>
      <c r="AP5" s="4">
        <f>CT_to_quant!KA6</f>
        <v>1.3229236987908643E-3</v>
      </c>
      <c r="AQ5" s="4">
        <f>CT_to_quant!KH6</f>
        <v>2.8600630652938044</v>
      </c>
      <c r="AR5" s="4">
        <f>CT_to_quant!KO6</f>
        <v>0.73456223263455511</v>
      </c>
      <c r="AS5" s="4">
        <f>CT_to_quant!KV6</f>
        <v>1.5813624561210144</v>
      </c>
      <c r="AT5" s="4">
        <f>CT_to_quant!LC6</f>
        <v>2.5629496710664523</v>
      </c>
      <c r="AU5" s="4">
        <f>CT_to_quant!LJ6</f>
        <v>1.0615102930736324</v>
      </c>
      <c r="AV5" s="4">
        <f>CT_to_quant!LQ6</f>
        <v>1.0828722920115212</v>
      </c>
      <c r="AW5" s="4">
        <f>CT_to_quant!LX6</f>
        <v>1.9924603911778911</v>
      </c>
      <c r="AY5" s="4"/>
      <c r="BD5" s="4"/>
      <c r="BE5" s="4"/>
      <c r="BF5" s="4"/>
      <c r="BG5" s="4"/>
    </row>
    <row r="6" spans="1:59" ht="18.75" x14ac:dyDescent="0.25">
      <c r="A6" s="24">
        <v>5</v>
      </c>
      <c r="B6">
        <f>CT_to_quant!G7</f>
        <v>1.2462458769055722</v>
      </c>
      <c r="C6">
        <f>CT_to_quant!N7</f>
        <v>0.80330051799533708</v>
      </c>
      <c r="D6">
        <f>CT_to_quant!U7</f>
        <v>0.47858513571147304</v>
      </c>
      <c r="E6">
        <f>CT_to_quant!AB7</f>
        <v>0.81596845642046778</v>
      </c>
      <c r="F6">
        <f>CT_to_quant!AI7</f>
        <v>0.84715701594715731</v>
      </c>
      <c r="G6" s="3">
        <f>CT_to_quant!AP7</f>
        <v>0.67726382154685749</v>
      </c>
      <c r="H6" s="4">
        <f>CT_to_quant!AW7</f>
        <v>1.4398828497620668</v>
      </c>
      <c r="I6" s="4">
        <f>CT_to_quant!BD7</f>
        <v>1.0357834638571182</v>
      </c>
      <c r="J6" s="8">
        <f>CT_to_quant!BK7</f>
        <v>0.56054546882227196</v>
      </c>
      <c r="K6" s="8">
        <f>CT_to_quant!BR7</f>
        <v>0.90249756190016261</v>
      </c>
      <c r="L6" s="8">
        <f>CT_to_quant!BY7</f>
        <v>0.9272293958199177</v>
      </c>
      <c r="M6" s="8">
        <f>CT_to_quant!CF7</f>
        <v>1.6393533623681398</v>
      </c>
      <c r="N6" s="8">
        <f>CT_to_quant!CM7</f>
        <v>1.9131302774599217</v>
      </c>
      <c r="O6" s="9">
        <f>CT_to_quant!CT7</f>
        <v>0.14247348421877465</v>
      </c>
      <c r="P6" s="3">
        <f>CT_to_quant!DA7</f>
        <v>1.0907931927330605</v>
      </c>
      <c r="Q6" s="3">
        <f>CT_to_quant!DH7</f>
        <v>0.67708793519104749</v>
      </c>
      <c r="R6" s="3">
        <f>CT_to_quant!DO7</f>
        <v>0.45891666475976933</v>
      </c>
      <c r="S6" s="4">
        <f>CT_to_quant!DV7</f>
        <v>1.1466747199695388</v>
      </c>
      <c r="T6" s="4">
        <f>CT_to_quant!EC7</f>
        <v>1.2705563632396664</v>
      </c>
      <c r="U6" s="4">
        <f>CT_to_quant!EJ7</f>
        <v>0.8244265312993555</v>
      </c>
      <c r="V6" s="4">
        <f>CT_to_quant!EQ7</f>
        <v>1.3717090754422685</v>
      </c>
      <c r="W6" s="4">
        <f>CT_to_quant!EX7</f>
        <v>1.2943875944075314</v>
      </c>
      <c r="X6" s="4">
        <f>CT_to_quant!FE7</f>
        <v>0.8282255431657457</v>
      </c>
      <c r="Y6" s="4">
        <f>CT_to_quant!FL7</f>
        <v>2.5591311706339157</v>
      </c>
      <c r="Z6" s="4">
        <f>CT_to_quant!FS7</f>
        <v>1.7026072403684749</v>
      </c>
      <c r="AA6" s="4">
        <f>CT_to_quant!FZ7</f>
        <v>0.77408901814223174</v>
      </c>
      <c r="AB6" s="4">
        <f>CT_to_quant!GG7</f>
        <v>0.87520842384314324</v>
      </c>
      <c r="AC6" s="4">
        <f>CT_to_quant!GN7</f>
        <v>0.81836664424127992</v>
      </c>
      <c r="AD6" s="4">
        <f>CT_to_quant!GU7</f>
        <v>0.70325601788708247</v>
      </c>
      <c r="AE6" s="4">
        <f>CT_to_quant!HB7</f>
        <v>1.1902385530117563</v>
      </c>
      <c r="AF6" s="4">
        <f>CT_to_quant!HI7</f>
        <v>0.95639059884346189</v>
      </c>
      <c r="AG6" s="4">
        <f>CT_to_quant!HP7</f>
        <v>0.82764600333946914</v>
      </c>
      <c r="AH6" s="4">
        <f>CT_to_quant!HW7</f>
        <v>0.97414377027088184</v>
      </c>
      <c r="AI6" s="4">
        <f>CT_to_quant!ID7</f>
        <v>0.76347695230916002</v>
      </c>
      <c r="AJ6" s="4">
        <f>CT_to_quant!IK7</f>
        <v>0.44415914833091358</v>
      </c>
      <c r="AK6" s="4">
        <f>CT_to_quant!IR7</f>
        <v>1.0827968384950755</v>
      </c>
      <c r="AL6" s="4">
        <f>CT_to_quant!IY7</f>
        <v>0.71580871950839742</v>
      </c>
      <c r="AM6" s="4">
        <f>CT_to_quant!JF7</f>
        <v>3.45908600900888</v>
      </c>
      <c r="AN6" s="4">
        <f>CT_to_quant!JM7</f>
        <v>1.0872432670992564</v>
      </c>
      <c r="AO6" s="4">
        <f>CT_to_quant!JT7</f>
        <v>0.49746211957589875</v>
      </c>
      <c r="AP6" s="4">
        <f>CT_to_quant!KA7</f>
        <v>1.3229236987908643E-3</v>
      </c>
      <c r="AQ6" s="4">
        <f>CT_to_quant!KH7</f>
        <v>1.9526149113923954</v>
      </c>
      <c r="AR6" s="4">
        <f>CT_to_quant!KO7</f>
        <v>0.66648990271208464</v>
      </c>
      <c r="AS6" s="4">
        <f>CT_to_quant!KV7</f>
        <v>1.1150433828391981</v>
      </c>
      <c r="AT6" s="4">
        <f>CT_to_quant!LC7</f>
        <v>1.517476164808597</v>
      </c>
      <c r="AU6" s="4">
        <f>CT_to_quant!LJ7</f>
        <v>0.94624782089558379</v>
      </c>
      <c r="AV6" s="4">
        <f>CT_to_quant!LQ7</f>
        <v>0.83250960760970638</v>
      </c>
      <c r="AW6" s="4">
        <f>CT_to_quant!LX7</f>
        <v>0.45987152129839226</v>
      </c>
      <c r="AY6" s="4"/>
      <c r="BD6" s="4"/>
      <c r="BE6" s="4"/>
      <c r="BF6" s="4"/>
      <c r="BG6" s="4"/>
    </row>
    <row r="7" spans="1:59" ht="18.75" x14ac:dyDescent="0.25">
      <c r="A7" s="24">
        <v>6</v>
      </c>
      <c r="B7">
        <f>CT_to_quant!G8</f>
        <v>1.4919626123515812</v>
      </c>
      <c r="C7">
        <f>CT_to_quant!N8</f>
        <v>0.92648872446415131</v>
      </c>
      <c r="D7">
        <f>CT_to_quant!U8</f>
        <v>1.3793418985334827</v>
      </c>
      <c r="E7">
        <f>CT_to_quant!AB8</f>
        <v>1.3785190808824666</v>
      </c>
      <c r="F7">
        <f>CT_to_quant!AI8</f>
        <v>1.4127967281201312</v>
      </c>
      <c r="G7" s="3">
        <f>CT_to_quant!AP8</f>
        <v>0.53523698121409413</v>
      </c>
      <c r="H7" s="4">
        <f>CT_to_quant!AW8</f>
        <v>0.7944477776891018</v>
      </c>
      <c r="I7" s="4">
        <f>CT_to_quant!BD8</f>
        <v>1.3124872403383301</v>
      </c>
      <c r="J7" s="8">
        <f>CT_to_quant!BK8</f>
        <v>1.3807397286699206</v>
      </c>
      <c r="K7" s="8">
        <f>CT_to_quant!BR8</f>
        <v>0.88341642600847736</v>
      </c>
      <c r="L7" s="8">
        <f>CT_to_quant!BY8</f>
        <v>0.98001073355551838</v>
      </c>
      <c r="M7" s="8">
        <f>CT_to_quant!CF8</f>
        <v>2.9817409452726</v>
      </c>
      <c r="N7" s="8">
        <f>CT_to_quant!CM8</f>
        <v>3.2300489312111167</v>
      </c>
      <c r="O7" s="9">
        <f>CT_to_quant!CT8</f>
        <v>0.53876806683078238</v>
      </c>
      <c r="P7" s="3">
        <f>CT_to_quant!DA8</f>
        <v>0.62998503320175214</v>
      </c>
      <c r="Q7" s="3">
        <f>CT_to_quant!DH8</f>
        <v>0.91236535916553019</v>
      </c>
      <c r="R7" s="3">
        <f>CT_to_quant!DO8</f>
        <v>0.88935482911798636</v>
      </c>
      <c r="S7" s="4">
        <f>CT_to_quant!DV8</f>
        <v>1.1410983035193418</v>
      </c>
      <c r="T7" s="4">
        <f>CT_to_quant!EC8</f>
        <v>1.3037558421592339</v>
      </c>
      <c r="U7" s="4">
        <f>CT_to_quant!EJ8</f>
        <v>0.84302355011401453</v>
      </c>
      <c r="V7" s="4">
        <f>CT_to_quant!EQ8</f>
        <v>1.3750007159929316</v>
      </c>
      <c r="W7" s="4">
        <f>CT_to_quant!EX8</f>
        <v>2.0934110465067222</v>
      </c>
      <c r="X7" s="4">
        <f>CT_to_quant!FE8</f>
        <v>1.0846765165356154</v>
      </c>
      <c r="Y7" s="4">
        <f>CT_to_quant!FL8</f>
        <v>2.9802882155994417</v>
      </c>
      <c r="Z7" s="4">
        <f>CT_to_quant!FS8</f>
        <v>0.96932756303101342</v>
      </c>
      <c r="AA7" s="4">
        <f>CT_to_quant!FZ8</f>
        <v>2.5372132376032583</v>
      </c>
      <c r="AB7" s="4">
        <f>CT_to_quant!GG8</f>
        <v>1.4254049148694903</v>
      </c>
      <c r="AC7" s="4">
        <f>CT_to_quant!GN8</f>
        <v>0.59045632515093949</v>
      </c>
      <c r="AD7" s="4">
        <f>CT_to_quant!GU8</f>
        <v>0.9756649713725426</v>
      </c>
      <c r="AE7" s="4">
        <f>CT_to_quant!HB8</f>
        <v>1.1315871909861914</v>
      </c>
      <c r="AF7" s="4">
        <f>CT_to_quant!HI8</f>
        <v>0.45045546555925603</v>
      </c>
      <c r="AG7" s="4">
        <f>CT_to_quant!HP8</f>
        <v>1.8009900439155215</v>
      </c>
      <c r="AH7" s="4">
        <f>CT_to_quant!HW8</f>
        <v>1.9009035365999332</v>
      </c>
      <c r="AI7" s="4">
        <f>CT_to_quant!ID8</f>
        <v>1.4388071112350536</v>
      </c>
      <c r="AJ7" s="4">
        <f>CT_to_quant!IK8</f>
        <v>0.34337793596801347</v>
      </c>
      <c r="AK7" s="4">
        <f>CT_to_quant!IR8</f>
        <v>1.4158964235043145</v>
      </c>
      <c r="AL7" s="4">
        <f>CT_to_quant!IY8</f>
        <v>2.2664212678878495</v>
      </c>
      <c r="AM7" s="4">
        <f>CT_to_quant!JF8</f>
        <v>3.7614290275858275</v>
      </c>
      <c r="AN7" s="4">
        <f>CT_to_quant!JM8</f>
        <v>1.152869847156099</v>
      </c>
      <c r="AO7" s="4">
        <f>CT_to_quant!JT8</f>
        <v>0.8202282502217263</v>
      </c>
      <c r="AP7" s="4">
        <f>CT_to_quant!KA8</f>
        <v>7.9404152427665631E-3</v>
      </c>
      <c r="AQ7" s="4">
        <f>CT_to_quant!KH8</f>
        <v>2.6296525602162464</v>
      </c>
      <c r="AR7" s="4">
        <f>CT_to_quant!KO8</f>
        <v>1.124707343667922</v>
      </c>
      <c r="AS7" s="4">
        <f>CT_to_quant!KV8</f>
        <v>0.76103996107866279</v>
      </c>
      <c r="AT7" s="4">
        <f>CT_to_quant!LC8</f>
        <v>1.7855126872612341</v>
      </c>
      <c r="AU7" s="4">
        <f>CT_to_quant!LJ8</f>
        <v>1.2526768254945708</v>
      </c>
      <c r="AV7" s="4">
        <f>CT_to_quant!LQ8</f>
        <v>1.522007271241312</v>
      </c>
      <c r="AW7" s="4">
        <f>CT_to_quant!LX8</f>
        <v>0.71641350361867595</v>
      </c>
      <c r="AY7" s="4"/>
      <c r="BD7" s="4"/>
      <c r="BE7" s="4"/>
      <c r="BF7" s="4"/>
      <c r="BG7" s="4"/>
    </row>
    <row r="8" spans="1:59" ht="18.75" x14ac:dyDescent="0.25">
      <c r="A8" s="24">
        <v>7</v>
      </c>
      <c r="B8">
        <f>CT_to_quant!G9</f>
        <v>1.5365215383644735</v>
      </c>
      <c r="C8">
        <f>CT_to_quant!N9</f>
        <v>0.80851546710496791</v>
      </c>
      <c r="D8">
        <f>CT_to_quant!U9</f>
        <v>1.2558298242417507</v>
      </c>
      <c r="E8">
        <f>CT_to_quant!AB9</f>
        <v>0.35695093744815459</v>
      </c>
      <c r="F8">
        <f>CT_to_quant!AI9</f>
        <v>1.1490585214210403</v>
      </c>
      <c r="G8" s="3">
        <f>CT_to_quant!AP9</f>
        <v>0.27707920659847601</v>
      </c>
      <c r="H8" s="4">
        <f>CT_to_quant!AW9</f>
        <v>0.86856998953219322</v>
      </c>
      <c r="I8" s="4">
        <f>CT_to_quant!BD9</f>
        <v>1.4396148354651883</v>
      </c>
      <c r="J8" s="8">
        <f>CT_to_quant!BK9</f>
        <v>0.88571275699727825</v>
      </c>
      <c r="K8" s="8">
        <f>CT_to_quant!BR9</f>
        <v>0.95237070049707406</v>
      </c>
      <c r="L8" s="8">
        <f>CT_to_quant!BY9</f>
        <v>1.0577360074564983</v>
      </c>
      <c r="M8" s="8">
        <f>CT_to_quant!CF9</f>
        <v>2.4098549022972162</v>
      </c>
      <c r="N8" s="8">
        <f>CT_to_quant!CM9</f>
        <v>1.7762195065268023</v>
      </c>
      <c r="O8" s="9">
        <f>CT_to_quant!CT9</f>
        <v>0.39372260756454097</v>
      </c>
      <c r="P8" s="3">
        <f>CT_to_quant!DA9</f>
        <v>0.54314457624509815</v>
      </c>
      <c r="Q8" s="3">
        <f>CT_to_quant!DH9</f>
        <v>1.1849619263597519</v>
      </c>
      <c r="R8" s="3">
        <f>CT_to_quant!DO9</f>
        <v>0.88375522319145339</v>
      </c>
      <c r="S8" s="4">
        <f>CT_to_quant!DV9</f>
        <v>1.1683492721304092</v>
      </c>
      <c r="T8" s="4">
        <f>CT_to_quant!EC9</f>
        <v>1.1298345155356027</v>
      </c>
      <c r="U8" s="4">
        <f>CT_to_quant!EJ9</f>
        <v>0.67927266337869241</v>
      </c>
      <c r="V8" s="4">
        <f>CT_to_quant!EQ9</f>
        <v>0.87918187786775293</v>
      </c>
      <c r="W8" s="4">
        <f>CT_to_quant!EX9</f>
        <v>1.5884304311106234</v>
      </c>
      <c r="X8" s="4">
        <f>CT_to_quant!FE9</f>
        <v>1.0574656596556393</v>
      </c>
      <c r="Y8" s="4">
        <f>CT_to_quant!FL9</f>
        <v>2.71458145816012</v>
      </c>
      <c r="Z8" s="4">
        <f>CT_to_quant!FS9</f>
        <v>0.49482780913748875</v>
      </c>
      <c r="AA8" s="4">
        <f>CT_to_quant!FZ9</f>
        <v>2.0516675674894338</v>
      </c>
      <c r="AB8" s="4">
        <f>CT_to_quant!GG9</f>
        <v>0.87635652833876498</v>
      </c>
      <c r="AC8" s="4">
        <f>CT_to_quant!GN9</f>
        <v>0.33121771712040021</v>
      </c>
      <c r="AD8" s="4">
        <f>CT_to_quant!GU9</f>
        <v>0.89286100218285835</v>
      </c>
      <c r="AE8" s="4">
        <f>CT_to_quant!HB9</f>
        <v>0.79049373318097205</v>
      </c>
      <c r="AF8" s="4">
        <f>CT_to_quant!HI9</f>
        <v>0.73687967426189682</v>
      </c>
      <c r="AG8" s="4">
        <f>CT_to_quant!HP9</f>
        <v>1.4010970638735607</v>
      </c>
      <c r="AH8" s="4">
        <f>CT_to_quant!HW9</f>
        <v>1.5970065901479802</v>
      </c>
      <c r="AI8" s="4">
        <f>CT_to_quant!ID9</f>
        <v>0.35504190525296969</v>
      </c>
      <c r="AJ8" s="4">
        <f>CT_to_quant!IK9</f>
        <v>0.25226043270228204</v>
      </c>
      <c r="AK8" s="4">
        <f>CT_to_quant!IR9</f>
        <v>1.3060432882307336</v>
      </c>
      <c r="AL8" s="4">
        <f>CT_to_quant!IY9</f>
        <v>1.3282517519188448</v>
      </c>
      <c r="AM8" s="4">
        <f>CT_to_quant!JF9</f>
        <v>1.0063728468927129</v>
      </c>
      <c r="AN8" s="4">
        <f>CT_to_quant!JM9</f>
        <v>0.97251746470102374</v>
      </c>
      <c r="AO8" s="4">
        <f>CT_to_quant!JT9</f>
        <v>0.91005738291484817</v>
      </c>
      <c r="AP8" s="4">
        <f>CT_to_quant!KA9</f>
        <v>3.5078591133869599E-3</v>
      </c>
      <c r="AQ8" s="4">
        <f>CT_to_quant!KH9</f>
        <v>0.28435188597661315</v>
      </c>
      <c r="AR8" s="4">
        <f>CT_to_quant!KO9</f>
        <v>1.1937787594656204</v>
      </c>
      <c r="AS8" s="4">
        <f>CT_to_quant!KV9</f>
        <v>0.43878228474633896</v>
      </c>
      <c r="AT8" s="4">
        <f>CT_to_quant!LC9</f>
        <v>1.6534582661318675</v>
      </c>
      <c r="AU8" s="4">
        <f>CT_to_quant!LJ9</f>
        <v>1.2069166701557172</v>
      </c>
      <c r="AV8" s="4">
        <f>CT_to_quant!LQ9</f>
        <v>1.1892898210893703</v>
      </c>
      <c r="AW8" s="4">
        <f>CT_to_quant!LX9</f>
        <v>0.8949584415009868</v>
      </c>
      <c r="AY8" s="4"/>
      <c r="BD8" s="4"/>
      <c r="BE8" s="4"/>
      <c r="BF8" s="4"/>
      <c r="BG8" s="4"/>
    </row>
    <row r="9" spans="1:59" ht="18.75" x14ac:dyDescent="0.25">
      <c r="A9" s="24">
        <v>8</v>
      </c>
      <c r="B9">
        <f>CT_to_quant!G10</f>
        <v>1.5106603713575357</v>
      </c>
      <c r="C9">
        <f>CT_to_quant!N10</f>
        <v>0.92340025167072404</v>
      </c>
      <c r="D9">
        <f>CT_to_quant!U10</f>
        <v>1.1516762967262031</v>
      </c>
      <c r="E9">
        <f>CT_to_quant!AB10</f>
        <v>0.69846587124425996</v>
      </c>
      <c r="F9">
        <f>CT_to_quant!AI10</f>
        <v>1.0816734001054864</v>
      </c>
      <c r="G9" s="3">
        <f>CT_to_quant!AP10</f>
        <v>0.48817502533274038</v>
      </c>
      <c r="H9" s="4">
        <f>CT_to_quant!AW10</f>
        <v>0.55516230414874235</v>
      </c>
      <c r="I9" s="4">
        <f>CT_to_quant!BD10</f>
        <v>1.5384714365633698</v>
      </c>
      <c r="J9" s="8">
        <f>CT_to_quant!BK10</f>
        <v>2.1604847544415589</v>
      </c>
      <c r="K9" s="8">
        <f>CT_to_quant!BR10</f>
        <v>1.2066985334211184</v>
      </c>
      <c r="L9" s="8">
        <f>CT_to_quant!BY10</f>
        <v>1.2424237031006655</v>
      </c>
      <c r="M9" s="8">
        <f>CT_to_quant!CF10</f>
        <v>3.9421610412194439</v>
      </c>
      <c r="N9" s="8">
        <f>CT_to_quant!CM10</f>
        <v>1.5056807754877997</v>
      </c>
      <c r="O9" s="9">
        <f>CT_to_quant!CT10</f>
        <v>0.51997337667138865</v>
      </c>
      <c r="P9" s="3">
        <f>CT_to_quant!DA10</f>
        <v>0.41457251987319671</v>
      </c>
      <c r="Q9" s="3">
        <f>CT_to_quant!DH10</f>
        <v>0.98532742922305672</v>
      </c>
      <c r="R9" s="3">
        <f>CT_to_quant!DO10</f>
        <v>0.77052122073809715</v>
      </c>
      <c r="S9" s="4">
        <f>CT_to_quant!DV10</f>
        <v>0.99612087049756071</v>
      </c>
      <c r="T9" s="4">
        <f>CT_to_quant!EC10</f>
        <v>0.922333092200465</v>
      </c>
      <c r="U9" s="4">
        <f>CT_to_quant!EJ10</f>
        <v>0.86316423239919726</v>
      </c>
      <c r="V9" s="4">
        <f>CT_to_quant!EQ10</f>
        <v>0.99745207476508979</v>
      </c>
      <c r="W9" s="4">
        <f>CT_to_quant!EX10</f>
        <v>1.771401158388507</v>
      </c>
      <c r="X9" s="4">
        <f>CT_to_quant!FE10</f>
        <v>1.1241794732982024</v>
      </c>
      <c r="Y9" s="4">
        <f>CT_to_quant!FL10</f>
        <v>2.0403985184902953</v>
      </c>
      <c r="Z9" s="4">
        <f>CT_to_quant!FS10</f>
        <v>0.626959607882138</v>
      </c>
      <c r="AA9" s="4">
        <f>CT_to_quant!FZ10</f>
        <v>2.361189580417566</v>
      </c>
      <c r="AB9" s="4">
        <f>CT_to_quant!GG10</f>
        <v>0.92757381736382605</v>
      </c>
      <c r="AC9" s="4">
        <f>CT_to_quant!GN10</f>
        <v>0.61962613461967819</v>
      </c>
      <c r="AD9" s="4">
        <f>CT_to_quant!GU10</f>
        <v>0.76487549663931065</v>
      </c>
      <c r="AE9" s="4">
        <f>CT_to_quant!HB10</f>
        <v>0.88673742074561235</v>
      </c>
      <c r="AF9" s="4">
        <f>CT_to_quant!HI10</f>
        <v>1.0174020183105188</v>
      </c>
      <c r="AG9" s="4">
        <f>CT_to_quant!HP10</f>
        <v>1.4694362322701726</v>
      </c>
      <c r="AH9" s="4">
        <f>CT_to_quant!HW10</f>
        <v>2.8853041936948745</v>
      </c>
      <c r="AI9" s="4">
        <f>CT_to_quant!ID10</f>
        <v>0.66180554889222054</v>
      </c>
      <c r="AJ9" s="4">
        <f>CT_to_quant!IK10</f>
        <v>0.27076708183951442</v>
      </c>
      <c r="AK9" s="4">
        <f>CT_to_quant!IR10</f>
        <v>1.1294374658942401</v>
      </c>
      <c r="AL9" s="4">
        <f>CT_to_quant!IY10</f>
        <v>0.98442772998136496</v>
      </c>
      <c r="AM9" s="4">
        <f>CT_to_quant!JF10</f>
        <v>1.5797662462760529</v>
      </c>
      <c r="AN9" s="4">
        <f>CT_to_quant!JM10</f>
        <v>1.0631772806052127</v>
      </c>
      <c r="AO9" s="4">
        <f>CT_to_quant!JT10</f>
        <v>0.77141317284162592</v>
      </c>
      <c r="AP9" s="4">
        <f>CT_to_quant!KA10</f>
        <v>1.3012264531207553E-2</v>
      </c>
      <c r="AQ9" s="4">
        <f>CT_to_quant!KH10</f>
        <v>1.4961176779851613</v>
      </c>
      <c r="AR9" s="4">
        <f>CT_to_quant!KO10</f>
        <v>0.99834323087212395</v>
      </c>
      <c r="AS9" s="4">
        <f>CT_to_quant!KV10</f>
        <v>0.5631215791495926</v>
      </c>
      <c r="AT9" s="4">
        <f>CT_to_quant!LC10</f>
        <v>1.8545374128651084</v>
      </c>
      <c r="AU9" s="4">
        <f>CT_to_quant!LJ10</f>
        <v>1.1955046361326798</v>
      </c>
      <c r="AV9" s="4">
        <f>CT_to_quant!LQ10</f>
        <v>1.0826998791403035</v>
      </c>
      <c r="AW9" s="4">
        <f>CT_to_quant!LX10</f>
        <v>1.166519057586606</v>
      </c>
      <c r="AY9" s="4"/>
      <c r="BD9" s="4"/>
      <c r="BE9" s="4"/>
      <c r="BF9" s="4"/>
      <c r="BG9" s="4"/>
    </row>
    <row r="10" spans="1:59" ht="18.75" x14ac:dyDescent="0.25">
      <c r="A10" s="24">
        <v>9</v>
      </c>
      <c r="B10">
        <f>CT_to_quant!G11</f>
        <v>1.2687693707517151</v>
      </c>
      <c r="C10">
        <f>CT_to_quant!N11</f>
        <v>0.88392542411394492</v>
      </c>
      <c r="D10">
        <f>CT_to_quant!U11</f>
        <v>1.1746089643608919</v>
      </c>
      <c r="E10">
        <f>CT_to_quant!AB11</f>
        <v>0.75031141418834535</v>
      </c>
      <c r="F10">
        <f>CT_to_quant!AI11</f>
        <v>0.86636265679409985</v>
      </c>
      <c r="G10" s="3">
        <f>CT_to_quant!AP11</f>
        <v>0.30343057473713364</v>
      </c>
      <c r="H10" s="4">
        <f>CT_to_quant!AW11</f>
        <v>0.72388248544433142</v>
      </c>
      <c r="I10" s="4">
        <f>CT_to_quant!BD11</f>
        <v>1.0435542802242306</v>
      </c>
      <c r="J10" s="8">
        <f>CT_to_quant!BK11</f>
        <v>3.0575431454147668</v>
      </c>
      <c r="K10" s="8">
        <f>CT_to_quant!BR11</f>
        <v>1.0925448637119384</v>
      </c>
      <c r="L10" s="8">
        <f>CT_to_quant!BY11</f>
        <v>0.91216000087136673</v>
      </c>
      <c r="M10" s="8">
        <f>CT_to_quant!CF11</f>
        <v>1.9728933386449923</v>
      </c>
      <c r="N10" s="8">
        <f>CT_to_quant!CM11</f>
        <v>1.301907056386552</v>
      </c>
      <c r="O10" s="9">
        <f>CT_to_quant!CT11</f>
        <v>0.53471979397760183</v>
      </c>
      <c r="P10" s="3">
        <f>CT_to_quant!DA11</f>
        <v>0.90408149472343147</v>
      </c>
      <c r="Q10" s="3">
        <f>CT_to_quant!DH11</f>
        <v>1.4700492166603234</v>
      </c>
      <c r="R10" s="3">
        <f>CT_to_quant!DO11</f>
        <v>0.85444796862466887</v>
      </c>
      <c r="S10" s="4">
        <f>CT_to_quant!DV11</f>
        <v>1.2108551762234729</v>
      </c>
      <c r="T10" s="4">
        <f>CT_to_quant!EC11</f>
        <v>0.93980028830438589</v>
      </c>
      <c r="U10" s="4">
        <f>CT_to_quant!EJ11</f>
        <v>0.91351401063894788</v>
      </c>
      <c r="V10" s="4">
        <f>CT_to_quant!EQ11</f>
        <v>0.92196066608847893</v>
      </c>
      <c r="W10" s="4">
        <f>CT_to_quant!EX11</f>
        <v>2.3349403621264049</v>
      </c>
      <c r="X10" s="4">
        <f>CT_to_quant!FE11</f>
        <v>1.1451571633552204</v>
      </c>
      <c r="Y10" s="4">
        <f>CT_to_quant!FL11</f>
        <v>1.3350639195963006</v>
      </c>
      <c r="Z10" s="4">
        <f>CT_to_quant!FS11</f>
        <v>0.94674983816628788</v>
      </c>
      <c r="AA10" s="4">
        <f>CT_to_quant!FZ11</f>
        <v>1.6196837173785958</v>
      </c>
      <c r="AB10" s="4">
        <f>CT_to_quant!GG11</f>
        <v>1.1731314853732504</v>
      </c>
      <c r="AC10" s="4">
        <f>CT_to_quant!GN11</f>
        <v>0.74399380427265893</v>
      </c>
      <c r="AD10" s="4">
        <f>CT_to_quant!GU11</f>
        <v>0.84157609485876272</v>
      </c>
      <c r="AE10" s="4">
        <f>CT_to_quant!HB11</f>
        <v>0.87464137225788929</v>
      </c>
      <c r="AF10" s="4">
        <f>CT_to_quant!HI11</f>
        <v>0.81099423073146337</v>
      </c>
      <c r="AG10" s="4">
        <f>CT_to_quant!HP11</f>
        <v>1.47611870306225</v>
      </c>
      <c r="AH10" s="4">
        <f>CT_to_quant!HW11</f>
        <v>1.8281897249148777</v>
      </c>
      <c r="AI10" s="4">
        <f>CT_to_quant!ID11</f>
        <v>0.59509792621044522</v>
      </c>
      <c r="AJ10" s="4">
        <f>CT_to_quant!IK11</f>
        <v>1.1318619447520688</v>
      </c>
      <c r="AK10" s="4">
        <f>CT_to_quant!IR11</f>
        <v>2.5898763427644056</v>
      </c>
      <c r="AL10" s="4">
        <f>CT_to_quant!IY11</f>
        <v>1.2757985266208376</v>
      </c>
      <c r="AM10" s="4">
        <f>CT_to_quant!JF11</f>
        <v>3.8926249148718459</v>
      </c>
      <c r="AN10" s="4">
        <f>CT_to_quant!JM11</f>
        <v>1.0348155880715471</v>
      </c>
      <c r="AO10" s="4">
        <f>CT_to_quant!JT11</f>
        <v>1.3350263999843832</v>
      </c>
      <c r="AP10" s="4">
        <f>CT_to_quant!KA11</f>
        <v>0.21576158417822677</v>
      </c>
      <c r="AQ10" s="4">
        <f>CT_to_quant!KH11</f>
        <v>2.2401950307180867</v>
      </c>
      <c r="AR10" s="4">
        <f>CT_to_quant!KO11</f>
        <v>1.1488244752599555</v>
      </c>
      <c r="AS10" s="4">
        <f>CT_to_quant!KV11</f>
        <v>0.29808602390258915</v>
      </c>
      <c r="AT10" s="4">
        <f>CT_to_quant!LC11</f>
        <v>1.5784818926678161</v>
      </c>
      <c r="AU10" s="4">
        <f>CT_to_quant!LJ11</f>
        <v>0.92312554890088572</v>
      </c>
      <c r="AV10" s="4">
        <f>CT_to_quant!LQ11</f>
        <v>1.0560142030934339</v>
      </c>
      <c r="AW10" s="4">
        <f>CT_to_quant!LX11</f>
        <v>1.4804625468069905</v>
      </c>
      <c r="AY10" s="4"/>
      <c r="BD10" s="4"/>
      <c r="BE10" s="4"/>
      <c r="BF10" s="4"/>
      <c r="BG10" s="4"/>
    </row>
    <row r="11" spans="1:59" ht="18.75" x14ac:dyDescent="0.25">
      <c r="A11" s="24">
        <v>10</v>
      </c>
      <c r="B11">
        <f>CT_to_quant!G12</f>
        <v>0.6566524860512688</v>
      </c>
      <c r="C11">
        <f>CT_to_quant!N12</f>
        <v>0.32227018341869873</v>
      </c>
      <c r="D11">
        <f>CT_to_quant!U12</f>
        <v>0.47661972164959177</v>
      </c>
      <c r="E11">
        <f>CT_to_quant!AB12</f>
        <v>0.18113316073438893</v>
      </c>
      <c r="F11">
        <f>CT_to_quant!AI12</f>
        <v>0.384619518272871</v>
      </c>
      <c r="G11" s="3">
        <f>CT_to_quant!AP12</f>
        <v>0.16091759470952161</v>
      </c>
      <c r="H11" s="4">
        <f>CT_to_quant!AW12</f>
        <v>0.26942667515469287</v>
      </c>
      <c r="I11" s="4">
        <f>CT_to_quant!BD12</f>
        <v>0.76627591273284157</v>
      </c>
      <c r="J11" s="8">
        <f>CT_to_quant!BK12</f>
        <v>0.29281635780574478</v>
      </c>
      <c r="K11" s="8">
        <f>CT_to_quant!BR12</f>
        <v>0.37213233764772158</v>
      </c>
      <c r="L11" s="8">
        <f>CT_to_quant!BY12</f>
        <v>0.41946839293830124</v>
      </c>
      <c r="M11" s="8">
        <f>CT_to_quant!CF12</f>
        <v>0.82629775531065919</v>
      </c>
      <c r="N11" s="8">
        <f>CT_to_quant!CM12</f>
        <v>0.49293843048472313</v>
      </c>
      <c r="O11" s="9">
        <f>CT_to_quant!CT12</f>
        <v>8.4658476881999012E-2</v>
      </c>
      <c r="P11" s="3">
        <f>CT_to_quant!DA12</f>
        <v>0.25336663574946106</v>
      </c>
      <c r="Q11" s="3">
        <f>CT_to_quant!DH12</f>
        <v>0.4726561217943655</v>
      </c>
      <c r="R11" s="3">
        <f>CT_to_quant!DO12</f>
        <v>0.36309962280733005</v>
      </c>
      <c r="S11" s="4">
        <f>CT_to_quant!DV12</f>
        <v>0.58526988175688621</v>
      </c>
      <c r="T11" s="4">
        <f>CT_to_quant!EC12</f>
        <v>0.41129796663195833</v>
      </c>
      <c r="U11" s="4">
        <f>CT_to_quant!EJ12</f>
        <v>0.19860745513135922</v>
      </c>
      <c r="V11" s="4">
        <f>CT_to_quant!EQ12</f>
        <v>0.39365191931029181</v>
      </c>
      <c r="W11" s="4">
        <f>CT_to_quant!EX12</f>
        <v>0.22329808018155262</v>
      </c>
      <c r="X11" s="4">
        <f>CT_to_quant!FE12</f>
        <v>0.41744177243240166</v>
      </c>
      <c r="Y11" s="4">
        <f>CT_to_quant!FL12</f>
        <v>0.79847937291800464</v>
      </c>
      <c r="Z11" s="4">
        <f>CT_to_quant!FS12</f>
        <v>0.27944069107286862</v>
      </c>
      <c r="AA11" s="4">
        <f>CT_to_quant!FZ12</f>
        <v>0.67580206750638938</v>
      </c>
      <c r="AB11" s="4">
        <f>CT_to_quant!GG12</f>
        <v>0.44795065338204648</v>
      </c>
      <c r="AC11" s="4">
        <f>CT_to_quant!GN12</f>
        <v>9.2160500263858622E-2</v>
      </c>
      <c r="AD11" s="4">
        <f>CT_to_quant!GU12</f>
        <v>0.3580489490336814</v>
      </c>
      <c r="AE11" s="4">
        <f>CT_to_quant!HB12</f>
        <v>0.42755286775976653</v>
      </c>
      <c r="AF11" s="4">
        <f>CT_to_quant!HI12</f>
        <v>0.33980742500166516</v>
      </c>
      <c r="AG11" s="4">
        <f>CT_to_quant!HP12</f>
        <v>0.66118510159624766</v>
      </c>
      <c r="AH11" s="4">
        <f>CT_to_quant!HW12</f>
        <v>0.59279843986301584</v>
      </c>
      <c r="AI11" s="4">
        <f>CT_to_quant!ID12</f>
        <v>0.22033934908200548</v>
      </c>
      <c r="AJ11" s="4">
        <f>CT_to_quant!IK12</f>
        <v>6.4945235010929733E-2</v>
      </c>
      <c r="AK11" s="4">
        <f>CT_to_quant!IR12</f>
        <v>0.30621792964274197</v>
      </c>
      <c r="AL11" s="4">
        <f>CT_to_quant!IY12</f>
        <v>0.61851641352479814</v>
      </c>
      <c r="AM11" s="4">
        <f>CT_to_quant!JF12</f>
        <v>0.25491557746421334</v>
      </c>
      <c r="AN11" s="4">
        <f>CT_to_quant!JM12</f>
        <v>0.52518342788026429</v>
      </c>
      <c r="AO11" s="4">
        <f>CT_to_quant!JT12</f>
        <v>0.2409963711333801</v>
      </c>
      <c r="AP11" s="4">
        <f>CT_to_quant!KA12</f>
        <v>6.2347268695565186E-2</v>
      </c>
      <c r="AQ11" s="4">
        <f>CT_to_quant!KH12</f>
        <v>0.92197168471169022</v>
      </c>
      <c r="AR11" s="4">
        <f>CT_to_quant!KO12</f>
        <v>0.48799476966691746</v>
      </c>
      <c r="AS11" s="4">
        <f>CT_to_quant!KV12</f>
        <v>0.21202439835966941</v>
      </c>
      <c r="AT11" s="4">
        <f>CT_to_quant!LC12</f>
        <v>1.2920662038336628</v>
      </c>
      <c r="AU11" s="4">
        <f>CT_to_quant!LJ12</f>
        <v>0.5308379431495488</v>
      </c>
      <c r="AV11" s="4">
        <f>CT_to_quant!LQ12</f>
        <v>0.5527475137187513</v>
      </c>
      <c r="AW11" s="4">
        <f>CT_to_quant!LX12</f>
        <v>0.23273449509457395</v>
      </c>
      <c r="AY11" s="4"/>
      <c r="BD11" s="4"/>
      <c r="BE11" s="4"/>
      <c r="BF11" s="4"/>
      <c r="BG11" s="4"/>
    </row>
    <row r="12" spans="1:59" ht="18.75" x14ac:dyDescent="0.25">
      <c r="A12" s="24">
        <v>11</v>
      </c>
      <c r="B12">
        <f>CT_to_quant!G13</f>
        <v>1.1339419946767968</v>
      </c>
      <c r="C12">
        <f>CT_to_quant!N13</f>
        <v>1.0098920661234081</v>
      </c>
      <c r="D12">
        <f>CT_to_quant!U13</f>
        <v>0.56790655435476578</v>
      </c>
      <c r="E12">
        <f>CT_to_quant!AB13</f>
        <v>0.51705615131875959</v>
      </c>
      <c r="F12">
        <f>CT_to_quant!AI13</f>
        <v>0.56822976797944613</v>
      </c>
      <c r="G12" s="3">
        <f>CT_to_quant!AP13</f>
        <v>0.24692791277629436</v>
      </c>
      <c r="H12" s="4">
        <f>CT_to_quant!AW13</f>
        <v>0.33295141171120241</v>
      </c>
      <c r="I12" s="4">
        <f>CT_to_quant!BD13</f>
        <v>0.99002066757796492</v>
      </c>
      <c r="J12" s="8">
        <f>CT_to_quant!BK13</f>
        <v>1.5365575447676836</v>
      </c>
      <c r="K12" s="8">
        <f>CT_to_quant!BR13</f>
        <v>1.6796657371013306</v>
      </c>
      <c r="L12" s="8">
        <f>CT_to_quant!BY13</f>
        <v>1.0903173251896829</v>
      </c>
      <c r="M12" s="8">
        <f>CT_to_quant!CF13</f>
        <v>0.89562398243538122</v>
      </c>
      <c r="N12" s="8">
        <f>CT_to_quant!CM13</f>
        <v>0.61905647887878246</v>
      </c>
      <c r="O12" s="9">
        <f>CT_to_quant!CT13</f>
        <v>1.2065063920232051</v>
      </c>
      <c r="P12" s="3">
        <f>CT_to_quant!DA13</f>
        <v>0.30385785010381072</v>
      </c>
      <c r="Q12" s="3">
        <f>CT_to_quant!DH13</f>
        <v>1.6068894462721623</v>
      </c>
      <c r="R12" s="3">
        <f>CT_to_quant!DO13</f>
        <v>0.8323502664682243</v>
      </c>
      <c r="S12" s="4">
        <f>CT_to_quant!DV13</f>
        <v>1.1292159262130348</v>
      </c>
      <c r="T12" s="4">
        <f>CT_to_quant!EC13</f>
        <v>0.42692006852874259</v>
      </c>
      <c r="U12" s="4">
        <f>CT_to_quant!EJ13</f>
        <v>1.1884992116498068</v>
      </c>
      <c r="V12" s="4">
        <f>CT_to_quant!EQ13</f>
        <v>0.75892535428768504</v>
      </c>
      <c r="W12" s="4">
        <f>CT_to_quant!EX13</f>
        <v>0.82308801964607681</v>
      </c>
      <c r="X12" s="4">
        <f>CT_to_quant!FE13</f>
        <v>0.98894690835133792</v>
      </c>
      <c r="Y12" s="4">
        <f>CT_to_quant!FL13</f>
        <v>1.2945765808169365</v>
      </c>
      <c r="Z12" s="4">
        <f>CT_to_quant!FS13</f>
        <v>1.1107431154847058</v>
      </c>
      <c r="AA12" s="4">
        <f>CT_to_quant!FZ13</f>
        <v>0.7648274646286769</v>
      </c>
      <c r="AB12" s="4">
        <f>CT_to_quant!GG13</f>
        <v>0.89134324288068567</v>
      </c>
      <c r="AC12" s="4">
        <f>CT_to_quant!GN13</f>
        <v>0.41476658790232629</v>
      </c>
      <c r="AD12" s="4">
        <f>CT_to_quant!GU13</f>
        <v>1.3120116503526933</v>
      </c>
      <c r="AE12" s="4">
        <f>CT_to_quant!HB13</f>
        <v>0.95495886579287337</v>
      </c>
      <c r="AF12" s="4">
        <f>CT_to_quant!HI13</f>
        <v>1.6473528439655187</v>
      </c>
      <c r="AG12" s="4">
        <f>CT_to_quant!HP13</f>
        <v>1.6646377894467046</v>
      </c>
      <c r="AH12" s="4">
        <f>CT_to_quant!HW13</f>
        <v>1.4897924205854514</v>
      </c>
      <c r="AI12" s="4">
        <f>CT_to_quant!ID13</f>
        <v>0.31192597466594923</v>
      </c>
      <c r="AJ12" s="4">
        <f>CT_to_quant!IK13</f>
        <v>1.0626878427241966</v>
      </c>
      <c r="AK12" s="4">
        <f>CT_to_quant!IR13</f>
        <v>0.7653546761256651</v>
      </c>
      <c r="AL12" s="4">
        <f>CT_to_quant!IY13</f>
        <v>1.2298731373459737</v>
      </c>
      <c r="AM12" s="4">
        <f>CT_to_quant!JF13</f>
        <v>0.81255160886427413</v>
      </c>
      <c r="AN12" s="4">
        <f>CT_to_quant!JM13</f>
        <v>1.1834669760415502</v>
      </c>
      <c r="AO12" s="4">
        <f>CT_to_quant!JT13</f>
        <v>0.98796544274784281</v>
      </c>
      <c r="AP12" s="4">
        <f>CT_to_quant!KA13</f>
        <v>5.0664302461645274E-3</v>
      </c>
      <c r="AQ12" s="4">
        <f>CT_to_quant!KH13</f>
        <v>1.1162839750787614</v>
      </c>
      <c r="AR12" s="4">
        <f>CT_to_quant!KO13</f>
        <v>1.0396742210144716</v>
      </c>
      <c r="AS12" s="4">
        <f>CT_to_quant!KV13</f>
        <v>0.25390036981339031</v>
      </c>
      <c r="AT12" s="4">
        <f>CT_to_quant!LC13</f>
        <v>1.2652792467283125</v>
      </c>
      <c r="AU12" s="4">
        <f>CT_to_quant!LJ13</f>
        <v>1.1881930430101797</v>
      </c>
      <c r="AV12" s="4">
        <f>CT_to_quant!LQ13</f>
        <v>1.1609443449762327</v>
      </c>
      <c r="AW12" s="4">
        <f>CT_to_quant!LX13</f>
        <v>0.81154734737775913</v>
      </c>
      <c r="AY12" s="4"/>
      <c r="BD12" s="4"/>
      <c r="BE12" s="4"/>
      <c r="BF12" s="4"/>
      <c r="BG12" s="4"/>
    </row>
    <row r="13" spans="1:59" ht="18.75" x14ac:dyDescent="0.25">
      <c r="A13" s="24">
        <v>12</v>
      </c>
      <c r="B13">
        <f>CT_to_quant!G14</f>
        <v>0.77728618455161647</v>
      </c>
      <c r="C13">
        <f>CT_to_quant!N14</f>
        <v>0.65570409590970102</v>
      </c>
      <c r="D13">
        <f>CT_to_quant!U14</f>
        <v>0.74464463743846088</v>
      </c>
      <c r="E13">
        <f>CT_to_quant!AB14</f>
        <v>0.29502144655503504</v>
      </c>
      <c r="F13">
        <f>CT_to_quant!AI14</f>
        <v>0.47808602774319592</v>
      </c>
      <c r="G13" s="3">
        <f>CT_to_quant!AP14</f>
        <v>0.32827274607017698</v>
      </c>
      <c r="H13" s="4">
        <f>CT_to_quant!AW14</f>
        <v>0.5555846823989572</v>
      </c>
      <c r="I13" s="4">
        <f>CT_to_quant!BD14</f>
        <v>0.67923299008797022</v>
      </c>
      <c r="J13" s="8">
        <f>CT_to_quant!BK14</f>
        <v>0.80300521765793365</v>
      </c>
      <c r="K13" s="8">
        <f>CT_to_quant!BR14</f>
        <v>0.97773472275163931</v>
      </c>
      <c r="L13" s="8">
        <f>CT_to_quant!BY14</f>
        <v>0.61009280776315156</v>
      </c>
      <c r="M13" s="8">
        <f>CT_to_quant!CF14</f>
        <v>0.65456727328175668</v>
      </c>
      <c r="N13" s="8">
        <f>CT_to_quant!CM14</f>
        <v>0.64031295617093342</v>
      </c>
      <c r="O13" s="9">
        <f>CT_to_quant!CT14</f>
        <v>0.41849981078105625</v>
      </c>
      <c r="P13" s="3">
        <f>CT_to_quant!DA14</f>
        <v>0.54049281249991299</v>
      </c>
      <c r="Q13" s="3">
        <f>CT_to_quant!DH14</f>
        <v>0.96333609533313269</v>
      </c>
      <c r="R13" s="3">
        <f>CT_to_quant!DO14</f>
        <v>0.56341513749318162</v>
      </c>
      <c r="S13" s="4">
        <f>CT_to_quant!DV14</f>
        <v>0.70749185752253863</v>
      </c>
      <c r="T13" s="4">
        <f>CT_to_quant!EC14</f>
        <v>0.40419752861128749</v>
      </c>
      <c r="U13" s="4">
        <f>CT_to_quant!EJ14</f>
        <v>0.6415072857777826</v>
      </c>
      <c r="V13" s="4">
        <f>CT_to_quant!EQ14</f>
        <v>0.57704559042650505</v>
      </c>
      <c r="W13" s="4">
        <f>CT_to_quant!EX14</f>
        <v>0.82778431381527373</v>
      </c>
      <c r="X13" s="4">
        <f>CT_to_quant!FE14</f>
        <v>0.58656323547709799</v>
      </c>
      <c r="Y13" s="4">
        <f>CT_to_quant!FL14</f>
        <v>1.0177793604023164</v>
      </c>
      <c r="Z13" s="4">
        <f>CT_to_quant!FS14</f>
        <v>0.69725248274679064</v>
      </c>
      <c r="AA13" s="4">
        <f>CT_to_quant!FZ14</f>
        <v>0.54963201101007986</v>
      </c>
      <c r="AB13" s="4">
        <f>CT_to_quant!GG14</f>
        <v>0.54184503962003927</v>
      </c>
      <c r="AC13" s="4">
        <f>CT_to_quant!GN14</f>
        <v>0.56466356452387545</v>
      </c>
      <c r="AD13" s="4">
        <f>CT_to_quant!GU14</f>
        <v>0.68245627384980601</v>
      </c>
      <c r="AE13" s="4">
        <f>CT_to_quant!HB14</f>
        <v>0.5885980698137333</v>
      </c>
      <c r="AF13" s="4">
        <f>CT_to_quant!HI14</f>
        <v>0.92623107095417068</v>
      </c>
      <c r="AG13" s="4">
        <f>CT_to_quant!HP14</f>
        <v>0.88207575032948637</v>
      </c>
      <c r="AH13" s="4">
        <f>CT_to_quant!HW14</f>
        <v>0.64663043422666855</v>
      </c>
      <c r="AI13" s="4">
        <f>CT_to_quant!ID14</f>
        <v>0.2262116935257116</v>
      </c>
      <c r="AJ13" s="4">
        <f>CT_to_quant!IK14</f>
        <v>0.38447298409116487</v>
      </c>
      <c r="AK13" s="4">
        <f>CT_to_quant!IR14</f>
        <v>1.0484405664888328</v>
      </c>
      <c r="AL13" s="4">
        <f>CT_to_quant!IY14</f>
        <v>0.61702596624874873</v>
      </c>
      <c r="AM13" s="4">
        <f>CT_to_quant!JF14</f>
        <v>0.61352825303407477</v>
      </c>
      <c r="AN13" s="4">
        <f>CT_to_quant!JM14</f>
        <v>0.72131815041125447</v>
      </c>
      <c r="AO13" s="4">
        <f>CT_to_quant!JT14</f>
        <v>0.74020115761277083</v>
      </c>
      <c r="AP13" s="4">
        <f>CT_to_quant!KA14</f>
        <v>7.7705375502927403E-3</v>
      </c>
      <c r="AQ13" s="4">
        <f>CT_to_quant!KH14</f>
        <v>0.83227559726056421</v>
      </c>
      <c r="AR13" s="4">
        <f>CT_to_quant!KO14</f>
        <v>0.59228136968116385</v>
      </c>
      <c r="AS13" s="4">
        <f>CT_to_quant!KV14</f>
        <v>0.31497396223580387</v>
      </c>
      <c r="AT13" s="4">
        <f>CT_to_quant!LC14</f>
        <v>1.1082571738876008</v>
      </c>
      <c r="AU13" s="4">
        <f>CT_to_quant!LJ14</f>
        <v>0.80263784859484844</v>
      </c>
      <c r="AV13" s="4">
        <f>CT_to_quant!LQ14</f>
        <v>0.50768616710476777</v>
      </c>
      <c r="AW13" s="4">
        <f>CT_to_quant!LX14</f>
        <v>0.62753692645408521</v>
      </c>
      <c r="AY13" s="4"/>
      <c r="BD13" s="4"/>
      <c r="BE13" s="4"/>
      <c r="BF13" s="4"/>
      <c r="BG13" s="4"/>
    </row>
    <row r="14" spans="1:59" ht="18.75" x14ac:dyDescent="0.25">
      <c r="A14" s="24">
        <v>13</v>
      </c>
      <c r="B14">
        <f>CT_to_quant!G15</f>
        <v>1.2511141692075645</v>
      </c>
      <c r="C14">
        <f>CT_to_quant!N15</f>
        <v>1.1482556548509453</v>
      </c>
      <c r="D14">
        <f>CT_to_quant!U15</f>
        <v>0.45344912272026899</v>
      </c>
      <c r="E14">
        <f>CT_to_quant!AB15</f>
        <v>0.40885502045080524</v>
      </c>
      <c r="F14">
        <f>CT_to_quant!AI15</f>
        <v>0.32135932850075805</v>
      </c>
      <c r="G14" s="3">
        <f>CT_to_quant!AP15</f>
        <v>8.7889956114168735E-2</v>
      </c>
      <c r="H14" s="4">
        <f>CT_to_quant!AW15</f>
        <v>0.13733549765364705</v>
      </c>
      <c r="I14" s="4">
        <f>CT_to_quant!BD15</f>
        <v>1.0389975670897904</v>
      </c>
      <c r="J14" s="8">
        <f>CT_to_quant!BK15</f>
        <v>1.1253580176253273</v>
      </c>
      <c r="K14" s="8">
        <f>CT_to_quant!BR15</f>
        <v>1.3001880481824284</v>
      </c>
      <c r="L14" s="8">
        <f>CT_to_quant!BY15</f>
        <v>0.98953644950742758</v>
      </c>
      <c r="M14" s="8">
        <f>CT_to_quant!CF15</f>
        <v>0.91088085532265617</v>
      </c>
      <c r="N14" s="8">
        <f>CT_to_quant!CM15</f>
        <v>0.18665044616047641</v>
      </c>
      <c r="O14" s="9">
        <f>CT_to_quant!CT15</f>
        <v>0.58505492600264686</v>
      </c>
      <c r="P14" s="3">
        <f>CT_to_quant!DA15</f>
        <v>0.44100776864067398</v>
      </c>
      <c r="Q14" s="3">
        <f>CT_to_quant!DH15</f>
        <v>1.1800199158990907</v>
      </c>
      <c r="R14" s="3">
        <f>CT_to_quant!DO15</f>
        <v>0.64065150712765384</v>
      </c>
      <c r="S14" s="4">
        <f>CT_to_quant!DV15</f>
        <v>1.2712204175362276</v>
      </c>
      <c r="T14" s="4">
        <f>CT_to_quant!EC15</f>
        <v>0.2868450888227308</v>
      </c>
      <c r="U14" s="4">
        <f>CT_to_quant!EJ15</f>
        <v>0.9939443339384606</v>
      </c>
      <c r="V14" s="4">
        <f>CT_to_quant!EQ15</f>
        <v>0.37049819526366989</v>
      </c>
      <c r="W14" s="4">
        <f>CT_to_quant!EX15</f>
        <v>0.21161247344866091</v>
      </c>
      <c r="X14" s="4">
        <f>CT_to_quant!FE15</f>
        <v>1.1148636086116035</v>
      </c>
      <c r="Y14" s="4">
        <f>CT_to_quant!FL15</f>
        <v>0.60306389016122974</v>
      </c>
      <c r="Z14" s="4">
        <f>CT_to_quant!FS15</f>
        <v>0.70428443222263271</v>
      </c>
      <c r="AA14" s="4">
        <f>CT_to_quant!FZ15</f>
        <v>0.4250873901928085</v>
      </c>
      <c r="AB14" s="4">
        <f>CT_to_quant!GG15</f>
        <v>0.6843878165110211</v>
      </c>
      <c r="AC14" s="4">
        <f>CT_to_quant!GN15</f>
        <v>9.1199087006840984E-2</v>
      </c>
      <c r="AD14" s="4">
        <f>CT_to_quant!GU15</f>
        <v>1.0961097763525429</v>
      </c>
      <c r="AE14" s="4">
        <f>CT_to_quant!HB15</f>
        <v>0.8149689505283606</v>
      </c>
      <c r="AF14" s="4">
        <f>CT_to_quant!HI15</f>
        <v>0.67174352573878626</v>
      </c>
      <c r="AG14" s="4">
        <f>CT_to_quant!HP15</f>
        <v>1.6595425651622493</v>
      </c>
      <c r="AH14" s="4">
        <f>CT_to_quant!HW15</f>
        <v>1.4985217935699575</v>
      </c>
      <c r="AI14" s="4">
        <f>CT_to_quant!ID15</f>
        <v>0.20279006906213076</v>
      </c>
      <c r="AJ14" s="4">
        <f>CT_to_quant!IK15</f>
        <v>0.33802685641041691</v>
      </c>
      <c r="AK14" s="4">
        <f>CT_to_quant!IR15</f>
        <v>0.70211627368417995</v>
      </c>
      <c r="AL14" s="4">
        <f>CT_to_quant!IY15</f>
        <v>1.4152143953520682</v>
      </c>
      <c r="AM14" s="4">
        <f>CT_to_quant!JF15</f>
        <v>0.33345416740676315</v>
      </c>
      <c r="AN14" s="4">
        <f>CT_to_quant!JM15</f>
        <v>1.037933814991213</v>
      </c>
      <c r="AO14" s="4">
        <f>CT_to_quant!JT15</f>
        <v>0.62470256068363672</v>
      </c>
      <c r="AP14" s="4">
        <f>CT_to_quant!KA15</f>
        <v>6.2348063871972663E-2</v>
      </c>
      <c r="AQ14" s="4">
        <f>CT_to_quant!KH15</f>
        <v>0.23970495555015861</v>
      </c>
      <c r="AR14" s="4">
        <f>CT_to_quant!KO15</f>
        <v>1.4796282018389901</v>
      </c>
      <c r="AS14" s="4">
        <f>CT_to_quant!KV15</f>
        <v>6.2101059914625174E-2</v>
      </c>
      <c r="AT14" s="4">
        <f>CT_to_quant!LC15</f>
        <v>0.89795808892473139</v>
      </c>
      <c r="AU14" s="4">
        <f>CT_to_quant!LJ15</f>
        <v>1.1089805625586551</v>
      </c>
      <c r="AV14" s="4">
        <f>CT_to_quant!LQ15</f>
        <v>0.79682221354626492</v>
      </c>
      <c r="AW14" s="4">
        <f>CT_to_quant!LX15</f>
        <v>1.2209501716472382</v>
      </c>
      <c r="AY14" s="4"/>
      <c r="BD14" s="4"/>
      <c r="BE14" s="4"/>
      <c r="BF14" s="4"/>
      <c r="BG14" s="4"/>
    </row>
    <row r="15" spans="1:59" ht="18.75" x14ac:dyDescent="0.25">
      <c r="A15" s="24">
        <v>14</v>
      </c>
      <c r="B15">
        <f>CT_to_quant!G16</f>
        <v>1.4332640589089698</v>
      </c>
      <c r="C15">
        <f>CT_to_quant!N16</f>
        <v>1.8757369893323135</v>
      </c>
      <c r="D15">
        <f>CT_to_quant!U16</f>
        <v>1.1110999180319137</v>
      </c>
      <c r="E15">
        <f>CT_to_quant!AB16</f>
        <v>0.7803275791790556</v>
      </c>
      <c r="F15">
        <f>CT_to_quant!AI16</f>
        <v>0.67108090571366397</v>
      </c>
      <c r="G15" s="3">
        <f>CT_to_quant!AP16</f>
        <v>0.24149565601286768</v>
      </c>
      <c r="H15" s="4">
        <f>CT_to_quant!AW16</f>
        <v>0.57323251973982314</v>
      </c>
      <c r="I15" s="4">
        <f>CT_to_quant!BD16</f>
        <v>1.6540278265373873</v>
      </c>
      <c r="J15" s="8">
        <f>CT_to_quant!BK16</f>
        <v>3.0686557727727299</v>
      </c>
      <c r="K15" s="8">
        <f>CT_to_quant!BR16</f>
        <v>2.2329565466948984</v>
      </c>
      <c r="L15" s="8">
        <f>CT_to_quant!BY16</f>
        <v>1.2872721434796432</v>
      </c>
      <c r="M15" s="8">
        <f>CT_to_quant!CF16</f>
        <v>2.5657821045427389</v>
      </c>
      <c r="N15" s="8">
        <f>CT_to_quant!CM16</f>
        <v>0.91666053965451288</v>
      </c>
      <c r="O15" s="9">
        <f>CT_to_quant!CT16</f>
        <v>0.66818413345677485</v>
      </c>
      <c r="P15" s="3">
        <f>CT_to_quant!DA16</f>
        <v>0.9306129815674361</v>
      </c>
      <c r="Q15" s="3">
        <f>CT_to_quant!DH16</f>
        <v>2.5850613380114305</v>
      </c>
      <c r="R15" s="3">
        <f>CT_to_quant!DO16</f>
        <v>1.2656236032487316</v>
      </c>
      <c r="S15" s="4">
        <f>CT_to_quant!DV16</f>
        <v>1.4202454739485044</v>
      </c>
      <c r="T15" s="4">
        <f>CT_to_quant!EC16</f>
        <v>0.87823137497136561</v>
      </c>
      <c r="U15" s="4">
        <f>CT_to_quant!EJ16</f>
        <v>1.1561083453407011</v>
      </c>
      <c r="V15" s="4">
        <f>CT_to_quant!EQ16</f>
        <v>0.79314663620862924</v>
      </c>
      <c r="W15" s="4">
        <f>CT_to_quant!EX16</f>
        <v>1.4943923937638495</v>
      </c>
      <c r="X15" s="4">
        <f>CT_to_quant!FE16</f>
        <v>1.5522753415117401</v>
      </c>
      <c r="Y15" s="4">
        <f>CT_to_quant!FL16</f>
        <v>0.81467186274563885</v>
      </c>
      <c r="Z15" s="4">
        <f>CT_to_quant!FS16</f>
        <v>1.068713529422114</v>
      </c>
      <c r="AA15" s="4">
        <f>CT_to_quant!FZ16</f>
        <v>0.982340467430731</v>
      </c>
      <c r="AB15" s="4">
        <f>CT_to_quant!GG16</f>
        <v>1.1474164658178712</v>
      </c>
      <c r="AC15" s="4">
        <f>CT_to_quant!GN16</f>
        <v>0.31055998659682332</v>
      </c>
      <c r="AD15" s="4">
        <f>CT_to_quant!GU16</f>
        <v>1.3416473216168172</v>
      </c>
      <c r="AE15" s="4">
        <f>CT_to_quant!HB16</f>
        <v>1.2736763447989274</v>
      </c>
      <c r="AF15" s="4">
        <f>CT_to_quant!HI16</f>
        <v>1.9150878235975581</v>
      </c>
      <c r="AG15" s="4">
        <f>CT_to_quant!HP16</f>
        <v>1.9577234146943088</v>
      </c>
      <c r="AH15" s="4">
        <f>CT_to_quant!HW16</f>
        <v>1.8579032798405908</v>
      </c>
      <c r="AI15" s="4">
        <f>CT_to_quant!ID16</f>
        <v>0.53725695957340436</v>
      </c>
      <c r="AJ15" s="4">
        <f>CT_to_quant!IK16</f>
        <v>0.73510847131229795</v>
      </c>
      <c r="AK15" s="4">
        <f>CT_to_quant!IR16</f>
        <v>1.3816963006164975</v>
      </c>
      <c r="AL15" s="4">
        <f>CT_to_quant!IY16</f>
        <v>1.3022085145651765</v>
      </c>
      <c r="AM15" s="4">
        <f>CT_to_quant!JF16</f>
        <v>1.4657314502789727</v>
      </c>
      <c r="AN15" s="4">
        <f>CT_to_quant!JM16</f>
        <v>1.523531531143373</v>
      </c>
      <c r="AO15" s="4">
        <f>CT_to_quant!JT16</f>
        <v>1.3605835376800433</v>
      </c>
      <c r="AP15" s="4">
        <f>CT_to_quant!KA16</f>
        <v>1.6328650076354423E-2</v>
      </c>
      <c r="AQ15" s="4">
        <f>CT_to_quant!KH16</f>
        <v>0.89643079116165436</v>
      </c>
      <c r="AR15" s="4">
        <f>CT_to_quant!KO16</f>
        <v>1.071288284186108</v>
      </c>
      <c r="AS15" s="4">
        <f>CT_to_quant!KV16</f>
        <v>0.2280120849885155</v>
      </c>
      <c r="AT15" s="4">
        <f>CT_to_quant!LC16</f>
        <v>1.9902526535856901</v>
      </c>
      <c r="AU15" s="4">
        <f>CT_to_quant!LJ16</f>
        <v>1.4163323386715194</v>
      </c>
      <c r="AV15" s="4">
        <f>CT_to_quant!LQ16</f>
        <v>1.0073334150512061</v>
      </c>
      <c r="AW15" s="4">
        <f>CT_to_quant!LX16</f>
        <v>1.5572851869707725</v>
      </c>
      <c r="AY15" s="4"/>
      <c r="BD15" s="4"/>
      <c r="BE15" s="4"/>
      <c r="BF15" s="4"/>
      <c r="BG15" s="4"/>
    </row>
    <row r="16" spans="1:59" ht="18.75" x14ac:dyDescent="0.25">
      <c r="A16" s="24">
        <v>15</v>
      </c>
      <c r="B16">
        <f>CT_to_quant!G17</f>
        <v>1.1248650507149622</v>
      </c>
      <c r="C16">
        <f>CT_to_quant!N17</f>
        <v>1.165811511852066</v>
      </c>
      <c r="D16">
        <f>CT_to_quant!U17</f>
        <v>0.7215180418479189</v>
      </c>
      <c r="E16">
        <f>CT_to_quant!AB17</f>
        <v>0.36479801227802255</v>
      </c>
      <c r="F16">
        <f>CT_to_quant!AI17</f>
        <v>0.56988184814866449</v>
      </c>
      <c r="G16" s="3">
        <f>CT_to_quant!AP17</f>
        <v>0.16432470002507418</v>
      </c>
      <c r="H16" s="4">
        <f>CT_to_quant!AW17</f>
        <v>0.85637746099545964</v>
      </c>
      <c r="I16" s="4">
        <f>CT_to_quant!BD17</f>
        <v>1.1825509004255377</v>
      </c>
      <c r="J16" s="8">
        <f>CT_to_quant!BK17</f>
        <v>0.84086002694580297</v>
      </c>
      <c r="K16" s="8">
        <f>CT_to_quant!BR17</f>
        <v>1.603428178391523</v>
      </c>
      <c r="L16" s="8">
        <f>CT_to_quant!BY17</f>
        <v>0.86994334159914755</v>
      </c>
      <c r="M16" s="8">
        <f>CT_to_quant!CF17</f>
        <v>2.910829938650759</v>
      </c>
      <c r="N16" s="8">
        <f>CT_to_quant!CM17</f>
        <v>0.53760322373209313</v>
      </c>
      <c r="O16" s="9">
        <f>CT_to_quant!CT17</f>
        <v>1.0349223284469811</v>
      </c>
      <c r="P16" s="3">
        <f>CT_to_quant!DA17</f>
        <v>0.93001033340948891</v>
      </c>
      <c r="Q16" s="3">
        <f>CT_to_quant!DH17</f>
        <v>1.6354314174075533</v>
      </c>
      <c r="R16" s="3">
        <f>CT_to_quant!DO17</f>
        <v>0.85429322346310888</v>
      </c>
      <c r="S16" s="4">
        <f>CT_to_quant!DV17</f>
        <v>1.2481966742869015</v>
      </c>
      <c r="T16" s="4">
        <f>CT_to_quant!EC17</f>
        <v>0.66030039897412507</v>
      </c>
      <c r="U16" s="4">
        <f>CT_to_quant!EJ17</f>
        <v>1.1147139882202912</v>
      </c>
      <c r="V16" s="4">
        <f>CT_to_quant!EQ17</f>
        <v>0.52047966243634247</v>
      </c>
      <c r="W16" s="4">
        <f>CT_to_quant!EX17</f>
        <v>1.5482689266885379</v>
      </c>
      <c r="X16" s="4">
        <f>CT_to_quant!FE17</f>
        <v>1.0510528609496967</v>
      </c>
      <c r="Y16" s="4">
        <f>CT_to_quant!FL17</f>
        <v>0.81330633243794104</v>
      </c>
      <c r="Z16" s="4">
        <f>CT_to_quant!FS17</f>
        <v>0.85200636064009483</v>
      </c>
      <c r="AA16" s="4">
        <f>CT_to_quant!FZ17</f>
        <v>0.68759512134226075</v>
      </c>
      <c r="AB16" s="4">
        <f>CT_to_quant!GG17</f>
        <v>0.83886671541659719</v>
      </c>
      <c r="AC16" s="4">
        <f>CT_to_quant!GN17</f>
        <v>0.29145966172455717</v>
      </c>
      <c r="AD16" s="4">
        <f>CT_to_quant!GU17</f>
        <v>1.2688378770371487</v>
      </c>
      <c r="AE16" s="4">
        <f>CT_to_quant!HB17</f>
        <v>0.78375395609693221</v>
      </c>
      <c r="AF16" s="4">
        <f>CT_to_quant!HI17</f>
        <v>0.74853456653859707</v>
      </c>
      <c r="AG16" s="4">
        <f>CT_to_quant!HP17</f>
        <v>1.8774822192390948</v>
      </c>
      <c r="AH16" s="4">
        <f>CT_to_quant!HW17</f>
        <v>1.4849461267662618</v>
      </c>
      <c r="AI16" s="4">
        <f>CT_to_quant!ID17</f>
        <v>0.30912810475572877</v>
      </c>
      <c r="AJ16" s="4">
        <f>CT_to_quant!IK17</f>
        <v>0.47978758433440249</v>
      </c>
      <c r="AK16" s="4">
        <f>CT_to_quant!IR17</f>
        <v>0.55651382492645696</v>
      </c>
      <c r="AL16" s="4">
        <f>CT_to_quant!IY17</f>
        <v>1.0410081610534354</v>
      </c>
      <c r="AM16" s="4">
        <f>CT_to_quant!JF17</f>
        <v>0.25883620046151268</v>
      </c>
      <c r="AN16" s="4">
        <f>CT_to_quant!JM17</f>
        <v>0.98783071543254564</v>
      </c>
      <c r="AO16" s="4">
        <f>CT_to_quant!JT17</f>
        <v>0.91020030518112871</v>
      </c>
      <c r="AP16" s="4">
        <f>CT_to_quant!KA17</f>
        <v>5.1525121782738374E-2</v>
      </c>
      <c r="AQ16" s="4">
        <f>CT_to_quant!KH17</f>
        <v>1.8463638049522231</v>
      </c>
      <c r="AR16" s="4">
        <f>CT_to_quant!KO17</f>
        <v>1.2740478255474166</v>
      </c>
      <c r="AS16" s="4">
        <f>CT_to_quant!KV17</f>
        <v>0.16536948678085872</v>
      </c>
      <c r="AT16" s="4">
        <f>CT_to_quant!LC17</f>
        <v>0.9067634676659645</v>
      </c>
      <c r="AU16" s="4">
        <f>CT_to_quant!LJ17</f>
        <v>1.0778236673195212</v>
      </c>
      <c r="AV16" s="4">
        <f>CT_to_quant!LQ17</f>
        <v>0.89244710110066194</v>
      </c>
      <c r="AW16" s="4">
        <f>CT_to_quant!LX17</f>
        <v>1.7813523379165113</v>
      </c>
      <c r="AY16" s="4"/>
      <c r="BD16" s="4"/>
      <c r="BE16" s="4"/>
      <c r="BF16" s="4"/>
      <c r="BG16" s="4"/>
    </row>
    <row r="17" spans="1:59" ht="18.75" x14ac:dyDescent="0.25">
      <c r="A17" s="24">
        <v>16</v>
      </c>
      <c r="B17">
        <f>CT_to_quant!G18</f>
        <v>0.69949736805139151</v>
      </c>
      <c r="C17">
        <f>CT_to_quant!N18</f>
        <v>0.92574229257595975</v>
      </c>
      <c r="D17">
        <f>CT_to_quant!U18</f>
        <v>1.4167597985650473</v>
      </c>
      <c r="E17">
        <f>CT_to_quant!AB18</f>
        <v>0.33849505243509964</v>
      </c>
      <c r="F17">
        <f>CT_to_quant!AI18</f>
        <v>0.60000790504687407</v>
      </c>
      <c r="G17" s="3">
        <f>CT_to_quant!AP18</f>
        <v>0.77918041570535135</v>
      </c>
      <c r="H17" s="4">
        <f>CT_to_quant!AW18</f>
        <v>0.90652305263380994</v>
      </c>
      <c r="I17" s="4">
        <f>CT_to_quant!BD18</f>
        <v>0.80411841738190715</v>
      </c>
      <c r="J17" s="8">
        <f>CT_to_quant!BK18</f>
        <v>1.0495418478010934</v>
      </c>
      <c r="K17" s="8">
        <f>CT_to_quant!BR18</f>
        <v>1.0740795964137875</v>
      </c>
      <c r="L17" s="8">
        <f>CT_to_quant!BY18</f>
        <v>0.83354839971686812</v>
      </c>
      <c r="M17" s="8">
        <f>CT_to_quant!CF18</f>
        <v>0.96057694387252435</v>
      </c>
      <c r="N17" s="8">
        <f>CT_to_quant!CM18</f>
        <v>0.30796280229880396</v>
      </c>
      <c r="O17" s="9">
        <f>CT_to_quant!CT18</f>
        <v>1.2229723009878399</v>
      </c>
      <c r="P17" s="3">
        <f>CT_to_quant!DA18</f>
        <v>1.2090592890095053</v>
      </c>
      <c r="Q17" s="3">
        <f>CT_to_quant!DH18</f>
        <v>1.3407502395446871</v>
      </c>
      <c r="R17" s="3">
        <f>CT_to_quant!DO18</f>
        <v>1.1220802931769858</v>
      </c>
      <c r="S17" s="4">
        <f>CT_to_quant!DV18</f>
        <v>0.80057855600477756</v>
      </c>
      <c r="T17" s="4">
        <f>CT_to_quant!EC18</f>
        <v>0.88252384383682647</v>
      </c>
      <c r="U17" s="4">
        <f>CT_to_quant!EJ18</f>
        <v>1.0785432440640463</v>
      </c>
      <c r="V17" s="4">
        <f>CT_to_quant!EQ18</f>
        <v>0.66729198044954208</v>
      </c>
      <c r="W17" s="4">
        <f>CT_to_quant!EX18</f>
        <v>1.0582891623882362</v>
      </c>
      <c r="X17" s="4">
        <f>CT_to_quant!FE18</f>
        <v>0.80665322415912433</v>
      </c>
      <c r="Y17" s="4">
        <f>CT_to_quant!FL18</f>
        <v>0.36487534771457886</v>
      </c>
      <c r="Z17" s="4">
        <f>CT_to_quant!FS18</f>
        <v>0.66385016652149631</v>
      </c>
      <c r="AA17" s="4">
        <f>CT_to_quant!FZ18</f>
        <v>0.75112198735238223</v>
      </c>
      <c r="AB17" s="4">
        <f>CT_to_quant!GG18</f>
        <v>0.85487102869077547</v>
      </c>
      <c r="AC17" s="4">
        <f>CT_to_quant!GN18</f>
        <v>0.76487542795570884</v>
      </c>
      <c r="AD17" s="4">
        <f>CT_to_quant!GU18</f>
        <v>0.95059857765915357</v>
      </c>
      <c r="AE17" s="4">
        <f>CT_to_quant!HB18</f>
        <v>0.96639956196539811</v>
      </c>
      <c r="AF17" s="4">
        <f>CT_to_quant!HI18</f>
        <v>1.3922220486577976</v>
      </c>
      <c r="AG17" s="4">
        <f>CT_to_quant!HP18</f>
        <v>1.0031279530485131</v>
      </c>
      <c r="AH17" s="4">
        <f>CT_to_quant!HW18</f>
        <v>1.3277627057433361</v>
      </c>
      <c r="AI17" s="4">
        <f>CT_to_quant!ID18</f>
        <v>0.52115833908482412</v>
      </c>
      <c r="AJ17" s="4">
        <f>CT_to_quant!IK18</f>
        <v>1.4148205924144255</v>
      </c>
      <c r="AK17" s="4">
        <f>CT_to_quant!IR18</f>
        <v>2.1012385529243343</v>
      </c>
      <c r="AL17" s="4">
        <f>CT_to_quant!IY18</f>
        <v>0.9168241523132159</v>
      </c>
      <c r="AM17" s="4">
        <f>CT_to_quant!JF18</f>
        <v>1.6899131898288353</v>
      </c>
      <c r="AN17" s="4">
        <f>CT_to_quant!JM18</f>
        <v>0.91226617399677967</v>
      </c>
      <c r="AO17" s="4">
        <f>CT_to_quant!JT18</f>
        <v>0.5336932063194143</v>
      </c>
      <c r="AP17" s="4">
        <f>CT_to_quant!KA18</f>
        <v>267.35350387628978</v>
      </c>
      <c r="AQ17" s="4">
        <f>CT_to_quant!KH18</f>
        <v>1.5652478042262112E-4</v>
      </c>
      <c r="AR17" s="4">
        <f>CT_to_quant!KO18</f>
        <v>0.96317994502668502</v>
      </c>
      <c r="AS17" s="4">
        <f>CT_to_quant!KV18</f>
        <v>0.79098190793064749</v>
      </c>
      <c r="AT17" s="4">
        <f>CT_to_quant!LC18</f>
        <v>1.2653399640261547</v>
      </c>
      <c r="AU17" s="4">
        <f>CT_to_quant!LJ18</f>
        <v>1.0979036850830339</v>
      </c>
      <c r="AV17" s="4">
        <f>CT_to_quant!LQ18</f>
        <v>0.92434013232067025</v>
      </c>
      <c r="AW17" s="4">
        <f>CT_to_quant!LX18</f>
        <v>0.67835772625441482</v>
      </c>
      <c r="AY17" s="4"/>
      <c r="BD17" s="4"/>
      <c r="BE17" s="4"/>
      <c r="BF17" s="4"/>
      <c r="BG17" s="4"/>
    </row>
    <row r="18" spans="1:59" ht="18.75" x14ac:dyDescent="0.25">
      <c r="A18" s="24">
        <v>17</v>
      </c>
      <c r="B18">
        <f>CT_to_quant!G19</f>
        <v>0.77880298253541935</v>
      </c>
      <c r="C18">
        <f>CT_to_quant!N19</f>
        <v>0.74576912755905478</v>
      </c>
      <c r="D18">
        <f>CT_to_quant!U19</f>
        <v>0.53274238607275592</v>
      </c>
      <c r="E18">
        <f>CT_to_quant!AB19</f>
        <v>0.16760938609535303</v>
      </c>
      <c r="F18">
        <f>CT_to_quant!AI19</f>
        <v>0.20195816255280855</v>
      </c>
      <c r="G18" s="3">
        <f>CT_to_quant!AP19</f>
        <v>0.14035560731452992</v>
      </c>
      <c r="H18" s="4">
        <f>CT_to_quant!AW19</f>
        <v>9.4605370471532876E-2</v>
      </c>
      <c r="I18" s="4">
        <f>CT_to_quant!BD19</f>
        <v>0.82033252914414234</v>
      </c>
      <c r="J18" s="8">
        <f>CT_to_quant!BK19</f>
        <v>0.29764778368754263</v>
      </c>
      <c r="K18" s="8">
        <f>CT_to_quant!BR19</f>
        <v>1.0027576906564446</v>
      </c>
      <c r="L18" s="8">
        <f>CT_to_quant!BY19</f>
        <v>0.46741686918578917</v>
      </c>
      <c r="M18" s="8">
        <f>CT_to_quant!CF19</f>
        <v>0.694505503479522</v>
      </c>
      <c r="N18" s="8">
        <f>CT_to_quant!CM19</f>
        <v>0.14228993467733472</v>
      </c>
      <c r="O18" s="9">
        <f>CT_to_quant!CT19</f>
        <v>0.51549049553644688</v>
      </c>
      <c r="P18" s="3">
        <f>CT_to_quant!DA19</f>
        <v>0.22466144409341024</v>
      </c>
      <c r="Q18" s="3">
        <f>CT_to_quant!DH19</f>
        <v>0.54646589339548823</v>
      </c>
      <c r="R18" s="3">
        <f>CT_to_quant!DO19</f>
        <v>0.409366118021464</v>
      </c>
      <c r="S18" s="4">
        <f>CT_to_quant!DV19</f>
        <v>0.77338595601954563</v>
      </c>
      <c r="T18" s="4">
        <f>CT_to_quant!EC19</f>
        <v>0.13595018436198381</v>
      </c>
      <c r="U18" s="4">
        <f>CT_to_quant!EJ19</f>
        <v>0.83394727699171944</v>
      </c>
      <c r="V18" s="4">
        <f>CT_to_quant!EQ19</f>
        <v>0.25889764245129421</v>
      </c>
      <c r="W18" s="4">
        <f>CT_to_quant!EX19</f>
        <v>0.33253476713057478</v>
      </c>
      <c r="X18" s="4">
        <f>CT_to_quant!FE19</f>
        <v>0.49228246236710993</v>
      </c>
      <c r="Y18" s="4">
        <f>CT_to_quant!FL19</f>
        <v>0.26032926709678</v>
      </c>
      <c r="Z18" s="4">
        <f>CT_to_quant!FS19</f>
        <v>0.52702344172538118</v>
      </c>
      <c r="AA18" s="4">
        <f>CT_to_quant!FZ19</f>
        <v>0.32978461936314907</v>
      </c>
      <c r="AB18" s="4">
        <f>CT_to_quant!GG19</f>
        <v>0.56195211739262119</v>
      </c>
      <c r="AC18" s="4">
        <f>CT_to_quant!GN19</f>
        <v>0.1451454205984444</v>
      </c>
      <c r="AD18" s="4">
        <f>CT_to_quant!GU19</f>
        <v>0.78575217443298706</v>
      </c>
      <c r="AE18" s="4">
        <f>CT_to_quant!HB19</f>
        <v>0.81004659491230269</v>
      </c>
      <c r="AF18" s="4">
        <f>CT_to_quant!HI19</f>
        <v>0.52790417451952165</v>
      </c>
      <c r="AG18" s="4">
        <f>CT_to_quant!HP19</f>
        <v>1.1733525962564819</v>
      </c>
      <c r="AH18" s="4">
        <f>CT_to_quant!HW19</f>
        <v>0.74809343354367697</v>
      </c>
      <c r="AI18" s="4">
        <f>CT_to_quant!ID19</f>
        <v>0.11483113588024012</v>
      </c>
      <c r="AJ18" s="4">
        <f>CT_to_quant!IK19</f>
        <v>0.26850347566201127</v>
      </c>
      <c r="AK18" s="4">
        <f>CT_to_quant!IR19</f>
        <v>0.41852630872582269</v>
      </c>
      <c r="AL18" s="4">
        <f>CT_to_quant!IY19</f>
        <v>0.49215661910118141</v>
      </c>
      <c r="AM18" s="4">
        <f>CT_to_quant!JF19</f>
        <v>0.71396391589246955</v>
      </c>
      <c r="AN18" s="4">
        <f>CT_to_quant!JM19</f>
        <v>0.73892666152414621</v>
      </c>
      <c r="AO18" s="4">
        <f>CT_to_quant!JT19</f>
        <v>0.30480604786413723</v>
      </c>
      <c r="AP18" s="4">
        <f>CT_to_quant!KA19</f>
        <v>56.071836906537754</v>
      </c>
      <c r="AQ18" s="4">
        <f>CT_to_quant!KH19</f>
        <v>0.48997896302583666</v>
      </c>
      <c r="AR18" s="4">
        <f>CT_to_quant!KO19</f>
        <v>0.95414644920189984</v>
      </c>
      <c r="AS18" s="4">
        <f>CT_to_quant!KV19</f>
        <v>9.7267673689233045E-2</v>
      </c>
      <c r="AT18" s="4">
        <f>CT_to_quant!LC19</f>
        <v>1.0071185383405528</v>
      </c>
      <c r="AU18" s="4">
        <f>CT_to_quant!LJ19</f>
        <v>1.00537040380409</v>
      </c>
      <c r="AV18" s="4">
        <f>CT_to_quant!LQ19</f>
        <v>0.42134335750205765</v>
      </c>
      <c r="AW18" s="4">
        <f>CT_to_quant!LX19</f>
        <v>0.48900405025284838</v>
      </c>
      <c r="AY18" s="4"/>
      <c r="BD18" s="4"/>
      <c r="BE18" s="4"/>
      <c r="BF18" s="4"/>
      <c r="BG18" s="4"/>
    </row>
    <row r="19" spans="1:59" ht="18.75" x14ac:dyDescent="0.25">
      <c r="A19" s="24">
        <v>18</v>
      </c>
      <c r="B19">
        <f>CT_to_quant!G20</f>
        <v>0.47454281468442816</v>
      </c>
      <c r="C19">
        <f>CT_to_quant!N20</f>
        <v>0.37450599676740814</v>
      </c>
      <c r="D19">
        <f>CT_to_quant!U20</f>
        <v>0.34562002071439324</v>
      </c>
      <c r="E19">
        <f>CT_to_quant!AB20</f>
        <v>0.13581266973374073</v>
      </c>
      <c r="F19">
        <f>CT_to_quant!AI20</f>
        <v>0.1152536890905749</v>
      </c>
      <c r="G19" s="3">
        <f>CT_to_quant!AP20</f>
        <v>8.0286119108334816E-2</v>
      </c>
      <c r="H19" s="4">
        <f>CT_to_quant!AW20</f>
        <v>1.0076247618390237E-2</v>
      </c>
      <c r="I19" s="4">
        <f>CT_to_quant!BD20</f>
        <v>0.50230315554024874</v>
      </c>
      <c r="J19" s="8">
        <f>CT_to_quant!BK20</f>
        <v>7.5938656874990615E-2</v>
      </c>
      <c r="K19" s="8">
        <f>CT_to_quant!BR20</f>
        <v>0.41820204196275712</v>
      </c>
      <c r="L19" s="8">
        <f>CT_to_quant!BY20</f>
        <v>0.28197145196104439</v>
      </c>
      <c r="M19" s="8">
        <f>CT_to_quant!CF20</f>
        <v>0.58882937797502533</v>
      </c>
      <c r="N19" s="8">
        <f>CT_to_quant!CM20</f>
        <v>8.6589754876723005E-2</v>
      </c>
      <c r="O19" s="9">
        <f>CT_to_quant!CT20</f>
        <v>0.34357248738509627</v>
      </c>
      <c r="P19" s="3">
        <f>CT_to_quant!DA20</f>
        <v>0.230625624536822</v>
      </c>
      <c r="Q19" s="3">
        <f>CT_to_quant!DH20</f>
        <v>0.45691293017980389</v>
      </c>
      <c r="R19" s="3">
        <f>CT_to_quant!DO20</f>
        <v>0.19581049138121673</v>
      </c>
      <c r="S19" s="4">
        <f>CT_to_quant!DV20</f>
        <v>0.51172359839875359</v>
      </c>
      <c r="T19" s="4">
        <f>CT_to_quant!EC20</f>
        <v>8.3073739517885561E-2</v>
      </c>
      <c r="U19" s="4">
        <f>CT_to_quant!EJ20</f>
        <v>0.41329788680188301</v>
      </c>
      <c r="V19" s="4">
        <f>CT_to_quant!EQ20</f>
        <v>0.17700654054210993</v>
      </c>
      <c r="W19" s="4">
        <f>CT_to_quant!EX20</f>
        <v>8.9410469554223285E-2</v>
      </c>
      <c r="X19" s="4">
        <f>CT_to_quant!FE20</f>
        <v>0.37147650001844279</v>
      </c>
      <c r="Y19" s="4">
        <f>CT_to_quant!FL20</f>
        <v>0.13556512106607574</v>
      </c>
      <c r="Z19" s="4">
        <f>CT_to_quant!FS20</f>
        <v>0.33114296620363087</v>
      </c>
      <c r="AA19" s="4">
        <f>CT_to_quant!FZ20</f>
        <v>0.15799189743160816</v>
      </c>
      <c r="AB19" s="4">
        <f>CT_to_quant!GG20</f>
        <v>0.32670297903593848</v>
      </c>
      <c r="AC19" s="4">
        <f>CT_to_quant!GN20</f>
        <v>0.13119075446072384</v>
      </c>
      <c r="AD19" s="4">
        <f>CT_to_quant!GU20</f>
        <v>0.40776931789265053</v>
      </c>
      <c r="AE19" s="4">
        <f>CT_to_quant!HB20</f>
        <v>0.48869327049745365</v>
      </c>
      <c r="AF19" s="4">
        <f>CT_to_quant!HI20</f>
        <v>0.20960324425088808</v>
      </c>
      <c r="AG19" s="4">
        <f>CT_to_quant!HP20</f>
        <v>0.57652152708070559</v>
      </c>
      <c r="AH19" s="4">
        <f>CT_to_quant!HW20</f>
        <v>0.45174642058049413</v>
      </c>
      <c r="AI19" s="4">
        <f>CT_to_quant!ID20</f>
        <v>7.1920697390701824E-2</v>
      </c>
      <c r="AJ19" s="4">
        <f>CT_to_quant!IK20</f>
        <v>8.8778747908341629E-2</v>
      </c>
      <c r="AK19" s="4">
        <f>CT_to_quant!IR20</f>
        <v>0.60853767386932966</v>
      </c>
      <c r="AL19" s="4">
        <f>CT_to_quant!IY20</f>
        <v>0.575110314125303</v>
      </c>
      <c r="AM19" s="4">
        <f>CT_to_quant!JF20</f>
        <v>1.0255264074990182</v>
      </c>
      <c r="AN19" s="4">
        <f>CT_to_quant!JM20</f>
        <v>0.50855734318832124</v>
      </c>
      <c r="AO19" s="4">
        <f>CT_to_quant!JT20</f>
        <v>0.17722250366157874</v>
      </c>
      <c r="AP19" s="4">
        <f>CT_to_quant!KA20</f>
        <v>172.5188583577104</v>
      </c>
      <c r="AQ19" s="4">
        <f>CT_to_quant!KH20</f>
        <v>0.16206208489729843</v>
      </c>
      <c r="AR19" s="4">
        <f>CT_to_quant!KO20</f>
        <v>0.51814431400224925</v>
      </c>
      <c r="AS19" s="4">
        <f>CT_to_quant!KV20</f>
        <v>5.678086466648484E-2</v>
      </c>
      <c r="AT19" s="4">
        <f>CT_to_quant!LC20</f>
        <v>0.59005320187458943</v>
      </c>
      <c r="AU19" s="4">
        <f>CT_to_quant!LJ20</f>
        <v>0.44149161030925205</v>
      </c>
      <c r="AV19" s="4">
        <f>CT_to_quant!LQ20</f>
        <v>0.30984670081771426</v>
      </c>
      <c r="AW19" s="4">
        <f>CT_to_quant!LX20</f>
        <v>8.3805049131018397E-2</v>
      </c>
      <c r="AY19" s="4"/>
      <c r="BD19" s="4"/>
      <c r="BE19" s="4"/>
      <c r="BF19" s="4"/>
      <c r="BG19" s="4"/>
    </row>
    <row r="20" spans="1:59" ht="18.75" x14ac:dyDescent="0.25">
      <c r="A20" s="24">
        <v>19</v>
      </c>
      <c r="B20">
        <f>CT_to_quant!G21</f>
        <v>0.71469346497897746</v>
      </c>
      <c r="C20">
        <f>CT_to_quant!N21</f>
        <v>0.48420258893403439</v>
      </c>
      <c r="D20">
        <f>CT_to_quant!U21</f>
        <v>0.6232484064711441</v>
      </c>
      <c r="E20">
        <f>CT_to_quant!AB21</f>
        <v>7.6820153531573038E-2</v>
      </c>
      <c r="F20">
        <f>CT_to_quant!AI21</f>
        <v>0.23319251287765888</v>
      </c>
      <c r="G20" s="3">
        <f>CT_to_quant!AP21</f>
        <v>7.5860431790759589E-2</v>
      </c>
      <c r="H20" s="4">
        <f>CT_to_quant!AW21</f>
        <v>0.15268337216276653</v>
      </c>
      <c r="I20" s="4">
        <f>CT_to_quant!BD21</f>
        <v>0.9175521538746555</v>
      </c>
      <c r="J20" s="8">
        <f>CT_to_quant!BK21</f>
        <v>0.82607522921226884</v>
      </c>
      <c r="K20" s="8">
        <f>CT_to_quant!BR21</f>
        <v>0.83044761752674345</v>
      </c>
      <c r="L20" s="8">
        <f>CT_to_quant!BY21</f>
        <v>0.55250016298445359</v>
      </c>
      <c r="M20" s="8">
        <f>CT_to_quant!CF21</f>
        <v>0.75918637914445752</v>
      </c>
      <c r="N20" s="8">
        <f>CT_to_quant!CM21</f>
        <v>0.17431784747652088</v>
      </c>
      <c r="O20" s="9">
        <f>CT_to_quant!CT21</f>
        <v>0.33757288335777769</v>
      </c>
      <c r="P20" s="3">
        <f>CT_to_quant!DA21</f>
        <v>0.21768177022549132</v>
      </c>
      <c r="Q20" s="3">
        <f>CT_to_quant!DH21</f>
        <v>1.1129847550921053</v>
      </c>
      <c r="R20" s="3">
        <f>CT_to_quant!DO21</f>
        <v>0.53445715704429175</v>
      </c>
      <c r="S20" s="4">
        <f>CT_to_quant!DV21</f>
        <v>0.85323840648946658</v>
      </c>
      <c r="T20" s="4">
        <f>CT_to_quant!EC21</f>
        <v>0.12285011229571899</v>
      </c>
      <c r="U20" s="4">
        <f>CT_to_quant!EJ21</f>
        <v>0.59659886016192787</v>
      </c>
      <c r="V20" s="4">
        <f>CT_to_quant!EQ21</f>
        <v>0.24492098934086512</v>
      </c>
      <c r="W20" s="4">
        <f>CT_to_quant!EX21</f>
        <v>0.40174572935849068</v>
      </c>
      <c r="X20" s="4">
        <f>CT_to_quant!FE21</f>
        <v>0.67314902855504366</v>
      </c>
      <c r="Y20" s="4">
        <f>CT_to_quant!FL21</f>
        <v>0.30638724735604406</v>
      </c>
      <c r="Z20" s="4">
        <f>CT_to_quant!FS21</f>
        <v>0.58565821191589418</v>
      </c>
      <c r="AA20" s="4">
        <f>CT_to_quant!FZ21</f>
        <v>0.28291143213328573</v>
      </c>
      <c r="AB20" s="4">
        <f>CT_to_quant!GG21</f>
        <v>0.46915854338326252</v>
      </c>
      <c r="AC20" s="4">
        <f>CT_to_quant!GN21</f>
        <v>0.16995166596252764</v>
      </c>
      <c r="AD20" s="4">
        <f>CT_to_quant!GU21</f>
        <v>0.78276481170944845</v>
      </c>
      <c r="AE20" s="4">
        <f>CT_to_quant!HB21</f>
        <v>0.64999902890325367</v>
      </c>
      <c r="AF20" s="4">
        <f>CT_to_quant!HI21</f>
        <v>2.8462900994303704</v>
      </c>
      <c r="AG20" s="4">
        <f>CT_to_quant!HP21</f>
        <v>1.1962459616129821</v>
      </c>
      <c r="AH20" s="4">
        <f>CT_to_quant!HW21</f>
        <v>1.1889160891306534</v>
      </c>
      <c r="AI20" s="4">
        <f>CT_to_quant!ID21</f>
        <v>0.12017316938346335</v>
      </c>
      <c r="AJ20" s="4">
        <f>CT_to_quant!IK21</f>
        <v>0.3782653391250087</v>
      </c>
      <c r="AK20" s="4">
        <f>CT_to_quant!IR21</f>
        <v>1.1874635792880694</v>
      </c>
      <c r="AL20" s="4">
        <f>CT_to_quant!IY21</f>
        <v>0.84040320217049636</v>
      </c>
      <c r="AM20" s="4">
        <f>CT_to_quant!JF21</f>
        <v>0.21186856794717984</v>
      </c>
      <c r="AN20" s="4">
        <f>CT_to_quant!JM21</f>
        <v>0.82589336229314381</v>
      </c>
      <c r="AO20" s="4">
        <f>CT_to_quant!JT21</f>
        <v>0.3182110499048702</v>
      </c>
      <c r="AP20" s="4">
        <f>CT_to_quant!KA21</f>
        <v>3553.0608903462767</v>
      </c>
      <c r="AQ20" s="4">
        <f>CT_to_quant!KH21</f>
        <v>0.19794005236559792</v>
      </c>
      <c r="AR20" s="4">
        <f>CT_to_quant!KO21</f>
        <v>0.95519141464052493</v>
      </c>
      <c r="AS20" s="4">
        <f>CT_to_quant!KV21</f>
        <v>0.10573943268826733</v>
      </c>
      <c r="AT20" s="4">
        <f>CT_to_quant!LC21</f>
        <v>1.0967255078325016</v>
      </c>
      <c r="AU20" s="4">
        <f>CT_to_quant!LJ21</f>
        <v>0.86559288018599267</v>
      </c>
      <c r="AV20" s="4">
        <f>CT_to_quant!LQ21</f>
        <v>0.91299290996787774</v>
      </c>
      <c r="AW20" s="4">
        <f>CT_to_quant!LX21</f>
        <v>0.80932796034858356</v>
      </c>
      <c r="AY20" s="4"/>
      <c r="BD20" s="4"/>
      <c r="BE20" s="4"/>
      <c r="BF20" s="4"/>
      <c r="BG20" s="4"/>
    </row>
    <row r="21" spans="1:59" ht="18.75" x14ac:dyDescent="0.25">
      <c r="A21" s="24">
        <v>20</v>
      </c>
      <c r="B21">
        <f>CT_to_quant!G22</f>
        <v>0.71581698282750439</v>
      </c>
      <c r="C21">
        <f>CT_to_quant!N22</f>
        <v>0.84408726741551632</v>
      </c>
      <c r="D21">
        <f>CT_to_quant!U22</f>
        <v>0.22454216779100411</v>
      </c>
      <c r="E21">
        <f>CT_to_quant!AB22</f>
        <v>0.10137500758858393</v>
      </c>
      <c r="F21">
        <f>CT_to_quant!AI22</f>
        <v>0.17245196898364645</v>
      </c>
      <c r="G21" s="3">
        <f>CT_to_quant!AP22</f>
        <v>7.9868362554196826E-2</v>
      </c>
      <c r="H21" s="4">
        <f>CT_to_quant!AW22</f>
        <v>0.1021226594136711</v>
      </c>
      <c r="I21" s="4">
        <f>CT_to_quant!BD22</f>
        <v>0.83026745811677205</v>
      </c>
      <c r="J21" s="8">
        <f>CT_to_quant!BK22</f>
        <v>0.2938157719029148</v>
      </c>
      <c r="K21" s="8">
        <f>CT_to_quant!BR22</f>
        <v>0.78408534092639726</v>
      </c>
      <c r="L21" s="8">
        <f>CT_to_quant!BY22</f>
        <v>0.31249654448116543</v>
      </c>
      <c r="M21" s="8">
        <f>CT_to_quant!CF22</f>
        <v>0.89690793304457006</v>
      </c>
      <c r="N21" s="8">
        <f>CT_to_quant!CM22</f>
        <v>0.22203765402518205</v>
      </c>
      <c r="O21" s="9">
        <f>CT_to_quant!CT22</f>
        <v>0.17532755346596648</v>
      </c>
      <c r="P21" s="3">
        <f>CT_to_quant!DA22</f>
        <v>0.12774045261497682</v>
      </c>
      <c r="Q21" s="3">
        <f>CT_to_quant!DH22</f>
        <v>0.62715396382003341</v>
      </c>
      <c r="R21" s="3">
        <f>CT_to_quant!DO22</f>
        <v>0.33408763721368906</v>
      </c>
      <c r="S21" s="4">
        <f>CT_to_quant!DV22</f>
        <v>0.84270745671152858</v>
      </c>
      <c r="T21" s="4">
        <f>CT_to_quant!EC22</f>
        <v>0.12413459893014193</v>
      </c>
      <c r="U21" s="4">
        <f>CT_to_quant!EJ22</f>
        <v>0.36359496587587531</v>
      </c>
      <c r="V21" s="4">
        <f>CT_to_quant!EQ22</f>
        <v>0.24532669469245399</v>
      </c>
      <c r="W21" s="4">
        <f>CT_to_quant!EX22</f>
        <v>4.1075734634487451E-2</v>
      </c>
      <c r="X21" s="4">
        <f>CT_to_quant!FE22</f>
        <v>0.51014432183705727</v>
      </c>
      <c r="Y21" s="4">
        <f>CT_to_quant!FL22</f>
        <v>0.28094918368998173</v>
      </c>
      <c r="Z21" s="4">
        <f>CT_to_quant!FS22</f>
        <v>0.52544368793292284</v>
      </c>
      <c r="AA21" s="4">
        <f>CT_to_quant!FZ22</f>
        <v>0.2287699447698521</v>
      </c>
      <c r="AB21" s="4">
        <f>CT_to_quant!GG22</f>
        <v>0.46322680371378866</v>
      </c>
      <c r="AC21" s="4">
        <f>CT_to_quant!GN22</f>
        <v>0.12605902129130331</v>
      </c>
      <c r="AD21" s="4">
        <f>CT_to_quant!GU22</f>
        <v>0.61459406410782891</v>
      </c>
      <c r="AE21" s="4">
        <f>CT_to_quant!HB22</f>
        <v>0.72898514355686617</v>
      </c>
      <c r="AF21" s="4">
        <f>CT_to_quant!HI22</f>
        <v>0.374293343691253</v>
      </c>
      <c r="AG21" s="4">
        <f>CT_to_quant!HP22</f>
        <v>0.94346814979100047</v>
      </c>
      <c r="AH21" s="4">
        <f>CT_to_quant!HW22</f>
        <v>0.55736895554097809</v>
      </c>
      <c r="AI21" s="4">
        <f>CT_to_quant!ID22</f>
        <v>0.12915988500449266</v>
      </c>
      <c r="AJ21" s="4">
        <f>CT_to_quant!IK22</f>
        <v>0.23069432844418086</v>
      </c>
      <c r="AK21" s="4">
        <f>CT_to_quant!IR22</f>
        <v>0.21975301646008596</v>
      </c>
      <c r="AL21" s="4">
        <f>CT_to_quant!IY22</f>
        <v>0.69962721244688364</v>
      </c>
      <c r="AM21" s="4">
        <f>CT_to_quant!JF22</f>
        <v>0.1719297659437875</v>
      </c>
      <c r="AN21" s="4">
        <f>CT_to_quant!JM22</f>
        <v>0.73623898642843932</v>
      </c>
      <c r="AO21" s="4">
        <f>CT_to_quant!JT22</f>
        <v>0.24080306552242389</v>
      </c>
      <c r="AP21" s="4">
        <f>CT_to_quant!KA22</f>
        <v>2351.8946402903421</v>
      </c>
      <c r="AQ21" s="4">
        <f>CT_to_quant!KH22</f>
        <v>0.2323685826756198</v>
      </c>
      <c r="AR21" s="4">
        <f>CT_to_quant!KO22</f>
        <v>0.76687502974144417</v>
      </c>
      <c r="AS21" s="4">
        <f>CT_to_quant!KV22</f>
        <v>6.7202275870268627E-2</v>
      </c>
      <c r="AT21" s="4">
        <f>CT_to_quant!LC22</f>
        <v>1.4176545309889994</v>
      </c>
      <c r="AU21" s="4">
        <f>CT_to_quant!LJ22</f>
        <v>0.82905235621437534</v>
      </c>
      <c r="AV21" s="4">
        <f>CT_to_quant!LQ22</f>
        <v>0.4063743086719801</v>
      </c>
      <c r="AW21" s="4">
        <f>CT_to_quant!LX22</f>
        <v>0.46060254993391553</v>
      </c>
      <c r="AY21" s="4"/>
      <c r="BD21" s="4"/>
      <c r="BE21" s="4"/>
      <c r="BF21" s="4"/>
      <c r="BG21" s="4"/>
    </row>
    <row r="22" spans="1:59" ht="18.75" x14ac:dyDescent="0.25">
      <c r="A22" s="24">
        <v>21</v>
      </c>
      <c r="B22">
        <f>CT_to_quant!G23</f>
        <v>0.75337380056067549</v>
      </c>
      <c r="C22">
        <f>CT_to_quant!N23</f>
        <v>0.9812139292182207</v>
      </c>
      <c r="D22">
        <f>CT_to_quant!U23</f>
        <v>0.3174043856182317</v>
      </c>
      <c r="E22">
        <f>CT_to_quant!AB23</f>
        <v>0.7011554411891654</v>
      </c>
      <c r="F22">
        <f>CT_to_quant!AI23</f>
        <v>0.37084345758845044</v>
      </c>
      <c r="G22" s="3">
        <f>CT_to_quant!AP23</f>
        <v>0.51340434717869776</v>
      </c>
      <c r="H22" s="4">
        <f>CT_to_quant!AW23</f>
        <v>9.189792531594157E-2</v>
      </c>
      <c r="I22" s="4">
        <f>CT_to_quant!BD23</f>
        <v>0.8949357396833415</v>
      </c>
      <c r="J22" s="8">
        <f>CT_to_quant!BK23</f>
        <v>0.14022798014243021</v>
      </c>
      <c r="K22" s="8">
        <f>CT_to_quant!BR23</f>
        <v>0.71316459109180574</v>
      </c>
      <c r="L22" s="8">
        <f>CT_to_quant!BY23</f>
        <v>0.49040820415006009</v>
      </c>
      <c r="M22" s="8">
        <f>CT_to_quant!CF23</f>
        <v>0.66243018167036538</v>
      </c>
      <c r="N22" s="8">
        <f>CT_to_quant!CM23</f>
        <v>0.17821474649710425</v>
      </c>
      <c r="O22" s="9">
        <f>CT_to_quant!CT23</f>
        <v>0.78959764255586939</v>
      </c>
      <c r="P22" s="3">
        <f>CT_to_quant!DA23</f>
        <v>0.635156111269924</v>
      </c>
      <c r="Q22" s="3">
        <f>CT_to_quant!DH23</f>
        <v>0.5857029264463649</v>
      </c>
      <c r="R22" s="3">
        <f>CT_to_quant!DO23</f>
        <v>0.55327603901652511</v>
      </c>
      <c r="S22" s="4">
        <f>CT_to_quant!DV23</f>
        <v>0.79335165847324784</v>
      </c>
      <c r="T22" s="4">
        <f>CT_to_quant!EC23</f>
        <v>0.21867876962146662</v>
      </c>
      <c r="U22" s="4">
        <f>CT_to_quant!EJ23</f>
        <v>0.70487717818067397</v>
      </c>
      <c r="V22" s="4">
        <f>CT_to_quant!EQ23</f>
        <v>0.42371520089413867</v>
      </c>
      <c r="W22" s="4">
        <f>CT_to_quant!EX23</f>
        <v>0.5158864173885398</v>
      </c>
      <c r="X22" s="4">
        <f>CT_to_quant!FE23</f>
        <v>0.58066129383381937</v>
      </c>
      <c r="Y22" s="4">
        <f>CT_to_quant!FL23</f>
        <v>0.28518914920255817</v>
      </c>
      <c r="Z22" s="4">
        <f>CT_to_quant!FS23</f>
        <v>0.48328331050326623</v>
      </c>
      <c r="AA22" s="4">
        <f>CT_to_quant!FZ23</f>
        <v>0.2553675986550934</v>
      </c>
      <c r="AB22" s="4">
        <f>CT_to_quant!GG23</f>
        <v>0.41067431034777996</v>
      </c>
      <c r="AC22" s="4">
        <f>CT_to_quant!GN23</f>
        <v>0.4530270812492081</v>
      </c>
      <c r="AD22" s="4">
        <f>CT_to_quant!GU23</f>
        <v>0.79184190485514239</v>
      </c>
      <c r="AE22" s="4">
        <f>CT_to_quant!HB23</f>
        <v>0.80672424499670103</v>
      </c>
      <c r="AF22" s="4">
        <f>CT_to_quant!HI23</f>
        <v>1.0930394329238817</v>
      </c>
      <c r="AG22" s="4">
        <f>CT_to_quant!HP23</f>
        <v>0.73202928249493393</v>
      </c>
      <c r="AH22" s="4">
        <f>CT_to_quant!HW23</f>
        <v>0.61662542193568493</v>
      </c>
      <c r="AI22" s="4">
        <f>CT_to_quant!ID23</f>
        <v>0.9659298546962467</v>
      </c>
      <c r="AJ22" s="4">
        <f>CT_to_quant!IK23</f>
        <v>0.46192824008306033</v>
      </c>
      <c r="AK22" s="4">
        <f>CT_to_quant!IR23</f>
        <v>0.54760245275044639</v>
      </c>
      <c r="AL22" s="4">
        <f>CT_to_quant!IY23</f>
        <v>0.7929735051228175</v>
      </c>
      <c r="AM22" s="4">
        <f>CT_to_quant!JF23</f>
        <v>0.57560523597146618</v>
      </c>
      <c r="AN22" s="4">
        <f>CT_to_quant!JM23</f>
        <v>0.81318998914076146</v>
      </c>
      <c r="AO22" s="4">
        <f>CT_to_quant!JT23</f>
        <v>0.3167245361881092</v>
      </c>
      <c r="AP22" s="4">
        <f>CT_to_quant!KA23</f>
        <v>3.2988182678145281</v>
      </c>
      <c r="AQ22" s="4">
        <f>CT_to_quant!KH23</f>
        <v>0.39151382156086634</v>
      </c>
      <c r="AR22" s="4">
        <f>CT_to_quant!KO23</f>
        <v>0.78662795556716925</v>
      </c>
      <c r="AS22" s="4">
        <f>CT_to_quant!KV23</f>
        <v>0.39425240485982538</v>
      </c>
      <c r="AT22" s="4">
        <f>CT_to_quant!LC23</f>
        <v>1.3025786881531427</v>
      </c>
      <c r="AU22" s="4">
        <f>CT_to_quant!LJ23</f>
        <v>0.86509321043201193</v>
      </c>
      <c r="AV22" s="4">
        <f>CT_to_quant!LQ23</f>
        <v>0.39868873086179363</v>
      </c>
      <c r="AW22" s="4">
        <f>CT_to_quant!LX23</f>
        <v>0.27529699062148366</v>
      </c>
      <c r="AY22" s="4"/>
      <c r="BD22" s="4"/>
      <c r="BE22" s="4"/>
      <c r="BF22" s="4"/>
      <c r="BG22" s="4"/>
    </row>
    <row r="23" spans="1:59" ht="18.75" x14ac:dyDescent="0.25">
      <c r="A23" s="24">
        <v>22</v>
      </c>
      <c r="B23">
        <f>CT_to_quant!G24</f>
        <v>1.2851312167475368</v>
      </c>
      <c r="C23">
        <f>CT_to_quant!N24</f>
        <v>1.9754869075390808</v>
      </c>
      <c r="D23">
        <f>CT_to_quant!U24</f>
        <v>1.5900563358099744</v>
      </c>
      <c r="E23">
        <f>CT_to_quant!AB24</f>
        <v>2.4150127728133564</v>
      </c>
      <c r="F23">
        <f>CT_to_quant!AI24</f>
        <v>1.0329753073660639</v>
      </c>
      <c r="G23" s="3">
        <f>CT_to_quant!AP24</f>
        <v>1.7734751093820784</v>
      </c>
      <c r="H23" s="4">
        <f>CT_to_quant!AW24</f>
        <v>1.2867074689998237</v>
      </c>
      <c r="I23" s="4">
        <f>CT_to_quant!BD24</f>
        <v>1.3083221065499764</v>
      </c>
      <c r="J23" s="8">
        <f>CT_to_quant!BK24</f>
        <v>5.5760032836829314</v>
      </c>
      <c r="K23" s="8">
        <f>CT_to_quant!BR24</f>
        <v>1.9061463470160944</v>
      </c>
      <c r="L23" s="8">
        <f>CT_to_quant!BY24</f>
        <v>1.3171331414727794</v>
      </c>
      <c r="M23" s="8">
        <f>CT_to_quant!CF24</f>
        <v>1.450958016320804</v>
      </c>
      <c r="N23" s="8">
        <f>CT_to_quant!CM24</f>
        <v>1.0286816754263883</v>
      </c>
      <c r="O23" s="9">
        <f>CT_to_quant!CT24</f>
        <v>2.6027570711758199</v>
      </c>
      <c r="P23" s="3">
        <f>CT_to_quant!DA24</f>
        <v>1.7225017383768773</v>
      </c>
      <c r="Q23" s="3">
        <f>CT_to_quant!DH24</f>
        <v>1.6204918278045028</v>
      </c>
      <c r="R23" s="3">
        <f>CT_to_quant!DO24</f>
        <v>1.6509815395446181</v>
      </c>
      <c r="S23" s="4">
        <f>CT_to_quant!DV24</f>
        <v>1.4829892287243349</v>
      </c>
      <c r="T23" s="4">
        <f>CT_to_quant!EC24</f>
        <v>1.4649049848056144</v>
      </c>
      <c r="U23" s="4">
        <f>CT_to_quant!EJ24</f>
        <v>2.0418813963990559</v>
      </c>
      <c r="V23" s="4">
        <f>CT_to_quant!EQ24</f>
        <v>1.4870761836538775</v>
      </c>
      <c r="W23" s="4">
        <f>CT_to_quant!EX24</f>
        <v>2.9400733322709547</v>
      </c>
      <c r="X23" s="4">
        <f>CT_to_quant!FE24</f>
        <v>1.5481658321594514</v>
      </c>
      <c r="Y23" s="4">
        <f>CT_to_quant!FL24</f>
        <v>1.2052975566427238</v>
      </c>
      <c r="Z23" s="4">
        <f>CT_to_quant!FS24</f>
        <v>1.8535475172689471</v>
      </c>
      <c r="AA23" s="4">
        <f>CT_to_quant!FZ24</f>
        <v>1.5827898691114046</v>
      </c>
      <c r="AB23" s="4">
        <f>CT_to_quant!GG24</f>
        <v>1.4921942015417358</v>
      </c>
      <c r="AC23" s="4">
        <f>CT_to_quant!GN24</f>
        <v>5.3319623806589362</v>
      </c>
      <c r="AD23" s="4">
        <f>CT_to_quant!GU24</f>
        <v>1.3240068766084969</v>
      </c>
      <c r="AE23" s="4">
        <f>CT_to_quant!HB24</f>
        <v>1.4839716914004606</v>
      </c>
      <c r="AF23" s="4">
        <f>CT_to_quant!HI24</f>
        <v>1.4147472759888746</v>
      </c>
      <c r="AG23" s="4">
        <f>CT_to_quant!HP24</f>
        <v>1.2742688262577153</v>
      </c>
      <c r="AH23" s="4">
        <f>CT_to_quant!HW24</f>
        <v>1.7342416682140571</v>
      </c>
      <c r="AI23" s="4">
        <f>CT_to_quant!ID24</f>
        <v>2.6549689991997805</v>
      </c>
      <c r="AJ23" s="4">
        <f>CT_to_quant!IK24</f>
        <v>2.7913579864187765</v>
      </c>
      <c r="AK23" s="4">
        <f>CT_to_quant!IR24</f>
        <v>2.4219891447835922</v>
      </c>
      <c r="AL23" s="4">
        <f>CT_to_quant!IY24</f>
        <v>1.5709066663390177</v>
      </c>
      <c r="AM23" s="4">
        <f>CT_to_quant!JF24</f>
        <v>3.7962972033092393</v>
      </c>
      <c r="AN23" s="4">
        <f>CT_to_quant!JM24</f>
        <v>1.4177097114488384</v>
      </c>
      <c r="AO23" s="4">
        <f>CT_to_quant!JT24</f>
        <v>1.7036053407913123</v>
      </c>
      <c r="AP23" s="4">
        <f>CT_to_quant!KA24</f>
        <v>6.5749038600297752E-2</v>
      </c>
      <c r="AQ23" s="4">
        <f>CT_to_quant!KH24</f>
        <v>6.926881397170872</v>
      </c>
      <c r="AR23" s="4">
        <f>CT_to_quant!KO24</f>
        <v>1.3080630533666764</v>
      </c>
      <c r="AS23" s="4">
        <f>CT_to_quant!KV24</f>
        <v>1.3480080118255471</v>
      </c>
      <c r="AT23" s="4">
        <f>CT_to_quant!LC24</f>
        <v>1.8028351374798295</v>
      </c>
      <c r="AU23" s="4">
        <f>CT_to_quant!LJ24</f>
        <v>1.4769646675102179</v>
      </c>
      <c r="AV23" s="4">
        <f>CT_to_quant!LQ24</f>
        <v>1.2410141348870189</v>
      </c>
      <c r="AW23" s="4">
        <f>CT_to_quant!LX24</f>
        <v>2.9145373347887964</v>
      </c>
      <c r="AY23" s="4"/>
      <c r="BD23" s="4"/>
      <c r="BE23" s="4"/>
      <c r="BF23" s="4"/>
      <c r="BG23" s="4"/>
    </row>
    <row r="24" spans="1:59" ht="18.75" x14ac:dyDescent="0.25">
      <c r="A24" s="24">
        <v>23</v>
      </c>
      <c r="B24">
        <f>CT_to_quant!G25</f>
        <v>1.4335356007509199</v>
      </c>
      <c r="C24">
        <f>CT_to_quant!N25</f>
        <v>1.2477212822320427</v>
      </c>
      <c r="D24">
        <f>CT_to_quant!U25</f>
        <v>1.1774188335394806</v>
      </c>
      <c r="E24">
        <f>CT_to_quant!AB25</f>
        <v>1.6798705474583087</v>
      </c>
      <c r="F24">
        <f>CT_to_quant!AI25</f>
        <v>1.2190990824686923</v>
      </c>
      <c r="G24" s="3">
        <f>CT_to_quant!AP25</f>
        <v>1.5264244146107848</v>
      </c>
      <c r="H24" s="4">
        <f>CT_to_quant!AW25</f>
        <v>1.9894921199199622</v>
      </c>
      <c r="I24" s="4">
        <f>CT_to_quant!BD25</f>
        <v>1.6366720959011976</v>
      </c>
      <c r="J24" s="8">
        <f>CT_to_quant!BK25</f>
        <v>1.682175920011846</v>
      </c>
      <c r="K24" s="8">
        <f>CT_to_quant!BR25</f>
        <v>1.9165869549865728</v>
      </c>
      <c r="L24" s="8">
        <f>CT_to_quant!BY25</f>
        <v>1.4086200718210145</v>
      </c>
      <c r="M24" s="8">
        <f>CT_to_quant!CF25</f>
        <v>1.2595071749073012</v>
      </c>
      <c r="N24" s="8">
        <f>CT_to_quant!CM25</f>
        <v>0.91569334717625128</v>
      </c>
      <c r="O24" s="9">
        <f>CT_to_quant!CT25</f>
        <v>2.3567572437270137</v>
      </c>
      <c r="P24" s="3">
        <f>CT_to_quant!DA25</f>
        <v>0.79703410008863285</v>
      </c>
      <c r="Q24" s="3">
        <f>CT_to_quant!DH25</f>
        <v>1.1345400149177949</v>
      </c>
      <c r="R24" s="3">
        <f>CT_to_quant!DO25</f>
        <v>0.95047629334641115</v>
      </c>
      <c r="S24" s="4">
        <f>CT_to_quant!DV25</f>
        <v>1.2942215214220818</v>
      </c>
      <c r="T24" s="4">
        <f>CT_to_quant!EC25</f>
        <v>1.2970088971155802</v>
      </c>
      <c r="U24" s="4">
        <f>CT_to_quant!EJ25</f>
        <v>2.1542319494574294</v>
      </c>
      <c r="V24" s="4">
        <f>CT_to_quant!EQ25</f>
        <v>1.0826838851574325</v>
      </c>
      <c r="W24" s="4">
        <f>CT_to_quant!EX25</f>
        <v>1.1132584138451893</v>
      </c>
      <c r="X24" s="4">
        <f>CT_to_quant!FE25</f>
        <v>1.5301894575395549</v>
      </c>
      <c r="Y24" s="4">
        <f>CT_to_quant!FL25</f>
        <v>1.7873676326663845</v>
      </c>
      <c r="Z24" s="4">
        <f>CT_to_quant!FS25</f>
        <v>1.4281886943104651</v>
      </c>
      <c r="AA24" s="4">
        <f>CT_to_quant!FZ25</f>
        <v>1.4374068579033368</v>
      </c>
      <c r="AB24" s="4">
        <f>CT_to_quant!GG25</f>
        <v>1.1274638685602842</v>
      </c>
      <c r="AC24" s="4">
        <f>CT_to_quant!GN25</f>
        <v>1.2647052940559618</v>
      </c>
      <c r="AD24" s="4">
        <f>CT_to_quant!GU25</f>
        <v>1.4794805844942598</v>
      </c>
      <c r="AE24" s="4">
        <f>CT_to_quant!HB25</f>
        <v>1.4415248467970054</v>
      </c>
      <c r="AF24" s="4">
        <f>CT_to_quant!HI25</f>
        <v>1.2453845090032132</v>
      </c>
      <c r="AG24" s="4">
        <f>CT_to_quant!HP25</f>
        <v>1.5890365690701012</v>
      </c>
      <c r="AH24" s="4">
        <f>CT_to_quant!HW25</f>
        <v>3.0752538829225577</v>
      </c>
      <c r="AI24" s="4">
        <f>CT_to_quant!ID25</f>
        <v>1.445006134519196</v>
      </c>
      <c r="AJ24" s="4">
        <f>CT_to_quant!IK25</f>
        <v>1.2061568539067364</v>
      </c>
      <c r="AK24" s="4">
        <f>CT_to_quant!IR25</f>
        <v>1.2714484395792391</v>
      </c>
      <c r="AL24" s="4">
        <f>CT_to_quant!IY25</f>
        <v>0.92129381286289802</v>
      </c>
      <c r="AM24" s="4">
        <f>CT_to_quant!JF25</f>
        <v>1.4522691860512871</v>
      </c>
      <c r="AN24" s="4">
        <f>CT_to_quant!JM25</f>
        <v>1.5002337691487515</v>
      </c>
      <c r="AO24" s="4">
        <f>CT_to_quant!JT25</f>
        <v>1.2124608409625355</v>
      </c>
      <c r="AP24" s="4">
        <f>CT_to_quant!KA25</f>
        <v>10.518100554785974</v>
      </c>
      <c r="AQ24" s="4">
        <f>CT_to_quant!KH25</f>
        <v>1.0322996833976039</v>
      </c>
      <c r="AR24" s="4">
        <f>CT_to_quant!KO25</f>
        <v>1.2658588235697124</v>
      </c>
      <c r="AS24" s="4">
        <f>CT_to_quant!KV25</f>
        <v>1.5453037804700227</v>
      </c>
      <c r="AT24" s="4">
        <f>CT_to_quant!LC25</f>
        <v>1.655039695064467</v>
      </c>
      <c r="AU24" s="4">
        <f>CT_to_quant!LJ25</f>
        <v>1.7075877557324213</v>
      </c>
      <c r="AV24" s="4">
        <f>CT_to_quant!LQ25</f>
        <v>1.2585264651564609</v>
      </c>
      <c r="AW24" s="4">
        <f>CT_to_quant!LX25</f>
        <v>1.8399883924072928</v>
      </c>
      <c r="AY24" s="4"/>
      <c r="BD24" s="4"/>
      <c r="BE24" s="4"/>
      <c r="BF24" s="4"/>
      <c r="BG24" s="4"/>
    </row>
    <row r="25" spans="1:59" ht="18.75" x14ac:dyDescent="0.25">
      <c r="A25" s="24">
        <v>24</v>
      </c>
      <c r="B25">
        <f>CT_to_quant!G26</f>
        <v>0.85576243506202254</v>
      </c>
      <c r="C25">
        <f>CT_to_quant!N26</f>
        <v>0.8389034922539762</v>
      </c>
      <c r="D25">
        <f>CT_to_quant!U26</f>
        <v>1.0734231685328999</v>
      </c>
      <c r="E25">
        <f>CT_to_quant!AB26</f>
        <v>0.86522134029293452</v>
      </c>
      <c r="F25">
        <f>CT_to_quant!AI26</f>
        <v>1.3529994392924665</v>
      </c>
      <c r="G25" s="3">
        <f>CT_to_quant!AP26</f>
        <v>2.4281816164400967</v>
      </c>
      <c r="H25" s="4">
        <f>CT_to_quant!AW26</f>
        <v>2.1147433783084835</v>
      </c>
      <c r="I25" s="4">
        <f>CT_to_quant!BD26</f>
        <v>0.69197123907208102</v>
      </c>
      <c r="J25" s="8">
        <f>CT_to_quant!BK26</f>
        <v>1.5102497153154575</v>
      </c>
      <c r="K25" s="8">
        <f>CT_to_quant!BR26</f>
        <v>1.2541995240691561</v>
      </c>
      <c r="L25" s="8">
        <f>CT_to_quant!BY26</f>
        <v>1.2253268940766286</v>
      </c>
      <c r="M25" s="8">
        <f>CT_to_quant!CF26</f>
        <v>0.60336528769639297</v>
      </c>
      <c r="N25" s="8">
        <f>CT_to_quant!CM26</f>
        <v>1.558616567108535</v>
      </c>
      <c r="O25" s="9">
        <f>CT_to_quant!CT26</f>
        <v>3.0060791213698907</v>
      </c>
      <c r="P25" s="3">
        <f>CT_to_quant!DA26</f>
        <v>1.8319453421447427</v>
      </c>
      <c r="Q25" s="3">
        <f>CT_to_quant!DH26</f>
        <v>1.2364489141400046</v>
      </c>
      <c r="R25" s="3">
        <f>CT_to_quant!DO26</f>
        <v>1.1614545087861061</v>
      </c>
      <c r="S25" s="4">
        <f>CT_to_quant!DV26</f>
        <v>1.0285510528787372</v>
      </c>
      <c r="T25" s="4">
        <f>CT_to_quant!EC26</f>
        <v>2.0571404627128289</v>
      </c>
      <c r="U25" s="4">
        <f>CT_to_quant!EJ26</f>
        <v>1.6436785009495574</v>
      </c>
      <c r="V25" s="4">
        <f>CT_to_quant!EQ26</f>
        <v>0.88370295826856315</v>
      </c>
      <c r="W25" s="4">
        <f>CT_to_quant!EX26</f>
        <v>1.1501366727398554</v>
      </c>
      <c r="X25" s="4">
        <f>CT_to_quant!FE26</f>
        <v>1.0378434998421984</v>
      </c>
      <c r="Y25" s="4">
        <f>CT_to_quant!FL26</f>
        <v>1.3867496874355543</v>
      </c>
      <c r="Z25" s="4">
        <f>CT_to_quant!FS26</f>
        <v>0.83939021847588047</v>
      </c>
      <c r="AA25" s="4">
        <f>CT_to_quant!FZ26</f>
        <v>0.98155338643145873</v>
      </c>
      <c r="AB25" s="4">
        <f>CT_to_quant!GG26</f>
        <v>0.94217626147551392</v>
      </c>
      <c r="AC25" s="4">
        <f>CT_to_quant!GN26</f>
        <v>2.6949020447095751</v>
      </c>
      <c r="AD25" s="4">
        <f>CT_to_quant!GU26</f>
        <v>1.3135903658611996</v>
      </c>
      <c r="AE25" s="4">
        <f>CT_to_quant!HB26</f>
        <v>0.84773613563321293</v>
      </c>
      <c r="AF25" s="4">
        <f>CT_to_quant!HI26</f>
        <v>1.1843846948260426</v>
      </c>
      <c r="AG25" s="4">
        <f>CT_to_quant!HP26</f>
        <v>0.92850423759190825</v>
      </c>
      <c r="AH25" s="4">
        <f>CT_to_quant!HW26</f>
        <v>1.2548748537093133</v>
      </c>
      <c r="AI25" s="4">
        <f>CT_to_quant!ID26</f>
        <v>1.0992419569683911</v>
      </c>
      <c r="AJ25" s="4">
        <f>CT_to_quant!IK26</f>
        <v>1.1916341613856736</v>
      </c>
      <c r="AK25" s="4">
        <f>CT_to_quant!IR26</f>
        <v>3.0903511546050635</v>
      </c>
      <c r="AL25" s="4">
        <f>CT_to_quant!IY26</f>
        <v>0.92924211982675819</v>
      </c>
      <c r="AM25" s="4">
        <f>CT_to_quant!JF26</f>
        <v>0.90809925316880369</v>
      </c>
      <c r="AN25" s="4">
        <f>CT_to_quant!JM26</f>
        <v>1.0248962346690873</v>
      </c>
      <c r="AO25" s="4">
        <f>CT_to_quant!JT26</f>
        <v>1.3189467865429738</v>
      </c>
      <c r="AP25" s="4">
        <f>CT_to_quant!KA26</f>
        <v>2.4073836109946765</v>
      </c>
      <c r="AQ25" s="4">
        <f>CT_to_quant!KH26</f>
        <v>2.9644155485963171</v>
      </c>
      <c r="AR25" s="4">
        <f>CT_to_quant!KO26</f>
        <v>1.1409176876717639</v>
      </c>
      <c r="AS25" s="4">
        <f>CT_to_quant!KV26</f>
        <v>2.4500270955326897</v>
      </c>
      <c r="AT25" s="4">
        <f>CT_to_quant!LC26</f>
        <v>1.174697813225386</v>
      </c>
      <c r="AU25" s="4">
        <f>CT_to_quant!LJ26</f>
        <v>1.1891553286771184</v>
      </c>
      <c r="AV25" s="4">
        <f>CT_to_quant!LQ26</f>
        <v>0.9519289648485495</v>
      </c>
      <c r="AW25" s="4">
        <f>CT_to_quant!LX26</f>
        <v>2.0768457597224463</v>
      </c>
      <c r="AY25" s="4"/>
      <c r="BD25" s="4"/>
      <c r="BE25" s="4"/>
      <c r="BF25" s="4"/>
      <c r="BG25" s="4"/>
    </row>
    <row r="26" spans="1:59" ht="18.75" x14ac:dyDescent="0.25">
      <c r="A26" s="24">
        <v>25</v>
      </c>
      <c r="B26">
        <f>CT_to_quant!G27</f>
        <v>0.51432193755747835</v>
      </c>
      <c r="C26">
        <f>CT_to_quant!N27</f>
        <v>0.44197027933808058</v>
      </c>
      <c r="D26">
        <f>CT_to_quant!U27</f>
        <v>0.19756056969865846</v>
      </c>
      <c r="E26">
        <f>CT_to_quant!AB27</f>
        <v>0.33567769189585306</v>
      </c>
      <c r="F26">
        <f>CT_to_quant!AI27</f>
        <v>0.17205142566750747</v>
      </c>
      <c r="G26" s="3">
        <f>CT_to_quant!AP27</f>
        <v>0.33914611164596253</v>
      </c>
      <c r="H26" s="4">
        <f>CT_to_quant!AW27</f>
        <v>4.8763400018035558E-2</v>
      </c>
      <c r="I26" s="4">
        <f>CT_to_quant!BD27</f>
        <v>0.57780176624269453</v>
      </c>
      <c r="J26" s="8">
        <f>CT_to_quant!BK27</f>
        <v>0.26686256297493521</v>
      </c>
      <c r="K26" s="8">
        <f>CT_to_quant!BR27</f>
        <v>0.51371806837778644</v>
      </c>
      <c r="L26" s="8">
        <f>CT_to_quant!BY27</f>
        <v>0.38302464631798572</v>
      </c>
      <c r="M26" s="8">
        <f>CT_to_quant!CF27</f>
        <v>0.26641131644021149</v>
      </c>
      <c r="N26" s="8">
        <f>CT_to_quant!CM27</f>
        <v>0.164178317769581</v>
      </c>
      <c r="O26" s="9">
        <f>CT_to_quant!CT27</f>
        <v>0.63657857415722219</v>
      </c>
      <c r="P26" s="3">
        <f>CT_to_quant!DA27</f>
        <v>8.9090793694671933E-2</v>
      </c>
      <c r="Q26" s="3">
        <f>CT_to_quant!DH27</f>
        <v>0.41375893241784145</v>
      </c>
      <c r="R26" s="3">
        <f>CT_to_quant!DO27</f>
        <v>0.34129007386591337</v>
      </c>
      <c r="S26" s="4">
        <f>CT_to_quant!DV27</f>
        <v>0.55993556869101357</v>
      </c>
      <c r="T26" s="4">
        <f>CT_to_quant!EC27</f>
        <v>0.26315868381921192</v>
      </c>
      <c r="U26" s="4">
        <f>CT_to_quant!EJ27</f>
        <v>0.43004911098836668</v>
      </c>
      <c r="V26" s="4">
        <f>CT_to_quant!EQ27</f>
        <v>0.20760860881160431</v>
      </c>
      <c r="W26" s="4">
        <f>CT_to_quant!EX27</f>
        <v>9.9650968817297347E-2</v>
      </c>
      <c r="X26" s="4">
        <f>CT_to_quant!FE27</f>
        <v>0.58331187480151847</v>
      </c>
      <c r="Y26" s="4">
        <f>CT_to_quant!FL27</f>
        <v>0.29889081624023733</v>
      </c>
      <c r="Z26" s="4">
        <f>CT_to_quant!FS27</f>
        <v>0.80169290125252535</v>
      </c>
      <c r="AA26" s="4">
        <f>CT_to_quant!FZ27</f>
        <v>0.12011362675864386</v>
      </c>
      <c r="AB26" s="4">
        <f>CT_to_quant!GG27</f>
        <v>0.45019758448178415</v>
      </c>
      <c r="AC26" s="4">
        <f>CT_to_quant!GN27</f>
        <v>5.1772994001790043E-2</v>
      </c>
      <c r="AD26" s="4">
        <f>CT_to_quant!GU27</f>
        <v>0.52184470224453317</v>
      </c>
      <c r="AE26" s="4">
        <f>CT_to_quant!HB27</f>
        <v>0.54744899465863128</v>
      </c>
      <c r="AF26" s="4">
        <f>CT_to_quant!HI27</f>
        <v>0.32555332810169424</v>
      </c>
      <c r="AG26" s="4">
        <f>CT_to_quant!HP27</f>
        <v>0.58317980936171376</v>
      </c>
      <c r="AH26" s="4">
        <f>CT_to_quant!HW27</f>
        <v>0.39518510111544886</v>
      </c>
      <c r="AI26" s="4">
        <f>CT_to_quant!ID27</f>
        <v>0.57344944541829523</v>
      </c>
      <c r="AJ26" s="4">
        <f>CT_to_quant!IK27</f>
        <v>0.21074581027150896</v>
      </c>
      <c r="AK26" s="4">
        <f>CT_to_quant!IR27</f>
        <v>0.32258133860470567</v>
      </c>
      <c r="AL26" s="4">
        <f>CT_to_quant!IY27</f>
        <v>0.54829053816460172</v>
      </c>
      <c r="AM26" s="4">
        <f>CT_to_quant!JF27</f>
        <v>0.56326974040695321</v>
      </c>
      <c r="AN26" s="4">
        <f>CT_to_quant!JM27</f>
        <v>0.6430812502782246</v>
      </c>
      <c r="AO26" s="4">
        <f>CT_to_quant!JT27</f>
        <v>0.25126890689163778</v>
      </c>
      <c r="AP26" s="4">
        <f>CT_to_quant!KA27</f>
        <v>3.0160966138085881</v>
      </c>
      <c r="AQ26" s="4">
        <f>CT_to_quant!KH27</f>
        <v>0.19509489942061115</v>
      </c>
      <c r="AR26" s="4">
        <f>CT_to_quant!KO27</f>
        <v>0.49708597502652796</v>
      </c>
      <c r="AS26" s="4">
        <f>CT_to_quant!KV27</f>
        <v>0.22710478968851944</v>
      </c>
      <c r="AT26" s="4">
        <f>CT_to_quant!LC27</f>
        <v>1.0247239897408336</v>
      </c>
      <c r="AU26" s="4">
        <f>CT_to_quant!LJ27</f>
        <v>0.71786930580346064</v>
      </c>
      <c r="AV26" s="4">
        <f>CT_to_quant!LQ27</f>
        <v>0.33453981454750242</v>
      </c>
      <c r="AW26" s="4">
        <f>CT_to_quant!LX27</f>
        <v>0.13704956028582232</v>
      </c>
      <c r="AY26" s="4"/>
      <c r="BD26" s="4"/>
      <c r="BE26" s="4"/>
      <c r="BF26" s="4"/>
      <c r="BG26" s="4"/>
    </row>
    <row r="27" spans="1:59" ht="18.75" x14ac:dyDescent="0.25">
      <c r="A27" s="24">
        <v>26</v>
      </c>
      <c r="B27">
        <f>CT_to_quant!G28</f>
        <v>0.60164116377224763</v>
      </c>
      <c r="C27">
        <f>CT_to_quant!N28</f>
        <v>0.53662152883076342</v>
      </c>
      <c r="D27">
        <f>CT_to_quant!U28</f>
        <v>0.67022396273770291</v>
      </c>
      <c r="E27">
        <f>CT_to_quant!AB28</f>
        <v>2.7639944041340359</v>
      </c>
      <c r="F27">
        <f>CT_to_quant!AI28</f>
        <v>1.0021576206834306</v>
      </c>
      <c r="G27" s="3">
        <f>CT_to_quant!AP28</f>
        <v>1.7624519369961071</v>
      </c>
      <c r="H27" s="4">
        <f>CT_to_quant!AW28</f>
        <v>0.56629642120213697</v>
      </c>
      <c r="I27" s="4">
        <f>CT_to_quant!BD28</f>
        <v>0.66078953516995254</v>
      </c>
      <c r="J27" s="8">
        <f>CT_to_quant!BK28</f>
        <v>0.6714884751495459</v>
      </c>
      <c r="K27" s="8">
        <f>CT_to_quant!BR28</f>
        <v>0.46614799772826493</v>
      </c>
      <c r="L27" s="8">
        <f>CT_to_quant!BY28</f>
        <v>0.66254608907308021</v>
      </c>
      <c r="M27" s="8">
        <f>CT_to_quant!CF28</f>
        <v>0.28615617838084129</v>
      </c>
      <c r="N27" s="8">
        <f>CT_to_quant!CM28</f>
        <v>1.603160943013056</v>
      </c>
      <c r="O27" s="9">
        <f>CT_to_quant!CT28</f>
        <v>0.97331069447065732</v>
      </c>
      <c r="P27" s="3">
        <f>CT_to_quant!DA28</f>
        <v>1.1343285314374556</v>
      </c>
      <c r="Q27" s="3">
        <f>CT_to_quant!DH28</f>
        <v>0.36365486253171386</v>
      </c>
      <c r="R27" s="3">
        <f>CT_to_quant!DO28</f>
        <v>0.78214031624909008</v>
      </c>
      <c r="S27" s="4">
        <f>CT_to_quant!DV28</f>
        <v>0.59193962214178464</v>
      </c>
      <c r="T27" s="4">
        <f>CT_to_quant!EC28</f>
        <v>0.80985744400860959</v>
      </c>
      <c r="U27" s="4">
        <f>CT_to_quant!EJ28</f>
        <v>0.81338861553373609</v>
      </c>
      <c r="V27" s="4">
        <f>CT_to_quant!EQ28</f>
        <v>0.64400391736815321</v>
      </c>
      <c r="W27" s="4">
        <f>CT_to_quant!EX28</f>
        <v>0.89262886288431131</v>
      </c>
      <c r="X27" s="4">
        <f>CT_to_quant!FE28</f>
        <v>0.75334285890199482</v>
      </c>
      <c r="Y27" s="4">
        <f>CT_to_quant!FL28</f>
        <v>1.0894202569907978</v>
      </c>
      <c r="Z27" s="4">
        <f>CT_to_quant!FS28</f>
        <v>0.88748757752544216</v>
      </c>
      <c r="AA27" s="4">
        <f>CT_to_quant!FZ28</f>
        <v>0.51049845935497251</v>
      </c>
      <c r="AB27" s="4">
        <f>CT_to_quant!GG28</f>
        <v>0.99022622616678557</v>
      </c>
      <c r="AC27" s="4">
        <f>CT_to_quant!GN28</f>
        <v>1.375951938297471</v>
      </c>
      <c r="AD27" s="4">
        <f>CT_to_quant!GU28</f>
        <v>0.95991969791714726</v>
      </c>
      <c r="AE27" s="4">
        <f>CT_to_quant!HB28</f>
        <v>0.76770254713462116</v>
      </c>
      <c r="AF27" s="4">
        <f>CT_to_quant!HI28</f>
        <v>0.32523819974600782</v>
      </c>
      <c r="AG27" s="4">
        <f>CT_to_quant!HP28</f>
        <v>0.55798341257401252</v>
      </c>
      <c r="AH27" s="4">
        <f>CT_to_quant!HW28</f>
        <v>0.8008286624363965</v>
      </c>
      <c r="AI27" s="4">
        <f>CT_to_quant!ID28</f>
        <v>3.443174931687691</v>
      </c>
      <c r="AJ27" s="4">
        <f>CT_to_quant!IK28</f>
        <v>1.4335162820888216</v>
      </c>
      <c r="AK27" s="4">
        <f>CT_to_quant!IR28</f>
        <v>0.68559571514183049</v>
      </c>
      <c r="AL27" s="4">
        <f>CT_to_quant!IY28</f>
        <v>0.80025271475841275</v>
      </c>
      <c r="AM27" s="4">
        <f>CT_to_quant!JF28</f>
        <v>0.53083445408774377</v>
      </c>
      <c r="AN27" s="4">
        <f>CT_to_quant!JM28</f>
        <v>0.71273505197421183</v>
      </c>
      <c r="AO27" s="4">
        <f>CT_to_quant!JT28</f>
        <v>0.42459807208875772</v>
      </c>
      <c r="AP27" s="4">
        <f>CT_to_quant!KA28</f>
        <v>1.8706696870788362</v>
      </c>
      <c r="AQ27" s="4">
        <f>CT_to_quant!KH28</f>
        <v>0.65438589836908445</v>
      </c>
      <c r="AR27" s="4">
        <f>CT_to_quant!KO28</f>
        <v>0.76055905660326073</v>
      </c>
      <c r="AS27" s="4">
        <f>CT_to_quant!KV28</f>
        <v>1.2748547352190409</v>
      </c>
      <c r="AT27" s="4">
        <f>CT_to_quant!LC28</f>
        <v>0.45890595323385486</v>
      </c>
      <c r="AU27" s="4">
        <f>CT_to_quant!LJ28</f>
        <v>0.63236365955112572</v>
      </c>
      <c r="AV27" s="4">
        <f>CT_to_quant!LQ28</f>
        <v>0.6201490963261258</v>
      </c>
      <c r="AW27" s="4">
        <f>CT_to_quant!LX28</f>
        <v>0.90454762499268482</v>
      </c>
      <c r="AY27" s="4"/>
      <c r="BD27" s="4"/>
      <c r="BE27" s="4"/>
      <c r="BF27" s="4"/>
      <c r="BG27" s="4"/>
    </row>
    <row r="28" spans="1:59" ht="18.75" x14ac:dyDescent="0.25">
      <c r="A28" s="24">
        <v>27</v>
      </c>
      <c r="B28">
        <f>CT_to_quant!G29</f>
        <v>0.65488586316093289</v>
      </c>
      <c r="C28">
        <f>CT_to_quant!N29</f>
        <v>0.77269675639505209</v>
      </c>
      <c r="D28">
        <f>CT_to_quant!U29</f>
        <v>1.0200443076808257</v>
      </c>
      <c r="E28">
        <f>CT_to_quant!AB29</f>
        <v>1.8166340978117037</v>
      </c>
      <c r="F28">
        <f>CT_to_quant!AI29</f>
        <v>1.0419926502366712</v>
      </c>
      <c r="G28" s="3">
        <f>CT_to_quant!AP29</f>
        <v>3.3420099481857575</v>
      </c>
      <c r="H28" s="4">
        <f>CT_to_quant!AW29</f>
        <v>1.2538847808788387</v>
      </c>
      <c r="I28" s="4">
        <f>CT_to_quant!BD29</f>
        <v>0.79439405161797028</v>
      </c>
      <c r="J28" s="8">
        <f>CT_to_quant!BK29</f>
        <v>0.62484968166073296</v>
      </c>
      <c r="K28" s="8">
        <f>CT_to_quant!BR29</f>
        <v>0.6900333899174329</v>
      </c>
      <c r="L28" s="8">
        <f>CT_to_quant!BY29</f>
        <v>0.77016013201544065</v>
      </c>
      <c r="M28" s="8">
        <f>CT_to_quant!CF29</f>
        <v>0.22453571537154335</v>
      </c>
      <c r="N28" s="8">
        <f>CT_to_quant!CM29</f>
        <v>0.69556502956626054</v>
      </c>
      <c r="O28" s="9">
        <f>CT_to_quant!CT29</f>
        <v>2.7658065031285028</v>
      </c>
      <c r="P28" s="3">
        <f>CT_to_quant!DA29</f>
        <v>1.2500446017126274</v>
      </c>
      <c r="Q28" s="3">
        <f>CT_to_quant!DH29</f>
        <v>0.55769716213046827</v>
      </c>
      <c r="R28" s="3">
        <f>CT_to_quant!DO29</f>
        <v>1.0535419919231179</v>
      </c>
      <c r="S28" s="4">
        <f>CT_to_quant!DV29</f>
        <v>0.78259801404021778</v>
      </c>
      <c r="T28" s="4">
        <f>CT_to_quant!EC29</f>
        <v>0.80404279306266768</v>
      </c>
      <c r="U28" s="4">
        <f>CT_to_quant!EJ29</f>
        <v>0.88735611433293948</v>
      </c>
      <c r="V28" s="4">
        <f>CT_to_quant!EQ29</f>
        <v>0.73097749564447623</v>
      </c>
      <c r="W28" s="4">
        <f>CT_to_quant!EX29</f>
        <v>1.1649952494259093</v>
      </c>
      <c r="X28" s="4">
        <f>CT_to_quant!FE29</f>
        <v>0.87882447951463716</v>
      </c>
      <c r="Y28" s="4">
        <f>CT_to_quant!FL29</f>
        <v>0.41567719838618344</v>
      </c>
      <c r="Z28" s="4">
        <f>CT_to_quant!FS29</f>
        <v>0.80599837020037135</v>
      </c>
      <c r="AA28" s="4">
        <f>CT_to_quant!FZ29</f>
        <v>0.73820459002656535</v>
      </c>
      <c r="AB28" s="4">
        <f>CT_to_quant!GG29</f>
        <v>0.8323179728021054</v>
      </c>
      <c r="AC28" s="4">
        <f>CT_to_quant!GN29</f>
        <v>1.8913772881265001</v>
      </c>
      <c r="AD28" s="4">
        <f>CT_to_quant!GU29</f>
        <v>1.1574079628723484</v>
      </c>
      <c r="AE28" s="4">
        <f>CT_to_quant!HB29</f>
        <v>0.60901600704996051</v>
      </c>
      <c r="AF28" s="4">
        <f>CT_to_quant!HI29</f>
        <v>1.5196315744428979</v>
      </c>
      <c r="AG28" s="4">
        <f>CT_to_quant!HP29</f>
        <v>0.86881923576628217</v>
      </c>
      <c r="AH28" s="4">
        <f>CT_to_quant!HW29</f>
        <v>1.0013130123909442</v>
      </c>
      <c r="AI28" s="4">
        <f>CT_to_quant!ID29</f>
        <v>2.5870360009087183</v>
      </c>
      <c r="AJ28" s="4">
        <f>CT_to_quant!IK29</f>
        <v>1.7697168840341102</v>
      </c>
      <c r="AK28" s="4">
        <f>CT_to_quant!IR29</f>
        <v>1.8499263492600762</v>
      </c>
      <c r="AL28" s="4">
        <f>CT_to_quant!IY29</f>
        <v>0.72367254923324675</v>
      </c>
      <c r="AM28" s="4">
        <f>CT_to_quant!JF29</f>
        <v>0.83245238241290453</v>
      </c>
      <c r="AN28" s="4">
        <f>CT_to_quant!JM29</f>
        <v>0.78576646332772615</v>
      </c>
      <c r="AO28" s="4">
        <f>CT_to_quant!JT29</f>
        <v>0.7822011900132122</v>
      </c>
      <c r="AP28" s="4">
        <f>CT_to_quant!KA29</f>
        <v>16.259281154941476</v>
      </c>
      <c r="AQ28" s="4">
        <f>CT_to_quant!KH29</f>
        <v>0.60313073089964064</v>
      </c>
      <c r="AR28" s="4">
        <f>CT_to_quant!KO29</f>
        <v>1.2060150134189696</v>
      </c>
      <c r="AS28" s="4">
        <f>CT_to_quant!KV29</f>
        <v>2.215236112027025</v>
      </c>
      <c r="AT28" s="4">
        <f>CT_to_quant!LC29</f>
        <v>0.53561814353940174</v>
      </c>
      <c r="AU28" s="4">
        <f>CT_to_quant!LJ29</f>
        <v>0.85973408516106009</v>
      </c>
      <c r="AV28" s="4">
        <f>CT_to_quant!LQ29</f>
        <v>0.82158321848029858</v>
      </c>
      <c r="AW28" s="4">
        <f>CT_to_quant!LX29</f>
        <v>1.3165127269171046</v>
      </c>
      <c r="AY28" s="4"/>
      <c r="BD28" s="4"/>
      <c r="BE28" s="4"/>
      <c r="BF28" s="4"/>
      <c r="BG28" s="4"/>
    </row>
    <row r="29" spans="1:59" ht="18.75" x14ac:dyDescent="0.25">
      <c r="A29" s="24">
        <v>28</v>
      </c>
      <c r="B29">
        <f>CT_to_quant!G30</f>
        <v>1.2456160332524102</v>
      </c>
      <c r="C29">
        <f>CT_to_quant!N30</f>
        <v>1.6240472442733285</v>
      </c>
      <c r="D29">
        <f>CT_to_quant!U30</f>
        <v>2.5250367288239883</v>
      </c>
      <c r="E29">
        <f>CT_to_quant!AB30</f>
        <v>5.9053071195320666</v>
      </c>
      <c r="F29">
        <f>CT_to_quant!AI30</f>
        <v>2.1526286402576478</v>
      </c>
      <c r="G29" s="3">
        <f>CT_to_quant!AP30</f>
        <v>4.1348222324646526</v>
      </c>
      <c r="H29" s="4">
        <f>CT_to_quant!AW30</f>
        <v>4.5578224241316887</v>
      </c>
      <c r="I29" s="4">
        <f>CT_to_quant!BD30</f>
        <v>1.4235124937846095</v>
      </c>
      <c r="J29" s="8">
        <f>CT_to_quant!BK30</f>
        <v>9.3954258952819003E-2</v>
      </c>
      <c r="K29" s="8">
        <f>CT_to_quant!BR30</f>
        <v>1.4737517009502454</v>
      </c>
      <c r="L29" s="8">
        <f>CT_to_quant!BY30</f>
        <v>1.5497708511728807</v>
      </c>
      <c r="M29" s="8">
        <f>CT_to_quant!CF30</f>
        <v>0.97906884439474529</v>
      </c>
      <c r="N29" s="8">
        <f>CT_to_quant!CM30</f>
        <v>1.6944108320022129</v>
      </c>
      <c r="O29" s="9">
        <f>CT_to_quant!CT30</f>
        <v>6.0384601792427848</v>
      </c>
      <c r="P29" s="3">
        <f>CT_to_quant!DA30</f>
        <v>4.7918944460133233</v>
      </c>
      <c r="Q29" s="3">
        <f>CT_to_quant!DH30</f>
        <v>0.21445079702456116</v>
      </c>
      <c r="R29" s="3">
        <f>CT_to_quant!DO30</f>
        <v>1.6778150061426487</v>
      </c>
      <c r="S29" s="4">
        <f>CT_to_quant!DV30</f>
        <v>1.4329479440813144</v>
      </c>
      <c r="T29" s="4">
        <f>CT_to_quant!EC30</f>
        <v>0.85045848121645096</v>
      </c>
      <c r="U29" s="4">
        <f>CT_to_quant!EJ30</f>
        <v>3.289244850905253</v>
      </c>
      <c r="V29" s="4">
        <f>CT_to_quant!EQ30</f>
        <v>3.1014075675261159</v>
      </c>
      <c r="W29" s="4">
        <f>CT_to_quant!EX30</f>
        <v>8.2141008534542123E-4</v>
      </c>
      <c r="X29" s="4">
        <f>CT_to_quant!FE30</f>
        <v>1.57043019271296</v>
      </c>
      <c r="Y29" s="4">
        <f>CT_to_quant!FL30</f>
        <v>7.9877661669392039E-4</v>
      </c>
      <c r="Z29" s="4">
        <f>CT_to_quant!FS30</f>
        <v>0.3830067537265846</v>
      </c>
      <c r="AA29" s="4">
        <f>CT_to_quant!FZ30</f>
        <v>0.55474159376848464</v>
      </c>
      <c r="AB29" s="4">
        <f>CT_to_quant!GG30</f>
        <v>2.9397714404837547</v>
      </c>
      <c r="AC29" s="4">
        <f>CT_to_quant!GN30</f>
        <v>3.532006679523338</v>
      </c>
      <c r="AD29" s="4">
        <f>CT_to_quant!GU30</f>
        <v>1.2761047594660782</v>
      </c>
      <c r="AE29" s="4">
        <f>CT_to_quant!HB30</f>
        <v>3.9893345316849089</v>
      </c>
      <c r="AF29" s="4">
        <f>CT_to_quant!HI30</f>
        <v>2.0298745383240617</v>
      </c>
      <c r="AG29" s="4">
        <f>CT_to_quant!HP30</f>
        <v>1.1385901432222363</v>
      </c>
      <c r="AH29" s="4">
        <f>CT_to_quant!HW30</f>
        <v>4.9189640492299908E-6</v>
      </c>
      <c r="AI29" s="4">
        <f>CT_to_quant!ID30</f>
        <v>6.6682128435256836</v>
      </c>
      <c r="AJ29" s="4">
        <f>CT_to_quant!IK30</f>
        <v>1.8109478150513603</v>
      </c>
      <c r="AK29" s="4">
        <f>CT_to_quant!IR30</f>
        <v>0.49347708866675977</v>
      </c>
      <c r="AL29" s="4">
        <f>CT_to_quant!IY30</f>
        <v>0.55853795162297093</v>
      </c>
      <c r="AM29" s="4">
        <f>CT_to_quant!JF30</f>
        <v>2.1662652870218276E-4</v>
      </c>
      <c r="AN29" s="4">
        <f>CT_to_quant!JM30</f>
        <v>1.3906574072130113</v>
      </c>
      <c r="AO29" s="4">
        <f>CT_to_quant!JT30</f>
        <v>1.4426053983157241</v>
      </c>
      <c r="AP29" s="4">
        <f>CT_to_quant!KA30</f>
        <v>34.45161789149283</v>
      </c>
      <c r="AQ29" s="4">
        <f>CT_to_quant!KH30</f>
        <v>1.1511887783435893E-4</v>
      </c>
      <c r="AR29" s="4">
        <f>CT_to_quant!KO30</f>
        <v>1.6651806849746678</v>
      </c>
      <c r="AS29" s="4">
        <f>CT_to_quant!KV30</f>
        <v>1.0113977548863642</v>
      </c>
      <c r="AT29" s="4">
        <f>CT_to_quant!LC30</f>
        <v>1.0450197283412215</v>
      </c>
      <c r="AU29" s="4">
        <f>CT_to_quant!LJ30</f>
        <v>1.411409791773192</v>
      </c>
      <c r="AV29" s="4">
        <f>CT_to_quant!LQ30</f>
        <v>1.5943898190045269</v>
      </c>
      <c r="AW29" s="4">
        <f>CT_to_quant!LX30</f>
        <v>0.59105235654800881</v>
      </c>
      <c r="AY29" s="4"/>
      <c r="BD29" s="4"/>
      <c r="BE29" s="4"/>
      <c r="BF29" s="4"/>
      <c r="BG29" s="4"/>
    </row>
    <row r="30" spans="1:59" ht="18.75" x14ac:dyDescent="0.25">
      <c r="A30" s="24">
        <v>29</v>
      </c>
      <c r="B30">
        <f>CT_to_quant!G31</f>
        <v>0.81268990675879094</v>
      </c>
      <c r="C30">
        <f>CT_to_quant!N31</f>
        <v>0.63645304739653541</v>
      </c>
      <c r="D30">
        <f>CT_to_quant!U31</f>
        <v>0.57307432508392109</v>
      </c>
      <c r="E30">
        <f>CT_to_quant!AB31</f>
        <v>0.35357830207654856</v>
      </c>
      <c r="F30">
        <f>CT_to_quant!AI31</f>
        <v>0.36083251270768396</v>
      </c>
      <c r="G30" s="3">
        <f>CT_to_quant!AP31</f>
        <v>1.0096317007494315</v>
      </c>
      <c r="H30" s="4">
        <f>CT_to_quant!AW31</f>
        <v>0.27445501463451166</v>
      </c>
      <c r="I30" s="4">
        <f>CT_to_quant!BD31</f>
        <v>0.77283727432936855</v>
      </c>
      <c r="J30" s="8">
        <f>CT_to_quant!BK31</f>
        <v>0.38848087836891249</v>
      </c>
      <c r="K30" s="8">
        <f>CT_to_quant!BR31</f>
        <v>0.74414709469966656</v>
      </c>
      <c r="L30" s="8">
        <f>CT_to_quant!BY31</f>
        <v>0.63633168205478152</v>
      </c>
      <c r="M30" s="8">
        <f>CT_to_quant!CF31</f>
        <v>0.78873533924968831</v>
      </c>
      <c r="N30" s="8">
        <f>CT_to_quant!CM31</f>
        <v>0.18936061801593973</v>
      </c>
      <c r="O30" s="9">
        <f>CT_to_quant!CT31</f>
        <v>0.59021836194430644</v>
      </c>
      <c r="P30" s="3">
        <f>CT_to_quant!DA31</f>
        <v>0.38370219029586722</v>
      </c>
      <c r="Q30" s="3">
        <f>CT_to_quant!DH31</f>
        <v>0.51264332053139805</v>
      </c>
      <c r="R30" s="3">
        <f>CT_to_quant!DO31</f>
        <v>0.44257069559136386</v>
      </c>
      <c r="S30" s="4">
        <f>CT_to_quant!DV31</f>
        <v>0.71592009816504398</v>
      </c>
      <c r="T30" s="4">
        <f>CT_to_quant!EC31</f>
        <v>0.25592413192058394</v>
      </c>
      <c r="U30" s="4">
        <f>CT_to_quant!EJ31</f>
        <v>0.66702654047448295</v>
      </c>
      <c r="V30" s="4">
        <f>CT_to_quant!EQ31</f>
        <v>0.3944171024637243</v>
      </c>
      <c r="W30" s="4">
        <f>CT_to_quant!EX31</f>
        <v>0.13972960974515031</v>
      </c>
      <c r="X30" s="4">
        <f>CT_to_quant!FE31</f>
        <v>0.61006125568608238</v>
      </c>
      <c r="Y30" s="4">
        <f>CT_to_quant!FL31</f>
        <v>0.30978160947960087</v>
      </c>
      <c r="Z30" s="4">
        <f>CT_to_quant!FS31</f>
        <v>0.49978918288857366</v>
      </c>
      <c r="AA30" s="4">
        <f>CT_to_quant!FZ31</f>
        <v>0.49519324737672721</v>
      </c>
      <c r="AB30" s="4">
        <f>CT_to_quant!GG31</f>
        <v>0.53636585554041061</v>
      </c>
      <c r="AC30" s="4">
        <f>CT_to_quant!GN31</f>
        <v>0.49200715542644513</v>
      </c>
      <c r="AD30" s="4">
        <f>CT_to_quant!GU31</f>
        <v>0.44144206326739693</v>
      </c>
      <c r="AE30" s="4">
        <f>CT_to_quant!HB31</f>
        <v>0.77914793242168978</v>
      </c>
      <c r="AF30" s="4">
        <f>CT_to_quant!HI31</f>
        <v>0.44799946839479038</v>
      </c>
      <c r="AG30" s="4">
        <f>CT_to_quant!HP31</f>
        <v>0.71069635047783319</v>
      </c>
      <c r="AH30" s="4">
        <f>CT_to_quant!HW31</f>
        <v>0.79029003571348888</v>
      </c>
      <c r="AI30" s="4">
        <f>CT_to_quant!ID31</f>
        <v>0.30844058550243825</v>
      </c>
      <c r="AJ30" s="4">
        <f>CT_to_quant!IK31</f>
        <v>0.45690092202608568</v>
      </c>
      <c r="AK30" s="4">
        <f>CT_to_quant!IR31</f>
        <v>0.29829214279861577</v>
      </c>
      <c r="AL30" s="4">
        <f>CT_to_quant!IY31</f>
        <v>0.70799763876310318</v>
      </c>
      <c r="AM30" s="4">
        <f>CT_to_quant!JF31</f>
        <v>0.94216375460708013</v>
      </c>
      <c r="AN30" s="4">
        <f>CT_to_quant!JM31</f>
        <v>0.78683660227710994</v>
      </c>
      <c r="AO30" s="4">
        <f>CT_to_quant!JT31</f>
        <v>0.55210475616106969</v>
      </c>
      <c r="AP30" s="4">
        <f>CT_to_quant!KA31</f>
        <v>8.5299132553917563</v>
      </c>
      <c r="AQ30" s="4">
        <f>CT_to_quant!KH31</f>
        <v>1.184070865131063</v>
      </c>
      <c r="AR30" s="4">
        <f>CT_to_quant!KO31</f>
        <v>0.47094692162339419</v>
      </c>
      <c r="AS30" s="4">
        <f>CT_to_quant!KV31</f>
        <v>0.53770815240588909</v>
      </c>
      <c r="AT30" s="4">
        <f>CT_to_quant!LC31</f>
        <v>1.1907531685728456</v>
      </c>
      <c r="AU30" s="4">
        <f>CT_to_quant!LJ31</f>
        <v>0.6429822685979204</v>
      </c>
      <c r="AV30" s="4">
        <f>CT_to_quant!LQ31</f>
        <v>0.58224401878862175</v>
      </c>
      <c r="AW30" s="4">
        <f>CT_to_quant!LX31</f>
        <v>0.21420975799628453</v>
      </c>
      <c r="AY30" s="4"/>
      <c r="BD30" s="4"/>
      <c r="BE30" s="4"/>
      <c r="BF30" s="4"/>
      <c r="BG30" s="4"/>
    </row>
    <row r="31" spans="1:59" ht="18.75" x14ac:dyDescent="0.25">
      <c r="A31" s="24">
        <v>30</v>
      </c>
      <c r="B31">
        <f>CT_to_quant!G32</f>
        <v>0.72963662642388827</v>
      </c>
      <c r="C31">
        <f>CT_to_quant!N32</f>
        <v>1.1099649674342633</v>
      </c>
      <c r="D31">
        <f>CT_to_quant!U32</f>
        <v>0.65694461099234436</v>
      </c>
      <c r="E31">
        <f>CT_to_quant!AB32</f>
        <v>1.4524862931615374</v>
      </c>
      <c r="F31">
        <f>CT_to_quant!AI32</f>
        <v>0.76423775411162231</v>
      </c>
      <c r="G31" s="3">
        <f>CT_to_quant!AP32</f>
        <v>1.8556642760512145</v>
      </c>
      <c r="H31" s="4">
        <f>CT_to_quant!AW32</f>
        <v>0.42101161411630517</v>
      </c>
      <c r="I31" s="4">
        <f>CT_to_quant!BD32</f>
        <v>1.1149401428334917</v>
      </c>
      <c r="J31" s="8">
        <f>CT_to_quant!BK32</f>
        <v>0.82087339788908342</v>
      </c>
      <c r="K31" s="8">
        <f>CT_to_quant!BR32</f>
        <v>1.0940596264189884</v>
      </c>
      <c r="L31" s="8">
        <f>CT_to_quant!BY32</f>
        <v>0.69680194257177774</v>
      </c>
      <c r="M31" s="8">
        <f>CT_to_quant!CF32</f>
        <v>0.41753921463629173</v>
      </c>
      <c r="N31" s="8">
        <f>CT_to_quant!CM32</f>
        <v>0.62003760044547518</v>
      </c>
      <c r="O31" s="9">
        <f>CT_to_quant!CT32</f>
        <v>0.67760669852806965</v>
      </c>
      <c r="P31" s="3">
        <f>CT_to_quant!DA32</f>
        <v>0.75663491333393829</v>
      </c>
      <c r="Q31" s="3">
        <f>CT_to_quant!DH32</f>
        <v>0.4817822763884409</v>
      </c>
      <c r="R31" s="3">
        <f>CT_to_quant!DO32</f>
        <v>0.69861277653443254</v>
      </c>
      <c r="S31" s="4">
        <f>CT_to_quant!DV32</f>
        <v>0.88492865650174435</v>
      </c>
      <c r="T31" s="4">
        <f>CT_to_quant!EC32</f>
        <v>0.39961528466390794</v>
      </c>
      <c r="U31" s="4">
        <f>CT_to_quant!EJ32</f>
        <v>1.2388408789276346</v>
      </c>
      <c r="V31" s="4">
        <f>CT_to_quant!EQ32</f>
        <v>0.58163063016200001</v>
      </c>
      <c r="W31" s="4">
        <f>CT_to_quant!EX32</f>
        <v>0.5304958116654197</v>
      </c>
      <c r="X31" s="4">
        <f>CT_to_quant!FE32</f>
        <v>0.85410874073374732</v>
      </c>
      <c r="Y31" s="4">
        <f>CT_to_quant!FL32</f>
        <v>0.6311927154152015</v>
      </c>
      <c r="Z31" s="4">
        <f>CT_to_quant!FS32</f>
        <v>1.0074933877976051</v>
      </c>
      <c r="AA31" s="4">
        <f>CT_to_quant!FZ32</f>
        <v>0.48783811274527744</v>
      </c>
      <c r="AB31" s="4">
        <f>CT_to_quant!GG32</f>
        <v>0.81324079872447841</v>
      </c>
      <c r="AC31" s="4">
        <f>CT_to_quant!GN32</f>
        <v>0.56442730267581098</v>
      </c>
      <c r="AD31" s="4">
        <f>CT_to_quant!GU32</f>
        <v>0.83339895687414001</v>
      </c>
      <c r="AE31" s="4">
        <f>CT_to_quant!HB32</f>
        <v>0.85480513208450293</v>
      </c>
      <c r="AF31" s="4">
        <f>CT_to_quant!HI32</f>
        <v>0.5502795656205357</v>
      </c>
      <c r="AG31" s="4">
        <f>CT_to_quant!HP32</f>
        <v>0.86574650728918667</v>
      </c>
      <c r="AH31" s="4">
        <f>CT_to_quant!HW32</f>
        <v>0.72161567365283119</v>
      </c>
      <c r="AI31" s="4">
        <f>CT_to_quant!ID32</f>
        <v>1.6474283622237271</v>
      </c>
      <c r="AJ31" s="4">
        <f>CT_to_quant!IK32</f>
        <v>1.0019878723577922</v>
      </c>
      <c r="AK31" s="4">
        <f>CT_to_quant!IR32</f>
        <v>0.24220478303924731</v>
      </c>
      <c r="AL31" s="4">
        <f>CT_to_quant!IY32</f>
        <v>0.80739381976010249</v>
      </c>
      <c r="AM31" s="4">
        <f>CT_to_quant!JF32</f>
        <v>0.47404588527203639</v>
      </c>
      <c r="AN31" s="4">
        <f>CT_to_quant!JM32</f>
        <v>0.92872649990865275</v>
      </c>
      <c r="AO31" s="4">
        <f>CT_to_quant!JT32</f>
        <v>0.70564086345957056</v>
      </c>
      <c r="AP31" s="4">
        <f>CT_to_quant!KA32</f>
        <v>16.259281154941476</v>
      </c>
      <c r="AQ31" s="4">
        <f>CT_to_quant!KH32</f>
        <v>0.19437598430504258</v>
      </c>
      <c r="AR31" s="4">
        <f>CT_to_quant!KO32</f>
        <v>0.66076445152355245</v>
      </c>
      <c r="AS31" s="4">
        <f>CT_to_quant!KV32</f>
        <v>1.0409477623935086</v>
      </c>
      <c r="AT31" s="4">
        <f>CT_to_quant!LC32</f>
        <v>1.2976985957688767</v>
      </c>
      <c r="AU31" s="4">
        <f>CT_to_quant!LJ32</f>
        <v>0.87563008762000005</v>
      </c>
      <c r="AV31" s="4">
        <f>CT_to_quant!LQ32</f>
        <v>0.55209556819891803</v>
      </c>
      <c r="AW31" s="4">
        <f>CT_to_quant!LX32</f>
        <v>0.73843600115142016</v>
      </c>
      <c r="AY31" s="4"/>
      <c r="BD31" s="4"/>
      <c r="BE31" s="4"/>
      <c r="BF31" s="4"/>
      <c r="BG31" s="4"/>
    </row>
    <row r="32" spans="1:59" ht="18.75" x14ac:dyDescent="0.25">
      <c r="A32" s="24">
        <v>31</v>
      </c>
      <c r="B32">
        <f>CT_to_quant!G33</f>
        <v>1.6214011036379121</v>
      </c>
      <c r="C32">
        <f>CT_to_quant!N33</f>
        <v>1.8990294446700702</v>
      </c>
      <c r="D32">
        <f>CT_to_quant!U33</f>
        <v>2.7520908783446041</v>
      </c>
      <c r="E32">
        <f>CT_to_quant!AB33</f>
        <v>8.7141847889223385</v>
      </c>
      <c r="F32">
        <f>CT_to_quant!AI33</f>
        <v>4.1829194555729421</v>
      </c>
      <c r="G32" s="3">
        <f>CT_to_quant!AP33</f>
        <v>9.187318495758193</v>
      </c>
      <c r="H32" s="4">
        <f>CT_to_quant!AW33</f>
        <v>6.3819052153199864</v>
      </c>
      <c r="I32" s="4">
        <f>CT_to_quant!BD33</f>
        <v>1.3931677014849038</v>
      </c>
      <c r="J32" s="8">
        <f>CT_to_quant!BK33</f>
        <v>0.9281991472685297</v>
      </c>
      <c r="K32" s="8">
        <f>CT_to_quant!BR33</f>
        <v>1.4565466616699536</v>
      </c>
      <c r="L32" s="8">
        <f>CT_to_quant!BY33</f>
        <v>1.9823186324351558</v>
      </c>
      <c r="M32" s="8">
        <f>CT_to_quant!CF33</f>
        <v>1.5326291106234158</v>
      </c>
      <c r="N32" s="8">
        <f>CT_to_quant!CM33</f>
        <v>2.6416038385816258</v>
      </c>
      <c r="O32" s="9">
        <f>CT_to_quant!CT33</f>
        <v>9.2452812202533696</v>
      </c>
      <c r="P32" s="3">
        <f>CT_to_quant!DA33</f>
        <v>2.7793579651653721</v>
      </c>
      <c r="Q32" s="3">
        <f>CT_to_quant!DH33</f>
        <v>2.2487985893384312</v>
      </c>
      <c r="R32" s="3">
        <f>CT_to_quant!DO33</f>
        <v>3.0315040377335993</v>
      </c>
      <c r="S32" s="4">
        <f>CT_to_quant!DV33</f>
        <v>1.4738405348518362</v>
      </c>
      <c r="T32" s="4">
        <f>CT_to_quant!EC33</f>
        <v>3.8974645175995706</v>
      </c>
      <c r="U32" s="4">
        <f>CT_to_quant!EJ33</f>
        <v>1.465141579435878</v>
      </c>
      <c r="V32" s="4">
        <f>CT_to_quant!EQ33</f>
        <v>3.1435005484390053</v>
      </c>
      <c r="W32" s="4">
        <f>CT_to_quant!EX33</f>
        <v>3.9615650397420215</v>
      </c>
      <c r="X32" s="4">
        <f>CT_to_quant!FE33</f>
        <v>1.7030187713490463</v>
      </c>
      <c r="Y32" s="4">
        <f>CT_to_quant!FL33</f>
        <v>4.7982381725101053</v>
      </c>
      <c r="Z32" s="4">
        <f>CT_to_quant!FS33</f>
        <v>2.3985913526171014</v>
      </c>
      <c r="AA32" s="4">
        <f>CT_to_quant!FZ33</f>
        <v>3.4006873714586892</v>
      </c>
      <c r="AB32" s="4">
        <f>CT_to_quant!GG33</f>
        <v>1.9845246654279298</v>
      </c>
      <c r="AC32" s="4">
        <f>CT_to_quant!GN33</f>
        <v>7.2483085704516581</v>
      </c>
      <c r="AD32" s="4">
        <f>CT_to_quant!GU33</f>
        <v>2.2448671311131978</v>
      </c>
      <c r="AE32" s="4">
        <f>CT_to_quant!HB33</f>
        <v>1.613718520392333</v>
      </c>
      <c r="AF32" s="4">
        <f>CT_to_quant!HI33</f>
        <v>2.0378656764998375</v>
      </c>
      <c r="AG32" s="4">
        <f>CT_to_quant!HP33</f>
        <v>1.0078354939070122</v>
      </c>
      <c r="AH32" s="4">
        <f>CT_to_quant!HW33</f>
        <v>3.2303126877013963</v>
      </c>
      <c r="AI32" s="4">
        <f>CT_to_quant!ID33</f>
        <v>8.5951837747248803</v>
      </c>
      <c r="AJ32" s="4">
        <f>CT_to_quant!IK33</f>
        <v>4.1645357560972887</v>
      </c>
      <c r="AK32" s="4">
        <f>CT_to_quant!IR33</f>
        <v>2.2701447182304553</v>
      </c>
      <c r="AL32" s="4">
        <f>CT_to_quant!IY33</f>
        <v>1.2929518929496557</v>
      </c>
      <c r="AM32" s="4">
        <f>CT_to_quant!JF33</f>
        <v>1.9799803216392926</v>
      </c>
      <c r="AN32" s="4">
        <f>CT_to_quant!JM33</f>
        <v>1.464700357542124</v>
      </c>
      <c r="AO32" s="4">
        <f>CT_to_quant!JT33</f>
        <v>3.3102831424243515</v>
      </c>
      <c r="AP32" s="4">
        <f>CT_to_quant!KA33</f>
        <v>23.832533383489839</v>
      </c>
      <c r="AQ32" s="4">
        <f>CT_to_quant!KH33</f>
        <v>3.6442266922315314</v>
      </c>
      <c r="AR32" s="4">
        <f>CT_to_quant!KO33</f>
        <v>1.4609026739094804</v>
      </c>
      <c r="AS32" s="4">
        <f>CT_to_quant!KV33</f>
        <v>9.5528505793767753</v>
      </c>
      <c r="AT32" s="4">
        <f>CT_to_quant!LC33</f>
        <v>0.9697445111414873</v>
      </c>
      <c r="AU32" s="4">
        <f>CT_to_quant!LJ33</f>
        <v>1.2825598737660202</v>
      </c>
      <c r="AV32" s="4">
        <f>CT_to_quant!LQ33</f>
        <v>2.5134108814727876</v>
      </c>
      <c r="AW32" s="4">
        <f>CT_to_quant!LX33</f>
        <v>3.3921350599367628</v>
      </c>
      <c r="AY32" s="4"/>
      <c r="BD32" s="4"/>
      <c r="BE32" s="4"/>
      <c r="BF32" s="4"/>
      <c r="BG32" s="4"/>
    </row>
    <row r="33" spans="1:59" ht="18.75" x14ac:dyDescent="0.25">
      <c r="A33" s="24">
        <v>32</v>
      </c>
      <c r="B33">
        <f>CT_to_quant!G34</f>
        <v>0.66103267096672891</v>
      </c>
      <c r="C33">
        <f>CT_to_quant!N34</f>
        <v>0.8444764868205239</v>
      </c>
      <c r="D33">
        <f>CT_to_quant!U34</f>
        <v>2.7513275992163311</v>
      </c>
      <c r="E33">
        <f>CT_to_quant!AB34</f>
        <v>9.5281064735616461</v>
      </c>
      <c r="F33">
        <f>CT_to_quant!AI34</f>
        <v>3.9891604740421887</v>
      </c>
      <c r="G33" s="3">
        <f>CT_to_quant!AP34</f>
        <v>12.62736101057037</v>
      </c>
      <c r="H33" s="4">
        <f>CT_to_quant!AW34</f>
        <v>8.2906901386742931</v>
      </c>
      <c r="I33" s="4">
        <f>CT_to_quant!BD34</f>
        <v>0.72608351640277236</v>
      </c>
      <c r="J33" s="8">
        <f>CT_to_quant!BK34</f>
        <v>1.8589880501501541</v>
      </c>
      <c r="K33" s="8">
        <f>CT_to_quant!BR34</f>
        <v>1.0970540718189947</v>
      </c>
      <c r="L33" s="8">
        <f>CT_to_quant!BY34</f>
        <v>1.466918699672823</v>
      </c>
      <c r="M33" s="8">
        <f>CT_to_quant!CF34</f>
        <v>0.49988420661402522</v>
      </c>
      <c r="N33" s="8">
        <f>CT_to_quant!CM34</f>
        <v>3.6002819486707458</v>
      </c>
      <c r="O33" s="9">
        <f>CT_to_quant!CT34</f>
        <v>7.4805866948097366</v>
      </c>
      <c r="P33" s="3">
        <f>CT_to_quant!DA34</f>
        <v>3.9706066550016352</v>
      </c>
      <c r="Q33" s="3">
        <f>CT_to_quant!DH34</f>
        <v>1.1340004226369842</v>
      </c>
      <c r="R33" s="3">
        <f>CT_to_quant!DO34</f>
        <v>3.2030597507285226</v>
      </c>
      <c r="S33" s="4">
        <f>CT_to_quant!DV34</f>
        <v>1.1770729118179921</v>
      </c>
      <c r="T33" s="4">
        <f>CT_to_quant!EC34</f>
        <v>5.8123519101596344</v>
      </c>
      <c r="U33" s="4">
        <f>CT_to_quant!EJ34</f>
        <v>1.7969478913777097</v>
      </c>
      <c r="V33" s="4">
        <f>CT_to_quant!EQ34</f>
        <v>2.645469674093889</v>
      </c>
      <c r="W33" s="4">
        <f>CT_to_quant!EX34</f>
        <v>5.1427821770783542</v>
      </c>
      <c r="X33" s="4">
        <f>CT_to_quant!FE34</f>
        <v>1.2678644770294647</v>
      </c>
      <c r="Y33" s="4">
        <f>CT_to_quant!FL34</f>
        <v>2.1156098519378452</v>
      </c>
      <c r="Z33" s="4">
        <f>CT_to_quant!FS34</f>
        <v>2.3278832579177235</v>
      </c>
      <c r="AA33" s="4">
        <f>CT_to_quant!FZ34</f>
        <v>2.2084761694275774</v>
      </c>
      <c r="AB33" s="4">
        <f>CT_to_quant!GG34</f>
        <v>1.6551888129407095</v>
      </c>
      <c r="AC33" s="4">
        <f>CT_to_quant!GN34</f>
        <v>10.338285324104319</v>
      </c>
      <c r="AD33" s="4">
        <f>CT_to_quant!GU34</f>
        <v>1.7402150299599088</v>
      </c>
      <c r="AE33" s="4">
        <f>CT_to_quant!HB34</f>
        <v>1.0015861681268314</v>
      </c>
      <c r="AF33" s="4">
        <f>CT_to_quant!HI34</f>
        <v>1.5180599780233759</v>
      </c>
      <c r="AG33" s="4">
        <f>CT_to_quant!HP34</f>
        <v>0.96945638025583147</v>
      </c>
      <c r="AH33" s="4">
        <f>CT_to_quant!HW34</f>
        <v>1.8839942480072263</v>
      </c>
      <c r="AI33" s="4">
        <f>CT_to_quant!ID34</f>
        <v>10.146556814514655</v>
      </c>
      <c r="AJ33" s="4">
        <f>CT_to_quant!IK34</f>
        <v>9.836094899667712</v>
      </c>
      <c r="AK33" s="4">
        <f>CT_to_quant!IR34</f>
        <v>4.3096676099834257</v>
      </c>
      <c r="AL33" s="4">
        <f>CT_to_quant!IY34</f>
        <v>1.5637821962943395</v>
      </c>
      <c r="AM33" s="4">
        <f>CT_to_quant!JF34</f>
        <v>4.37131255094683</v>
      </c>
      <c r="AN33" s="4">
        <f>CT_to_quant!JM34</f>
        <v>1.0480853088531457</v>
      </c>
      <c r="AO33" s="4">
        <f>CT_to_quant!JT34</f>
        <v>3.1294668735845628</v>
      </c>
      <c r="AP33" s="4">
        <f>CT_to_quant!KA34</f>
        <v>16.7444014007452</v>
      </c>
      <c r="AQ33" s="4">
        <f>CT_to_quant!KH34</f>
        <v>10.134939119125425</v>
      </c>
      <c r="AR33" s="4">
        <f>CT_to_quant!KO34</f>
        <v>1.6537232441880043</v>
      </c>
      <c r="AS33" s="4">
        <f>CT_to_quant!KV34</f>
        <v>12.873199704635628</v>
      </c>
      <c r="AT33" s="4">
        <f>CT_to_quant!LC34</f>
        <v>0.27656186121266629</v>
      </c>
      <c r="AU33" s="4">
        <f>CT_to_quant!LJ34</f>
        <v>0.97476802589442191</v>
      </c>
      <c r="AV33" s="4">
        <f>CT_to_quant!LQ34</f>
        <v>1.6248041062338447</v>
      </c>
      <c r="AW33" s="4">
        <f>CT_to_quant!LX34</f>
        <v>4.1813236898449695</v>
      </c>
      <c r="AY33" s="4"/>
      <c r="BD33" s="4"/>
      <c r="BE33" s="4"/>
      <c r="BF33" s="4"/>
      <c r="BG33" s="4"/>
    </row>
    <row r="34" spans="1:59" ht="18.75" x14ac:dyDescent="0.25">
      <c r="A34" s="24">
        <v>33</v>
      </c>
      <c r="B34">
        <f>CT_to_quant!G35</f>
        <v>1.3696456076944354</v>
      </c>
      <c r="C34">
        <f>CT_to_quant!N35</f>
        <v>1.1460906730929952</v>
      </c>
      <c r="D34">
        <f>CT_to_quant!U35</f>
        <v>2.8697846242949003</v>
      </c>
      <c r="E34">
        <f>CT_to_quant!AB35</f>
        <v>5.3506931768307959</v>
      </c>
      <c r="F34">
        <f>CT_to_quant!AI35</f>
        <v>4.2802080316905577</v>
      </c>
      <c r="G34" s="3">
        <f>CT_to_quant!AP35</f>
        <v>9.435585752851452</v>
      </c>
      <c r="H34" s="4">
        <f>CT_to_quant!AW35</f>
        <v>8.4260552159780335</v>
      </c>
      <c r="I34" s="4">
        <f>CT_to_quant!BD35</f>
        <v>1.1601236768258281</v>
      </c>
      <c r="J34" s="8">
        <f>CT_to_quant!BK35</f>
        <v>1.4818853358653212</v>
      </c>
      <c r="K34" s="8">
        <f>CT_to_quant!BR35</f>
        <v>1.056028409650505</v>
      </c>
      <c r="L34" s="8">
        <f>CT_to_quant!BY35</f>
        <v>2.1779107071711787</v>
      </c>
      <c r="M34" s="8">
        <f>CT_to_quant!CF35</f>
        <v>1.0533125078014276</v>
      </c>
      <c r="N34" s="8">
        <f>CT_to_quant!CM35</f>
        <v>4.4363278117392566</v>
      </c>
      <c r="O34" s="9">
        <f>CT_to_quant!CT35</f>
        <v>7.3748421614374058</v>
      </c>
      <c r="P34" s="3">
        <f>CT_to_quant!DA35</f>
        <v>5.6762615377189469</v>
      </c>
      <c r="Q34" s="3">
        <f>CT_to_quant!DH35</f>
        <v>1.4398792502564264</v>
      </c>
      <c r="R34" s="3">
        <f>CT_to_quant!DO35</f>
        <v>3.2484468416140335</v>
      </c>
      <c r="S34" s="4">
        <f>CT_to_quant!DV35</f>
        <v>1.3386548625397554</v>
      </c>
      <c r="T34" s="4">
        <f>CT_to_quant!EC35</f>
        <v>4.7058361200289136</v>
      </c>
      <c r="U34" s="4">
        <f>CT_to_quant!EJ35</f>
        <v>1.7341327301093943</v>
      </c>
      <c r="V34" s="4">
        <f>CT_to_quant!EQ35</f>
        <v>2.8099930945972904</v>
      </c>
      <c r="W34" s="4">
        <f>CT_to_quant!EX35</f>
        <v>4.9961864475290581</v>
      </c>
      <c r="X34" s="4">
        <f>CT_to_quant!FE35</f>
        <v>1.7109120866561294</v>
      </c>
      <c r="Y34" s="4">
        <f>CT_to_quant!FL35</f>
        <v>3.3970882764493284</v>
      </c>
      <c r="Z34" s="4">
        <f>CT_to_quant!FS35</f>
        <v>2.7823335265653273</v>
      </c>
      <c r="AA34" s="4">
        <f>CT_to_quant!FZ35</f>
        <v>1.9031909929807151</v>
      </c>
      <c r="AB34" s="4">
        <f>CT_to_quant!GG35</f>
        <v>1.7437612694536662</v>
      </c>
      <c r="AC34" s="4">
        <f>CT_to_quant!GN35</f>
        <v>8.9634981228391499</v>
      </c>
      <c r="AD34" s="4">
        <f>CT_to_quant!GU35</f>
        <v>1.8067814506477577</v>
      </c>
      <c r="AE34" s="4">
        <f>CT_to_quant!HB35</f>
        <v>1.4454632938813685</v>
      </c>
      <c r="AF34" s="4">
        <f>CT_to_quant!HI35</f>
        <v>1.6723343304069853</v>
      </c>
      <c r="AG34" s="4">
        <f>CT_to_quant!HP35</f>
        <v>0.9553870669438087</v>
      </c>
      <c r="AH34" s="4">
        <f>CT_to_quant!HW35</f>
        <v>1.9056666503225512</v>
      </c>
      <c r="AI34" s="4">
        <f>CT_to_quant!ID35</f>
        <v>7.6056644481557623</v>
      </c>
      <c r="AJ34" s="4">
        <f>CT_to_quant!IK35</f>
        <v>4.4364913877289842</v>
      </c>
      <c r="AK34" s="4">
        <f>CT_to_quant!IR35</f>
        <v>2.4426420532594979</v>
      </c>
      <c r="AL34" s="4">
        <f>CT_to_quant!IY35</f>
        <v>1.5982866216566027</v>
      </c>
      <c r="AM34" s="4">
        <f>CT_to_quant!JF35</f>
        <v>2.5435922113500435</v>
      </c>
      <c r="AN34" s="4">
        <f>CT_to_quant!JM35</f>
        <v>1.1584977706652839</v>
      </c>
      <c r="AO34" s="4">
        <f>CT_to_quant!JT35</f>
        <v>3.3578050129571064</v>
      </c>
      <c r="AP34" s="4">
        <f>CT_to_quant!KA35</f>
        <v>7.1386774856936404</v>
      </c>
      <c r="AQ34" s="4">
        <f>CT_to_quant!KH35</f>
        <v>4.2925328064843242</v>
      </c>
      <c r="AR34" s="4">
        <f>CT_to_quant!KO35</f>
        <v>1.6331961055872133</v>
      </c>
      <c r="AS34" s="4">
        <f>CT_to_quant!KV35</f>
        <v>10.729114528140681</v>
      </c>
      <c r="AT34" s="4">
        <f>CT_to_quant!LC35</f>
        <v>0.46294194351131673</v>
      </c>
      <c r="AU34" s="4">
        <f>CT_to_quant!LJ35</f>
        <v>0.97994318502201616</v>
      </c>
      <c r="AV34" s="4">
        <f>CT_to_quant!LQ35</f>
        <v>1.8346456591726792</v>
      </c>
      <c r="AW34" s="4">
        <f>CT_to_quant!LX35</f>
        <v>2.0693551811021851</v>
      </c>
      <c r="AY34" s="4"/>
      <c r="BD34" s="4"/>
      <c r="BE34" s="4"/>
      <c r="BF34" s="4"/>
      <c r="BG34" s="4"/>
    </row>
    <row r="35" spans="1:59" ht="18.75" x14ac:dyDescent="0.25">
      <c r="A35" s="24">
        <v>34</v>
      </c>
      <c r="B35">
        <f>CT_to_quant!G36</f>
        <v>1.6260868104085624</v>
      </c>
      <c r="C35">
        <f>CT_to_quant!N36</f>
        <v>1.5336067554863133</v>
      </c>
      <c r="D35">
        <f>CT_to_quant!U36</f>
        <v>2.0846838386888975</v>
      </c>
      <c r="E35">
        <f>CT_to_quant!AB36</f>
        <v>7.5221531227962153</v>
      </c>
      <c r="F35">
        <f>CT_to_quant!AI36</f>
        <v>4.4166780102077867</v>
      </c>
      <c r="G35" s="3">
        <f>CT_to_quant!AP36</f>
        <v>11.579020594633993</v>
      </c>
      <c r="H35" s="4">
        <f>CT_to_quant!AW36</f>
        <v>4.8240903386555454</v>
      </c>
      <c r="I35" s="4">
        <f>CT_to_quant!BD36</f>
        <v>1.6352883378092875</v>
      </c>
      <c r="J35" s="8">
        <f>CT_to_quant!BK36</f>
        <v>1.364759579697455</v>
      </c>
      <c r="K35" s="8">
        <f>CT_to_quant!BR36</f>
        <v>1.2678216233279458</v>
      </c>
      <c r="L35" s="8">
        <f>CT_to_quant!BY36</f>
        <v>2.4888919424962039</v>
      </c>
      <c r="M35" s="8">
        <f>CT_to_quant!CF36</f>
        <v>0.95762561908345845</v>
      </c>
      <c r="N35" s="8">
        <f>CT_to_quant!CM36</f>
        <v>3.3547403979199646</v>
      </c>
      <c r="O35" s="9">
        <f>CT_to_quant!CT36</f>
        <v>3.7797800503369836</v>
      </c>
      <c r="P35" s="3">
        <f>CT_to_quant!DA36</f>
        <v>4.5631662420471866</v>
      </c>
      <c r="Q35" s="3">
        <f>CT_to_quant!DH36</f>
        <v>1.6955698321393948</v>
      </c>
      <c r="R35" s="3">
        <f>CT_to_quant!DO36</f>
        <v>3.091100538661796</v>
      </c>
      <c r="S35" s="4">
        <f>CT_to_quant!DV36</f>
        <v>1.3558145256325858</v>
      </c>
      <c r="T35" s="4">
        <f>CT_to_quant!EC36</f>
        <v>3.7537946082487261</v>
      </c>
      <c r="U35" s="4">
        <f>CT_to_quant!EJ36</f>
        <v>1.9255134058026373</v>
      </c>
      <c r="V35" s="4">
        <f>CT_to_quant!EQ36</f>
        <v>3.1831761652551909</v>
      </c>
      <c r="W35" s="4">
        <f>CT_to_quant!EX36</f>
        <v>4.465005805218313</v>
      </c>
      <c r="X35" s="4">
        <f>CT_to_quant!FE36</f>
        <v>1.8944318737501769</v>
      </c>
      <c r="Y35" s="4">
        <f>CT_to_quant!FL36</f>
        <v>3.2641915758641842</v>
      </c>
      <c r="Z35" s="4">
        <f>CT_to_quant!FS36</f>
        <v>2.5889221118244299</v>
      </c>
      <c r="AA35" s="4">
        <f>CT_to_quant!FZ36</f>
        <v>2.2183796884114271</v>
      </c>
      <c r="AB35" s="4">
        <f>CT_to_quant!GG36</f>
        <v>1.9021581178130982</v>
      </c>
      <c r="AC35" s="4">
        <f>CT_to_quant!GN36</f>
        <v>5.4206321805984219</v>
      </c>
      <c r="AD35" s="4">
        <f>CT_to_quant!GU36</f>
        <v>1.5640412627546192</v>
      </c>
      <c r="AE35" s="4">
        <f>CT_to_quant!HB36</f>
        <v>1.6013737139159179</v>
      </c>
      <c r="AF35" s="4">
        <f>CT_to_quant!HI36</f>
        <v>1.702300112341935</v>
      </c>
      <c r="AG35" s="4">
        <f>CT_to_quant!HP36</f>
        <v>0.93652243784800104</v>
      </c>
      <c r="AH35" s="4">
        <f>CT_to_quant!HW36</f>
        <v>2.3398010280276189</v>
      </c>
      <c r="AI35" s="4">
        <f>CT_to_quant!ID36</f>
        <v>7.3722356803089202</v>
      </c>
      <c r="AJ35" s="4">
        <f>CT_to_quant!IK36</f>
        <v>5.5749085495545554</v>
      </c>
      <c r="AK35" s="4">
        <f>CT_to_quant!IR36</f>
        <v>1.991627933557043</v>
      </c>
      <c r="AL35" s="4">
        <f>CT_to_quant!IY36</f>
        <v>1.33223803577064</v>
      </c>
      <c r="AM35" s="4">
        <f>CT_to_quant!JF36</f>
        <v>1.1955182247602032</v>
      </c>
      <c r="AN35" s="4">
        <f>CT_to_quant!JM36</f>
        <v>1.2892057641744885</v>
      </c>
      <c r="AO35" s="4">
        <f>CT_to_quant!JT36</f>
        <v>3.6307828657841106</v>
      </c>
      <c r="AP35" s="4">
        <f>CT_to_quant!KA36</f>
        <v>12.324181395523743</v>
      </c>
      <c r="AQ35" s="4">
        <f>CT_to_quant!KH36</f>
        <v>11.315841211886646</v>
      </c>
      <c r="AR35" s="4">
        <f>CT_to_quant!KO36</f>
        <v>1.4075397462234931</v>
      </c>
      <c r="AS35" s="4">
        <f>CT_to_quant!KV36</f>
        <v>10.128458558107209</v>
      </c>
      <c r="AT35" s="4">
        <f>CT_to_quant!LC36</f>
        <v>0.65995852610130901</v>
      </c>
      <c r="AU35" s="4">
        <f>CT_to_quant!LJ36</f>
        <v>1.2046749025393728</v>
      </c>
      <c r="AV35" s="4">
        <f>CT_to_quant!LQ36</f>
        <v>2.0359229316059473</v>
      </c>
      <c r="AW35" s="4">
        <f>CT_to_quant!LX36</f>
        <v>3.6882077239897422</v>
      </c>
      <c r="AY35" s="4"/>
      <c r="BD35" s="4"/>
      <c r="BE35" s="4"/>
      <c r="BF35" s="4"/>
      <c r="BG35" s="4"/>
    </row>
    <row r="36" spans="1:59" ht="18.75" x14ac:dyDescent="0.25">
      <c r="A36" s="24">
        <v>35</v>
      </c>
      <c r="B36">
        <f>CT_to_quant!G37</f>
        <v>0.79954771753629261</v>
      </c>
      <c r="C36">
        <f>CT_to_quant!N37</f>
        <v>0.95580723465286321</v>
      </c>
      <c r="D36">
        <f>CT_to_quant!U37</f>
        <v>2.0425841521606087</v>
      </c>
      <c r="E36">
        <f>CT_to_quant!AB37</f>
        <v>5.3344971964194583</v>
      </c>
      <c r="F36">
        <f>CT_to_quant!AI37</f>
        <v>2.4821843377089703</v>
      </c>
      <c r="G36" s="3">
        <f>CT_to_quant!AP37</f>
        <v>6.2809435826174047</v>
      </c>
      <c r="H36" s="4">
        <f>CT_to_quant!AW37</f>
        <v>3.8003110968843736</v>
      </c>
      <c r="I36" s="4">
        <f>CT_to_quant!BD37</f>
        <v>0.75068264723672362</v>
      </c>
      <c r="J36" s="8">
        <f>CT_to_quant!BK37</f>
        <v>0.82064014141110775</v>
      </c>
      <c r="K36" s="8">
        <f>CT_to_quant!BR37</f>
        <v>0.88736555249094073</v>
      </c>
      <c r="L36" s="8">
        <f>CT_to_quant!BY37</f>
        <v>1.0709845075379982</v>
      </c>
      <c r="M36" s="8">
        <f>CT_to_quant!CF37</f>
        <v>0.844224542637386</v>
      </c>
      <c r="N36" s="8">
        <f>CT_to_quant!CM37</f>
        <v>3.0247096450005269</v>
      </c>
      <c r="O36" s="9">
        <f>CT_to_quant!CT37</f>
        <v>2.9542236706561806</v>
      </c>
      <c r="P36" s="3">
        <f>CT_to_quant!DA37</f>
        <v>1.2152029040858585</v>
      </c>
      <c r="Q36" s="3">
        <f>CT_to_quant!DH37</f>
        <v>1.0528855319778074</v>
      </c>
      <c r="R36" s="3">
        <f>CT_to_quant!DO37</f>
        <v>1.6636862389892972</v>
      </c>
      <c r="S36" s="4">
        <f>CT_to_quant!DV37</f>
        <v>0.9718460748457256</v>
      </c>
      <c r="T36" s="4">
        <f>CT_to_quant!EC37</f>
        <v>2.4066127344838733</v>
      </c>
      <c r="U36" s="4">
        <f>CT_to_quant!EJ37</f>
        <v>0.90185863406868427</v>
      </c>
      <c r="V36" s="4">
        <f>CT_to_quant!EQ37</f>
        <v>1.9925804550883501</v>
      </c>
      <c r="W36" s="4">
        <f>CT_to_quant!EX37</f>
        <v>1.8196356916496577</v>
      </c>
      <c r="X36" s="4">
        <f>CT_to_quant!FE37</f>
        <v>1.0957576996744034</v>
      </c>
      <c r="Y36" s="4">
        <f>CT_to_quant!FL37</f>
        <v>2.9342338713170264</v>
      </c>
      <c r="Z36" s="4">
        <f>CT_to_quant!FS37</f>
        <v>1.334097395030589</v>
      </c>
      <c r="AA36" s="4">
        <f>CT_to_quant!FZ37</f>
        <v>2.3801227615877161</v>
      </c>
      <c r="AB36" s="4">
        <f>CT_to_quant!GG37</f>
        <v>1.5346029202420051</v>
      </c>
      <c r="AC36" s="4">
        <f>CT_to_quant!GN37</f>
        <v>3.4550273953069368</v>
      </c>
      <c r="AD36" s="4">
        <f>CT_to_quant!GU37</f>
        <v>1.5618226220015712</v>
      </c>
      <c r="AE36" s="4">
        <f>CT_to_quant!HB37</f>
        <v>1.0421107931630551</v>
      </c>
      <c r="AF36" s="4">
        <f>CT_to_quant!HI37</f>
        <v>0.7309226242020419</v>
      </c>
      <c r="AG36" s="4">
        <f>CT_to_quant!HP37</f>
        <v>0.94751793395670825</v>
      </c>
      <c r="AH36" s="4">
        <f>CT_to_quant!HW37</f>
        <v>1.8506095117150567</v>
      </c>
      <c r="AI36" s="4">
        <f>CT_to_quant!ID37</f>
        <v>5.6928954945053931</v>
      </c>
      <c r="AJ36" s="4">
        <f>CT_to_quant!IK37</f>
        <v>2.0643167307840482</v>
      </c>
      <c r="AK36" s="4">
        <f>CT_to_quant!IR37</f>
        <v>1.5877319840502029</v>
      </c>
      <c r="AL36" s="4">
        <f>CT_to_quant!IY37</f>
        <v>1.2518652184017496</v>
      </c>
      <c r="AM36" s="4">
        <f>CT_to_quant!JF37</f>
        <v>4.4049377496780266</v>
      </c>
      <c r="AN36" s="4">
        <f>CT_to_quant!JM37</f>
        <v>0.91194855435792421</v>
      </c>
      <c r="AO36" s="4">
        <f>CT_to_quant!JT37</f>
        <v>1.9314514212448552</v>
      </c>
      <c r="AP36" s="4">
        <f>CT_to_quant!KA37</f>
        <v>1.8525568640001249</v>
      </c>
      <c r="AQ36" s="4">
        <f>CT_to_quant!KH37</f>
        <v>5.8037965158824134</v>
      </c>
      <c r="AR36" s="4">
        <f>CT_to_quant!KO37</f>
        <v>0.99827388696292563</v>
      </c>
      <c r="AS36" s="4">
        <f>CT_to_quant!KV37</f>
        <v>5.6845998033071137</v>
      </c>
      <c r="AT36" s="4">
        <f>CT_to_quant!LC37</f>
        <v>0.54974708413709095</v>
      </c>
      <c r="AU36" s="4">
        <f>CT_to_quant!LJ37</f>
        <v>0.95813425069087599</v>
      </c>
      <c r="AV36" s="4">
        <f>CT_to_quant!LQ37</f>
        <v>1.3532203060929322</v>
      </c>
      <c r="AW36" s="4">
        <f>CT_to_quant!LX37</f>
        <v>2.6871260941773789</v>
      </c>
      <c r="AY36" s="4"/>
      <c r="BD36" s="4"/>
      <c r="BE36" s="4"/>
      <c r="BF36" s="4"/>
      <c r="BG36" s="4"/>
    </row>
    <row r="37" spans="1:59" ht="18.75" x14ac:dyDescent="0.25">
      <c r="A37" s="24">
        <v>36</v>
      </c>
      <c r="B37">
        <f>CT_to_quant!G38</f>
        <v>1.2869538026196354</v>
      </c>
      <c r="C37">
        <f>CT_to_quant!N38</f>
        <v>1.7790924686047038</v>
      </c>
      <c r="D37">
        <f>CT_to_quant!U38</f>
        <v>3.0132610785740122</v>
      </c>
      <c r="E37">
        <f>CT_to_quant!AB38</f>
        <v>1.0746789068574314</v>
      </c>
      <c r="F37">
        <f>CT_to_quant!AI38</f>
        <v>4.1730107145633122</v>
      </c>
      <c r="G37" s="3">
        <f>CT_to_quant!AP38</f>
        <v>12.753134154441845</v>
      </c>
      <c r="H37" s="4">
        <f>CT_to_quant!AW38</f>
        <v>8.6309458243725619</v>
      </c>
      <c r="I37" s="4">
        <f>CT_to_quant!BD38</f>
        <v>1.2151470611568642</v>
      </c>
      <c r="J37" s="8">
        <f>CT_to_quant!BK38</f>
        <v>1.6775896148362408</v>
      </c>
      <c r="K37" s="8">
        <f>CT_to_quant!BR38</f>
        <v>1.2852694201086732</v>
      </c>
      <c r="L37" s="8">
        <f>CT_to_quant!BY38</f>
        <v>2.5313714500587468</v>
      </c>
      <c r="M37" s="8">
        <f>CT_to_quant!CF38</f>
        <v>1.1036876439117138</v>
      </c>
      <c r="N37" s="8">
        <f>CT_to_quant!CM38</f>
        <v>2.0396948985392345</v>
      </c>
      <c r="O37" s="9">
        <f>CT_to_quant!CT38</f>
        <v>5.7830682138942144</v>
      </c>
      <c r="P37" s="3">
        <f>CT_to_quant!DA38</f>
        <v>1.9849072647462238</v>
      </c>
      <c r="Q37" s="3">
        <f>CT_to_quant!DH38</f>
        <v>2.5521938079813604</v>
      </c>
      <c r="R37" s="3">
        <f>CT_to_quant!DO38</f>
        <v>2.602751037101942</v>
      </c>
      <c r="S37" s="4">
        <f>CT_to_quant!DV38</f>
        <v>0.88728523466375753</v>
      </c>
      <c r="T37" s="4">
        <f>CT_to_quant!EC38</f>
        <v>4.1417586097146613</v>
      </c>
      <c r="U37" s="4">
        <f>CT_to_quant!EJ38</f>
        <v>1.2783454309357469</v>
      </c>
      <c r="V37" s="4">
        <f>CT_to_quant!EQ38</f>
        <v>4.930265929267148</v>
      </c>
      <c r="W37" s="4">
        <f>CT_to_quant!EX38</f>
        <v>4.0804682844033717</v>
      </c>
      <c r="X37" s="4">
        <f>CT_to_quant!FE38</f>
        <v>1.4306550678364516</v>
      </c>
      <c r="Y37" s="4">
        <f>CT_to_quant!FL38</f>
        <v>3.0729776415901884</v>
      </c>
      <c r="Z37" s="4">
        <f>CT_to_quant!FS38</f>
        <v>1.45189801637826</v>
      </c>
      <c r="AA37" s="4">
        <f>CT_to_quant!FZ38</f>
        <v>4.6007222524699758</v>
      </c>
      <c r="AB37" s="4">
        <f>CT_to_quant!GG38</f>
        <v>1.7282030981850771</v>
      </c>
      <c r="AC37" s="4">
        <f>CT_to_quant!GN38</f>
        <v>5.7337132835913671</v>
      </c>
      <c r="AD37" s="4">
        <f>CT_to_quant!GU38</f>
        <v>1.2949978510553057</v>
      </c>
      <c r="AE37" s="4">
        <f>CT_to_quant!HB38</f>
        <v>1.3850341813021694</v>
      </c>
      <c r="AF37" s="4">
        <f>CT_to_quant!HI38</f>
        <v>2.1086553130790708</v>
      </c>
      <c r="AG37" s="4">
        <f>CT_to_quant!HP38</f>
        <v>0.85987360853892825</v>
      </c>
      <c r="AH37" s="4">
        <f>CT_to_quant!HW38</f>
        <v>3.283884443133763</v>
      </c>
      <c r="AI37" s="4">
        <f>CT_to_quant!ID38</f>
        <v>1.6842321769348532</v>
      </c>
      <c r="AJ37" s="4">
        <f>CT_to_quant!IK38</f>
        <v>3.7567995655052382</v>
      </c>
      <c r="AK37" s="4">
        <f>CT_to_quant!IR38</f>
        <v>1.8972823302189994</v>
      </c>
      <c r="AL37" s="4">
        <f>CT_to_quant!IY38</f>
        <v>1.4126102752844314</v>
      </c>
      <c r="AM37" s="4">
        <f>CT_to_quant!JF38</f>
        <v>4.4244337682851507</v>
      </c>
      <c r="AN37" s="4">
        <f>CT_to_quant!JM38</f>
        <v>1.1172170674970068</v>
      </c>
      <c r="AO37" s="4">
        <f>CT_to_quant!JT38</f>
        <v>5.3026729971679183</v>
      </c>
      <c r="AP37" s="4">
        <f>CT_to_quant!KA38</f>
        <v>13.648248603890096</v>
      </c>
      <c r="AQ37" s="4">
        <f>CT_to_quant!KH38</f>
        <v>4.9036079769233885</v>
      </c>
      <c r="AR37" s="4">
        <f>CT_to_quant!KO38</f>
        <v>1.2162192225931592</v>
      </c>
      <c r="AS37" s="4">
        <f>CT_to_quant!KV38</f>
        <v>11.006954152425372</v>
      </c>
      <c r="AT37" s="4">
        <f>CT_to_quant!LC38</f>
        <v>0.64150835234928971</v>
      </c>
      <c r="AU37" s="4">
        <f>CT_to_quant!LJ38</f>
        <v>1.3699739296304516</v>
      </c>
      <c r="AV37" s="4">
        <f>CT_to_quant!LQ38</f>
        <v>2.5278674328701847</v>
      </c>
      <c r="AW37" s="4">
        <f>CT_to_quant!LX38</f>
        <v>2.6083405849370869</v>
      </c>
      <c r="AY37" s="4"/>
      <c r="BD37" s="4"/>
      <c r="BE37" s="4"/>
      <c r="BF37" s="4"/>
      <c r="BG37" s="4"/>
    </row>
    <row r="38" spans="1:59" ht="18.75" x14ac:dyDescent="0.25">
      <c r="A38" s="24">
        <v>37</v>
      </c>
      <c r="B38">
        <f>CT_to_quant!G39</f>
        <v>1.7326026013861198</v>
      </c>
      <c r="C38">
        <f>CT_to_quant!N39</f>
        <v>3.7746288860815889</v>
      </c>
      <c r="D38">
        <f>CT_to_quant!U39</f>
        <v>6.0874133459969428</v>
      </c>
      <c r="E38">
        <f>CT_to_quant!AB39</f>
        <v>5.7187566938340382</v>
      </c>
      <c r="F38">
        <f>CT_to_quant!AI39</f>
        <v>11.789583854717179</v>
      </c>
      <c r="G38" s="3">
        <f>CT_to_quant!AP39</f>
        <v>11.535597837934514</v>
      </c>
      <c r="H38" s="4">
        <f>CT_to_quant!AW39</f>
        <v>25.012484019832169</v>
      </c>
      <c r="I38" s="4">
        <f>CT_to_quant!BD39</f>
        <v>1.3688190692451319</v>
      </c>
      <c r="J38" s="8">
        <f>CT_to_quant!BK39</f>
        <v>10.155982083594637</v>
      </c>
      <c r="K38" s="8">
        <f>CT_to_quant!BR39</f>
        <v>1.9347193958025262</v>
      </c>
      <c r="L38" s="8">
        <f>CT_to_quant!BY39</f>
        <v>5.0364927717954009</v>
      </c>
      <c r="M38" s="8">
        <f>CT_to_quant!CF39</f>
        <v>1.6025273642783107</v>
      </c>
      <c r="N38" s="8">
        <f>CT_to_quant!CM39</f>
        <v>5.5932753749592283</v>
      </c>
      <c r="O38" s="9">
        <f>CT_to_quant!CT39</f>
        <v>20.252748150451314</v>
      </c>
      <c r="P38" s="3">
        <f>CT_to_quant!DA39</f>
        <v>7.4921093709893629</v>
      </c>
      <c r="Q38" s="3">
        <f>CT_to_quant!DH39</f>
        <v>5.0102385236676632</v>
      </c>
      <c r="R38" s="3">
        <f>CT_to_quant!DO39</f>
        <v>8.8929517473708817</v>
      </c>
      <c r="S38" s="4">
        <f>CT_to_quant!DV39</f>
        <v>1.5618885534262055</v>
      </c>
      <c r="T38" s="4">
        <f>CT_to_quant!EC39</f>
        <v>12.940665329185393</v>
      </c>
      <c r="U38" s="4">
        <f>CT_to_quant!EJ39</f>
        <v>2.6438993513992766</v>
      </c>
      <c r="V38" s="4">
        <f>CT_to_quant!EQ39</f>
        <v>10.990504469137601</v>
      </c>
      <c r="W38" s="4">
        <f>CT_to_quant!EX39</f>
        <v>15.343373477166491</v>
      </c>
      <c r="X38" s="4">
        <f>CT_to_quant!FE39</f>
        <v>2.8376477543929681</v>
      </c>
      <c r="Y38" s="4">
        <f>CT_to_quant!FL39</f>
        <v>6.1713069147804598</v>
      </c>
      <c r="Z38" s="4">
        <f>CT_to_quant!FS39</f>
        <v>3.5329688282252696</v>
      </c>
      <c r="AA38" s="4">
        <f>CT_to_quant!FZ39</f>
        <v>16.322119884802582</v>
      </c>
      <c r="AB38" s="4">
        <f>CT_to_quant!GG39</f>
        <v>3.1945600049696492</v>
      </c>
      <c r="AC38" s="4">
        <f>CT_to_quant!GN39</f>
        <v>26.394775854400738</v>
      </c>
      <c r="AD38" s="4">
        <f>CT_to_quant!GU39</f>
        <v>2.6320025613572038</v>
      </c>
      <c r="AE38" s="4">
        <f>CT_to_quant!HB39</f>
        <v>2.0733561554757949</v>
      </c>
      <c r="AF38" s="4">
        <f>CT_to_quant!HI39</f>
        <v>4.24450056271154</v>
      </c>
      <c r="AG38" s="4">
        <f>CT_to_quant!HP39</f>
        <v>1.6329594459464545</v>
      </c>
      <c r="AH38" s="4">
        <f>CT_to_quant!HW39</f>
        <v>5.9934312528500149</v>
      </c>
      <c r="AI38" s="4">
        <f>CT_to_quant!ID39</f>
        <v>7.6401037519967723</v>
      </c>
      <c r="AJ38" s="4">
        <f>CT_to_quant!IK39</f>
        <v>16.618155662157498</v>
      </c>
      <c r="AK38" s="4">
        <f>CT_to_quant!IR39</f>
        <v>9.295668845264883</v>
      </c>
      <c r="AL38" s="4">
        <f>CT_to_quant!IY39</f>
        <v>2.3398821117966633</v>
      </c>
      <c r="AM38" s="4">
        <f>CT_to_quant!JF39</f>
        <v>10.275174571091862</v>
      </c>
      <c r="AN38" s="4">
        <f>CT_to_quant!JM39</f>
        <v>1.7545367317005005</v>
      </c>
      <c r="AO38" s="4">
        <f>CT_to_quant!JT39</f>
        <v>17.473109102040684</v>
      </c>
      <c r="AP38" s="4">
        <f>CT_to_quant!KA39</f>
        <v>74.088070403525251</v>
      </c>
      <c r="AQ38" s="4">
        <f>CT_to_quant!KH39</f>
        <v>35.684687731825186</v>
      </c>
      <c r="AR38" s="4">
        <f>CT_to_quant!KO39</f>
        <v>2.6735194308044052</v>
      </c>
      <c r="AS38" s="4">
        <f>CT_to_quant!KV39</f>
        <v>38.880784302070332</v>
      </c>
      <c r="AT38" s="4">
        <f>CT_to_quant!LC39</f>
        <v>0.47531199000408642</v>
      </c>
      <c r="AU38" s="4">
        <f>CT_to_quant!LJ39</f>
        <v>1.683731544850924</v>
      </c>
      <c r="AV38" s="4">
        <f>CT_to_quant!LQ39</f>
        <v>3.3073968422813387</v>
      </c>
      <c r="AW38" s="4">
        <f>CT_to_quant!LX39</f>
        <v>8.5291127454611253</v>
      </c>
      <c r="AY38" s="4"/>
      <c r="BD38" s="4"/>
      <c r="BE38" s="4"/>
      <c r="BF38" s="4"/>
      <c r="BG38" s="4"/>
    </row>
    <row r="39" spans="1:59" ht="18.75" x14ac:dyDescent="0.25">
      <c r="A39" s="24">
        <v>38</v>
      </c>
      <c r="B39">
        <f>CT_to_quant!G40</f>
        <v>0.98310771056445456</v>
      </c>
      <c r="C39">
        <f>CT_to_quant!N40</f>
        <v>1.4390658421415043</v>
      </c>
      <c r="D39">
        <f>CT_to_quant!U40</f>
        <v>2.9599264503416487</v>
      </c>
      <c r="E39">
        <f>CT_to_quant!AB40</f>
        <v>1.1139939662175096</v>
      </c>
      <c r="F39">
        <f>CT_to_quant!AI40</f>
        <v>2.3711023417207606</v>
      </c>
      <c r="G39" s="3">
        <f>CT_to_quant!AP40</f>
        <v>9.0620116322239888</v>
      </c>
      <c r="H39" s="4">
        <f>CT_to_quant!AW40</f>
        <v>4.2407335152958767</v>
      </c>
      <c r="I39" s="4">
        <f>CT_to_quant!BD40</f>
        <v>1.0278191282648488</v>
      </c>
      <c r="J39" s="8">
        <f>CT_to_quant!BK40</f>
        <v>1.0981648247072282</v>
      </c>
      <c r="K39" s="8">
        <f>CT_to_quant!BR40</f>
        <v>0.8147116714041629</v>
      </c>
      <c r="L39" s="8">
        <f>CT_to_quant!BY40</f>
        <v>1.7243533051982354</v>
      </c>
      <c r="M39" s="8">
        <f>CT_to_quant!CF40</f>
        <v>0.78505253155043719</v>
      </c>
      <c r="N39" s="8">
        <f>CT_to_quant!CM40</f>
        <v>1.3175299380706569</v>
      </c>
      <c r="O39" s="9">
        <f>CT_to_quant!CT40</f>
        <v>3.3495260462687084</v>
      </c>
      <c r="P39" s="3">
        <f>CT_to_quant!DA40</f>
        <v>2.1280679743016204</v>
      </c>
      <c r="Q39" s="3">
        <f>CT_to_quant!DH40</f>
        <v>1.1499647797730546</v>
      </c>
      <c r="R39" s="3">
        <f>CT_to_quant!DO40</f>
        <v>2.6107738186749265</v>
      </c>
      <c r="S39" s="4">
        <f>CT_to_quant!DV40</f>
        <v>0.68016106976088464</v>
      </c>
      <c r="T39" s="4">
        <f>CT_to_quant!EC40</f>
        <v>2.8131071565379933</v>
      </c>
      <c r="U39" s="4">
        <f>CT_to_quant!EJ40</f>
        <v>0.91030656240560981</v>
      </c>
      <c r="V39" s="4">
        <f>CT_to_quant!EQ40</f>
        <v>2.5639569863916365</v>
      </c>
      <c r="W39" s="4">
        <f>CT_to_quant!EX40</f>
        <v>2.5336241257340628</v>
      </c>
      <c r="X39" s="4">
        <f>CT_to_quant!FE40</f>
        <v>1.0963335736915854</v>
      </c>
      <c r="Y39" s="4">
        <f>CT_to_quant!FL40</f>
        <v>2.5864775915720069</v>
      </c>
      <c r="Z39" s="4">
        <f>CT_to_quant!FS40</f>
        <v>1.2654287626941048</v>
      </c>
      <c r="AA39" s="4">
        <f>CT_to_quant!FZ40</f>
        <v>3.6187800604934028</v>
      </c>
      <c r="AB39" s="4">
        <f>CT_to_quant!GG40</f>
        <v>1.386360449688659</v>
      </c>
      <c r="AC39" s="4">
        <f>CT_to_quant!GN40</f>
        <v>4.4106550748265976</v>
      </c>
      <c r="AD39" s="4">
        <f>CT_to_quant!GU40</f>
        <v>1.0660965756088312</v>
      </c>
      <c r="AE39" s="4">
        <f>CT_to_quant!HB40</f>
        <v>1.2009027739814502</v>
      </c>
      <c r="AF39" s="4">
        <f>CT_to_quant!HI40</f>
        <v>1.4652030967689833</v>
      </c>
      <c r="AG39" s="4">
        <f>CT_to_quant!HP40</f>
        <v>0.78260916643443834</v>
      </c>
      <c r="AH39" s="4">
        <f>CT_to_quant!HW40</f>
        <v>2.044855056741508</v>
      </c>
      <c r="AI39" s="4">
        <f>CT_to_quant!ID40</f>
        <v>1.9769701175604988</v>
      </c>
      <c r="AJ39" s="4">
        <f>CT_to_quant!IK40</f>
        <v>4.0440045047763409</v>
      </c>
      <c r="AK39" s="4">
        <f>CT_to_quant!IR40</f>
        <v>1.8728618591339217</v>
      </c>
      <c r="AL39" s="4">
        <f>CT_to_quant!IY40</f>
        <v>1.0758407773538621</v>
      </c>
      <c r="AM39" s="4">
        <f>CT_to_quant!JF40</f>
        <v>1.9951516687105169</v>
      </c>
      <c r="AN39" s="4">
        <f>CT_to_quant!JM40</f>
        <v>1.0389348896357393</v>
      </c>
      <c r="AO39" s="4">
        <f>CT_to_quant!JT40</f>
        <v>4.9237158433955717</v>
      </c>
      <c r="AP39" s="4">
        <f>CT_to_quant!KA40</f>
        <v>13.611578863513454</v>
      </c>
      <c r="AQ39" s="4">
        <f>CT_to_quant!KH40</f>
        <v>8.6207671182938217</v>
      </c>
      <c r="AR39" s="4">
        <f>CT_to_quant!KO40</f>
        <v>0.90010336658112367</v>
      </c>
      <c r="AS39" s="4">
        <f>CT_to_quant!KV40</f>
        <v>7.0106619583746097</v>
      </c>
      <c r="AT39" s="4">
        <f>CT_to_quant!LC40</f>
        <v>0.49258755826617523</v>
      </c>
      <c r="AU39" s="4">
        <f>CT_to_quant!LJ40</f>
        <v>1.0390198263627497</v>
      </c>
      <c r="AV39" s="4">
        <f>CT_to_quant!LQ40</f>
        <v>1.3091878782739166</v>
      </c>
      <c r="AW39" s="4">
        <f>CT_to_quant!LX40</f>
        <v>1.4208827741857823</v>
      </c>
      <c r="AY39" s="4"/>
      <c r="BD39" s="4"/>
      <c r="BE39" s="4"/>
      <c r="BF39" s="4"/>
      <c r="BG39" s="4"/>
    </row>
    <row r="40" spans="1:59" ht="18.75" x14ac:dyDescent="0.25">
      <c r="A40" s="24">
        <v>39</v>
      </c>
      <c r="B40">
        <f>CT_to_quant!G41</f>
        <v>1.143356761950685</v>
      </c>
      <c r="C40">
        <f>CT_to_quant!N41</f>
        <v>2.6909841444538776</v>
      </c>
      <c r="D40">
        <f>CT_to_quant!U41</f>
        <v>4.0355342716960081</v>
      </c>
      <c r="E40">
        <f>CT_to_quant!AB41</f>
        <v>10.575977349841514</v>
      </c>
      <c r="F40">
        <f>CT_to_quant!AI41</f>
        <v>7.521172759508743</v>
      </c>
      <c r="G40" s="3">
        <f>CT_to_quant!AP41</f>
        <v>24.702191061179111</v>
      </c>
      <c r="H40" s="4">
        <f>CT_to_quant!AW41</f>
        <v>20.862600643640764</v>
      </c>
      <c r="I40" s="4">
        <f>CT_to_quant!BD41</f>
        <v>0.90136917030358166</v>
      </c>
      <c r="J40" s="8">
        <f>CT_to_quant!BK41</f>
        <v>10.772855605526489</v>
      </c>
      <c r="K40" s="8">
        <f>CT_to_quant!BR41</f>
        <v>1.579763892449163</v>
      </c>
      <c r="L40" s="8">
        <f>CT_to_quant!BY41</f>
        <v>2.8126427369565059</v>
      </c>
      <c r="M40" s="8">
        <f>CT_to_quant!CF41</f>
        <v>1.191181708296071</v>
      </c>
      <c r="N40" s="8">
        <f>CT_to_quant!CM41</f>
        <v>5.9490050657405504</v>
      </c>
      <c r="O40" s="9">
        <f>CT_to_quant!CT41</f>
        <v>12.006395964660651</v>
      </c>
      <c r="P40" s="3">
        <f>CT_to_quant!DA41</f>
        <v>4.7029099988072396</v>
      </c>
      <c r="Q40" s="3">
        <f>CT_to_quant!DH41</f>
        <v>2.9009102101114377</v>
      </c>
      <c r="R40" s="3">
        <f>CT_to_quant!DO41</f>
        <v>5.7320885129943324</v>
      </c>
      <c r="S40" s="4">
        <f>CT_to_quant!DV41</f>
        <v>1.2213203482022945</v>
      </c>
      <c r="T40" s="4">
        <f>CT_to_quant!EC41</f>
        <v>8.2357112685640725</v>
      </c>
      <c r="U40" s="4">
        <f>CT_to_quant!EJ41</f>
        <v>2.3258035426871424</v>
      </c>
      <c r="V40" s="4">
        <f>CT_to_quant!EQ41</f>
        <v>5.3995336525133917</v>
      </c>
      <c r="W40" s="4">
        <f>CT_to_quant!EX41</f>
        <v>8.6772810373101894</v>
      </c>
      <c r="X40" s="4">
        <f>CT_to_quant!FE41</f>
        <v>2.734631394510572</v>
      </c>
      <c r="Y40" s="4">
        <f>CT_to_quant!FL41</f>
        <v>4.4574148373461417</v>
      </c>
      <c r="Z40" s="4">
        <f>CT_to_quant!FS41</f>
        <v>3.0562321803004919</v>
      </c>
      <c r="AA40" s="4">
        <f>CT_to_quant!FZ41</f>
        <v>5.4125367053124576</v>
      </c>
      <c r="AB40" s="4">
        <f>CT_to_quant!GG41</f>
        <v>2.7546513278093192</v>
      </c>
      <c r="AC40" s="4">
        <f>CT_to_quant!GN41</f>
        <v>17.730909395006169</v>
      </c>
      <c r="AD40" s="4">
        <f>CT_to_quant!GU41</f>
        <v>2.2349034921297632</v>
      </c>
      <c r="AE40" s="4">
        <f>CT_to_quant!HB41</f>
        <v>1.5894238774485865</v>
      </c>
      <c r="AF40" s="4">
        <f>CT_to_quant!HI41</f>
        <v>2.4073723801798805</v>
      </c>
      <c r="AG40" s="4">
        <f>CT_to_quant!HP41</f>
        <v>1.1940706686906639</v>
      </c>
      <c r="AH40" s="4">
        <f>CT_to_quant!HW41</f>
        <v>2.9930768825236185</v>
      </c>
      <c r="AI40" s="4">
        <f>CT_to_quant!ID41</f>
        <v>10.443944485488625</v>
      </c>
      <c r="AJ40" s="4">
        <f>CT_to_quant!IK41</f>
        <v>9.3754138689295061</v>
      </c>
      <c r="AK40" s="4">
        <f>CT_to_quant!IR41</f>
        <v>5.3005398055084987</v>
      </c>
      <c r="AL40" s="4">
        <f>CT_to_quant!IY41</f>
        <v>2.5945406172288434</v>
      </c>
      <c r="AM40" s="4">
        <f>CT_to_quant!JF41</f>
        <v>5.1493881697205888</v>
      </c>
      <c r="AN40" s="4">
        <f>CT_to_quant!JM41</f>
        <v>1.4295504151476093</v>
      </c>
      <c r="AO40" s="4">
        <f>CT_to_quant!JT41</f>
        <v>7.6498640951365067</v>
      </c>
      <c r="AP40" s="4">
        <f>CT_to_quant!KA41</f>
        <v>29.749070527929835</v>
      </c>
      <c r="AQ40" s="4">
        <f>CT_to_quant!KH41</f>
        <v>16.008335908885932</v>
      </c>
      <c r="AR40" s="4">
        <f>CT_to_quant!KO41</f>
        <v>2.0766392871272714</v>
      </c>
      <c r="AS40" s="4">
        <f>CT_to_quant!KV41</f>
        <v>23.411733612056928</v>
      </c>
      <c r="AT40" s="4">
        <f>CT_to_quant!LC41</f>
        <v>0.44022408224331577</v>
      </c>
      <c r="AU40" s="4">
        <f>CT_to_quant!LJ41</f>
        <v>1.2905984068338163</v>
      </c>
      <c r="AV40" s="4">
        <f>CT_to_quant!LQ41</f>
        <v>2.5457816301049059</v>
      </c>
      <c r="AW40" s="4">
        <f>CT_to_quant!LX41</f>
        <v>5.6327464649752681</v>
      </c>
      <c r="AY40" s="4"/>
      <c r="BD40" s="4"/>
      <c r="BE40" s="4"/>
      <c r="BF40" s="4"/>
      <c r="BG40" s="4"/>
    </row>
    <row r="41" spans="1:59" ht="18.75" x14ac:dyDescent="0.25">
      <c r="A41" s="24">
        <v>40</v>
      </c>
      <c r="B41">
        <f>CT_to_quant!G42</f>
        <v>1.1332124907039753</v>
      </c>
      <c r="C41">
        <f>CT_to_quant!N42</f>
        <v>1.761258081244794</v>
      </c>
      <c r="D41">
        <f>CT_to_quant!U42</f>
        <v>2.7125934167226902</v>
      </c>
      <c r="E41">
        <f>CT_to_quant!AB42</f>
        <v>10.281359364312285</v>
      </c>
      <c r="F41">
        <f>CT_to_quant!AI42</f>
        <v>4.9398616227155996</v>
      </c>
      <c r="G41" s="3">
        <f>CT_to_quant!AP42</f>
        <v>15.828919127501555</v>
      </c>
      <c r="H41" s="4">
        <f>CT_to_quant!AW42</f>
        <v>9.304733577858741</v>
      </c>
      <c r="I41" s="4">
        <f>CT_to_quant!BD42</f>
        <v>0.70773186857190318</v>
      </c>
      <c r="J41" s="8">
        <f>CT_to_quant!BK42</f>
        <v>11.218515619138005</v>
      </c>
      <c r="K41" s="8">
        <f>CT_to_quant!BR42</f>
        <v>1.0636632373749018</v>
      </c>
      <c r="L41" s="8">
        <f>CT_to_quant!BY42</f>
        <v>2.6044129401960352</v>
      </c>
      <c r="M41" s="8">
        <f>CT_to_quant!CF42</f>
        <v>0.96215696315753774</v>
      </c>
      <c r="N41" s="8">
        <f>CT_to_quant!CM42</f>
        <v>3.7353536626441946</v>
      </c>
      <c r="O41" s="9">
        <f>CT_to_quant!CT42</f>
        <v>10.103301923464684</v>
      </c>
      <c r="P41" s="3">
        <f>CT_to_quant!DA42</f>
        <v>4.6079512100390225</v>
      </c>
      <c r="Q41" s="3">
        <f>CT_to_quant!DH42</f>
        <v>1.7196820093519498</v>
      </c>
      <c r="R41" s="3">
        <f>CT_to_quant!DO42</f>
        <v>4.1020751476676098</v>
      </c>
      <c r="S41" s="4">
        <f>CT_to_quant!DV42</f>
        <v>1.0447448927511889</v>
      </c>
      <c r="T41" s="4">
        <f>CT_to_quant!EC42</f>
        <v>5.691492455006939</v>
      </c>
      <c r="U41" s="4">
        <f>CT_to_quant!EJ42</f>
        <v>2.1191904188110038</v>
      </c>
      <c r="V41" s="4">
        <f>CT_to_quant!EQ42</f>
        <v>3.0449726104755075</v>
      </c>
      <c r="W41" s="4">
        <f>CT_to_quant!EX42</f>
        <v>6.9017239180607044</v>
      </c>
      <c r="X41" s="4">
        <f>CT_to_quant!FE42</f>
        <v>2.8814484285326856</v>
      </c>
      <c r="Y41" s="4">
        <f>CT_to_quant!FL42</f>
        <v>2.8576225392451313</v>
      </c>
      <c r="Z41" s="4">
        <f>CT_to_quant!FS42</f>
        <v>3.183100014209836</v>
      </c>
      <c r="AA41" s="4">
        <f>CT_to_quant!FZ42</f>
        <v>5.337152257130751</v>
      </c>
      <c r="AB41" s="4">
        <f>CT_to_quant!GG42</f>
        <v>2.1519456437108957</v>
      </c>
      <c r="AC41" s="4">
        <f>CT_to_quant!GN42</f>
        <v>11.663647572149141</v>
      </c>
      <c r="AD41" s="4">
        <f>CT_to_quant!GU42</f>
        <v>2.0236890391034468</v>
      </c>
      <c r="AE41" s="4">
        <f>CT_to_quant!HB42</f>
        <v>1.117162124619022</v>
      </c>
      <c r="AF41" s="4">
        <f>CT_to_quant!HI42</f>
        <v>1.8392707865303304</v>
      </c>
      <c r="AG41" s="4">
        <f>CT_to_quant!HP42</f>
        <v>0.84164774402815734</v>
      </c>
      <c r="AH41" s="4">
        <f>CT_to_quant!HW42</f>
        <v>1.8894914233236113</v>
      </c>
      <c r="AI41" s="4">
        <f>CT_to_quant!ID42</f>
        <v>8.4078323894947022</v>
      </c>
      <c r="AJ41" s="4">
        <f>CT_to_quant!IK42</f>
        <v>6.6445403623608206</v>
      </c>
      <c r="AK41" s="4">
        <f>CT_to_quant!IR42</f>
        <v>4.6817766028094745</v>
      </c>
      <c r="AL41" s="4">
        <f>CT_to_quant!IY42</f>
        <v>1.5475973915191925</v>
      </c>
      <c r="AM41" s="4">
        <f>CT_to_quant!JF42</f>
        <v>5.053447903148502</v>
      </c>
      <c r="AN41" s="4">
        <f>CT_to_quant!JM42</f>
        <v>1.173319647163499</v>
      </c>
      <c r="AO41" s="4">
        <f>CT_to_quant!JT42</f>
        <v>6.4919249945020976</v>
      </c>
      <c r="AP41" s="4">
        <f>CT_to_quant!KA42</f>
        <v>17.690455901472443</v>
      </c>
      <c r="AQ41" s="4">
        <f>CT_to_quant!KH42</f>
        <v>27.417003623719534</v>
      </c>
      <c r="AR41" s="4">
        <f>CT_to_quant!KO42</f>
        <v>1.7849738261800352</v>
      </c>
      <c r="AS41" s="4">
        <f>CT_to_quant!KV42</f>
        <v>12.903166414160227</v>
      </c>
      <c r="AT41" s="4">
        <f>CT_to_quant!LC42</f>
        <v>0.29866263400599302</v>
      </c>
      <c r="AU41" s="4">
        <f>CT_to_quant!LJ42</f>
        <v>1.0368115000932348</v>
      </c>
      <c r="AV41" s="4">
        <f>CT_to_quant!LQ42</f>
        <v>1.8559975467040393</v>
      </c>
      <c r="AW41" s="4">
        <f>CT_to_quant!LX42</f>
        <v>2.0611600350545261</v>
      </c>
      <c r="AY41" s="4"/>
      <c r="BD41" s="4"/>
      <c r="BE41" s="4"/>
      <c r="BF41" s="4"/>
      <c r="BG41" s="4"/>
    </row>
    <row r="42" spans="1:59" x14ac:dyDescent="0.25">
      <c r="G42" s="3"/>
      <c r="O42" s="9"/>
      <c r="P42" s="3"/>
      <c r="Q42" s="3"/>
      <c r="R42" s="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Y42" s="4"/>
      <c r="BD42" s="4"/>
      <c r="BE42" s="4"/>
      <c r="BF42" s="4"/>
      <c r="BG42" s="4"/>
    </row>
    <row r="43" spans="1:59" x14ac:dyDescent="0.25">
      <c r="G43" s="3"/>
      <c r="O43" s="9"/>
      <c r="P43" s="3"/>
      <c r="Q43" s="3"/>
      <c r="R43" s="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Y43" s="4"/>
      <c r="BD43" s="4"/>
      <c r="BE43" s="4"/>
      <c r="BF43" s="4"/>
      <c r="BG43" s="4"/>
    </row>
    <row r="44" spans="1:59" x14ac:dyDescent="0.25">
      <c r="G44" s="3"/>
      <c r="O44" s="9"/>
      <c r="P44" s="3"/>
      <c r="Q44" s="3"/>
      <c r="R44" s="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Y44" s="4"/>
      <c r="BD44" s="4"/>
      <c r="BE44" s="4"/>
      <c r="BF44" s="4"/>
      <c r="BG44" s="4"/>
    </row>
    <row r="45" spans="1:59" x14ac:dyDescent="0.25">
      <c r="G45" s="3"/>
      <c r="O45" s="9"/>
      <c r="P45" s="3"/>
      <c r="Q45" s="3"/>
      <c r="R45" s="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Y45" s="4"/>
      <c r="BD45" s="4"/>
      <c r="BE45" s="4"/>
      <c r="BF45" s="4"/>
      <c r="BG45" s="4"/>
    </row>
    <row r="46" spans="1:59" x14ac:dyDescent="0.25">
      <c r="G46" s="3"/>
      <c r="O46" s="9"/>
      <c r="P46" s="3"/>
      <c r="Q46" s="3"/>
      <c r="R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Y46" s="4"/>
      <c r="BD46" s="4"/>
      <c r="BE46" s="4"/>
      <c r="BF46" s="4"/>
      <c r="BG46" s="4"/>
    </row>
    <row r="47" spans="1:59" x14ac:dyDescent="0.25">
      <c r="G47" s="3"/>
      <c r="O47" s="9"/>
      <c r="P47" s="3"/>
      <c r="Q47" s="3"/>
      <c r="R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Y47" s="4"/>
      <c r="BD47" s="4"/>
      <c r="BE47" s="4"/>
      <c r="BF47" s="4"/>
      <c r="BG47" s="4"/>
    </row>
    <row r="48" spans="1:59" x14ac:dyDescent="0.25">
      <c r="G48" s="3"/>
      <c r="O48" s="9"/>
      <c r="P48" s="3"/>
      <c r="Q48" s="3"/>
      <c r="R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Y48" s="4"/>
      <c r="BD48" s="4"/>
      <c r="BE48" s="4"/>
      <c r="BF48" s="4"/>
      <c r="BG48" s="4"/>
    </row>
    <row r="49" spans="7:59" x14ac:dyDescent="0.25">
      <c r="G49" s="3"/>
      <c r="O49" s="9"/>
      <c r="P49" s="3"/>
      <c r="Q49" s="3"/>
      <c r="R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Y49" s="4"/>
      <c r="BD49" s="4"/>
      <c r="BE49" s="4"/>
      <c r="BF49" s="4"/>
      <c r="BG49" s="4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41"/>
  <sheetViews>
    <sheetView workbookViewId="0">
      <selection activeCell="E2" sqref="E2"/>
    </sheetView>
  </sheetViews>
  <sheetFormatPr baseColWidth="10" defaultRowHeight="15" x14ac:dyDescent="0.25"/>
  <cols>
    <col min="6" max="6" width="13" customWidth="1"/>
  </cols>
  <sheetData>
    <row r="1" spans="1:49" s="7" customFormat="1" x14ac:dyDescent="0.25">
      <c r="B1" s="7" t="str">
        <f>CONCATENATE('[1]quant data list'!C1,"/",'[1]quant data list'!$B1)</f>
        <v>Pparg/Gapdh</v>
      </c>
      <c r="C1" s="7" t="str">
        <f>CONCATENATE('[1]quant data list'!D1,"/",'[1]quant data list'!$B1)</f>
        <v>Edn1/Gapdh</v>
      </c>
      <c r="D1" s="7" t="str">
        <f>CONCATENATE('[1]quant data list'!E1,"/",'[1]quant data list'!$B1)</f>
        <v>Birc5/Gapdh</v>
      </c>
      <c r="E1" s="7" t="str">
        <f>CONCATENATE('[1]quant data list'!F1,"/",'[1]quant data list'!$B1)</f>
        <v>Sparc/Gapdh</v>
      </c>
      <c r="F1" s="7" t="str">
        <f>CONCATENATE('[1]quant data list'!G1,"/",'[1]quant data list'!$B1)</f>
        <v>Col1a1/Gapdh</v>
      </c>
      <c r="H1" s="7" t="str">
        <f>CONCATENATE('[1]quant data list'!H1,"/",'[1]quant data list'!$B1)</f>
        <v>Col8a1/Gapdh</v>
      </c>
      <c r="I1" s="7" t="str">
        <f>CONCATENATE('[1]quant data list'!I1,"/",'[1]quant data list'!$B1)</f>
        <v>Igf1/Gapdh</v>
      </c>
      <c r="J1" s="7" t="str">
        <f>CONCATENATE('[1]quant data list'!J1,"/",'[1]quant data list'!$B1)</f>
        <v>Fasl/Gapdh</v>
      </c>
      <c r="K1" s="7" t="str">
        <f>CONCATENATE('[1]quant data list'!K1,"/",'[1]quant data list'!$B1)</f>
        <v>Bad/Gapdh</v>
      </c>
      <c r="L1" s="7" t="str">
        <f>CONCATENATE('[1]quant data list'!L1,"/",'[1]quant data list'!$B1)</f>
        <v>Tgfbr2/Gapdh</v>
      </c>
      <c r="M1" s="7" t="str">
        <f>CONCATENATE('[1]quant data list'!M1,"/",'[1]quant data list'!$B1)</f>
        <v>Rarres1/Gapdh</v>
      </c>
      <c r="N1" s="7" t="str">
        <f>CONCATENATE('[1]quant data list'!N1,"/",'[1]quant data list'!$B1)</f>
        <v>Lama1/Gapdh</v>
      </c>
      <c r="O1" s="7" t="str">
        <f>CONCATENATE('[1]quant data list'!O1,"/",'[1]quant data list'!$B1)</f>
        <v>Timp1/Gapdh</v>
      </c>
      <c r="P1" s="7" t="str">
        <f>CONCATENATE('[1]quant data list'!P1,"/",'[1]quant data list'!$B1)</f>
        <v>Nes/Gapdh</v>
      </c>
      <c r="Q1" s="7" t="str">
        <f>CONCATENATE('[1]quant data list'!Q1,"/",'[1]quant data list'!$B1)</f>
        <v>Bcl2l11/Gapdh</v>
      </c>
      <c r="R1" s="7" t="str">
        <f>CONCATENATE('[1]quant data list'!R1,"/",'[1]quant data list'!$B1)</f>
        <v>Pdgfb/Gapdh</v>
      </c>
      <c r="S1" s="7" t="str">
        <f>CONCATENATE('[1]quant data list'!S1,"/",'[1]quant data list'!$B1)</f>
        <v>Xiap/Gapdh</v>
      </c>
      <c r="T1" s="7" t="str">
        <f>CONCATENATE('[1]quant data list'!T1,"/",'[1]quant data list'!$B1)</f>
        <v>Notch3/Gapdh</v>
      </c>
      <c r="U1" s="7" t="str">
        <f>CONCATENATE('[1]quant data list'!U1,"/",'[1]quant data list'!$B1)</f>
        <v>Cdh1/Gapdh</v>
      </c>
      <c r="V1" s="7" t="str">
        <f>CONCATENATE('[1]quant data list'!V1,"/",'[1]quant data list'!$B1)</f>
        <v>Timp2/Gapdh</v>
      </c>
      <c r="W1" s="7" t="str">
        <f>CONCATENATE('[1]quant data list'!W1,"/",'[1]quant data list'!$B1)</f>
        <v>Wisp1/Gapdh</v>
      </c>
      <c r="X1" s="7" t="str">
        <f>CONCATENATE('[1]quant data list'!X1,"/",'[1]quant data list'!$B1)</f>
        <v>Bak1/Gapdh</v>
      </c>
      <c r="Y1" s="7" t="str">
        <f>CONCATENATE('[1]quant data list'!Y1,"/",'[1]quant data list'!$B1)</f>
        <v>Gdf2/Gapdh</v>
      </c>
      <c r="Z1" s="7" t="str">
        <f>CONCATENATE('[1]quant data list'!Z1,"/",'[1]quant data list'!$B1)</f>
        <v>Pde4a/Gapdh</v>
      </c>
      <c r="AA1" s="7" t="str">
        <f>CONCATENATE('[1]quant data list'!AA1,"/",'[1]quant data list'!$B1)</f>
        <v>Ctgf/Gapdh</v>
      </c>
      <c r="AB1" s="7" t="str">
        <f>CONCATENATE('[1]quant data list'!AB1,"/",'[1]quant data list'!$B1)</f>
        <v>Notch1/Gapdh</v>
      </c>
      <c r="AC1" s="7" t="str">
        <f>CONCATENATE('[1]quant data list'!AC1,"/",'[1]quant data list'!$B1)</f>
        <v>Tnc/Gapdh</v>
      </c>
      <c r="AD1" s="7" t="str">
        <f>CONCATENATE('[1]quant data list'!AD1,"/",'[1]quant data list'!$B1)</f>
        <v>Bax/Gapdh</v>
      </c>
      <c r="AE1" s="7" t="str">
        <f>CONCATENATE('[1]quant data list'!AE1,"/",'[1]quant data list'!$B1)</f>
        <v>Cdh2/Gapdh</v>
      </c>
      <c r="AF1" s="7" t="str">
        <f>CONCATENATE('[1]quant data list'!AF1,"/",'[1]quant data list'!$B1)</f>
        <v>Pde4b/Gapdh</v>
      </c>
      <c r="AG1" s="7" t="str">
        <f>CONCATENATE('[1]quant data list'!AG1,"/",'[1]quant data list'!$B1)</f>
        <v>Fn1/Gapdh</v>
      </c>
      <c r="AH1" s="7" t="str">
        <f>CONCATENATE('[1]quant data list'!AH1,"/",'[1]quant data list'!$B1)</f>
        <v>Smad7/Gapdh</v>
      </c>
      <c r="AI1" s="7" t="str">
        <f>CONCATENATE('[1]quant data list'!AI1,"/",'[1]quant data list'!$B1)</f>
        <v>Mki67/Gapdh</v>
      </c>
      <c r="AJ1" s="7" t="str">
        <f>CONCATENATE('[1]quant data list'!AJ1,"/",'[1]quant data list'!$B1)</f>
        <v>Prom1/Gapdh</v>
      </c>
      <c r="AK1" s="7" t="str">
        <f>CONCATENATE('[1]quant data list'!AK1,"/",'[1]quant data list'!$B1)</f>
        <v>Ch25h/Gapdh</v>
      </c>
      <c r="AL1" s="7" t="str">
        <f>CONCATENATE('[1]quant data list'!AL1,"/",'[1]quant data list'!$B1)</f>
        <v>Pde4d/Gapdh</v>
      </c>
      <c r="AM1" s="7" t="str">
        <f>CONCATENATE('[1]quant data list'!AM1,"/",'[1]quant data list'!$B1)</f>
        <v>Acta2/Gapdh</v>
      </c>
      <c r="AN1" s="7" t="str">
        <f>CONCATENATE('[1]quant data list'!AN1,"/",'[1]quant data list'!$B1)</f>
        <v>Pten/Gapdh</v>
      </c>
      <c r="AO1" s="7" t="str">
        <f>CONCATENATE('[1]quant data list'!AO1,"/",'[1]quant data list'!$B1)</f>
        <v>Tgfb2/Gapdh</v>
      </c>
      <c r="AP1" s="7" t="str">
        <f>CONCATENATE('[1]quant data list'!AP1,"/",'[1]quant data list'!$B1)</f>
        <v>Mmp10/Gapdh</v>
      </c>
      <c r="AQ1" s="7" t="str">
        <f>CONCATENATE('[1]quant data list'!AQ1,"/",'[1]quant data list'!$B1)</f>
        <v>Col4a3/Gapdh</v>
      </c>
      <c r="AR1" s="7" t="str">
        <f>CONCATENATE('[1]quant data list'!AR1,"/",'[1]quant data list'!$B1)</f>
        <v>Act B/Gapdh</v>
      </c>
      <c r="AS1" s="7" t="str">
        <f>CONCATENATE('[1]quant data list'!AS1,"/",'[1]quant data list'!$B1)</f>
        <v>Col3a1/Gapdh</v>
      </c>
      <c r="AT1" s="7" t="str">
        <f>CONCATENATE('[1]quant data list'!AT1,"/",'[1]quant data list'!$B1)</f>
        <v>Cyp2e1/Gapdh</v>
      </c>
      <c r="AU1" s="7" t="str">
        <f>CONCATENATE('[1]quant data list'!AU1,"/",'[1]quant data list'!$B1)</f>
        <v>Rps18/Gapdh</v>
      </c>
      <c r="AV1" s="7" t="str">
        <f>CONCATENATE('[1]quant data list'!AV1,"/",'[1]quant data list'!$B1)</f>
        <v>Smad6/Gapdh</v>
      </c>
      <c r="AW1" s="7" t="str">
        <f>CONCATENATE('[1]quant data list'!AW1,"/",'[1]quant data list'!$B1)</f>
        <v>Col6a6/Gapdh</v>
      </c>
    </row>
    <row r="2" spans="1:49" x14ac:dyDescent="0.25">
      <c r="A2" t="str">
        <f>'[1]raw data (CT)'!A2</f>
        <v>0h</v>
      </c>
      <c r="B2">
        <f>'[1]quant data list'!C2/'[1]quant data list'!$B2</f>
        <v>2.0271425332711841</v>
      </c>
      <c r="C2">
        <f>'[1]quant data list'!D2/'[1]quant data list'!$B2</f>
        <v>0.78832992736956964</v>
      </c>
      <c r="D2">
        <f>'[1]quant data list'!E2/'[1]quant data list'!$B2</f>
        <v>1.1786723064633047</v>
      </c>
      <c r="E2">
        <f>'[1]quant data list'!F2/'[1]quant data list'!$B2</f>
        <v>1.0098834619484793</v>
      </c>
      <c r="F2">
        <f>'[1]quant data list'!G2/'[1]quant data list'!$B2</f>
        <v>0.56070134288267393</v>
      </c>
      <c r="H2">
        <f>'[1]quant data list'!H2/'[1]quant data list'!$B2</f>
        <v>2.5794208096342883</v>
      </c>
      <c r="I2">
        <f>'[1]quant data list'!I2/'[1]quant data list'!$B2</f>
        <v>1.09740970726777</v>
      </c>
      <c r="J2">
        <f>'[1]quant data list'!J2/'[1]quant data list'!$B2</f>
        <v>2.9544344372450002</v>
      </c>
      <c r="K2">
        <f>'[1]quant data list'!K2/'[1]quant data list'!$B2</f>
        <v>0.99345483278064106</v>
      </c>
      <c r="L2">
        <f>'[1]quant data list'!L2/'[1]quant data list'!$B2</f>
        <v>0.94687565176047228</v>
      </c>
      <c r="M2">
        <f>'[1]quant data list'!M2/'[1]quant data list'!$B2</f>
        <v>1.5329773808577787</v>
      </c>
      <c r="N2">
        <f>'[1]quant data list'!N2/'[1]quant data list'!$B2</f>
        <v>2.784455572246828</v>
      </c>
      <c r="O2">
        <f>'[1]quant data list'!O2/'[1]quant data list'!$B2</f>
        <v>0.19050363236770493</v>
      </c>
      <c r="P2">
        <f>'[1]quant data list'!P2/'[1]quant data list'!$B2</f>
        <v>1.9092715755864287</v>
      </c>
      <c r="Q2">
        <f>'[1]quant data list'!Q2/'[1]quant data list'!$B2</f>
        <v>1.181959759920882</v>
      </c>
      <c r="R2">
        <f>'[1]quant data list'!R2/'[1]quant data list'!$B2</f>
        <v>0.83997130064018299</v>
      </c>
      <c r="S2">
        <f>'[1]quant data list'!S2/'[1]quant data list'!$B2</f>
        <v>1.2606752940372363</v>
      </c>
      <c r="T2">
        <f>'[1]quant data list'!T2/'[1]quant data list'!$B2</f>
        <v>2.1580598260538064</v>
      </c>
      <c r="U2">
        <f>'[1]quant data list'!U2/'[1]quant data list'!$B2</f>
        <v>1.0911680193980731</v>
      </c>
      <c r="V2">
        <f>'[1]quant data list'!V2/'[1]quant data list'!$B2</f>
        <v>1.7665635218371714</v>
      </c>
      <c r="W2">
        <f>'[1]quant data list'!W2/'[1]quant data list'!$B2</f>
        <v>3.198230233925369</v>
      </c>
      <c r="X2">
        <f>'[1]quant data list'!X2/'[1]quant data list'!$B2</f>
        <v>0.86069220033284821</v>
      </c>
      <c r="Y2">
        <f>'[1]quant data list'!Y2/'[1]quant data list'!$B2</f>
        <v>1.5296529886690136</v>
      </c>
      <c r="Z2">
        <f>'[1]quant data list'!Z2/'[1]quant data list'!$B2</f>
        <v>1.4359128001000667</v>
      </c>
      <c r="AA2">
        <f>'[1]quant data list'!AA2/'[1]quant data list'!$B2</f>
        <v>0.85878689512092077</v>
      </c>
      <c r="AB2">
        <f>'[1]quant data list'!AB2/'[1]quant data list'!$B2</f>
        <v>1.272876154596837</v>
      </c>
      <c r="AC2">
        <f>'[1]quant data list'!AC2/'[1]quant data list'!$B2</f>
        <v>1.3564090871874903</v>
      </c>
      <c r="AD2">
        <f>'[1]quant data list'!AD2/'[1]quant data list'!$B2</f>
        <v>0.70417322011695971</v>
      </c>
      <c r="AE2">
        <f>'[1]quant data list'!AE2/'[1]quant data list'!$B2</f>
        <v>1.2901556540457155</v>
      </c>
      <c r="AF2">
        <f>'[1]quant data list'!AF2/'[1]quant data list'!$B2</f>
        <v>1.7672116861734946</v>
      </c>
      <c r="AG2">
        <f>'[1]quant data list'!AG2/'[1]quant data list'!$B2</f>
        <v>0.66188131794695537</v>
      </c>
      <c r="AH2">
        <f>'[1]quant data list'!AH2/'[1]quant data list'!$B2</f>
        <v>1.8847628631924089</v>
      </c>
      <c r="AI2">
        <f>'[1]quant data list'!AI2/'[1]quant data list'!$B2</f>
        <v>0.85835525039857852</v>
      </c>
      <c r="AJ2">
        <f>'[1]quant data list'!AJ2/'[1]quant data list'!$B2</f>
        <v>3.9524293375198467</v>
      </c>
      <c r="AK2">
        <f>'[1]quant data list'!AK2/'[1]quant data list'!$B2</f>
        <v>0.74240468908506274</v>
      </c>
      <c r="AL2">
        <f>'[1]quant data list'!AL2/'[1]quant data list'!$B2</f>
        <v>1.3307852420737829</v>
      </c>
      <c r="AM2">
        <f>'[1]quant data list'!AM2/'[1]quant data list'!$B2</f>
        <v>3.1686435640452801</v>
      </c>
      <c r="AN2">
        <f>'[1]quant data list'!AN2/'[1]quant data list'!$B2</f>
        <v>1.1006759792722858</v>
      </c>
      <c r="AO2">
        <f>'[1]quant data list'!AO2/'[1]quant data list'!$B2</f>
        <v>0.79728244557044259</v>
      </c>
      <c r="AP2">
        <f>'[1]quant data list'!AP2/'[1]quant data list'!$B2</f>
        <v>3.302856256051625E-4</v>
      </c>
      <c r="AQ2">
        <f>'[1]quant data list'!AQ2/'[1]quant data list'!$B2</f>
        <v>2.0803000366127331</v>
      </c>
      <c r="AR2">
        <f>'[1]quant data list'!AR2/'[1]quant data list'!$B2</f>
        <v>0.75500803437325226</v>
      </c>
      <c r="AS2">
        <f>'[1]quant data list'!AS2/'[1]quant data list'!$B2</f>
        <v>1.0268543181318142</v>
      </c>
      <c r="AT2">
        <f>'[1]quant data list'!AT2/'[1]quant data list'!$B2</f>
        <v>1.8008261324810011</v>
      </c>
      <c r="AU2">
        <f>'[1]quant data list'!AU2/'[1]quant data list'!$B2</f>
        <v>0.87444805291791083</v>
      </c>
      <c r="AV2">
        <f>'[1]quant data list'!AV2/'[1]quant data list'!$B2</f>
        <v>1.33565834920779</v>
      </c>
      <c r="AW2">
        <f>'[1]quant data list'!AW2/'[1]quant data list'!$B2</f>
        <v>2.2531089760716045</v>
      </c>
    </row>
    <row r="3" spans="1:49" x14ac:dyDescent="0.25">
      <c r="A3" t="str">
        <f>'[1]raw data (CT)'!A3</f>
        <v>0h</v>
      </c>
      <c r="B3">
        <f>'[1]quant data list'!C3/'[1]quant data list'!$B3</f>
        <v>0.74882009598166421</v>
      </c>
      <c r="C3">
        <f>'[1]quant data list'!D3/'[1]quant data list'!$B3</f>
        <v>0.8897251377808626</v>
      </c>
      <c r="D3">
        <f>'[1]quant data list'!E3/'[1]quant data list'!$B3</f>
        <v>0.73312999886525743</v>
      </c>
      <c r="E3">
        <f>'[1]quant data list'!F3/'[1]quant data list'!$B3</f>
        <v>0.81310511437965971</v>
      </c>
      <c r="F3">
        <f>'[1]quant data list'!G3/'[1]quant data list'!$B3</f>
        <v>0.21289793657498945</v>
      </c>
      <c r="H3">
        <f>'[1]quant data list'!H3/'[1]quant data list'!$B3</f>
        <v>1.1659153900533068</v>
      </c>
      <c r="I3">
        <f>'[1]quant data list'!I3/'[1]quant data list'!$B3</f>
        <v>1.1186697241566612</v>
      </c>
      <c r="J3">
        <f>'[1]quant data list'!J3/'[1]quant data list'!$B3</f>
        <v>0.93126382767857352</v>
      </c>
      <c r="K3">
        <f>'[1]quant data list'!K3/'[1]quant data list'!$B3</f>
        <v>0.81215658489740283</v>
      </c>
      <c r="L3">
        <f>'[1]quant data list'!L3/'[1]quant data list'!$B3</f>
        <v>0.73904696303435768</v>
      </c>
      <c r="M3">
        <f>'[1]quant data list'!M3/'[1]quant data list'!$B3</f>
        <v>1.2953787157314773</v>
      </c>
      <c r="N3">
        <f>'[1]quant data list'!N3/'[1]quant data list'!$B3</f>
        <v>1.9381035673198026</v>
      </c>
      <c r="O3">
        <f>'[1]quant data list'!O3/'[1]quant data list'!$B3</f>
        <v>9.2763807713178117E-2</v>
      </c>
      <c r="P3">
        <f>'[1]quant data list'!P3/'[1]quant data list'!$B3</f>
        <v>1.694818447390585</v>
      </c>
      <c r="Q3">
        <f>'[1]quant data list'!Q3/'[1]quant data list'!$B3</f>
        <v>0.86865011390258196</v>
      </c>
      <c r="R3">
        <f>'[1]quant data list'!R3/'[1]quant data list'!$B3</f>
        <v>0.52518359635990264</v>
      </c>
      <c r="S3">
        <f>'[1]quant data list'!S3/'[1]quant data list'!$B3</f>
        <v>1.1221574121902786</v>
      </c>
      <c r="T3">
        <f>'[1]quant data list'!T3/'[1]quant data list'!$B3</f>
        <v>1.3196459619130019</v>
      </c>
      <c r="U3">
        <f>'[1]quant data list'!U3/'[1]quant data list'!$B3</f>
        <v>0.98760438303411813</v>
      </c>
      <c r="V3">
        <f>'[1]quant data list'!V3/'[1]quant data list'!$B3</f>
        <v>1.0037255409828962</v>
      </c>
      <c r="W3">
        <f>'[1]quant data list'!W3/'[1]quant data list'!$B3</f>
        <v>1.9442861369314162</v>
      </c>
      <c r="X3">
        <f>'[1]quant data list'!X3/'[1]quant data list'!$B3</f>
        <v>0.79107398670377638</v>
      </c>
      <c r="Y3">
        <f>'[1]quant data list'!Y3/'[1]quant data list'!$B3</f>
        <v>1.7054775960714756</v>
      </c>
      <c r="Z3">
        <f>'[1]quant data list'!Z3/'[1]quant data list'!$B3</f>
        <v>1.0470694559242189</v>
      </c>
      <c r="AA3">
        <f>'[1]quant data list'!AA3/'[1]quant data list'!$B3</f>
        <v>0.59996309810672954</v>
      </c>
      <c r="AB3">
        <f>'[1]quant data list'!AB3/'[1]quant data list'!$B3</f>
        <v>1.1245096729341435</v>
      </c>
      <c r="AC3">
        <f>'[1]quant data list'!AC3/'[1]quant data list'!$B3</f>
        <v>0.59917684842274554</v>
      </c>
      <c r="AD3">
        <f>'[1]quant data list'!AD3/'[1]quant data list'!$B3</f>
        <v>0.62386334004320898</v>
      </c>
      <c r="AE3">
        <f>'[1]quant data list'!AE3/'[1]quant data list'!$B3</f>
        <v>1.2610074780124418</v>
      </c>
      <c r="AF3">
        <f>'[1]quant data list'!AF3/'[1]quant data list'!$B3</f>
        <v>1.2521968726932731</v>
      </c>
      <c r="AG3">
        <f>'[1]quant data list'!AG3/'[1]quant data list'!$B3</f>
        <v>0.74190851686071047</v>
      </c>
      <c r="AH3">
        <f>'[1]quant data list'!AH3/'[1]quant data list'!$B3</f>
        <v>0.94624943830441799</v>
      </c>
      <c r="AI3">
        <f>'[1]quant data list'!AI3/'[1]quant data list'!$B3</f>
        <v>0.44794257909239565</v>
      </c>
      <c r="AJ3">
        <f>'[1]quant data list'!AJ3/'[1]quant data list'!$B3</f>
        <v>0.76836159391987302</v>
      </c>
      <c r="AK3">
        <f>'[1]quant data list'!AK3/'[1]quant data list'!$B3</f>
        <v>0.55798163392957134</v>
      </c>
      <c r="AL3">
        <f>'[1]quant data list'!AL3/'[1]quant data list'!$B3</f>
        <v>0.61483625221132732</v>
      </c>
      <c r="AM3">
        <f>'[1]quant data list'!AM3/'[1]quant data list'!$B3</f>
        <v>1.5137080111789798</v>
      </c>
      <c r="AN3">
        <f>'[1]quant data list'!AN3/'[1]quant data list'!$B3</f>
        <v>1.0753609250892135</v>
      </c>
      <c r="AO3">
        <f>'[1]quant data list'!AO3/'[1]quant data list'!$B3</f>
        <v>0.55111093206780415</v>
      </c>
      <c r="AP3">
        <f>'[1]quant data list'!AP3/'[1]quant data list'!$B3</f>
        <v>2.6615577790783712E-4</v>
      </c>
      <c r="AQ3">
        <f>'[1]quant data list'!AQ3/'[1]quant data list'!$B3</f>
        <v>1.1016194285324492</v>
      </c>
      <c r="AR3">
        <f>'[1]quant data list'!AR3/'[1]quant data list'!$B3</f>
        <v>0.65405558080906412</v>
      </c>
      <c r="AS3">
        <f>'[1]quant data list'!AS3/'[1]quant data list'!$B3</f>
        <v>0.51724592491203569</v>
      </c>
      <c r="AT3">
        <f>'[1]quant data list'!AT3/'[1]quant data list'!$B3</f>
        <v>1.8714458653463466</v>
      </c>
      <c r="AU3">
        <f>'[1]quant data list'!AU3/'[1]quant data list'!$B3</f>
        <v>0.77946781074540505</v>
      </c>
      <c r="AV3">
        <f>'[1]quant data list'!AV3/'[1]quant data list'!$B3</f>
        <v>1.2522293992670614</v>
      </c>
      <c r="AW3">
        <f>'[1]quant data list'!AW3/'[1]quant data list'!$B3</f>
        <v>0.62160473791561988</v>
      </c>
    </row>
    <row r="4" spans="1:49" x14ac:dyDescent="0.25">
      <c r="A4" t="str">
        <f>'[1]raw data (CT)'!A4</f>
        <v>0h</v>
      </c>
      <c r="B4">
        <f>'[1]quant data list'!C4/'[1]quant data list'!$B4</f>
        <v>0.58994007633297307</v>
      </c>
      <c r="C4">
        <f>'[1]quant data list'!D4/'[1]quant data list'!$B4</f>
        <v>0.24586314605911941</v>
      </c>
      <c r="D4">
        <f>'[1]quant data list'!E4/'[1]quant data list'!$B4</f>
        <v>0.33057584369456444</v>
      </c>
      <c r="E4">
        <f>'[1]quant data list'!F4/'[1]quant data list'!$B4</f>
        <v>0.57597709945992459</v>
      </c>
      <c r="F4">
        <f>'[1]quant data list'!G4/'[1]quant data list'!$B4</f>
        <v>0.12795506684931418</v>
      </c>
      <c r="H4">
        <f>'[1]quant data list'!H4/'[1]quant data list'!$B4</f>
        <v>0.36422930665517245</v>
      </c>
      <c r="I4">
        <f>'[1]quant data list'!I4/'[1]quant data list'!$B4</f>
        <v>0.98285793852253089</v>
      </c>
      <c r="J4">
        <f>'[1]quant data list'!J4/'[1]quant data list'!$B4</f>
        <v>0.51505722111114061</v>
      </c>
      <c r="K4">
        <f>'[1]quant data list'!K4/'[1]quant data list'!$B4</f>
        <v>0.57741962021629656</v>
      </c>
      <c r="L4">
        <f>'[1]quant data list'!L4/'[1]quant data list'!$B4</f>
        <v>0.55405596985306027</v>
      </c>
      <c r="M4">
        <f>'[1]quant data list'!M4/'[1]quant data list'!$B4</f>
        <v>1.2435633480386885</v>
      </c>
      <c r="N4">
        <f>'[1]quant data list'!N4/'[1]quant data list'!$B4</f>
        <v>1.0818734960771972</v>
      </c>
      <c r="O4">
        <f>'[1]quant data list'!O4/'[1]quant data list'!$B4</f>
        <v>3.7175718838281316E-2</v>
      </c>
      <c r="P4">
        <f>'[1]quant data list'!P4/'[1]quant data list'!$B4</f>
        <v>0.71286819369025045</v>
      </c>
      <c r="Q4">
        <f>'[1]quant data list'!Q4/'[1]quant data list'!$B4</f>
        <v>0.45045527556043907</v>
      </c>
      <c r="R4">
        <f>'[1]quant data list'!R4/'[1]quant data list'!$B4</f>
        <v>0.23511240878764933</v>
      </c>
      <c r="S4">
        <f>'[1]quant data list'!S4/'[1]quant data list'!$B4</f>
        <v>1.1729386638467851</v>
      </c>
      <c r="T4">
        <f>'[1]quant data list'!T4/'[1]quant data list'!$B4</f>
        <v>0.58412009701630596</v>
      </c>
      <c r="U4">
        <f>'[1]quant data list'!U4/'[1]quant data list'!$B4</f>
        <v>0.60961136509335623</v>
      </c>
      <c r="V4">
        <f>'[1]quant data list'!V4/'[1]quant data list'!$B4</f>
        <v>0.48163283466951773</v>
      </c>
      <c r="W4">
        <f>'[1]quant data list'!W4/'[1]quant data list'!$B4</f>
        <v>0.59997603205301364</v>
      </c>
      <c r="X4">
        <f>'[1]quant data list'!X4/'[1]quant data list'!$B4</f>
        <v>0.68100101692872972</v>
      </c>
      <c r="Y4">
        <f>'[1]quant data list'!Y4/'[1]quant data list'!$B4</f>
        <v>0.85418114499171316</v>
      </c>
      <c r="Z4">
        <f>'[1]quant data list'!Z4/'[1]quant data list'!$B4</f>
        <v>0.67042140506567272</v>
      </c>
      <c r="AA4">
        <f>'[1]quant data list'!AA4/'[1]quant data list'!$B4</f>
        <v>0.32336755879046525</v>
      </c>
      <c r="AB4">
        <f>'[1]quant data list'!AB4/'[1]quant data list'!$B4</f>
        <v>0.615520615566723</v>
      </c>
      <c r="AC4">
        <f>'[1]quant data list'!AC4/'[1]quant data list'!$B4</f>
        <v>0.17589118808576207</v>
      </c>
      <c r="AD4">
        <f>'[1]quant data list'!AD4/'[1]quant data list'!$B4</f>
        <v>0.68102509866380367</v>
      </c>
      <c r="AE4">
        <f>'[1]quant data list'!AE4/'[1]quant data list'!$B4</f>
        <v>0.92231979037064493</v>
      </c>
      <c r="AF4">
        <f>'[1]quant data list'!AF4/'[1]quant data list'!$B4</f>
        <v>0.53850217046341864</v>
      </c>
      <c r="AG4">
        <f>'[1]quant data list'!AG4/'[1]quant data list'!$B4</f>
        <v>0.64418078885288155</v>
      </c>
      <c r="AH4">
        <f>'[1]quant data list'!AH4/'[1]quant data list'!$B4</f>
        <v>0.47801396957088321</v>
      </c>
      <c r="AI4">
        <f>'[1]quant data list'!AI4/'[1]quant data list'!$B4</f>
        <v>0.31109068910317778</v>
      </c>
      <c r="AJ4">
        <f>'[1]quant data list'!AJ4/'[1]quant data list'!$B4</f>
        <v>0.13119204801690793</v>
      </c>
      <c r="AK4">
        <f>'[1]quant data list'!AK4/'[1]quant data list'!$B4</f>
        <v>4.8326389202572019E-2</v>
      </c>
      <c r="AL4">
        <f>'[1]quant data list'!AL4/'[1]quant data list'!$B4</f>
        <v>0.78626278404040051</v>
      </c>
      <c r="AM4">
        <f>'[1]quant data list'!AM4/'[1]quant data list'!$B4</f>
        <v>7.5353881674405002E-2</v>
      </c>
      <c r="AN4">
        <f>'[1]quant data list'!AN4/'[1]quant data list'!$B4</f>
        <v>0.94575131392079081</v>
      </c>
      <c r="AO4">
        <f>'[1]quant data list'!AO4/'[1]quant data list'!$B4</f>
        <v>0.11289321911007237</v>
      </c>
      <c r="AP4">
        <f>'[1]quant data list'!AP4/'[1]quant data list'!$B4</f>
        <v>7.5593728262600825E-4</v>
      </c>
      <c r="AQ4">
        <f>'[1]quant data list'!AQ4/'[1]quant data list'!$B4</f>
        <v>0.36542439337166288</v>
      </c>
      <c r="AR4">
        <f>'[1]quant data list'!AR4/'[1]quant data list'!$B4</f>
        <v>0.83704251874821611</v>
      </c>
      <c r="AS4">
        <f>'[1]quant data list'!AS4/'[1]quant data list'!$B4</f>
        <v>0.38448380516534914</v>
      </c>
      <c r="AT4">
        <f>'[1]quant data list'!AT4/'[1]quant data list'!$B4</f>
        <v>1.8557979536089573</v>
      </c>
      <c r="AU4">
        <f>'[1]quant data list'!AU4/'[1]quant data list'!$B4</f>
        <v>1.0703886157503828</v>
      </c>
      <c r="AV4">
        <f>'[1]quant data list'!AV4/'[1]quant data list'!$B4</f>
        <v>0.73496590690764163</v>
      </c>
      <c r="AW4">
        <f>'[1]quant data list'!AW4/'[1]quant data list'!$B4</f>
        <v>0.10036959399770991</v>
      </c>
    </row>
    <row r="5" spans="1:49" x14ac:dyDescent="0.25">
      <c r="A5" t="str">
        <f>'[1]raw data (CT)'!A5</f>
        <v>0h</v>
      </c>
      <c r="B5">
        <f>'[1]quant data list'!C5/'[1]quant data list'!$B5</f>
        <v>0.5922852087768582</v>
      </c>
      <c r="C5">
        <f>'[1]quant data list'!D5/'[1]quant data list'!$B5</f>
        <v>0.37922440563709459</v>
      </c>
      <c r="D5">
        <f>'[1]quant data list'!E5/'[1]quant data list'!$B5</f>
        <v>0.33091776106935239</v>
      </c>
      <c r="E5">
        <f>'[1]quant data list'!F5/'[1]quant data list'!$B5</f>
        <v>0.71733630179396846</v>
      </c>
      <c r="F5">
        <f>'[1]quant data list'!G5/'[1]quant data list'!$B5</f>
        <v>0.56881600556222922</v>
      </c>
      <c r="H5">
        <f>'[1]quant data list'!H5/'[1]quant data list'!$B5</f>
        <v>0.51365571646715047</v>
      </c>
      <c r="I5">
        <f>'[1]quant data list'!I5/'[1]quant data list'!$B5</f>
        <v>1.1000742253045701</v>
      </c>
      <c r="J5">
        <f>'[1]quant data list'!J5/'[1]quant data list'!$B5</f>
        <v>0.87873435089512952</v>
      </c>
      <c r="K5">
        <f>'[1]quant data list'!K5/'[1]quant data list'!$B5</f>
        <v>0.50348252420594786</v>
      </c>
      <c r="L5">
        <f>'[1]quant data list'!L5/'[1]quant data list'!$B5</f>
        <v>0.83449655072789453</v>
      </c>
      <c r="M5">
        <f>'[1]quant data list'!M5/'[1]quant data list'!$B5</f>
        <v>0.84958046945969967</v>
      </c>
      <c r="N5">
        <f>'[1]quant data list'!N5/'[1]quant data list'!$B5</f>
        <v>1.0174827089226353</v>
      </c>
      <c r="O5">
        <f>'[1]quant data list'!O5/'[1]quant data list'!$B5</f>
        <v>4.5667568352750841E-2</v>
      </c>
      <c r="P5">
        <f>'[1]quant data list'!P5/'[1]quant data list'!$B5</f>
        <v>0.81288997195280754</v>
      </c>
      <c r="Q5">
        <f>'[1]quant data list'!Q5/'[1]quant data list'!$B5</f>
        <v>0.53215685941613711</v>
      </c>
      <c r="R5">
        <f>'[1]quant data list'!R5/'[1]quant data list'!$B5</f>
        <v>0.3575338571520697</v>
      </c>
      <c r="S5">
        <f>'[1]quant data list'!S5/'[1]quant data list'!$B5</f>
        <v>0.84959796974137558</v>
      </c>
      <c r="T5">
        <f>'[1]quant data list'!T5/'[1]quant data list'!$B5</f>
        <v>0.90956520561829379</v>
      </c>
      <c r="U5">
        <f>'[1]quant data list'!U5/'[1]quant data list'!$B5</f>
        <v>0.45949528225966474</v>
      </c>
      <c r="V5">
        <f>'[1]quant data list'!V5/'[1]quant data list'!$B5</f>
        <v>0.69508707639152101</v>
      </c>
      <c r="W5">
        <f>'[1]quant data list'!W5/'[1]quant data list'!$B5</f>
        <v>0.47653958902291499</v>
      </c>
      <c r="X5">
        <f>'[1]quant data list'!X5/'[1]quant data list'!$B5</f>
        <v>0.64475299144076781</v>
      </c>
      <c r="Y5">
        <f>'[1]quant data list'!Y5/'[1]quant data list'!$B5</f>
        <v>1.148753655504313</v>
      </c>
      <c r="Z5">
        <f>'[1]quant data list'!Z5/'[1]quant data list'!$B5</f>
        <v>0.6902712140075864</v>
      </c>
      <c r="AA5">
        <f>'[1]quant data list'!AA5/'[1]quant data list'!$B5</f>
        <v>0.56313299668158145</v>
      </c>
      <c r="AB5">
        <f>'[1]quant data list'!AB5/'[1]quant data list'!$B5</f>
        <v>0.59302965584693146</v>
      </c>
      <c r="AC5">
        <f>'[1]quant data list'!AC5/'[1]quant data list'!$B5</f>
        <v>0.32319828791224786</v>
      </c>
      <c r="AD5">
        <f>'[1]quant data list'!AD5/'[1]quant data list'!$B5</f>
        <v>0.46875655607518624</v>
      </c>
      <c r="AE5">
        <f>'[1]quant data list'!AE5/'[1]quant data list'!$B5</f>
        <v>0.77041856773185446</v>
      </c>
      <c r="AF5">
        <f>'[1]quant data list'!AF5/'[1]quant data list'!$B5</f>
        <v>0.42119108384353937</v>
      </c>
      <c r="AG5">
        <f>'[1]quant data list'!AG5/'[1]quant data list'!$B5</f>
        <v>0.55433665357974016</v>
      </c>
      <c r="AH5">
        <f>'[1]quant data list'!AH5/'[1]quant data list'!$B5</f>
        <v>0.52194591096974741</v>
      </c>
      <c r="AI5">
        <f>'[1]quant data list'!AI5/'[1]quant data list'!$B5</f>
        <v>0.25794543388088487</v>
      </c>
      <c r="AJ5">
        <f>'[1]quant data list'!AJ5/'[1]quant data list'!$B5</f>
        <v>0.44707436547130441</v>
      </c>
      <c r="AK5">
        <f>'[1]quant data list'!AK5/'[1]quant data list'!$B5</f>
        <v>9.1754714931995135E-2</v>
      </c>
      <c r="AL5">
        <f>'[1]quant data list'!AL5/'[1]quant data list'!$B5</f>
        <v>0.37575337910791023</v>
      </c>
      <c r="AM5">
        <f>'[1]quant data list'!AM5/'[1]quant data list'!$B5</f>
        <v>0.38982074642997788</v>
      </c>
      <c r="AN5">
        <f>'[1]quant data list'!AN5/'[1]quant data list'!$B5</f>
        <v>0.80611544426201298</v>
      </c>
      <c r="AO5">
        <f>'[1]quant data list'!AO5/'[1]quant data list'!$B5</f>
        <v>0.31762491165730572</v>
      </c>
      <c r="AP5">
        <f>'[1]quant data list'!AP5/'[1]quant data list'!$B5</f>
        <v>3.7307549244435515E-4</v>
      </c>
      <c r="AQ5">
        <f>'[1]quant data list'!AQ5/'[1]quant data list'!$B5</f>
        <v>0.52160611960809034</v>
      </c>
      <c r="AR5">
        <f>'[1]quant data list'!AR5/'[1]quant data list'!$B5</f>
        <v>0.45785387985333592</v>
      </c>
      <c r="AS5">
        <f>'[1]quant data list'!AS5/'[1]quant data list'!$B5</f>
        <v>0.82348221859936044</v>
      </c>
      <c r="AT5">
        <f>'[1]quant data list'!AT5/'[1]quant data list'!$B5</f>
        <v>1.9293464685654786</v>
      </c>
      <c r="AU5">
        <f>'[1]quant data list'!AU5/'[1]quant data list'!$B5</f>
        <v>0.69528315359360471</v>
      </c>
      <c r="AV5">
        <f>'[1]quant data list'!AV5/'[1]quant data list'!$B5</f>
        <v>0.58415538892306307</v>
      </c>
      <c r="AW5">
        <f>'[1]quant data list'!AW5/'[1]quant data list'!$B5</f>
        <v>0.46701833511154778</v>
      </c>
    </row>
    <row r="6" spans="1:49" x14ac:dyDescent="0.25">
      <c r="A6" t="str">
        <f>'[1]raw data (CT)'!A6</f>
        <v>0h</v>
      </c>
      <c r="B6">
        <f>'[1]quant data list'!C6/'[1]quant data list'!$B6</f>
        <v>0.49203286503400323</v>
      </c>
      <c r="C6">
        <f>'[1]quant data list'!D6/'[1]quant data list'!$B6</f>
        <v>0.28823471964059932</v>
      </c>
      <c r="D6">
        <f>'[1]quant data list'!E6/'[1]quant data list'!$B6</f>
        <v>0.49020298581021399</v>
      </c>
      <c r="E6">
        <f>'[1]quant data list'!F6/'[1]quant data list'!$B6</f>
        <v>0.6774643609503056</v>
      </c>
      <c r="F6">
        <f>'[1]quant data list'!G6/'[1]quant data list'!$B6</f>
        <v>0.45078002977089437</v>
      </c>
      <c r="H6">
        <f>'[1]quant data list'!H6/'[1]quant data list'!$B6</f>
        <v>0.58591326075576533</v>
      </c>
      <c r="I6">
        <f>'[1]quant data list'!I6/'[1]quant data list'!$B6</f>
        <v>0.80347767999677189</v>
      </c>
      <c r="J6">
        <f>'[1]quant data list'!J6/'[1]quant data list'!$B6</f>
        <v>0.28626933994753395</v>
      </c>
      <c r="K6">
        <f>'[1]quant data list'!K6/'[1]quant data list'!$B6</f>
        <v>0.65160422058537959</v>
      </c>
      <c r="L6">
        <f>'[1]quant data list'!L6/'[1]quant data list'!$B6</f>
        <v>0.65302272115459981</v>
      </c>
      <c r="M6">
        <f>'[1]quant data list'!M6/'[1]quant data list'!$B6</f>
        <v>1.1569447994094255</v>
      </c>
      <c r="N6">
        <f>'[1]quant data list'!N6/'[1]quant data list'!$B6</f>
        <v>0.92418605086108918</v>
      </c>
      <c r="O6">
        <f>'[1]quant data list'!O6/'[1]quant data list'!$B6</f>
        <v>7.8200270605773559E-2</v>
      </c>
      <c r="P6">
        <f>'[1]quant data list'!P6/'[1]quant data list'!$B6</f>
        <v>0.54196800712535886</v>
      </c>
      <c r="Q6">
        <f>'[1]quant data list'!Q6/'[1]quant data list'!$B6</f>
        <v>0.47401881821645431</v>
      </c>
      <c r="R6">
        <f>'[1]quant data list'!R6/'[1]quant data list'!$B6</f>
        <v>0.27689400183005164</v>
      </c>
      <c r="S6">
        <f>'[1]quant data list'!S6/'[1]quant data list'!$B6</f>
        <v>0.85740785847836809</v>
      </c>
      <c r="T6">
        <f>'[1]quant data list'!T6/'[1]quant data list'!$B6</f>
        <v>0.62564947831047391</v>
      </c>
      <c r="U6">
        <f>'[1]quant data list'!U6/'[1]quant data list'!$B6</f>
        <v>0.51168616236199826</v>
      </c>
      <c r="V6">
        <f>'[1]quant data list'!V6/'[1]quant data list'!$B6</f>
        <v>0.75418377933013703</v>
      </c>
      <c r="W6">
        <f>'[1]quant data list'!W6/'[1]quant data list'!$B6</f>
        <v>0.46248597552336218</v>
      </c>
      <c r="X6">
        <f>'[1]quant data list'!X6/'[1]quant data list'!$B6</f>
        <v>0.58088301267253506</v>
      </c>
      <c r="Y6">
        <f>'[1]quant data list'!Y6/'[1]quant data list'!$B6</f>
        <v>1.2948566265150876</v>
      </c>
      <c r="Z6">
        <f>'[1]quant data list'!Z6/'[1]quant data list'!$B6</f>
        <v>0.95882435551229384</v>
      </c>
      <c r="AA6">
        <f>'[1]quant data list'!AA6/'[1]quant data list'!$B6</f>
        <v>0.46386752690174787</v>
      </c>
      <c r="AB6">
        <f>'[1]quant data list'!AB6/'[1]quant data list'!$B6</f>
        <v>0.52014049858300071</v>
      </c>
      <c r="AC6">
        <f>'[1]quant data list'!AC6/'[1]quant data list'!$B6</f>
        <v>0.4232202667751957</v>
      </c>
      <c r="AD6">
        <f>'[1]quant data list'!AD6/'[1]quant data list'!$B6</f>
        <v>0.53310663892224019</v>
      </c>
      <c r="AE6">
        <f>'[1]quant data list'!AE6/'[1]quant data list'!$B6</f>
        <v>0.83942777936393242</v>
      </c>
      <c r="AF6">
        <f>'[1]quant data list'!AF6/'[1]quant data list'!$B6</f>
        <v>0.66150449866193461</v>
      </c>
      <c r="AG6">
        <f>'[1]quant data list'!AG6/'[1]quant data list'!$B6</f>
        <v>0.6332886321762724</v>
      </c>
      <c r="AH6">
        <f>'[1]quant data list'!AH6/'[1]quant data list'!$B6</f>
        <v>0.4493208712418762</v>
      </c>
      <c r="AI6">
        <f>'[1]quant data list'!AI6/'[1]quant data list'!$B6</f>
        <v>0.39405781207377139</v>
      </c>
      <c r="AJ6">
        <f>'[1]quant data list'!AJ6/'[1]quant data list'!$B6</f>
        <v>0.24508858549401907</v>
      </c>
      <c r="AK6">
        <f>'[1]quant data list'!AK6/'[1]quant data list'!$B6</f>
        <v>0.50889673443073524</v>
      </c>
      <c r="AL6">
        <f>'[1]quant data list'!AL6/'[1]quant data list'!$B6</f>
        <v>0.47772545153895563</v>
      </c>
      <c r="AM6">
        <f>'[1]quant data list'!AM6/'[1]quant data list'!$B6</f>
        <v>1.3692165003963201</v>
      </c>
      <c r="AN6">
        <f>'[1]quant data list'!AN6/'[1]quant data list'!$B6</f>
        <v>0.81020772634535843</v>
      </c>
      <c r="AO6">
        <f>'[1]quant data list'!AO6/'[1]quant data list'!$B6</f>
        <v>0.18600726240215415</v>
      </c>
      <c r="AP6">
        <f>'[1]quant data list'!AP6/'[1]quant data list'!$B6</f>
        <v>3.7163250091545034E-4</v>
      </c>
      <c r="AQ6">
        <f>'[1]quant data list'!AQ6/'[1]quant data list'!$B6</f>
        <v>0.33271743817919264</v>
      </c>
      <c r="AR6">
        <f>'[1]quant data list'!AR6/'[1]quant data list'!$B6</f>
        <v>0.48373109960267158</v>
      </c>
      <c r="AS6">
        <f>'[1]quant data list'!AS6/'[1]quant data list'!$B6</f>
        <v>0.72856813393110864</v>
      </c>
      <c r="AT6">
        <f>'[1]quant data list'!AT6/'[1]quant data list'!$B6</f>
        <v>1.3380834760518798</v>
      </c>
      <c r="AU6">
        <f>'[1]quant data list'!AU6/'[1]quant data list'!$B6</f>
        <v>0.72643972944575774</v>
      </c>
      <c r="AV6">
        <f>'[1]quant data list'!AV6/'[1]quant data list'!$B6</f>
        <v>0.5284643108227729</v>
      </c>
      <c r="AW6">
        <f>'[1]quant data list'!AW6/'[1]quant data list'!$B6</f>
        <v>0.18171587633167352</v>
      </c>
    </row>
    <row r="7" spans="1:49" x14ac:dyDescent="0.25">
      <c r="A7" t="str">
        <f>'[1]raw data (CT)'!A7</f>
        <v>6h</v>
      </c>
      <c r="B7">
        <f>'[1]quant data list'!C7/'[1]quant data list'!$B7</f>
        <v>0.46729922829674247</v>
      </c>
      <c r="C7">
        <f>'[1]quant data list'!D7/'[1]quant data list'!$B7</f>
        <v>0.46840619946444673</v>
      </c>
      <c r="D7">
        <f>'[1]quant data list'!E7/'[1]quant data list'!$B7</f>
        <v>0.48797105049131523</v>
      </c>
      <c r="E7">
        <f>'[1]quant data list'!F7/'[1]quant data list'!$B7</f>
        <v>0.70570645375891183</v>
      </c>
      <c r="F7">
        <f>'[1]quant data list'!G7/'[1]quant data list'!$B7</f>
        <v>0.28158508257385434</v>
      </c>
      <c r="H7">
        <f>'[1]quant data list'!H7/'[1]quant data list'!$B7</f>
        <v>0.17704200517768723</v>
      </c>
      <c r="I7">
        <f>'[1]quant data list'!I7/'[1]quant data list'!$B7</f>
        <v>0.9117049401452928</v>
      </c>
      <c r="J7">
        <f>'[1]quant data list'!J7/'[1]quant data list'!$B7</f>
        <v>0.46748427014651311</v>
      </c>
      <c r="K7">
        <f>'[1]quant data list'!K7/'[1]quant data list'!$B7</f>
        <v>0.42643637322457761</v>
      </c>
      <c r="L7">
        <f>'[1]quant data list'!L7/'[1]quant data list'!$B7</f>
        <v>0.54188931621636116</v>
      </c>
      <c r="M7">
        <f>'[1]quant data list'!M7/'[1]quant data list'!$B7</f>
        <v>1.658771945694723</v>
      </c>
      <c r="N7">
        <f>'[1]quant data list'!N7/'[1]quant data list'!$B7</f>
        <v>1.0330604254768987</v>
      </c>
      <c r="O7">
        <f>'[1]quant data list'!O7/'[1]quant data list'!$B7</f>
        <v>0.21685574030757535</v>
      </c>
      <c r="P7">
        <f>'[1]quant data list'!P7/'[1]quant data list'!$B7</f>
        <v>0.2517096701847793</v>
      </c>
      <c r="Q7">
        <f>'[1]quant data list'!Q7/'[1]quant data list'!$B7</f>
        <v>0.45505167378179834</v>
      </c>
      <c r="R7">
        <f>'[1]quant data list'!R7/'[1]quant data list'!$B7</f>
        <v>0.38216125430379788</v>
      </c>
      <c r="S7">
        <f>'[1]quant data list'!S7/'[1]quant data list'!$B7</f>
        <v>0.65971585776267472</v>
      </c>
      <c r="T7">
        <f>'[1]quant data list'!T7/'[1]quant data list'!$B7</f>
        <v>0.37197621944158993</v>
      </c>
      <c r="U7">
        <f>'[1]quant data list'!U7/'[1]quant data list'!$B7</f>
        <v>0.39271311976965034</v>
      </c>
      <c r="V7">
        <f>'[1]quant data list'!V7/'[1]quant data list'!$B7</f>
        <v>0.60976443486550991</v>
      </c>
      <c r="W7">
        <f>'[1]quant data list'!W7/'[1]quant data list'!$B7</f>
        <v>0.33412437267132733</v>
      </c>
      <c r="X7">
        <f>'[1]quant data list'!X7/'[1]quant data list'!$B7</f>
        <v>0.5628008276972648</v>
      </c>
      <c r="Y7">
        <f>'[1]quant data list'!Y7/'[1]quant data list'!$B7</f>
        <v>1.1682688593249335</v>
      </c>
      <c r="Z7">
        <f>'[1]quant data list'!Z7/'[1]quant data list'!$B7</f>
        <v>0.38282934232787702</v>
      </c>
      <c r="AA7">
        <f>'[1]quant data list'!AA7/'[1]quant data list'!$B7</f>
        <v>0.98440951292004797</v>
      </c>
      <c r="AB7">
        <f>'[1]quant data list'!AB7/'[1]quant data list'!$B7</f>
        <v>0.77809874002124668</v>
      </c>
      <c r="AC7">
        <f>'[1]quant data list'!AC7/'[1]quant data list'!$B7</f>
        <v>0.21026406461641856</v>
      </c>
      <c r="AD7">
        <f>'[1]quant data list'!AD7/'[1]quant data list'!$B7</f>
        <v>0.56858856296666893</v>
      </c>
      <c r="AE7">
        <f>'[1]quant data list'!AE7/'[1]quant data list'!$B7</f>
        <v>0.7057197916924941</v>
      </c>
      <c r="AF7">
        <f>'[1]quant data list'!AF7/'[1]quant data list'!$B7</f>
        <v>0.22396532065977548</v>
      </c>
      <c r="AG7">
        <f>'[1]quant data list'!AG7/'[1]quant data list'!$B7</f>
        <v>1.2285424223518633</v>
      </c>
      <c r="AH7">
        <f>'[1]quant data list'!AH7/'[1]quant data list'!$B7</f>
        <v>0.56675914375506742</v>
      </c>
      <c r="AI7">
        <f>'[1]quant data list'!AI7/'[1]quant data list'!$B7</f>
        <v>0.59016800078519172</v>
      </c>
      <c r="AJ7">
        <f>'[1]quant data list'!AJ7/'[1]quant data list'!$B7</f>
        <v>7.3910292418759904E-2</v>
      </c>
      <c r="AK7">
        <f>'[1]quant data list'!AK7/'[1]quant data list'!$B7</f>
        <v>0.47911316096680973</v>
      </c>
      <c r="AL7">
        <f>'[1]quant data list'!AL7/'[1]quant data list'!$B7</f>
        <v>1.014854844129975</v>
      </c>
      <c r="AM7">
        <f>'[1]quant data list'!AM7/'[1]quant data list'!$B7</f>
        <v>0.90825026563335387</v>
      </c>
      <c r="AN7">
        <f>'[1]quant data list'!AN7/'[1]quant data list'!$B7</f>
        <v>0.72454918126498125</v>
      </c>
      <c r="AO7">
        <f>'[1]quant data list'!AO7/'[1]quant data list'!$B7</f>
        <v>0.2839986056618849</v>
      </c>
      <c r="AP7">
        <f>'[1]quant data list'!AP7/'[1]quant data list'!$B7</f>
        <v>2.3210327204349081E-3</v>
      </c>
      <c r="AQ7">
        <f>'[1]quant data list'!AQ7/'[1]quant data list'!$B7</f>
        <v>0.32132543700209287</v>
      </c>
      <c r="AR7">
        <f>'[1]quant data list'!AR7/'[1]quant data list'!$B7</f>
        <v>0.68141801089537379</v>
      </c>
      <c r="AS7">
        <f>'[1]quant data list'!AS7/'[1]quant data list'!$B7</f>
        <v>0.3832561982890052</v>
      </c>
      <c r="AT7">
        <f>'[1]quant data list'!AT7/'[1]quant data list'!$B7</f>
        <v>1.3070814761311722</v>
      </c>
      <c r="AU7">
        <f>'[1]quant data list'!AU7/'[1]quant data list'!$B7</f>
        <v>0.81077685538663657</v>
      </c>
      <c r="AV7">
        <f>'[1]quant data list'!AV7/'[1]quant data list'!$B7</f>
        <v>0.77815146823726578</v>
      </c>
      <c r="AW7">
        <f>'[1]quant data list'!AW7/'[1]quant data list'!$B7</f>
        <v>0.18750534842788091</v>
      </c>
    </row>
    <row r="8" spans="1:49" x14ac:dyDescent="0.25">
      <c r="A8" t="str">
        <f>'[1]raw data (CT)'!A8</f>
        <v>6h</v>
      </c>
      <c r="B8">
        <f>'[1]quant data list'!C8/'[1]quant data list'!$B8</f>
        <v>0.40440414106603784</v>
      </c>
      <c r="C8">
        <f>'[1]quant data list'!D8/'[1]quant data list'!$B8</f>
        <v>0.57506324445132018</v>
      </c>
      <c r="D8">
        <f>'[1]quant data list'!E8/'[1]quant data list'!$B8</f>
        <v>7.5896892413924485E-2</v>
      </c>
      <c r="E8">
        <f>'[1]quant data list'!F8/'[1]quant data list'!$B8</f>
        <v>0.51596171303553517</v>
      </c>
      <c r="F8">
        <f>'[1]quant data list'!G8/'[1]quant data list'!$B8</f>
        <v>0.13619008783724704</v>
      </c>
      <c r="H8">
        <f>'[1]quant data list'!H8/'[1]quant data list'!$B8</f>
        <v>0.15304141757627546</v>
      </c>
      <c r="I8">
        <f>'[1]quant data list'!I8/'[1]quant data list'!$B8</f>
        <v>0.93830284465599767</v>
      </c>
      <c r="J8">
        <f>'[1]quant data list'!J8/'[1]quant data list'!$B8</f>
        <v>8.1297208800377857E-2</v>
      </c>
      <c r="K8">
        <f>'[1]quant data list'!K8/'[1]quant data list'!$B8</f>
        <v>0.43759582294166038</v>
      </c>
      <c r="L8">
        <f>'[1]quant data list'!L8/'[1]quant data list'!$B8</f>
        <v>0.52860678512238291</v>
      </c>
      <c r="M8">
        <f>'[1]quant data list'!M8/'[1]quant data list'!$B8</f>
        <v>1.2131524034250944</v>
      </c>
      <c r="N8">
        <f>'[1]quant data list'!N8/'[1]quant data list'!$B8</f>
        <v>0.59135522412508323</v>
      </c>
      <c r="O8">
        <f>'[1]quant data list'!O8/'[1]quant data list'!$B8</f>
        <v>0.15266623136948468</v>
      </c>
      <c r="P8">
        <f>'[1]quant data list'!P8/'[1]quant data list'!$B8</f>
        <v>0.1693999468122169</v>
      </c>
      <c r="Q8">
        <f>'[1]quant data list'!Q8/'[1]quant data list'!$B8</f>
        <v>0.48593933141504797</v>
      </c>
      <c r="R8">
        <f>'[1]quant data list'!R8/'[1]quant data list'!$B8</f>
        <v>0.35922957441892017</v>
      </c>
      <c r="S8">
        <f>'[1]quant data list'!S8/'[1]quant data list'!$B8</f>
        <v>0.65601386242597004</v>
      </c>
      <c r="T8">
        <f>'[1]quant data list'!T8/'[1]quant data list'!$B8</f>
        <v>0.30927742724570284</v>
      </c>
      <c r="U8">
        <f>'[1]quant data list'!U8/'[1]quant data list'!$B8</f>
        <v>0.31986231028813911</v>
      </c>
      <c r="V8">
        <f>'[1]quant data list'!V8/'[1]quant data list'!$B8</f>
        <v>0.34528017761931551</v>
      </c>
      <c r="W8">
        <f>'[1]quant data list'!W8/'[1]quant data list'!$B8</f>
        <v>0.30323161625809908</v>
      </c>
      <c r="X8">
        <f>'[1]quant data list'!X8/'[1]quant data list'!$B8</f>
        <v>0.51350185732265641</v>
      </c>
      <c r="Y8">
        <f>'[1]quant data list'!Y8/'[1]quant data list'!$B8</f>
        <v>1.0619513588717777</v>
      </c>
      <c r="Z8">
        <f>'[1]quant data list'!Z8/'[1]quant data list'!$B8</f>
        <v>0.22907916420502494</v>
      </c>
      <c r="AA8">
        <f>'[1]quant data list'!AA8/'[1]quant data list'!$B8</f>
        <v>0.75379589509365574</v>
      </c>
      <c r="AB8">
        <f>'[1]quant data list'!AB8/'[1]quant data list'!$B8</f>
        <v>0.47233314205560384</v>
      </c>
      <c r="AC8">
        <f>'[1]quant data list'!AC8/'[1]quant data list'!$B8</f>
        <v>9.0115228993527335E-2</v>
      </c>
      <c r="AD8">
        <f>'[1]quant data list'!AD8/'[1]quant data list'!$B8</f>
        <v>0.4938780849680135</v>
      </c>
      <c r="AE8">
        <f>'[1]quant data list'!AE8/'[1]quant data list'!$B8</f>
        <v>0.43373916195741946</v>
      </c>
      <c r="AF8">
        <f>'[1]quant data list'!AF8/'[1]quant data list'!$B8</f>
        <v>0.38111054740856254</v>
      </c>
      <c r="AG8">
        <f>'[1]quant data list'!AG8/'[1]quant data list'!$B8</f>
        <v>0.84379266220967042</v>
      </c>
      <c r="AH8">
        <f>'[1]quant data list'!AH8/'[1]quant data list'!$B8</f>
        <v>0.45176985795311453</v>
      </c>
      <c r="AI8">
        <f>'[1]quant data list'!AI8/'[1]quant data list'!$B8</f>
        <v>0.12586558977633483</v>
      </c>
      <c r="AJ8">
        <f>'[1]quant data list'!AJ8/'[1]quant data list'!$B8</f>
        <v>5.4956961667808987E-2</v>
      </c>
      <c r="AK8">
        <f>'[1]quant data list'!AK8/'[1]quant data list'!$B8</f>
        <v>0.35771617356371266</v>
      </c>
      <c r="AL8">
        <f>'[1]quant data list'!AL8/'[1]quant data list'!$B8</f>
        <v>0.59606930658822177</v>
      </c>
      <c r="AM8">
        <f>'[1]quant data list'!AM8/'[1]quant data list'!$B8</f>
        <v>0.26621289443890367</v>
      </c>
      <c r="AN8">
        <f>'[1]quant data list'!AN8/'[1]quant data list'!$B8</f>
        <v>0.61560226801992646</v>
      </c>
      <c r="AO8">
        <f>'[1]quant data list'!AO8/'[1]quant data list'!$B8</f>
        <v>0.30275782247114297</v>
      </c>
      <c r="AP8">
        <f>'[1]quant data list'!AP8/'[1]quant data list'!$B8</f>
        <v>1.1804384306526567E-2</v>
      </c>
      <c r="AQ8">
        <f>'[1]quant data list'!AQ8/'[1]quant data list'!$B8</f>
        <v>3.1710021046409402E-2</v>
      </c>
      <c r="AR8">
        <f>'[1]quant data list'!AR8/'[1]quant data list'!$B8</f>
        <v>0.71222943743192557</v>
      </c>
      <c r="AS8">
        <f>'[1]quant data list'!AS8/'[1]quant data list'!$B8</f>
        <v>0.19606422829250469</v>
      </c>
      <c r="AT8">
        <f>'[1]quant data list'!AT8/'[1]quant data list'!$B8</f>
        <v>1.1954482695945594</v>
      </c>
      <c r="AU8">
        <f>'[1]quant data list'!AU8/'[1]quant data list'!$B8</f>
        <v>0.75380408087043616</v>
      </c>
      <c r="AV8">
        <f>'[1]quant data list'!AV8/'[1]quant data list'!$B8</f>
        <v>0.59332050554248306</v>
      </c>
      <c r="AW8">
        <f>'[1]quant data list'!AW8/'[1]quant data list'!$B8</f>
        <v>0.16386019652093586</v>
      </c>
    </row>
    <row r="9" spans="1:49" x14ac:dyDescent="0.25">
      <c r="A9" t="str">
        <f>'[1]raw data (CT)'!A9</f>
        <v>6h</v>
      </c>
      <c r="B9">
        <f>'[1]quant data list'!C9/'[1]quant data list'!$B9</f>
        <v>0.44596839646065961</v>
      </c>
      <c r="C9">
        <f>'[1]quant data list'!D9/'[1]quant data list'!$B9</f>
        <v>0.42735027821432892</v>
      </c>
      <c r="D9">
        <f>'[1]quant data list'!E9/'[1]quant data list'!$B9</f>
        <v>0.20017452553050383</v>
      </c>
      <c r="E9">
        <f>'[1]quant data list'!F9/'[1]quant data list'!$B9</f>
        <v>0.45271733377920653</v>
      </c>
      <c r="F9">
        <f>'[1]quant data list'!G9/'[1]quant data list'!$B9</f>
        <v>0.21121353922033231</v>
      </c>
      <c r="H9">
        <f>'[1]quant data list'!H9/'[1]quant data list'!$B9</f>
        <v>0.10468912217922806</v>
      </c>
      <c r="I9">
        <f>'[1]quant data list'!I9/'[1]quant data list'!$B9</f>
        <v>1.0558695146147399</v>
      </c>
      <c r="J9">
        <f>'[1]quant data list'!J9/'[1]quant data list'!$B9</f>
        <v>0.38646016835195646</v>
      </c>
      <c r="K9">
        <f>'[1]quant data list'!K9/'[1]quant data list'!$B9</f>
        <v>0.52416524074517001</v>
      </c>
      <c r="L9">
        <f>'[1]quant data list'!L9/'[1]quant data list'!$B9</f>
        <v>0.59781361810622402</v>
      </c>
      <c r="M9">
        <f>'[1]quant data list'!M9/'[1]quant data list'!$B9</f>
        <v>2.0136058975372153</v>
      </c>
      <c r="N9">
        <f>'[1]quant data list'!N9/'[1]quant data list'!$B9</f>
        <v>0.2962392756554954</v>
      </c>
      <c r="O9">
        <f>'[1]quant data list'!O9/'[1]quant data list'!$B9</f>
        <v>0.20123746651815969</v>
      </c>
      <c r="P9">
        <f>'[1]quant data list'!P9/'[1]quant data list'!$B9</f>
        <v>9.1513981695470537E-2</v>
      </c>
      <c r="Q9">
        <f>'[1]quant data list'!Q9/'[1]quant data list'!$B9</f>
        <v>0.37344190097209701</v>
      </c>
      <c r="R9">
        <f>'[1]quant data list'!R9/'[1]quant data list'!$B9</f>
        <v>0.26939630640375373</v>
      </c>
      <c r="S9">
        <f>'[1]quant data list'!S9/'[1]quant data list'!$B9</f>
        <v>0.57392774087932186</v>
      </c>
      <c r="T9">
        <f>'[1]quant data list'!T9/'[1]quant data list'!$B9</f>
        <v>0.22075289882289686</v>
      </c>
      <c r="U9">
        <f>'[1]quant data list'!U9/'[1]quant data list'!$B9</f>
        <v>0.32473013837879744</v>
      </c>
      <c r="V9">
        <f>'[1]quant data list'!V9/'[1]quant data list'!$B9</f>
        <v>0.35101911531517777</v>
      </c>
      <c r="W9">
        <f>'[1]quant data list'!W9/'[1]quant data list'!$B9</f>
        <v>0.24065294341440774</v>
      </c>
      <c r="X9">
        <f>'[1]quant data list'!X9/'[1]quant data list'!$B9</f>
        <v>0.53457644503103352</v>
      </c>
      <c r="Y9">
        <f>'[1]quant data list'!Y9/'[1]quant data list'!$B9</f>
        <v>0.67363056825253365</v>
      </c>
      <c r="Z9">
        <f>'[1]quant data list'!Z9/'[1]quant data list'!$B9</f>
        <v>0.17723237476167836</v>
      </c>
      <c r="AA9">
        <f>'[1]quant data list'!AA9/'[1]quant data list'!$B9</f>
        <v>0.78986186228934652</v>
      </c>
      <c r="AB9">
        <f>'[1]quant data list'!AB9/'[1]quant data list'!$B9</f>
        <v>0.42875627090564578</v>
      </c>
      <c r="AC9">
        <f>'[1]quant data list'!AC9/'[1]quant data list'!$B9</f>
        <v>0.19405911179648697</v>
      </c>
      <c r="AD9">
        <f>'[1]quant data list'!AD9/'[1]quant data list'!$B9</f>
        <v>0.42978523662216184</v>
      </c>
      <c r="AE9">
        <f>'[1]quant data list'!AE9/'[1]quant data list'!$B9</f>
        <v>0.48798936679273164</v>
      </c>
      <c r="AF9">
        <f>'[1]quant data list'!AF9/'[1]quant data list'!$B9</f>
        <v>0.50741141528325295</v>
      </c>
      <c r="AG9">
        <f>'[1]quant data list'!AG9/'[1]quant data list'!$B9</f>
        <v>0.8978159403573106</v>
      </c>
      <c r="AH9">
        <f>'[1]quant data list'!AH9/'[1]quant data list'!$B9</f>
        <v>0.79509002855644306</v>
      </c>
      <c r="AI9">
        <f>'[1]quant data list'!AI9/'[1]quant data list'!$B9</f>
        <v>0.19724720130818629</v>
      </c>
      <c r="AJ9">
        <f>'[1]quant data list'!AJ9/'[1]quant data list'!$B9</f>
        <v>4.7661260540253034E-2</v>
      </c>
      <c r="AK9">
        <f>'[1]quant data list'!AK9/'[1]quant data list'!$B9</f>
        <v>0.31927793240868629</v>
      </c>
      <c r="AL9">
        <f>'[1]quant data list'!AL9/'[1]quant data list'!$B9</f>
        <v>0.45294100763617506</v>
      </c>
      <c r="AM9">
        <f>'[1]quant data list'!AM9/'[1]quant data list'!$B9</f>
        <v>0.22320694073402891</v>
      </c>
      <c r="AN9">
        <f>'[1]quant data list'!AN9/'[1]quant data list'!$B9</f>
        <v>0.67049298404651259</v>
      </c>
      <c r="AO9">
        <f>'[1]quant data list'!AO9/'[1]quant data list'!$B9</f>
        <v>0.22524602419194611</v>
      </c>
      <c r="AP9">
        <f>'[1]quant data list'!AP9/'[1]quant data list'!$B9</f>
        <v>6.3546676291416446E-3</v>
      </c>
      <c r="AQ9">
        <f>'[1]quant data list'!AQ9/'[1]quant data list'!$B9</f>
        <v>0.18624537213680134</v>
      </c>
      <c r="AR9">
        <f>'[1]quant data list'!AR9/'[1]quant data list'!$B9</f>
        <v>0.57993916974690962</v>
      </c>
      <c r="AS9">
        <f>'[1]quant data list'!AS9/'[1]quant data list'!$B9</f>
        <v>0.21829089899574419</v>
      </c>
      <c r="AT9">
        <f>'[1]quant data list'!AT9/'[1]quant data list'!$B9</f>
        <v>1.4499621563349321</v>
      </c>
      <c r="AU9">
        <f>'[1]quant data list'!AU9/'[1]quant data list'!$B9</f>
        <v>0.7698441541060872</v>
      </c>
      <c r="AV9">
        <f>'[1]quant data list'!AV9/'[1]quant data list'!$B9</f>
        <v>0.45489342670572103</v>
      </c>
      <c r="AW9">
        <f>'[1]quant data list'!AW9/'[1]quant data list'!$B9</f>
        <v>0.13540335290025241</v>
      </c>
    </row>
    <row r="10" spans="1:49" x14ac:dyDescent="0.25">
      <c r="A10" t="str">
        <f>'[1]raw data (CT)'!A10</f>
        <v>6h</v>
      </c>
      <c r="B10">
        <f>'[1]quant data list'!C10/'[1]quant data list'!$B10</f>
        <v>0.41312898219323768</v>
      </c>
      <c r="C10">
        <f>'[1]quant data list'!D10/'[1]quant data list'!$B10</f>
        <v>0.34123022630063954</v>
      </c>
      <c r="D10">
        <f>'[1]quant data list'!E10/'[1]quant data list'!$B10</f>
        <v>0.14146905715902522</v>
      </c>
      <c r="E10">
        <f>'[1]quant data list'!F10/'[1]quant data list'!$B10</f>
        <v>0.39338201258593197</v>
      </c>
      <c r="F10">
        <f>'[1]quant data list'!G10/'[1]quant data list'!$B10</f>
        <v>0.14760499585734219</v>
      </c>
      <c r="H10">
        <f>'[1]quant data list'!H10/'[1]quant data list'!$B10</f>
        <v>4.896716563241995E-2</v>
      </c>
      <c r="I10">
        <f>'[1]quant data list'!I10/'[1]quant data list'!$B10</f>
        <v>0.92239585123477053</v>
      </c>
      <c r="J10">
        <f>'[1]quant data list'!J10/'[1]quant data list'!$B10</f>
        <v>0.38020015048983929</v>
      </c>
      <c r="K10">
        <f>'[1]quant data list'!K10/'[1]quant data list'!$B10</f>
        <v>0.54357796181382456</v>
      </c>
      <c r="L10">
        <f>'[1]quant data list'!L10/'[1]quant data list'!$B10</f>
        <v>0.50914947410370281</v>
      </c>
      <c r="M10">
        <f>'[1]quant data list'!M10/'[1]quant data list'!$B10</f>
        <v>1.2203146332096353</v>
      </c>
      <c r="N10">
        <f>'[1]quant data list'!N10/'[1]quant data list'!$B10</f>
        <v>0.36939385545949527</v>
      </c>
      <c r="O10">
        <f>'[1]quant data list'!O10/'[1]quant data list'!$B10</f>
        <v>0.23965214397398479</v>
      </c>
      <c r="P10">
        <f>'[1]quant data list'!P10/'[1]quant data list'!$B10</f>
        <v>0.28179281110198928</v>
      </c>
      <c r="Q10">
        <f>'[1]quant data list'!Q10/'[1]quant data list'!$B10</f>
        <v>0.63426502983951871</v>
      </c>
      <c r="R10">
        <f>'[1]quant data list'!R10/'[1]quant data list'!$B10</f>
        <v>0.43814040073558203</v>
      </c>
      <c r="S10">
        <f>'[1]quant data list'!S10/'[1]quant data list'!$B10</f>
        <v>0.83031919283921563</v>
      </c>
      <c r="T10">
        <f>'[1]quant data list'!T10/'[1]quant data list'!$B10</f>
        <v>0.26826203141471366</v>
      </c>
      <c r="U10">
        <f>'[1]quant data list'!U10/'[1]quant data list'!$B10</f>
        <v>0.41908899216049955</v>
      </c>
      <c r="V10">
        <f>'[1]quant data list'!V10/'[1]quant data list'!$B10</f>
        <v>0.35004630912801937</v>
      </c>
      <c r="W10">
        <f>'[1]quant data list'!W10/'[1]quant data list'!$B10</f>
        <v>0.2958754624688566</v>
      </c>
      <c r="X10">
        <f>'[1]quant data list'!X10/'[1]quant data list'!$B10</f>
        <v>0.65163137306914887</v>
      </c>
      <c r="Y10">
        <f>'[1]quant data list'!Y10/'[1]quant data list'!$B10</f>
        <v>0.49052198450459317</v>
      </c>
      <c r="Z10">
        <f>'[1]quant data list'!Z10/'[1]quant data list'!$B10</f>
        <v>0.39485024777399186</v>
      </c>
      <c r="AA10">
        <f>'[1]quant data list'!AA10/'[1]quant data list'!$B10</f>
        <v>0.62711357667649004</v>
      </c>
      <c r="AB10">
        <f>'[1]quant data list'!AB10/'[1]quant data list'!$B10</f>
        <v>0.71811043231112115</v>
      </c>
      <c r="AC10">
        <f>'[1]quant data list'!AC10/'[1]quant data list'!$B10</f>
        <v>0.2259317417679341</v>
      </c>
      <c r="AD10">
        <f>'[1]quant data list'!AD10/'[1]quant data list'!$B10</f>
        <v>0.53849905144874399</v>
      </c>
      <c r="AE10">
        <f>'[1]quant data list'!AE10/'[1]quant data list'!$B10</f>
        <v>0.56928629975608513</v>
      </c>
      <c r="AF10">
        <f>'[1]quant data list'!AF10/'[1]quant data list'!$B10</f>
        <v>0.45965440443308614</v>
      </c>
      <c r="AG10">
        <f>'[1]quant data list'!AG10/'[1]quant data list'!$B10</f>
        <v>1.1485216684801502</v>
      </c>
      <c r="AH10">
        <f>'[1]quant data list'!AH10/'[1]quant data list'!$B10</f>
        <v>0.57291513156000828</v>
      </c>
      <c r="AI10">
        <f>'[1]quant data list'!AI10/'[1]quant data list'!$B10</f>
        <v>0.20428132511552927</v>
      </c>
      <c r="AJ10">
        <f>'[1]quant data list'!AJ10/'[1]quant data list'!$B10</f>
        <v>0.26106524514008295</v>
      </c>
      <c r="AK10">
        <f>'[1]quant data list'!AK10/'[1]quant data list'!$B10</f>
        <v>0.89509204679976107</v>
      </c>
      <c r="AL10">
        <f>'[1]quant data list'!AL10/'[1]quant data list'!$B10</f>
        <v>0.74131044671785196</v>
      </c>
      <c r="AM10">
        <f>'[1]quant data list'!AM10/'[1]quant data list'!$B10</f>
        <v>0.88302982910653094</v>
      </c>
      <c r="AN10">
        <f>'[1]quant data list'!AN10/'[1]quant data list'!$B10</f>
        <v>0.83126733933404151</v>
      </c>
      <c r="AO10">
        <f>'[1]quant data list'!AO10/'[1]quant data list'!$B10</f>
        <v>0.34797616788318053</v>
      </c>
      <c r="AP10">
        <f>'[1]quant data list'!AP10/'[1]quant data list'!$B10</f>
        <v>1.4073422321073935E-2</v>
      </c>
      <c r="AQ10">
        <f>'[1]quant data list'!AQ10/'[1]quant data list'!$B10</f>
        <v>0.10588963013321791</v>
      </c>
      <c r="AR10">
        <f>'[1]quant data list'!AR10/'[1]quant data list'!$B10</f>
        <v>0.82791243913688684</v>
      </c>
      <c r="AS10">
        <f>'[1]quant data list'!AS10/'[1]quant data list'!$B10</f>
        <v>0.14113374386405575</v>
      </c>
      <c r="AT10">
        <f>'[1]quant data list'!AT10/'[1]quant data list'!$B10</f>
        <v>1.4785632401465778</v>
      </c>
      <c r="AU10">
        <f>'[1]quant data list'!AU10/'[1]quant data list'!$B10</f>
        <v>0.7745000106819242</v>
      </c>
      <c r="AV10">
        <f>'[1]quant data list'!AV10/'[1]quant data list'!$B10</f>
        <v>0.59279992943751147</v>
      </c>
      <c r="AW10">
        <f>'[1]quant data list'!AW10/'[1]quant data list'!$B10</f>
        <v>0.24955554352933099</v>
      </c>
    </row>
    <row r="11" spans="1:49" x14ac:dyDescent="0.25">
      <c r="A11" t="str">
        <f>'[1]raw data (CT)'!A11</f>
        <v>6h</v>
      </c>
      <c r="B11">
        <f>'[1]quant data list'!C11/'[1]quant data list'!$B11</f>
        <v>1.4661391911442687</v>
      </c>
      <c r="C11">
        <f>'[1]quant data list'!D11/'[1]quant data list'!$B11</f>
        <v>2.1231109776915522</v>
      </c>
      <c r="D11">
        <f>'[1]quant data list'!E11/'[1]quant data list'!$B11</f>
        <v>1.9060963804251132</v>
      </c>
      <c r="E11">
        <f>'[1]quant data list'!F11/'[1]quant data list'!$B11</f>
        <v>1.1233005858119673</v>
      </c>
      <c r="F11">
        <f>'[1]quant data list'!G11/'[1]quant data list'!$B11</f>
        <v>0.45394284783133149</v>
      </c>
      <c r="H11">
        <f>'[1]quant data list'!H11/'[1]quant data list'!$B11</f>
        <v>4.879519012439764</v>
      </c>
      <c r="I11">
        <f>'[1]quant data list'!I11/'[1]quant data list'!$B11</f>
        <v>1.0886201374332205</v>
      </c>
      <c r="J11">
        <f>'[1]quant data list'!J11/'[1]quant data list'!$B11</f>
        <v>0.27039170112617394</v>
      </c>
      <c r="K11">
        <f>'[1]quant data list'!K11/'[1]quant data list'!$B11</f>
        <v>1.2858692340097537</v>
      </c>
      <c r="L11">
        <f>'[1]quant data list'!L11/'[1]quant data list'!$B11</f>
        <v>1.0291995957516307</v>
      </c>
      <c r="M11">
        <f>'[1]quant data list'!M11/'[1]quant data list'!$B11</f>
        <v>1.9477942096680465</v>
      </c>
      <c r="N11">
        <f>'[1]quant data list'!N11/'[1]quant data list'!$B11</f>
        <v>3.4716755138270021</v>
      </c>
      <c r="O11">
        <f>'[1]quant data list'!O11/'[1]quant data list'!$B11</f>
        <v>0.95600146633062522</v>
      </c>
      <c r="P11">
        <f>'[1]quant data list'!P11/'[1]quant data list'!$B11</f>
        <v>1.9979297296944951</v>
      </c>
      <c r="Q11">
        <f>'[1]quant data list'!Q11/'[1]quant data list'!$B11</f>
        <v>1.4809739857718587</v>
      </c>
      <c r="R11">
        <f>'[1]quant data list'!R11/'[1]quant data list'!$B11</f>
        <v>1.464266800369185</v>
      </c>
      <c r="S11">
        <f>'[1]quant data list'!S11/'[1]quant data list'!$B11</f>
        <v>1.1739474657568159</v>
      </c>
      <c r="T11">
        <f>'[1]quant data list'!T11/'[1]quant data list'!$B11</f>
        <v>3.6381617351461104</v>
      </c>
      <c r="U11">
        <f>'[1]quant data list'!U11/'[1]quant data list'!$B11</f>
        <v>0.83703599288981601</v>
      </c>
      <c r="V11">
        <f>'[1]quant data list'!V11/'[1]quant data list'!$B11</f>
        <v>2.0663826216031418</v>
      </c>
      <c r="W11">
        <f>'[1]quant data list'!W11/'[1]quant data list'!$B11</f>
        <v>5.0397379599158763</v>
      </c>
      <c r="X11">
        <f>'[1]quant data list'!X11/'[1]quant data list'!$B11</f>
        <v>1.101131692383148</v>
      </c>
      <c r="Y11">
        <f>'[1]quant data list'!Y11/'[1]quant data list'!$B11</f>
        <v>2.128142970061548</v>
      </c>
      <c r="Z11">
        <f>'[1]quant data list'!Z11/'[1]quant data list'!$B11</f>
        <v>1.4165543427404843</v>
      </c>
      <c r="AA11">
        <f>'[1]quant data list'!AA11/'[1]quant data list'!$B11</f>
        <v>2.6958015542920335</v>
      </c>
      <c r="AB11">
        <f>'[1]quant data list'!AB11/'[1]quant data list'!$B11</f>
        <v>1.3525195765679328</v>
      </c>
      <c r="AC11">
        <f>'[1]quant data list'!AC11/'[1]quant data list'!$B11</f>
        <v>1.558832991965091</v>
      </c>
      <c r="AD11">
        <f>'[1]quant data list'!AD11/'[1]quant data list'!$B11</f>
        <v>0.75804409775468828</v>
      </c>
      <c r="AE11">
        <f>'[1]quant data list'!AE11/'[1]quant data list'!$B11</f>
        <v>1.0143121851422663</v>
      </c>
      <c r="AF11">
        <f>'[1]quant data list'!AF11/'[1]quant data list'!$B11</f>
        <v>1.0184119863162588</v>
      </c>
      <c r="AG11">
        <f>'[1]quant data list'!AG11/'[1]quant data list'!$B11</f>
        <v>1.0864868329351727</v>
      </c>
      <c r="AH11">
        <f>'[1]quant data list'!AH11/'[1]quant data list'!$B11</f>
        <v>2.0421132113149634</v>
      </c>
      <c r="AI11">
        <f>'[1]quant data list'!AI11/'[1]quant data list'!$B11</f>
        <v>1.1501992758400896</v>
      </c>
      <c r="AJ11">
        <f>'[1]quant data list'!AJ11/'[1]quant data list'!$B11</f>
        <v>2.6354155025082879</v>
      </c>
      <c r="AK11">
        <f>'[1]quant data list'!AK11/'[1]quant data list'!$B11</f>
        <v>2.5616341050645404</v>
      </c>
      <c r="AL11">
        <f>'[1]quant data list'!AL11/'[1]quant data list'!$B11</f>
        <v>1.7842855926823822</v>
      </c>
      <c r="AM11">
        <f>'[1]quant data list'!AM11/'[1]quant data list'!$B11</f>
        <v>3.2636929058717357</v>
      </c>
      <c r="AN11">
        <f>'[1]quant data list'!AN11/'[1]quant data list'!$B11</f>
        <v>0.85965890676485035</v>
      </c>
      <c r="AO11">
        <f>'[1]quant data list'!AO11/'[1]quant data list'!$B11</f>
        <v>2.8773383399990382</v>
      </c>
      <c r="AP11">
        <f>'[1]quant data list'!AP11/'[1]quant data list'!$B11</f>
        <v>7.3374425669120555E-4</v>
      </c>
      <c r="AQ11">
        <f>'[1]quant data list'!AQ11/'[1]quant data list'!$B11</f>
        <v>10.110857568527761</v>
      </c>
      <c r="AR11">
        <f>'[1]quant data list'!AR11/'[1]quant data list'!$B11</f>
        <v>0.88593674533752065</v>
      </c>
      <c r="AS11">
        <f>'[1]quant data list'!AS11/'[1]quant data list'!$B11</f>
        <v>0.65439830524038967</v>
      </c>
      <c r="AT11">
        <f>'[1]quant data list'!AT11/'[1]quant data list'!$B11</f>
        <v>1.44626286223137</v>
      </c>
      <c r="AU11">
        <f>'[1]quant data list'!AU11/'[1]quant data list'!$B11</f>
        <v>0.81532147871855654</v>
      </c>
      <c r="AV11">
        <f>'[1]quant data list'!AV11/'[1]quant data list'!$B11</f>
        <v>1.6241640305525902</v>
      </c>
      <c r="AW11">
        <f>'[1]quant data list'!AW11/'[1]quant data list'!$B11</f>
        <v>4.5998016107078126</v>
      </c>
    </row>
    <row r="12" spans="1:49" x14ac:dyDescent="0.25">
      <c r="A12" t="str">
        <f>'[1]raw data (CT)'!A12</f>
        <v>12h</v>
      </c>
      <c r="B12">
        <f>'[1]quant data list'!C12/'[1]quant data list'!$B12</f>
        <v>0.55982782162452394</v>
      </c>
      <c r="C12">
        <f>'[1]quant data list'!D12/'[1]quant data list'!$B12</f>
        <v>0.27517877123708806</v>
      </c>
      <c r="D12">
        <f>'[1]quant data list'!E12/'[1]quant data list'!$B12</f>
        <v>0.13257431481148729</v>
      </c>
      <c r="E12">
        <f>'[1]quant data list'!F12/'[1]quant data list'!$B12</f>
        <v>0.31186627254162208</v>
      </c>
      <c r="F12">
        <f>'[1]quant data list'!G12/'[1]quant data list'!$B12</f>
        <v>0.15381217719207643</v>
      </c>
      <c r="H12">
        <f>'[1]quant data list'!H12/'[1]quant data list'!$B12</f>
        <v>9.2274553664275963E-2</v>
      </c>
      <c r="I12">
        <f>'[1]quant data list'!I12/'[1]quant data list'!$B12</f>
        <v>0.91867032927935977</v>
      </c>
      <c r="J12">
        <f>'[1]quant data list'!J12/'[1]quant data list'!$B12</f>
        <v>0.38767587827662736</v>
      </c>
      <c r="K12">
        <f>'[1]quant data list'!K12/'[1]quant data list'!$B12</f>
        <v>1.0958231339773734</v>
      </c>
      <c r="L12">
        <f>'[1]quant data list'!L12/'[1]quant data list'!$B12</f>
        <v>0.75245993623187679</v>
      </c>
      <c r="M12">
        <f>'[1]quant data list'!M12/'[1]quant data list'!$B12</f>
        <v>0.61567039154931835</v>
      </c>
      <c r="N12">
        <f>'[1]quant data list'!N12/'[1]quant data list'!$B12</f>
        <v>0.22606458246633734</v>
      </c>
      <c r="O12">
        <f>'[1]quant data list'!O12/'[1]quant data list'!$B12</f>
        <v>0.57697331919724382</v>
      </c>
      <c r="P12">
        <f>'[1]quant data list'!P12/'[1]quant data list'!$B12</f>
        <v>0.14638192462167163</v>
      </c>
      <c r="Q12">
        <f>'[1]quant data list'!Q12/'[1]quant data list'!$B12</f>
        <v>0.90582113960545563</v>
      </c>
      <c r="R12">
        <f>'[1]quant data list'!R12/'[1]quant data list'!$B12</f>
        <v>0.42593547413433525</v>
      </c>
      <c r="S12">
        <f>'[1]quant data list'!S12/'[1]quant data list'!$B12</f>
        <v>0.86355970342085353</v>
      </c>
      <c r="T12">
        <f>'[1]quant data list'!T12/'[1]quant data list'!$B12</f>
        <v>0.12522853331831005</v>
      </c>
      <c r="U12">
        <f>'[1]quant data list'!U12/'[1]quant data list'!$B12</f>
        <v>0.68727702783358924</v>
      </c>
      <c r="V12">
        <f>'[1]quant data list'!V12/'[1]quant data list'!$B12</f>
        <v>0.35689871926947531</v>
      </c>
      <c r="W12">
        <f>'[1]quant data list'!W12/'[1]quant data list'!$B12</f>
        <v>9.7060123554366343E-2</v>
      </c>
      <c r="X12">
        <f>'[1]quant data list'!X12/'[1]quant data list'!$B12</f>
        <v>0.68177839779190885</v>
      </c>
      <c r="Y12">
        <f>'[1]quant data list'!Y12/'[1]quant data list'!$B12</f>
        <v>0.5801293264018158</v>
      </c>
      <c r="Z12">
        <f>'[1]quant data list'!Z12/'[1]quant data list'!$B12</f>
        <v>0.54639071670212602</v>
      </c>
      <c r="AA12">
        <f>'[1]quant data list'!AA12/'[1]quant data list'!$B12</f>
        <v>0.33370498341569127</v>
      </c>
      <c r="AB12">
        <f>'[1]quant data list'!AB12/'[1]quant data list'!$B12</f>
        <v>0.59186722844723116</v>
      </c>
      <c r="AC12">
        <f>'[1]quant data list'!AC12/'[1]quant data list'!$B12</f>
        <v>0.22473259216491653</v>
      </c>
      <c r="AD12">
        <f>'[1]quant data list'!AD12/'[1]quant data list'!$B12</f>
        <v>0.98175133390922165</v>
      </c>
      <c r="AE12">
        <f>'[1]quant data list'!AE12/'[1]quant data list'!$B12</f>
        <v>0.74032574934502027</v>
      </c>
      <c r="AF12">
        <f>'[1]quant data list'!AF12/'[1]quant data list'!$B12</f>
        <v>1.2741698148910234</v>
      </c>
      <c r="AG12">
        <f>'[1]quant data list'!AG12/'[1]quant data list'!$B12</f>
        <v>1.4297116402838064</v>
      </c>
      <c r="AH12">
        <f>'[1]quant data list'!AH12/'[1]quant data list'!$B12</f>
        <v>0.60346057547163567</v>
      </c>
      <c r="AI12">
        <f>'[1]quant data list'!AI12/'[1]quant data list'!$B12</f>
        <v>0.23370441937548786</v>
      </c>
      <c r="AJ12">
        <f>'[1]quant data list'!AJ12/'[1]quant data list'!$B12</f>
        <v>0.26858664311888941</v>
      </c>
      <c r="AK12">
        <f>'[1]quant data list'!AK12/'[1]quant data list'!$B12</f>
        <v>0.32404080300281246</v>
      </c>
      <c r="AL12">
        <f>'[1]quant data list'!AL12/'[1]quant data list'!$B12</f>
        <v>0.81388957837515141</v>
      </c>
      <c r="AM12">
        <f>'[1]quant data list'!AM12/'[1]quant data list'!$B12</f>
        <v>0.1942137210318218</v>
      </c>
      <c r="AN12">
        <f>'[1]quant data list'!AN12/'[1]quant data list'!$B12</f>
        <v>1.0418220050992744</v>
      </c>
      <c r="AO12">
        <f>'[1]quant data list'!AO12/'[1]quant data list'!$B12</f>
        <v>0.32889830014579208</v>
      </c>
      <c r="AP12">
        <f>'[1]quant data list'!AP12/'[1]quant data list'!$B12</f>
        <v>6.2209892916501742E-3</v>
      </c>
      <c r="AQ12">
        <f>'[1]quant data list'!AQ12/'[1]quant data list'!$B12</f>
        <v>0.42342470593773424</v>
      </c>
      <c r="AR12">
        <f>'[1]quant data list'!AR12/'[1]quant data list'!$B12</f>
        <v>0.88060380285631745</v>
      </c>
      <c r="AS12">
        <f>'[1]quant data list'!AS12/'[1]quant data list'!$B12</f>
        <v>0.14210057663719286</v>
      </c>
      <c r="AT12">
        <f>'[1]quant data list'!AT12/'[1]quant data list'!$B12</f>
        <v>1.1962406174694602</v>
      </c>
      <c r="AU12">
        <f>'[1]quant data list'!AU12/'[1]quant data list'!$B12</f>
        <v>1.1153899385213444</v>
      </c>
      <c r="AV12">
        <f>'[1]quant data list'!AV12/'[1]quant data list'!$B12</f>
        <v>0.72870829267002446</v>
      </c>
      <c r="AW12">
        <f>'[1]quant data list'!AW12/'[1]quant data list'!$B12</f>
        <v>0.21209165309339775</v>
      </c>
    </row>
    <row r="13" spans="1:49" x14ac:dyDescent="0.25">
      <c r="A13" t="str">
        <f>'[1]raw data (CT)'!A13</f>
        <v>12h</v>
      </c>
      <c r="B13">
        <f>'[1]quant data list'!C13/'[1]quant data list'!$B13</f>
        <v>0.60958875682425162</v>
      </c>
      <c r="C13">
        <f>'[1]quant data list'!D13/'[1]quant data list'!$B13</f>
        <v>0.59504984001627492</v>
      </c>
      <c r="D13">
        <f>'[1]quant data list'!E13/'[1]quant data list'!$B13</f>
        <v>0.25468156515235957</v>
      </c>
      <c r="E13">
        <f>'[1]quant data list'!F13/'[1]quant data list'!$B13</f>
        <v>0.47473520699639093</v>
      </c>
      <c r="F13">
        <f>'[1]quant data list'!G13/'[1]quant data list'!$B13</f>
        <v>0.33480489925591878</v>
      </c>
      <c r="H13">
        <f>'[1]quant data list'!H13/'[1]quant data list'!$B13</f>
        <v>0.3439001441974448</v>
      </c>
      <c r="I13">
        <f>'[1]quant data list'!I13/'[1]quant data list'!$B13</f>
        <v>0.91538179981954304</v>
      </c>
      <c r="J13">
        <f>'[1]quant data list'!J13/'[1]quant data list'!$B13</f>
        <v>0.54167459678162655</v>
      </c>
      <c r="K13">
        <f>'[1]quant data list'!K13/'[1]quant data list'!$B13</f>
        <v>1.0035500000167386</v>
      </c>
      <c r="L13">
        <f>'[1]quant data list'!L13/'[1]quant data list'!$B13</f>
        <v>0.67381359097974325</v>
      </c>
      <c r="M13">
        <f>'[1]quant data list'!M13/'[1]quant data list'!$B13</f>
        <v>0.72396678870741926</v>
      </c>
      <c r="N13">
        <f>'[1]quant data list'!N13/'[1]quant data list'!$B13</f>
        <v>0.45473879899492986</v>
      </c>
      <c r="O13">
        <f>'[1]quant data list'!O13/'[1]quant data list'!$B13</f>
        <v>0.39105856559998292</v>
      </c>
      <c r="P13">
        <f>'[1]quant data list'!P13/'[1]quant data list'!$B13</f>
        <v>0.46109135622265779</v>
      </c>
      <c r="Q13">
        <f>'[1]quant data list'!Q13/'[1]quant data list'!$B13</f>
        <v>0.93719944014382262</v>
      </c>
      <c r="R13">
        <f>'[1]quant data list'!R13/'[1]quant data list'!$B13</f>
        <v>0.52763746534309863</v>
      </c>
      <c r="S13">
        <f>'[1]quant data list'!S13/'[1]quant data list'!$B13</f>
        <v>0.82719921429440102</v>
      </c>
      <c r="T13">
        <f>'[1]quant data list'!T13/'[1]quant data list'!$B13</f>
        <v>0.21782668373259179</v>
      </c>
      <c r="U13">
        <f>'[1]quant data list'!U13/'[1]quant data list'!$B13</f>
        <v>0.55340889672728133</v>
      </c>
      <c r="V13">
        <f>'[1]quant data list'!V13/'[1]quant data list'!$B13</f>
        <v>0.45419305317604319</v>
      </c>
      <c r="W13">
        <f>'[1]quant data list'!W13/'[1]quant data list'!$B13</f>
        <v>0.17622537242321767</v>
      </c>
      <c r="X13">
        <f>'[1]quant data list'!X13/'[1]quant data list'!$B13</f>
        <v>0.66910455305553806</v>
      </c>
      <c r="Y13">
        <f>'[1]quant data list'!Y13/'[1]quant data list'!$B13</f>
        <v>0.78459922267220916</v>
      </c>
      <c r="Z13">
        <f>'[1]quant data list'!Z13/'[1]quant data list'!$B13</f>
        <v>0.61795516967514952</v>
      </c>
      <c r="AA13">
        <f>'[1]quant data list'!AA13/'[1]quant data list'!$B13</f>
        <v>0.47511466608453634</v>
      </c>
      <c r="AB13">
        <f>'[1]quant data list'!AB13/'[1]quant data list'!$B13</f>
        <v>0.53365049155884126</v>
      </c>
      <c r="AC13">
        <f>'[1]quant data list'!AC13/'[1]quant data list'!$B13</f>
        <v>0.34762334398422656</v>
      </c>
      <c r="AD13">
        <f>'[1]quant data list'!AD13/'[1]quant data list'!$B13</f>
        <v>0.81867733330968984</v>
      </c>
      <c r="AE13">
        <f>'[1]quant data list'!AE13/'[1]quant data list'!$B13</f>
        <v>0.75795166057385399</v>
      </c>
      <c r="AF13">
        <f>'[1]quant data list'!AF13/'[1]quant data list'!$B13</f>
        <v>0.92002351009531314</v>
      </c>
      <c r="AG13">
        <f>'[1]quant data list'!AG13/'[1]quant data list'!$B13</f>
        <v>1.1236122478879489</v>
      </c>
      <c r="AH13">
        <f>'[1]quant data list'!AH13/'[1]quant data list'!$B13</f>
        <v>0.51827602941292228</v>
      </c>
      <c r="AI13">
        <f>'[1]quant data list'!AI13/'[1]quant data list'!$B13</f>
        <v>0.23694501607931523</v>
      </c>
      <c r="AJ13">
        <f>'[1]quant data list'!AJ13/'[1]quant data list'!$B13</f>
        <v>0.1453915470430788</v>
      </c>
      <c r="AK13">
        <f>'[1]quant data list'!AK13/'[1]quant data list'!$B13</f>
        <v>0.83766314325669555</v>
      </c>
      <c r="AL13">
        <f>'[1]quant data list'!AL13/'[1]quant data list'!$B13</f>
        <v>0.59268705372993979</v>
      </c>
      <c r="AM13">
        <f>'[1]quant data list'!AM13/'[1]quant data list'!$B13</f>
        <v>0.40499504044411694</v>
      </c>
      <c r="AN13">
        <f>'[1]quant data list'!AN13/'[1]quant data list'!$B13</f>
        <v>0.9454404055471719</v>
      </c>
      <c r="AO13">
        <f>'[1]quant data list'!AO13/'[1]quant data list'!$B13</f>
        <v>0.42316780399286813</v>
      </c>
      <c r="AP13">
        <f>'[1]quant data list'!AP13/'[1]quant data list'!$B13</f>
        <v>0.12530628896225071</v>
      </c>
      <c r="AQ13">
        <f>'[1]quant data list'!AQ13/'[1]quant data list'!$B13</f>
        <v>4.3996585060823434E-2</v>
      </c>
      <c r="AR13">
        <f>'[1]quant data list'!AR13/'[1]quant data list'!$B13</f>
        <v>0.7298955471384232</v>
      </c>
      <c r="AS13">
        <f>'[1]quant data list'!AS13/'[1]quant data list'!$B13</f>
        <v>0.29419049993825597</v>
      </c>
      <c r="AT13">
        <f>'[1]quant data list'!AT13/'[1]quant data list'!$B13</f>
        <v>1.4219790011076889</v>
      </c>
      <c r="AU13">
        <f>'[1]quant data list'!AU13/'[1]quant data list'!$B13</f>
        <v>1.0406151180538388</v>
      </c>
      <c r="AV13">
        <f>'[1]quant data list'!AV13/'[1]quant data list'!$B13</f>
        <v>0.5298482060228924</v>
      </c>
      <c r="AW13">
        <f>'[1]quant data list'!AW13/'[1]quant data list'!$B13</f>
        <v>0.22262576944571735</v>
      </c>
    </row>
    <row r="14" spans="1:49" x14ac:dyDescent="0.25">
      <c r="A14" t="str">
        <f>'[1]raw data (CT)'!A14</f>
        <v>12h</v>
      </c>
      <c r="B14">
        <f>'[1]quant data list'!C14/'[1]quant data list'!$B14</f>
        <v>0.61894775334987084</v>
      </c>
      <c r="C14">
        <f>'[1]quant data list'!D14/'[1]quant data list'!$B14</f>
        <v>0.24136233296737278</v>
      </c>
      <c r="D14">
        <f>'[1]quant data list'!E14/'[1]quant data list'!$B14</f>
        <v>0.15679718811791707</v>
      </c>
      <c r="E14">
        <f>'[1]quant data list'!F14/'[1]quant data list'!$B14</f>
        <v>0.16450677470370617</v>
      </c>
      <c r="F14">
        <f>'[1]quant data list'!G14/'[1]quant data list'!$B14</f>
        <v>4.7238333042742484E-2</v>
      </c>
      <c r="H14">
        <f>'[1]quant data list'!H14/'[1]quant data list'!$B14</f>
        <v>4.483970233038586E-2</v>
      </c>
      <c r="I14">
        <f>'[1]quant data list'!I14/'[1]quant data list'!$B14</f>
        <v>0.86616818078647306</v>
      </c>
      <c r="J14">
        <f>'[1]quant data list'!J14/'[1]quant data list'!$B14</f>
        <v>0.17755815956875395</v>
      </c>
      <c r="K14">
        <f>'[1]quant data list'!K14/'[1]quant data list'!$B14</f>
        <v>0.83998836679745659</v>
      </c>
      <c r="L14">
        <f>'[1]quant data list'!L14/'[1]quant data list'!$B14</f>
        <v>0.67141472259568102</v>
      </c>
      <c r="M14">
        <f>'[1]quant data list'!M14/'[1]quant data list'!$B14</f>
        <v>0.59216142522930937</v>
      </c>
      <c r="N14">
        <f>'[1]quant data list'!N14/'[1]quant data list'!$B14</f>
        <v>7.1336402717960407E-2</v>
      </c>
      <c r="O14">
        <f>'[1]quant data list'!O14/'[1]quant data list'!$B14</f>
        <v>0.31811660287417598</v>
      </c>
      <c r="P14">
        <f>'[1]quant data list'!P14/'[1]quant data list'!$B14</f>
        <v>0.11669231100680745</v>
      </c>
      <c r="Q14">
        <f>'[1]quant data list'!Q14/'[1]quant data list'!$B14</f>
        <v>0.68303568234340195</v>
      </c>
      <c r="R14">
        <f>'[1]quant data list'!R14/'[1]quant data list'!$B14</f>
        <v>0.3376659299183597</v>
      </c>
      <c r="S14">
        <f>'[1]quant data list'!S14/'[1]quant data list'!$B14</f>
        <v>0.97649990704545087</v>
      </c>
      <c r="T14">
        <f>'[1]quant data list'!T14/'[1]quant data list'!$B14</f>
        <v>7.5441587485225586E-2</v>
      </c>
      <c r="U14">
        <f>'[1]quant data list'!U14/'[1]quant data list'!$B14</f>
        <v>0.54956876876054794</v>
      </c>
      <c r="V14">
        <f>'[1]quant data list'!V14/'[1]quant data list'!$B14</f>
        <v>0.16034316029528003</v>
      </c>
      <c r="W14">
        <f>'[1]quant data list'!W14/'[1]quant data list'!$B14</f>
        <v>7.6803936054927011E-2</v>
      </c>
      <c r="X14">
        <f>'[1]quant data list'!X14/'[1]quant data list'!$B14</f>
        <v>0.76491662094966784</v>
      </c>
      <c r="Y14">
        <f>'[1]quant data list'!Y14/'[1]quant data list'!$B14</f>
        <v>0.25895248316067371</v>
      </c>
      <c r="Z14">
        <f>'[1]quant data list'!Z14/'[1]quant data list'!$B14</f>
        <v>0.39580537438718916</v>
      </c>
      <c r="AA14">
        <f>'[1]quant data list'!AA14/'[1]quant data list'!$B14</f>
        <v>0.16985766712789352</v>
      </c>
      <c r="AB14">
        <f>'[1]quant data list'!AB14/'[1]quant data list'!$B14</f>
        <v>0.43450954774322109</v>
      </c>
      <c r="AC14">
        <f>'[1]quant data list'!AC14/'[1]quant data list'!$B14</f>
        <v>2.4325323153354627E-2</v>
      </c>
      <c r="AD14">
        <f>'[1]quant data list'!AD14/'[1]quant data list'!$B14</f>
        <v>0.80685034003875222</v>
      </c>
      <c r="AE14">
        <f>'[1]quant data list'!AE14/'[1]quant data list'!$B14</f>
        <v>0.57623606861006038</v>
      </c>
      <c r="AF14">
        <f>'[1]quant data list'!AF14/'[1]quant data list'!$B14</f>
        <v>0.45373250833691214</v>
      </c>
      <c r="AG14">
        <f>'[1]quant data list'!AG14/'[1]quant data list'!$B14</f>
        <v>1.22609151799425</v>
      </c>
      <c r="AH14">
        <f>'[1]quant data list'!AH14/'[1]quant data list'!$B14</f>
        <v>0.57412199421039489</v>
      </c>
      <c r="AI14">
        <f>'[1]quant data list'!AI14/'[1]quant data list'!$B14</f>
        <v>0.1179398804935393</v>
      </c>
      <c r="AJ14">
        <f>'[1]quant data list'!AJ14/'[1]quant data list'!$B14</f>
        <v>0.14498563260325306</v>
      </c>
      <c r="AK14">
        <f>'[1]quant data list'!AK14/'[1]quant data list'!$B14</f>
        <v>0.29104245098473031</v>
      </c>
      <c r="AL14">
        <f>'[1]quant data list'!AL14/'[1]quant data list'!$B14</f>
        <v>0.89184785749055395</v>
      </c>
      <c r="AM14">
        <f>'[1]quant data list'!AM14/'[1]quant data list'!$B14</f>
        <v>8.9775261261583236E-2</v>
      </c>
      <c r="AN14">
        <f>'[1]quant data list'!AN14/'[1]quant data list'!$B14</f>
        <v>0.80608163842396274</v>
      </c>
      <c r="AO14">
        <f>'[1]quant data list'!AO14/'[1]quant data list'!$B14</f>
        <v>0.25938856030041452</v>
      </c>
      <c r="AP14">
        <f>'[1]quant data list'!AP14/'[1]quant data list'!$B14</f>
        <v>2.2728825418912493E-2</v>
      </c>
      <c r="AQ14">
        <f>'[1]quant data list'!AQ14/'[1]quant data list'!$B14</f>
        <v>2.5210679055112015E-2</v>
      </c>
      <c r="AR14">
        <f>'[1]quant data list'!AR14/'[1]quant data list'!$B14</f>
        <v>1.1150777477307687</v>
      </c>
      <c r="AS14">
        <f>'[1]quant data list'!AS14/'[1]quant data list'!$B14</f>
        <v>3.4956235978888611E-2</v>
      </c>
      <c r="AT14">
        <f>'[1]quant data list'!AT14/'[1]quant data list'!$B14</f>
        <v>0.73832439412660889</v>
      </c>
      <c r="AU14">
        <f>'[1]quant data list'!AU14/'[1]quant data list'!$B14</f>
        <v>0.85845801556569112</v>
      </c>
      <c r="AV14">
        <f>'[1]quant data list'!AV14/'[1]quant data list'!$B14</f>
        <v>0.50195581154142943</v>
      </c>
      <c r="AW14">
        <f>'[1]quant data list'!AW14/'[1]quant data list'!$B14</f>
        <v>0.35101287351620009</v>
      </c>
    </row>
    <row r="15" spans="1:49" x14ac:dyDescent="0.25">
      <c r="A15" t="str">
        <f>'[1]raw data (CT)'!A15</f>
        <v>12h</v>
      </c>
      <c r="B15">
        <f>'[1]quant data list'!C15/'[1]quant data list'!$B15</f>
        <v>0.83453749526112042</v>
      </c>
      <c r="C15">
        <f>'[1]quant data list'!D15/'[1]quant data list'!$B15</f>
        <v>0.33832899093216556</v>
      </c>
      <c r="D15">
        <f>'[1]quant data list'!E15/'[1]quant data list'!$B15</f>
        <v>0.20127825940904479</v>
      </c>
      <c r="E15">
        <f>'[1]quant data list'!F15/'[1]quant data list'!$B15</f>
        <v>0.25198910240818817</v>
      </c>
      <c r="F15">
        <f>'[1]quant data list'!G15/'[1]quant data list'!$B15</f>
        <v>0.12012872634226664</v>
      </c>
      <c r="H15">
        <f>'[1]quant data list'!H15/'[1]quant data list'!$B15</f>
        <v>0.1299207569445377</v>
      </c>
      <c r="I15">
        <f>'[1]quant data list'!I15/'[1]quant data list'!$B15</f>
        <v>1.1972205316636624</v>
      </c>
      <c r="J15">
        <f>'[1]quant data list'!J15/'[1]quant data list'!$B15</f>
        <v>0.79565401334398755</v>
      </c>
      <c r="K15">
        <f>'[1]quant data list'!K15/'[1]quant data list'!$B15</f>
        <v>1.144901699099155</v>
      </c>
      <c r="L15">
        <f>'[1]quant data list'!L15/'[1]quant data list'!$B15</f>
        <v>0.67993345696456364</v>
      </c>
      <c r="M15">
        <f>'[1]quant data list'!M15/'[1]quant data list'!$B15</f>
        <v>1.3033364590694356</v>
      </c>
      <c r="N15">
        <f>'[1]quant data list'!N15/'[1]quant data list'!$B15</f>
        <v>0.18734111337566151</v>
      </c>
      <c r="O15">
        <f>'[1]quant data list'!O15/'[1]quant data list'!$B15</f>
        <v>0.26740625709913457</v>
      </c>
      <c r="P15">
        <f>'[1]quant data list'!P15/'[1]quant data list'!$B15</f>
        <v>0.32273768146876208</v>
      </c>
      <c r="Q15">
        <f>'[1]quant data list'!Q15/'[1]quant data list'!$B15</f>
        <v>1.1571240389916879</v>
      </c>
      <c r="R15">
        <f>'[1]quant data list'!R15/'[1]quant data list'!$B15</f>
        <v>0.4351282877554013</v>
      </c>
      <c r="S15">
        <f>'[1]quant data list'!S15/'[1]quant data list'!$B15</f>
        <v>0.8531994088326037</v>
      </c>
      <c r="T15">
        <f>'[1]quant data list'!T15/'[1]quant data list'!$B15</f>
        <v>0.26336773937276525</v>
      </c>
      <c r="U15">
        <f>'[1]quant data list'!U15/'[1]quant data list'!$B15</f>
        <v>0.49589236249406943</v>
      </c>
      <c r="V15">
        <f>'[1]quant data list'!V15/'[1]quant data list'!$B15</f>
        <v>0.25820937029101293</v>
      </c>
      <c r="W15">
        <f>'[1]quant data list'!W15/'[1]quant data list'!$B15</f>
        <v>0.22607956672482721</v>
      </c>
      <c r="X15">
        <f>'[1]quant data list'!X15/'[1]quant data list'!$B15</f>
        <v>0.81590353391497961</v>
      </c>
      <c r="Y15">
        <f>'[1]quant data list'!Y15/'[1]quant data list'!$B15</f>
        <v>0.23753029218620306</v>
      </c>
      <c r="Z15">
        <f>'[1]quant data list'!Z15/'[1]quant data list'!$B15</f>
        <v>0.45152329883727821</v>
      </c>
      <c r="AA15">
        <f>'[1]quant data list'!AA15/'[1]quant data list'!$B15</f>
        <v>0.34357884029429303</v>
      </c>
      <c r="AB15">
        <f>'[1]quant data list'!AB15/'[1]quant data list'!$B15</f>
        <v>0.59033732231828662</v>
      </c>
      <c r="AC15">
        <f>'[1]quant data list'!AC15/'[1]quant data list'!$B15</f>
        <v>9.6202934724271813E-2</v>
      </c>
      <c r="AD15">
        <f>'[1]quant data list'!AD15/'[1]quant data list'!$B15</f>
        <v>0.77880148144382966</v>
      </c>
      <c r="AE15">
        <f>'[1]quant data list'!AE15/'[1]quant data list'!$B15</f>
        <v>0.78249148960114612</v>
      </c>
      <c r="AF15">
        <f>'[1]quant data list'!AF15/'[1]quant data list'!$B15</f>
        <v>1.0626932653812022</v>
      </c>
      <c r="AG15">
        <f>'[1]quant data list'!AG15/'[1]quant data list'!$B15</f>
        <v>1.3284838616429504</v>
      </c>
      <c r="AH15">
        <f>'[1]quant data list'!AH15/'[1]quant data list'!$B15</f>
        <v>0.51908459536343676</v>
      </c>
      <c r="AI15">
        <f>'[1]quant data list'!AI15/'[1]quant data list'!$B15</f>
        <v>0.20148280942276767</v>
      </c>
      <c r="AJ15">
        <f>'[1]quant data list'!AJ15/'[1]quant data list'!$B15</f>
        <v>0.22673830204888887</v>
      </c>
      <c r="AK15">
        <f>'[1]quant data list'!AK15/'[1]quant data list'!$B15</f>
        <v>0.46768500154677134</v>
      </c>
      <c r="AL15">
        <f>'[1]quant data list'!AL15/'[1]quant data list'!$B15</f>
        <v>0.67346116097773878</v>
      </c>
      <c r="AM15">
        <f>'[1]quant data list'!AM15/'[1]quant data list'!$B15</f>
        <v>0.32125639219805152</v>
      </c>
      <c r="AN15">
        <f>'[1]quant data list'!AN15/'[1]quant data list'!$B15</f>
        <v>1.0510488567452092</v>
      </c>
      <c r="AO15">
        <f>'[1]quant data list'!AO15/'[1]quant data list'!$B15</f>
        <v>0.39152814731402324</v>
      </c>
      <c r="AP15">
        <f>'[1]quant data list'!AP15/'[1]quant data list'!$B15</f>
        <v>1.8281161668009347E-3</v>
      </c>
      <c r="AQ15">
        <f>'[1]quant data list'!AQ15/'[1]quant data list'!$B15</f>
        <v>0.2056655925763641</v>
      </c>
      <c r="AR15">
        <f>'[1]quant data list'!AR15/'[1]quant data list'!$B15</f>
        <v>0.69529668438618975</v>
      </c>
      <c r="AS15">
        <f>'[1]quant data list'!AS15/'[1]quant data list'!$B15</f>
        <v>8.8265427763660947E-2</v>
      </c>
      <c r="AT15">
        <f>'[1]quant data list'!AT15/'[1]quant data list'!$B15</f>
        <v>1.6306101016736427</v>
      </c>
      <c r="AU15">
        <f>'[1]quant data list'!AU15/'[1]quant data list'!$B15</f>
        <v>1.008911431311732</v>
      </c>
      <c r="AV15">
        <f>'[1]quant data list'!AV15/'[1]quant data list'!$B15</f>
        <v>0.4778780674617697</v>
      </c>
      <c r="AW15">
        <f>'[1]quant data list'!AW15/'[1]quant data list'!$B15</f>
        <v>0.27995407515078286</v>
      </c>
    </row>
    <row r="16" spans="1:49" x14ac:dyDescent="0.25">
      <c r="A16" t="str">
        <f>'[1]raw data (CT)'!A16</f>
        <v>12h</v>
      </c>
      <c r="B16">
        <f>'[1]quant data list'!C16/'[1]quant data list'!$B16</f>
        <v>0.68754664844345503</v>
      </c>
      <c r="C16">
        <f>'[1]quant data list'!D16/'[1]quant data list'!$B16</f>
        <v>0.37700114549960911</v>
      </c>
      <c r="D16">
        <f>'[1]quant data list'!E16/'[1]quant data list'!$B16</f>
        <v>9.8719505752708783E-2</v>
      </c>
      <c r="E16">
        <f>'[1]quant data list'!F16/'[1]quant data list'!$B16</f>
        <v>0.26111473237076782</v>
      </c>
      <c r="F16">
        <f>'[1]quant data list'!G16/'[1]quant data list'!$B16</f>
        <v>9.0469103358994718E-2</v>
      </c>
      <c r="H16">
        <f>'[1]quant data list'!H16/'[1]quant data list'!$B16</f>
        <v>0.15254706402567708</v>
      </c>
      <c r="I16">
        <f>'[1]quant data list'!I16/'[1]quant data list'!$B16</f>
        <v>1.1101367862357143</v>
      </c>
      <c r="J16">
        <f>'[1]quant data list'!J16/'[1]quant data list'!$B16</f>
        <v>0.17966172562762348</v>
      </c>
      <c r="K16">
        <f>'[1]quant data list'!K16/'[1]quant data list'!$B16</f>
        <v>0.9906198836371648</v>
      </c>
      <c r="L16">
        <f>'[1]quant data list'!L16/'[1]quant data list'!$B16</f>
        <v>0.55729746407360281</v>
      </c>
      <c r="M16">
        <f>'[1]quant data list'!M16/'[1]quant data list'!$B16</f>
        <v>2.0468273662031118</v>
      </c>
      <c r="N16">
        <f>'[1]quant data list'!N16/'[1]quant data list'!$B16</f>
        <v>0.14001474955767976</v>
      </c>
      <c r="O16">
        <f>'[1]quant data list'!O16/'[1]quant data list'!$B16</f>
        <v>0.48464634570274878</v>
      </c>
      <c r="P16">
        <f>'[1]quant data list'!P16/'[1]quant data list'!$B16</f>
        <v>0.38003279622213337</v>
      </c>
      <c r="Q16">
        <f>'[1]quant data list'!Q16/'[1]quant data list'!$B16</f>
        <v>0.85777166164886587</v>
      </c>
      <c r="R16">
        <f>'[1]quant data list'!R16/'[1]quant data list'!$B16</f>
        <v>0.4743362150845592</v>
      </c>
      <c r="S16">
        <f>'[1]quant data list'!S16/'[1]quant data list'!$B16</f>
        <v>0.91847464295668124</v>
      </c>
      <c r="T16">
        <f>'[1]quant data list'!T16/'[1]quant data list'!$B16</f>
        <v>0.12989916170728649</v>
      </c>
      <c r="U16">
        <f>'[1]quant data list'!U16/'[1]quant data list'!$B16</f>
        <v>0.5926223958515342</v>
      </c>
      <c r="V16">
        <f>'[1]quant data list'!V16/'[1]quant data list'!$B16</f>
        <v>0.21482127667326353</v>
      </c>
      <c r="W16">
        <f>'[1]quant data list'!W16/'[1]quant data list'!$B16</f>
        <v>0.19572603326588026</v>
      </c>
      <c r="X16">
        <f>'[1]quant data list'!X16/'[1]quant data list'!$B16</f>
        <v>0.70112108468207546</v>
      </c>
      <c r="Y16">
        <f>'[1]quant data list'!Y16/'[1]quant data list'!$B16</f>
        <v>0.34399288892733826</v>
      </c>
      <c r="Z16">
        <f>'[1]quant data list'!Z16/'[1]quant data list'!$B16</f>
        <v>0.45498436194056019</v>
      </c>
      <c r="AA16">
        <f>'[1]quant data list'!AA16/'[1]quant data list'!$B16</f>
        <v>0.27297304184491139</v>
      </c>
      <c r="AB16">
        <f>'[1]quant data list'!AB16/'[1]quant data list'!$B16</f>
        <v>0.54200506211995925</v>
      </c>
      <c r="AC16">
        <f>'[1]quant data list'!AC16/'[1]quant data list'!$B16</f>
        <v>0.13761279280845773</v>
      </c>
      <c r="AD16">
        <f>'[1]quant data list'!AD16/'[1]quant data list'!$B16</f>
        <v>0.90152835286203625</v>
      </c>
      <c r="AE16">
        <f>'[1]quant data list'!AE16/'[1]quant data list'!$B16</f>
        <v>0.60556982127535353</v>
      </c>
      <c r="AF16">
        <f>'[1]quant data list'!AF16/'[1]quant data list'!$B16</f>
        <v>0.43342324035171897</v>
      </c>
      <c r="AG16">
        <f>'[1]quant data list'!AG16/'[1]quant data list'!$B16</f>
        <v>1.6030239839852134</v>
      </c>
      <c r="AH16">
        <f>'[1]quant data list'!AH16/'[1]quant data list'!$B16</f>
        <v>0.4696497599729284</v>
      </c>
      <c r="AI16">
        <f>'[1]quant data list'!AI16/'[1]quant data list'!$B16</f>
        <v>0.19612231005518238</v>
      </c>
      <c r="AJ16">
        <f>'[1]quant data list'!AJ16/'[1]quant data list'!$B16</f>
        <v>6.4512309362904585E-2</v>
      </c>
      <c r="AK16">
        <f>'[1]quant data list'!AK16/'[1]quant data list'!$B16</f>
        <v>0.19080089226378694</v>
      </c>
      <c r="AL16">
        <f>'[1]quant data list'!AL16/'[1]quant data list'!$B16</f>
        <v>0.67960503966050156</v>
      </c>
      <c r="AM16">
        <f>'[1]quant data list'!AM16/'[1]quant data list'!$B16</f>
        <v>0.12167677171883473</v>
      </c>
      <c r="AN16">
        <f>'[1]quant data list'!AN16/'[1]quant data list'!$B16</f>
        <v>0.86592656001533186</v>
      </c>
      <c r="AO16">
        <f>'[1]quant data list'!AO16/'[1]quant data list'!$B16</f>
        <v>0.23949556440400055</v>
      </c>
      <c r="AP16">
        <f>'[1]quant data list'!AP16/'[1]quant data list'!$B16</f>
        <v>3.8323802284649681E-3</v>
      </c>
      <c r="AQ16">
        <f>'[1]quant data list'!AQ16/'[1]quant data list'!$B16</f>
        <v>0.12243751583860575</v>
      </c>
      <c r="AR16">
        <f>'[1]quant data list'!AR16/'[1]quant data list'!$B16</f>
        <v>1.0769154169146997</v>
      </c>
      <c r="AS16">
        <f>'[1]quant data list'!AS16/'[1]quant data list'!$B16</f>
        <v>7.9812931855132579E-2</v>
      </c>
      <c r="AT16">
        <f>'[1]quant data list'!AT16/'[1]quant data list'!$B16</f>
        <v>0.87173241814694469</v>
      </c>
      <c r="AU16">
        <f>'[1]quant data list'!AU16/'[1]quant data list'!$B16</f>
        <v>0.99263593360843549</v>
      </c>
      <c r="AV16">
        <f>'[1]quant data list'!AV16/'[1]quant data list'!$B16</f>
        <v>0.50949065721580011</v>
      </c>
      <c r="AW16">
        <f>'[1]quant data list'!AW16/'[1]quant data list'!$B16</f>
        <v>0.48554577980480979</v>
      </c>
    </row>
    <row r="17" spans="1:49" x14ac:dyDescent="0.25">
      <c r="A17" t="str">
        <f>'[1]raw data (CT)'!A17</f>
        <v>18h</v>
      </c>
      <c r="B17">
        <f>'[1]quant data list'!C17/'[1]quant data list'!$B17</f>
        <v>1.0930653286520362</v>
      </c>
      <c r="C17">
        <f>'[1]quant data list'!D17/'[1]quant data list'!$B17</f>
        <v>1.416327777024629</v>
      </c>
      <c r="D17">
        <f>'[1]quant data list'!E17/'[1]quant data list'!$B17</f>
        <v>0.32958168237187069</v>
      </c>
      <c r="E17">
        <f>'[1]quant data list'!F17/'[1]quant data list'!$B17</f>
        <v>0.61670711856347904</v>
      </c>
      <c r="F17">
        <f>'[1]quant data list'!G17/'[1]quant data list'!$B17</f>
        <v>0.96497511954060178</v>
      </c>
      <c r="H17">
        <f>'[1]quant data list'!H17/'[1]quant data list'!$B17</f>
        <v>0.49564617719211268</v>
      </c>
      <c r="I17">
        <f>'[1]quant data list'!I17/'[1]quant data list'!$B17</f>
        <v>1.2310310283005979</v>
      </c>
      <c r="J17">
        <f>'[1]quant data list'!J17/'[1]quant data list'!$B17</f>
        <v>0.35881757295698102</v>
      </c>
      <c r="K17">
        <f>'[1]quant data list'!K17/'[1]quant data list'!$B17</f>
        <v>1.1721290873739589</v>
      </c>
      <c r="L17">
        <f>'[1]quant data list'!L17/'[1]quant data list'!$B17</f>
        <v>1.0049340029043623</v>
      </c>
      <c r="M17">
        <f>'[1]quant data list'!M17/'[1]quant data list'!$B17</f>
        <v>1.1749060257206336</v>
      </c>
      <c r="N17">
        <f>'[1]quant data list'!N17/'[1]quant data list'!$B17</f>
        <v>0.22319538361165864</v>
      </c>
      <c r="O17">
        <f>'[1]quant data list'!O17/'[1]quant data list'!$B17</f>
        <v>1.1889405663372328</v>
      </c>
      <c r="P17">
        <f>'[1]quant data list'!P17/'[1]quant data list'!$B17</f>
        <v>0.71043427352983979</v>
      </c>
      <c r="Q17">
        <f>'[1]quant data list'!Q17/'[1]quant data list'!$B17</f>
        <v>1.3592696743690911</v>
      </c>
      <c r="R17">
        <f>'[1]quant data list'!R17/'[1]quant data list'!$B17</f>
        <v>1.0982686526582355</v>
      </c>
      <c r="S17">
        <f>'[1]quant data list'!S17/'[1]quant data list'!$B17</f>
        <v>1.0297683565828584</v>
      </c>
      <c r="T17">
        <f>'[1]quant data list'!T17/'[1]quant data list'!$B17</f>
        <v>0.58466558360587928</v>
      </c>
      <c r="U17">
        <f>'[1]quant data list'!U17/'[1]quant data list'!$B17</f>
        <v>1.2935403518922419</v>
      </c>
      <c r="V17">
        <f>'[1]quant data list'!V17/'[1]quant data list'!$B17</f>
        <v>0.61246234306857938</v>
      </c>
      <c r="W17">
        <f>'[1]quant data list'!W17/'[1]quant data list'!$B17</f>
        <v>0.28629263624910967</v>
      </c>
      <c r="X17">
        <f>'[1]quant data list'!X17/'[1]quant data list'!$B17</f>
        <v>0.93551761229745389</v>
      </c>
      <c r="Y17">
        <f>'[1]quant data list'!Y17/'[1]quant data list'!$B17</f>
        <v>0.32606750546151309</v>
      </c>
      <c r="Z17">
        <f>'[1]quant data list'!Z17/'[1]quant data list'!$B17</f>
        <v>0.6565402572485467</v>
      </c>
      <c r="AA17">
        <f>'[1]quant data list'!AA17/'[1]quant data list'!$B17</f>
        <v>0.65713858297446859</v>
      </c>
      <c r="AB17">
        <f>'[1]quant data list'!AB17/'[1]quant data list'!$B17</f>
        <v>0.86698991625871158</v>
      </c>
      <c r="AC17">
        <f>'[1]quant data list'!AC17/'[1]quant data list'!$B17</f>
        <v>0.63496440092892059</v>
      </c>
      <c r="AD17">
        <f>'[1]quant data list'!AD17/'[1]quant data list'!$B17</f>
        <v>1.2024477066061341</v>
      </c>
      <c r="AE17">
        <f>'[1]quant data list'!AE17/'[1]quant data list'!$B17</f>
        <v>1.2355295888123359</v>
      </c>
      <c r="AF17">
        <f>'[1]quant data list'!AF17/'[1]quant data list'!$B17</f>
        <v>1.6671062611747962</v>
      </c>
      <c r="AG17">
        <f>'[1]quant data list'!AG17/'[1]quant data list'!$B17</f>
        <v>1.4412246557316535</v>
      </c>
      <c r="AH17">
        <f>'[1]quant data list'!AH17/'[1]quant data list'!$B17</f>
        <v>0.98232706098397249</v>
      </c>
      <c r="AI17">
        <f>'[1]quant data list'!AI17/'[1]quant data list'!$B17</f>
        <v>0.47538007996134835</v>
      </c>
      <c r="AJ17">
        <f>'[1]quant data list'!AJ17/'[1]quant data list'!$B17</f>
        <v>1.014132468131568</v>
      </c>
      <c r="AK17">
        <f>'[1]quant data list'!AK17/'[1]quant data list'!$B17</f>
        <v>1.7263719099135291</v>
      </c>
      <c r="AL17">
        <f>'[1]quant data list'!AL17/'[1]quant data list'!$B17</f>
        <v>1.0339738242638108</v>
      </c>
      <c r="AM17">
        <f>'[1]quant data list'!AM17/'[1]quant data list'!$B17</f>
        <v>0.92058364824058259</v>
      </c>
      <c r="AN17">
        <f>'[1]quant data list'!AN17/'[1]quant data list'!$B17</f>
        <v>1.3305702317118406</v>
      </c>
      <c r="AO17">
        <f>'[1]quant data list'!AO17/'[1]quant data list'!$B17</f>
        <v>0.44485304656158975</v>
      </c>
      <c r="AP17">
        <f>'[1]quant data list'!AP17/'[1]quant data list'!$B17</f>
        <v>91.348212306883212</v>
      </c>
      <c r="AQ17">
        <f>'[1]quant data list'!AQ17/'[1]quant data list'!$B17</f>
        <v>0.35421360611794622</v>
      </c>
      <c r="AR17">
        <f>'[1]quant data list'!AR17/'[1]quant data list'!$B17</f>
        <v>1.3530294340232172</v>
      </c>
      <c r="AS17">
        <f>'[1]quant data list'!AS17/'[1]quant data list'!$B17</f>
        <v>0.86379707895390279</v>
      </c>
      <c r="AT17">
        <f>'[1]quant data list'!AT17/'[1]quant data list'!$B17</f>
        <v>1.7987937219040433</v>
      </c>
      <c r="AU17">
        <f>'[1]quant data list'!AU17/'[1]quant data list'!$B17</f>
        <v>1.6299229376438542</v>
      </c>
      <c r="AV17">
        <f>'[1]quant data list'!AV17/'[1]quant data list'!$B17</f>
        <v>1.0290111684157106</v>
      </c>
      <c r="AW17">
        <f>'[1]quant data list'!AW17/'[1]quant data list'!$B17</f>
        <v>0.41239203695724619</v>
      </c>
    </row>
    <row r="18" spans="1:49" x14ac:dyDescent="0.25">
      <c r="A18" t="str">
        <f>'[1]raw data (CT)'!A18</f>
        <v>18h</v>
      </c>
      <c r="B18">
        <f>'[1]quant data list'!C18/'[1]quant data list'!$B18</f>
        <v>1.5447613244009679</v>
      </c>
      <c r="C18">
        <f>'[1]quant data list'!D18/'[1]quant data list'!$B18</f>
        <v>1.6004704487017616</v>
      </c>
      <c r="D18">
        <f>'[1]quant data list'!E18/'[1]quant data list'!$B18</f>
        <v>1.3425763725596767</v>
      </c>
      <c r="E18">
        <f>'[1]quant data list'!F18/'[1]quant data list'!$B18</f>
        <v>0.66814619709536682</v>
      </c>
      <c r="F18">
        <f>'[1]quant data list'!G18/'[1]quant data list'!$B18</f>
        <v>0.3317683068407743</v>
      </c>
      <c r="H18">
        <f>'[1]quant data list'!H18/'[1]quant data list'!$B18</f>
        <v>2.2333530965218489</v>
      </c>
      <c r="I18">
        <f>'[1]quant data list'!I18/'[1]quant data list'!$B18</f>
        <v>1.0559240540258292</v>
      </c>
      <c r="J18">
        <f>'[1]quant data list'!J18/'[1]quant data list'!$B18</f>
        <v>4.9098567842556511</v>
      </c>
      <c r="K18">
        <f>'[1]quant data list'!K18/'[1]quant data list'!$B18</f>
        <v>2.1142944364578624</v>
      </c>
      <c r="L18">
        <f>'[1]quant data list'!L18/'[1]quant data list'!$B18</f>
        <v>0.96503041861930994</v>
      </c>
      <c r="M18">
        <f>'[1]quant data list'!M18/'[1]quant data list'!$B18</f>
        <v>1.5035221958220755</v>
      </c>
      <c r="N18">
        <f>'[1]quant data list'!N18/'[1]quant data list'!$B18</f>
        <v>1.4276850538219807</v>
      </c>
      <c r="O18">
        <f>'[1]quant data list'!O18/'[1]quant data list'!$B18</f>
        <v>1.7484725950078042</v>
      </c>
      <c r="P18">
        <f>'[1]quant data list'!P18/'[1]quant data list'!$B18</f>
        <v>1.3894789700044299</v>
      </c>
      <c r="Q18">
        <f>'[1]quant data list'!Q18/'[1]quant data list'!$B18</f>
        <v>1.4555518056339944</v>
      </c>
      <c r="R18">
        <f>'[1]quant data list'!R18/'[1]quant data list'!$B18</f>
        <v>1.4194519421885272</v>
      </c>
      <c r="S18">
        <f>'[1]quant data list'!S18/'[1]quant data list'!$B18</f>
        <v>1.2876729644872302</v>
      </c>
      <c r="T18">
        <f>'[1]quant data list'!T18/'[1]quant data list'!$B18</f>
        <v>1.3045580287287839</v>
      </c>
      <c r="U18">
        <f>'[1]quant data list'!U18/'[1]quant data list'!$B18</f>
        <v>1.7596981102242222</v>
      </c>
      <c r="V18">
        <f>'[1]quant data list'!V18/'[1]quant data list'!$B18</f>
        <v>1.0276458634076564</v>
      </c>
      <c r="W18">
        <f>'[1]quant data list'!W18/'[1]quant data list'!$B18</f>
        <v>2.7520695196538738</v>
      </c>
      <c r="X18">
        <f>'[1]quant data list'!X18/'[1]quant data list'!$B18</f>
        <v>1.0769872447836317</v>
      </c>
      <c r="Y18">
        <f>'[1]quant data list'!Y18/'[1]quant data list'!$B18</f>
        <v>0.7288872118601788</v>
      </c>
      <c r="Z18">
        <f>'[1]quant data list'!Z18/'[1]quant data list'!$B18</f>
        <v>1.5822675972835447</v>
      </c>
      <c r="AA18">
        <f>'[1]quant data list'!AA18/'[1]quant data list'!$B18</f>
        <v>1.1253898419150246</v>
      </c>
      <c r="AB18">
        <f>'[1]quant data list'!AB18/'[1]quant data list'!$B18</f>
        <v>1.216857391943023</v>
      </c>
      <c r="AC18">
        <f>'[1]quant data list'!AC18/'[1]quant data list'!$B18</f>
        <v>0.91179305012574241</v>
      </c>
      <c r="AD18">
        <f>'[1]quant data list'!AD18/'[1]quant data list'!$B18</f>
        <v>1.3751888539806731</v>
      </c>
      <c r="AE18">
        <f>'[1]quant data list'!AE18/'[1]quant data list'!$B18</f>
        <v>1.294208555747753</v>
      </c>
      <c r="AF18">
        <f>'[1]quant data list'!AF18/'[1]quant data list'!$B18</f>
        <v>1.2084289177538303</v>
      </c>
      <c r="AG18">
        <f>'[1]quant data list'!AG18/'[1]quant data list'!$B18</f>
        <v>1.7385692488293747</v>
      </c>
      <c r="AH18">
        <f>'[1]quant data list'!AH18/'[1]quant data list'!$B18</f>
        <v>1.8266840420085662</v>
      </c>
      <c r="AI18">
        <f>'[1]quant data list'!AI18/'[1]quant data list'!$B18</f>
        <v>0.45705718043007926</v>
      </c>
      <c r="AJ18">
        <f>'[1]quant data list'!AJ18/'[1]quant data list'!$B18</f>
        <v>1.8008727203613732</v>
      </c>
      <c r="AK18">
        <f>'[1]quant data list'!AK18/'[1]quant data list'!$B18</f>
        <v>1.8956453804363578</v>
      </c>
      <c r="AL18">
        <f>'[1]quant data list'!AL18/'[1]quant data list'!$B18</f>
        <v>1.2013841797520968</v>
      </c>
      <c r="AM18">
        <f>'[1]quant data list'!AM18/'[1]quant data list'!$B18</f>
        <v>2.5563787451486877</v>
      </c>
      <c r="AN18">
        <f>'[1]quant data list'!AN18/'[1]quant data list'!$B18</f>
        <v>1.0948369418615675</v>
      </c>
      <c r="AO18">
        <f>'[1]quant data list'!AO18/'[1]quant data list'!$B18</f>
        <v>1.6151005367902531</v>
      </c>
      <c r="AP18">
        <f>'[1]quant data list'!AP18/'[1]quant data list'!$B18</f>
        <v>87.753965525328653</v>
      </c>
      <c r="AQ18">
        <f>'[1]quant data list'!AQ18/'[1]quant data list'!$B18</f>
        <v>3.0607305219832641</v>
      </c>
      <c r="AR18">
        <f>'[1]quant data list'!AR18/'[1]quant data list'!$B18</f>
        <v>1.3423682511667747</v>
      </c>
      <c r="AS18">
        <f>'[1]quant data list'!AS18/'[1]quant data list'!$B18</f>
        <v>0.31196458690038015</v>
      </c>
      <c r="AT18">
        <f>'[1]quant data list'!AT18/'[1]quant data list'!$B18</f>
        <v>1.2238611773610282</v>
      </c>
      <c r="AU18">
        <f>'[1]quant data list'!AU18/'[1]quant data list'!$B18</f>
        <v>1.3086263697744382</v>
      </c>
      <c r="AV18">
        <f>'[1]quant data list'!AV18/'[1]quant data list'!$B18</f>
        <v>1.0588981284891086</v>
      </c>
      <c r="AW18">
        <f>'[1]quant data list'!AW18/'[1]quant data list'!$B18</f>
        <v>3.3291205748291834</v>
      </c>
    </row>
    <row r="19" spans="1:49" x14ac:dyDescent="0.25">
      <c r="A19" t="str">
        <f>'[1]raw data (CT)'!A19</f>
        <v>18h</v>
      </c>
      <c r="B19">
        <f>'[1]quant data list'!C19/'[1]quant data list'!$B19</f>
        <v>1.6975106097133499</v>
      </c>
      <c r="C19">
        <f>'[1]quant data list'!D19/'[1]quant data list'!$B19</f>
        <v>1.1888961441553818</v>
      </c>
      <c r="D19">
        <f>'[1]quant data list'!E19/'[1]quant data list'!$B19</f>
        <v>1.1594845706172729</v>
      </c>
      <c r="E19">
        <f>'[1]quant data list'!F19/'[1]quant data list'!$B19</f>
        <v>0.54379382357463379</v>
      </c>
      <c r="F19">
        <f>'[1]quant data list'!G19/'[1]quant data list'!$B19</f>
        <v>0.29886799668081299</v>
      </c>
      <c r="H19">
        <f>'[1]quant data list'!H19/'[1]quant data list'!$B19</f>
        <v>1.1264332556622532</v>
      </c>
      <c r="I19">
        <f>'[1]quant data list'!I19/'[1]quant data list'!$B19</f>
        <v>0.93738161564642264</v>
      </c>
      <c r="J19">
        <f>'[1]quant data list'!J19/'[1]quant data list'!$B19</f>
        <v>2.2526430722634636</v>
      </c>
      <c r="K19">
        <f>'[1]quant data list'!K19/'[1]quant data list'!$B19</f>
        <v>1.4031654980715766</v>
      </c>
      <c r="L19">
        <f>'[1]quant data list'!L19/'[1]quant data list'!$B19</f>
        <v>0.89850593433510617</v>
      </c>
      <c r="M19">
        <f>'[1]quant data list'!M19/'[1]quant data list'!$B19</f>
        <v>1.7596595095556238</v>
      </c>
      <c r="N19">
        <f>'[1]quant data list'!N19/'[1]quant data list'!$B19</f>
        <v>1.2974910420848191</v>
      </c>
      <c r="O19">
        <f>'[1]quant data list'!O19/'[1]quant data list'!$B19</f>
        <v>1.4090365690246587</v>
      </c>
      <c r="P19">
        <f>'[1]quant data list'!P19/'[1]quant data list'!$B19</f>
        <v>1.3176046244086466</v>
      </c>
      <c r="Q19">
        <f>'[1]quant data list'!Q19/'[1]quant data list'!$B19</f>
        <v>1.6756948154733289</v>
      </c>
      <c r="R19">
        <f>'[1]quant data list'!R19/'[1]quant data list'!$B19</f>
        <v>0.99834009411015578</v>
      </c>
      <c r="S19">
        <f>'[1]quant data list'!S19/'[1]quant data list'!$B19</f>
        <v>1.3407176348030816</v>
      </c>
      <c r="T19">
        <f>'[1]quant data list'!T19/'[1]quant data list'!$B19</f>
        <v>1.4348232229657079</v>
      </c>
      <c r="U19">
        <f>'[1]quant data list'!U19/'[1]quant data list'!$B19</f>
        <v>1.7468470024354519</v>
      </c>
      <c r="V19">
        <f>'[1]quant data list'!V19/'[1]quant data list'!$B19</f>
        <v>1.0175887863888633</v>
      </c>
      <c r="W19">
        <f>'[1]quant data list'!W19/'[1]quant data list'!$B19</f>
        <v>1.795878573424575</v>
      </c>
      <c r="X19">
        <f>'[1]quant data list'!X19/'[1]quant data list'!$B19</f>
        <v>1.1301724799931609</v>
      </c>
      <c r="Y19">
        <f>'[1]quant data list'!Y19/'[1]quant data list'!$B19</f>
        <v>0.6379467781487399</v>
      </c>
      <c r="Z19">
        <f>'[1]quant data list'!Z19/'[1]quant data list'!$B19</f>
        <v>1.5559400885161989</v>
      </c>
      <c r="AA19">
        <f>'[1]quant data list'!AA19/'[1]quant data list'!$B19</f>
        <v>0.97529698818817645</v>
      </c>
      <c r="AB19">
        <f>'[1]quant data list'!AB19/'[1]quant data list'!$B19</f>
        <v>1.2491076082103911</v>
      </c>
      <c r="AC19">
        <f>'[1]quant data list'!AC19/'[1]quant data list'!$B19</f>
        <v>0.90967458689916714</v>
      </c>
      <c r="AD19">
        <f>'[1]quant data list'!AD19/'[1]quant data list'!$B19</f>
        <v>1.1162695847180046</v>
      </c>
      <c r="AE19">
        <f>'[1]quant data list'!AE19/'[1]quant data list'!$B19</f>
        <v>1.4190167069166346</v>
      </c>
      <c r="AF19">
        <f>'[1]quant data list'!AF19/'[1]quant data list'!$B19</f>
        <v>0.79110237273614459</v>
      </c>
      <c r="AG19">
        <f>'[1]quant data list'!AG19/'[1]quant data list'!$B19</f>
        <v>1.2999690761965372</v>
      </c>
      <c r="AH19">
        <f>'[1]quant data list'!AH19/'[1]quant data list'!$B19</f>
        <v>1.7062420272304188</v>
      </c>
      <c r="AI19">
        <f>'[1]quant data list'!AI19/'[1]quant data list'!$B19</f>
        <v>0.39895792719939177</v>
      </c>
      <c r="AJ19">
        <f>'[1]quant data list'!AJ19/'[1]quant data list'!$B19</f>
        <v>1.1480399349332493</v>
      </c>
      <c r="AK19">
        <f>'[1]quant data list'!AK19/'[1]quant data list'!$B19</f>
        <v>2.7789931798780514</v>
      </c>
      <c r="AL19">
        <f>'[1]quant data list'!AL19/'[1]quant data list'!$B19</f>
        <v>1.7964436528225427</v>
      </c>
      <c r="AM19">
        <f>'[1]quant data list'!AM19/'[1]quant data list'!$B19</f>
        <v>4.5380643056536165</v>
      </c>
      <c r="AN19">
        <f>'[1]quant data list'!AN19/'[1]quant data list'!$B19</f>
        <v>1.1353749755428255</v>
      </c>
      <c r="AO19">
        <f>'[1]quant data list'!AO19/'[1]quant data list'!$B19</f>
        <v>1.5614903319460178</v>
      </c>
      <c r="AP19">
        <f>'[1]quant data list'!AP19/'[1]quant data list'!$B19</f>
        <v>49.307601142927119</v>
      </c>
      <c r="AQ19">
        <f>'[1]quant data list'!AQ19/'[1]quant data list'!$B19</f>
        <v>1.5601390076932731</v>
      </c>
      <c r="AR19">
        <f>'[1]quant data list'!AR19/'[1]quant data list'!$B19</f>
        <v>1.2645216017069392</v>
      </c>
      <c r="AS19">
        <f>'[1]quant data list'!AS19/'[1]quant data list'!$B19</f>
        <v>0.25718459771425928</v>
      </c>
      <c r="AT19">
        <f>'[1]quant data list'!AT19/'[1]quant data list'!$B19</f>
        <v>1.1598750971400349</v>
      </c>
      <c r="AU19">
        <f>'[1]quant data list'!AU19/'[1]quant data list'!$B19</f>
        <v>0.91036840280169351</v>
      </c>
      <c r="AV19">
        <f>'[1]quant data list'!AV19/'[1]quant data list'!$B19</f>
        <v>1.0986175222684649</v>
      </c>
      <c r="AW19">
        <f>'[1]quant data list'!AW19/'[1]quant data list'!$B19</f>
        <v>1.5418716366384371</v>
      </c>
    </row>
    <row r="20" spans="1:49" x14ac:dyDescent="0.25">
      <c r="A20" t="str">
        <f>'[1]raw data (CT)'!A20</f>
        <v>18h</v>
      </c>
      <c r="B20">
        <f>'[1]quant data list'!C20/'[1]quant data list'!$B20</f>
        <v>1.6690246486540716</v>
      </c>
      <c r="C20">
        <f>'[1]quant data list'!D20/'[1]quant data list'!$B20</f>
        <v>2.4715863279724819</v>
      </c>
      <c r="D20">
        <f>'[1]quant data list'!E20/'[1]quant data list'!$B20</f>
        <v>1.5507101033156381</v>
      </c>
      <c r="E20">
        <f>'[1]quant data list'!F20/'[1]quant data list'!$B20</f>
        <v>0.7426143616677261</v>
      </c>
      <c r="F20">
        <f>'[1]quant data list'!G20/'[1]quant data list'!$B20</f>
        <v>0.26952792954393429</v>
      </c>
      <c r="H20">
        <f>'[1]quant data list'!H20/'[1]quant data list'!$B20</f>
        <v>4.0936397611134776</v>
      </c>
      <c r="I20">
        <f>'[1]quant data list'!I20/'[1]quant data list'!$B20</f>
        <v>1.1805988736283533</v>
      </c>
      <c r="J20">
        <f>'[1]quant data list'!J20/'[1]quant data list'!$B20</f>
        <v>9.9516130733353254</v>
      </c>
      <c r="K20">
        <f>'[1]quant data list'!K20/'[1]quant data list'!$B20</f>
        <v>2.0414118541901907</v>
      </c>
      <c r="L20">
        <f>'[1]quant data list'!L20/'[1]quant data list'!$B20</f>
        <v>1.1783460477698293</v>
      </c>
      <c r="M20">
        <f>'[1]quant data list'!M20/'[1]quant data list'!$B20</f>
        <v>1.7347164239868682</v>
      </c>
      <c r="N20">
        <f>'[1]quant data list'!N20/'[1]quant data list'!$B20</f>
        <v>2.4347415299379613</v>
      </c>
      <c r="O20">
        <f>'[1]quant data list'!O20/'[1]quant data list'!$B20</f>
        <v>1.8048199562645191</v>
      </c>
      <c r="P20">
        <f>'[1]quant data list'!P20/'[1]quant data list'!$B20</f>
        <v>2.2341239942832081</v>
      </c>
      <c r="Q20">
        <f>'[1]quant data list'!Q20/'[1]quant data list'!$B20</f>
        <v>2.6426380070683209</v>
      </c>
      <c r="R20">
        <f>'[1]quant data list'!R20/'[1]quant data list'!$B20</f>
        <v>1.9735354157153067</v>
      </c>
      <c r="S20">
        <f>'[1]quant data list'!S20/'[1]quant data list'!$B20</f>
        <v>1.5463104132441132</v>
      </c>
      <c r="T20">
        <f>'[1]quant data list'!T20/'[1]quant data list'!$B20</f>
        <v>2.0237974313344869</v>
      </c>
      <c r="U20">
        <f>'[1]quant data list'!U20/'[1]quant data list'!$B20</f>
        <v>1.8046112083131938</v>
      </c>
      <c r="V20">
        <f>'[1]quant data list'!V20/'[1]quant data list'!$B20</f>
        <v>1.4347143939455593</v>
      </c>
      <c r="W20">
        <f>'[1]quant data list'!W20/'[1]quant data list'!$B20</f>
        <v>4.8227898918091183</v>
      </c>
      <c r="X20">
        <f>'[1]quant data list'!X20/'[1]quant data list'!$B20</f>
        <v>1.440536699049092</v>
      </c>
      <c r="Y20">
        <f>'[1]quant data list'!Y20/'[1]quant data list'!$B20</f>
        <v>1.0749323086874689</v>
      </c>
      <c r="Z20">
        <f>'[1]quant data list'!Z20/'[1]quant data list'!$B20</f>
        <v>2.235758870653926</v>
      </c>
      <c r="AA20">
        <f>'[1]quant data list'!AA20/'[1]quant data list'!$B20</f>
        <v>1.5300947740089996</v>
      </c>
      <c r="AB20">
        <f>'[1]quant data list'!AB20/'[1]quant data list'!$B20</f>
        <v>1.5799094555502813</v>
      </c>
      <c r="AC20">
        <f>'[1]quant data list'!AC20/'[1]quant data list'!$B20</f>
        <v>1.7926397047930738</v>
      </c>
      <c r="AD20">
        <f>'[1]quant data list'!AD20/'[1]quant data list'!$B20</f>
        <v>1.4968139221096828</v>
      </c>
      <c r="AE20">
        <f>'[1]quant data list'!AE20/'[1]quant data list'!$B20</f>
        <v>1.3381438369223559</v>
      </c>
      <c r="AF20">
        <f>'[1]quant data list'!AF20/'[1]quant data list'!$B20</f>
        <v>5.1647522733221924</v>
      </c>
      <c r="AG20">
        <f>'[1]quant data list'!AG20/'[1]quant data list'!$B20</f>
        <v>1.7012359773998693</v>
      </c>
      <c r="AH20">
        <f>'[1]quant data list'!AH20/'[1]quant data list'!$B20</f>
        <v>3.0137232844067121</v>
      </c>
      <c r="AI20">
        <f>'[1]quant data list'!AI20/'[1]quant data list'!$B20</f>
        <v>0.75783244590753573</v>
      </c>
      <c r="AJ20">
        <f>'[1]quant data list'!AJ20/'[1]quant data list'!$B20</f>
        <v>3.8634881823676599</v>
      </c>
      <c r="AK20">
        <f>'[1]quant data list'!AK20/'[1]quant data list'!$B20</f>
        <v>5.0054054041352325</v>
      </c>
      <c r="AL20">
        <f>'[1]quant data list'!AL20/'[1]quant data list'!$B20</f>
        <v>2.1670472161779459</v>
      </c>
      <c r="AM20">
        <f>'[1]quant data list'!AM20/'[1]quant data list'!$B20</f>
        <v>2.8897540843446019</v>
      </c>
      <c r="AN20">
        <f>'[1]quant data list'!AN20/'[1]quant data list'!$B20</f>
        <v>1.2309840991028842</v>
      </c>
      <c r="AO20">
        <f>'[1]quant data list'!AO20/'[1]quant data list'!$B20</f>
        <v>2.8059572678036817</v>
      </c>
      <c r="AP20">
        <f>'[1]quant data list'!AP20/'[1]quant data list'!$B20</f>
        <v>233.90671060866461</v>
      </c>
      <c r="AQ20">
        <f>'[1]quant data list'!AQ20/'[1]quant data list'!$B20</f>
        <v>6.1724038985241059</v>
      </c>
      <c r="AR20">
        <f>'[1]quant data list'!AR20/'[1]quant data list'!$B20</f>
        <v>1.5474177174153212</v>
      </c>
      <c r="AS20">
        <f>'[1]quant data list'!AS20/'[1]quant data list'!$B20</f>
        <v>0.38060557941863898</v>
      </c>
      <c r="AT20">
        <f>'[1]quant data list'!AT20/'[1]quant data list'!$B20</f>
        <v>1.2650161281295924</v>
      </c>
      <c r="AU20">
        <f>'[1]quant data list'!AU20/'[1]quant data list'!$B20</f>
        <v>1.1533418333343797</v>
      </c>
      <c r="AV20">
        <f>'[1]quant data list'!AV20/'[1]quant data list'!$B20</f>
        <v>2.3148537154502726</v>
      </c>
      <c r="AW20">
        <f>'[1]quant data list'!AW20/'[1]quant data list'!$B20</f>
        <v>6.8691257793830038</v>
      </c>
    </row>
    <row r="21" spans="1:49" x14ac:dyDescent="0.25">
      <c r="A21" t="str">
        <f>'[1]raw data (CT)'!A21</f>
        <v>18h</v>
      </c>
      <c r="B21">
        <f>'[1]quant data list'!C21/'[1]quant data list'!$B21</f>
        <v>1.7599444051109012</v>
      </c>
      <c r="C21">
        <f>'[1]quant data list'!D21/'[1]quant data list'!$B21</f>
        <v>0.83929771327510017</v>
      </c>
      <c r="D21">
        <f>'[1]quant data list'!E21/'[1]quant data list'!$B21</f>
        <v>0.56454411455271103</v>
      </c>
      <c r="E21">
        <f>'[1]quant data list'!F21/'[1]quant data list'!$B21</f>
        <v>0.44442061966540253</v>
      </c>
      <c r="F21">
        <f>'[1]quant data list'!G21/'[1]quant data list'!$B21</f>
        <v>0.17689716697668442</v>
      </c>
      <c r="H21">
        <f>'[1]quant data list'!H21/'[1]quant data list'!$B21</f>
        <v>0.7908982760176928</v>
      </c>
      <c r="I21">
        <f>'[1]quant data list'!I21/'[1]quant data list'!$B21</f>
        <v>1.0960718297877616</v>
      </c>
      <c r="J21">
        <f>'[1]quant data list'!J21/'[1]quant data list'!$B21</f>
        <v>2.6131509351227282</v>
      </c>
      <c r="K21">
        <f>'[1]quant data list'!K21/'[1]quant data list'!$B21</f>
        <v>1.7328546982492727</v>
      </c>
      <c r="L21">
        <f>'[1]quant data list'!L21/'[1]quant data list'!$B21</f>
        <v>0.63968898207741587</v>
      </c>
      <c r="M21">
        <f>'[1]quant data list'!M21/'[1]quant data list'!$B21</f>
        <v>1.6246214251369047</v>
      </c>
      <c r="N21">
        <f>'[1]quant data list'!N21/'[1]quant data list'!$B21</f>
        <v>0.83194812733066348</v>
      </c>
      <c r="O21">
        <f>'[1]quant data list'!O21/'[1]quant data list'!$B21</f>
        <v>0.51734663032631112</v>
      </c>
      <c r="P21">
        <f>'[1]quant data list'!P21/'[1]quant data list'!$B21</f>
        <v>0.65384988418203716</v>
      </c>
      <c r="Q21">
        <f>'[1]quant data list'!Q21/'[1]quant data list'!$B21</f>
        <v>1.2902488176053653</v>
      </c>
      <c r="R21">
        <f>'[1]quant data list'!R21/'[1]quant data list'!$B21</f>
        <v>0.84745127189642955</v>
      </c>
      <c r="S21">
        <f>'[1]quant data list'!S21/'[1]quant data list'!$B21</f>
        <v>1.3524664874780661</v>
      </c>
      <c r="T21">
        <f>'[1]quant data list'!T21/'[1]quant data list'!$B21</f>
        <v>0.83363952398751662</v>
      </c>
      <c r="U21">
        <f>'[1]quant data list'!U21/'[1]quant data list'!$B21</f>
        <v>1.0091743897655121</v>
      </c>
      <c r="V21">
        <f>'[1]quant data list'!V21/'[1]quant data list'!$B21</f>
        <v>0.82699098514057157</v>
      </c>
      <c r="W21">
        <f>'[1]quant data list'!W21/'[1]quant data list'!$B21</f>
        <v>0.91418442290362723</v>
      </c>
      <c r="X21">
        <f>'[1]quant data list'!X21/'[1]quant data list'!$B21</f>
        <v>1.0358061861760974</v>
      </c>
      <c r="Y21">
        <f>'[1]quant data list'!Y21/'[1]quant data list'!$B21</f>
        <v>0.56071621210085909</v>
      </c>
      <c r="Z21">
        <f>'[1]quant data list'!Z21/'[1]quant data list'!$B21</f>
        <v>1.2061292346152686</v>
      </c>
      <c r="AA21">
        <f>'[1]quant data list'!AA21/'[1]quant data list'!$B21</f>
        <v>0.76794626715005032</v>
      </c>
      <c r="AB21">
        <f>'[1]quant data list'!AB21/'[1]quant data list'!$B21</f>
        <v>0.93364292195454912</v>
      </c>
      <c r="AC21">
        <f>'[1]quant data list'!AC21/'[1]quant data list'!$B21</f>
        <v>0.44774087554178388</v>
      </c>
      <c r="AD21">
        <f>'[1]quant data list'!AD21/'[1]quant data list'!$B21</f>
        <v>0.97427581273759267</v>
      </c>
      <c r="AE21">
        <f>'[1]quant data list'!AE21/'[1]quant data list'!$B21</f>
        <v>1.1463311675091723</v>
      </c>
      <c r="AF21">
        <f>'[1]quant data list'!AF21/'[1]quant data list'!$B21</f>
        <v>0.75784365280593258</v>
      </c>
      <c r="AG21">
        <f>'[1]quant data list'!AG21/'[1]quant data list'!$B21</f>
        <v>1.4003395906621918</v>
      </c>
      <c r="AH21">
        <f>'[1]quant data list'!AH21/'[1]quant data list'!$B21</f>
        <v>1.1259063714467632</v>
      </c>
      <c r="AI21">
        <f>'[1]quant data list'!AI21/'[1]quant data list'!$B21</f>
        <v>0.38563410347033217</v>
      </c>
      <c r="AJ21">
        <f>'[1]quant data list'!AJ21/'[1]quant data list'!$B21</f>
        <v>1.1915120637882557</v>
      </c>
      <c r="AK21">
        <f>'[1]quant data list'!AK21/'[1]quant data list'!$B21</f>
        <v>0.88322741550403361</v>
      </c>
      <c r="AL21">
        <f>'[1]quant data list'!AL21/'[1]quant data list'!$B21</f>
        <v>1.323652055709081</v>
      </c>
      <c r="AM21">
        <f>'[1]quant data list'!AM21/'[1]quant data list'!$B21</f>
        <v>0.9354142327583137</v>
      </c>
      <c r="AN21">
        <f>'[1]quant data list'!AN21/'[1]quant data list'!$B21</f>
        <v>1.0516363283955426</v>
      </c>
      <c r="AO21">
        <f>'[1]quant data list'!AO21/'[1]quant data list'!$B21</f>
        <v>1.1635434846511998</v>
      </c>
      <c r="AP21">
        <f>'[1]quant data list'!AP21/'[1]quant data list'!$B21</f>
        <v>23.089066915729767</v>
      </c>
      <c r="AQ21">
        <f>'[1]quant data list'!AQ21/'[1]quant data list'!$B21</f>
        <v>1.6000912078510729</v>
      </c>
      <c r="AR21">
        <f>'[1]quant data list'!AR21/'[1]quant data list'!$B21</f>
        <v>1.1139074525801755</v>
      </c>
      <c r="AS21">
        <f>'[1]quant data list'!AS21/'[1]quant data list'!$B21</f>
        <v>0.17466774121084441</v>
      </c>
      <c r="AT21">
        <f>'[1]quant data list'!AT21/'[1]quant data list'!$B21</f>
        <v>1.6114466537200192</v>
      </c>
      <c r="AU21">
        <f>'[1]quant data list'!AU21/'[1]quant data list'!$B21</f>
        <v>1.1403624203799936</v>
      </c>
      <c r="AV21">
        <f>'[1]quant data list'!AV21/'[1]quant data list'!$B21</f>
        <v>0.87622765439112327</v>
      </c>
      <c r="AW21">
        <f>'[1]quant data list'!AW21/'[1]quant data list'!$B21</f>
        <v>2.4461752906965368</v>
      </c>
    </row>
    <row r="22" spans="1:49" x14ac:dyDescent="0.25">
      <c r="A22" t="str">
        <f>'[1]raw data (CT)'!A22</f>
        <v>30h</v>
      </c>
      <c r="B22">
        <f>'[1]quant data list'!C22/'[1]quant data list'!$B22</f>
        <v>2.3191262331258757</v>
      </c>
      <c r="C22">
        <f>'[1]quant data list'!D22/'[1]quant data list'!$B22</f>
        <v>1.3877484426275219</v>
      </c>
      <c r="D22">
        <f>'[1]quant data list'!E22/'[1]quant data list'!$B22</f>
        <v>2.9078322909795902</v>
      </c>
      <c r="E22">
        <f>'[1]quant data list'!F22/'[1]quant data list'!$B22</f>
        <v>0.96537924767478023</v>
      </c>
      <c r="F22">
        <f>'[1]quant data list'!G22/'[1]quant data list'!$B22</f>
        <v>0.83796442895261902</v>
      </c>
      <c r="H22">
        <f>'[1]quant data list'!H22/'[1]quant data list'!$B22</f>
        <v>2.4207192134357531</v>
      </c>
      <c r="I22">
        <f>'[1]quant data list'!I22/'[1]quant data list'!$B22</f>
        <v>1.1546353990733202</v>
      </c>
      <c r="J22">
        <f>'[1]quant data list'!J22/'[1]quant data list'!$B22</f>
        <v>4.157881032883985</v>
      </c>
      <c r="K22">
        <f>'[1]quant data list'!K22/'[1]quant data list'!$B22</f>
        <v>1.7808785522490609</v>
      </c>
      <c r="L22">
        <f>'[1]quant data list'!L22/'[1]quant data list'!$B22</f>
        <v>1.0708856500502482</v>
      </c>
      <c r="M22">
        <f>'[1]quant data list'!M22/'[1]quant data list'!$B22</f>
        <v>1.4050096888231174</v>
      </c>
      <c r="N22">
        <f>'[1]quant data list'!N22/'[1]quant data list'!$B22</f>
        <v>1.9349035244879123</v>
      </c>
      <c r="O22">
        <f>'[1]quant data list'!O22/'[1]quant data list'!$B22</f>
        <v>2.191723803360607</v>
      </c>
      <c r="P22">
        <f>'[1]quant data list'!P22/'[1]quant data list'!$B22</f>
        <v>2.4022513066155962</v>
      </c>
      <c r="Q22">
        <f>'[1]quant data list'!Q22/'[1]quant data list'!$B22</f>
        <v>1.5158616590545886</v>
      </c>
      <c r="R22">
        <f>'[1]quant data list'!R22/'[1]quant data list'!$B22</f>
        <v>1.5092698622846024</v>
      </c>
      <c r="S22">
        <f>'[1]quant data list'!S22/'[1]quant data list'!$B22</f>
        <v>1.3558018500033568</v>
      </c>
      <c r="T22">
        <f>'[1]quant data list'!T22/'[1]quant data list'!$B22</f>
        <v>2.1129232297476737</v>
      </c>
      <c r="U22">
        <f>'[1]quant data list'!U22/'[1]quant data list'!$B22</f>
        <v>2.0613916141373299</v>
      </c>
      <c r="V22">
        <f>'[1]quant data list'!V22/'[1]quant data list'!$B22</f>
        <v>1.679026388446029</v>
      </c>
      <c r="W22">
        <f>'[1]quant data list'!W22/'[1]quant data list'!$B22</f>
        <v>3.8613657998182767</v>
      </c>
      <c r="X22">
        <f>'[1]quant data list'!X22/'[1]quant data list'!$B22</f>
        <v>1.4079160456203264</v>
      </c>
      <c r="Y22">
        <f>'[1]quant data list'!Y22/'[1]quant data list'!$B22</f>
        <v>0.82639444023845199</v>
      </c>
      <c r="Z22">
        <f>'[1]quant data list'!Z22/'[1]quant data list'!$B22</f>
        <v>1.7408077503249106</v>
      </c>
      <c r="AA22">
        <f>'[1]quant data list'!AA22/'[1]quant data list'!$B22</f>
        <v>1.2129962517633903</v>
      </c>
      <c r="AB22">
        <f>'[1]quant data list'!AB22/'[1]quant data list'!$B22</f>
        <v>1.1795382622850863</v>
      </c>
      <c r="AC22">
        <f>'[1]quant data list'!AC22/'[1]quant data list'!$B22</f>
        <v>1.7631526213493653</v>
      </c>
      <c r="AD22">
        <f>'[1]quant data list'!AD22/'[1]quant data list'!$B22</f>
        <v>1.3104434080899783</v>
      </c>
      <c r="AE22">
        <f>'[1]quant data list'!AE22/'[1]quant data list'!$B22</f>
        <v>1.3308703734477707</v>
      </c>
      <c r="AF22">
        <f>'[1]quant data list'!AF22/'[1]quant data list'!$B22</f>
        <v>2.0642093432537059</v>
      </c>
      <c r="AG22">
        <f>'[1]quant data list'!AG22/'[1]quant data list'!$B22</f>
        <v>1.1048304574768937</v>
      </c>
      <c r="AH22">
        <f>'[1]quant data list'!AH22/'[1]quant data list'!$B22</f>
        <v>1.7149487327314568</v>
      </c>
      <c r="AI22">
        <f>'[1]quant data list'!AI22/'[1]quant data list'!$B22</f>
        <v>2.3421049633442412</v>
      </c>
      <c r="AJ22">
        <f>'[1]quant data list'!AJ22/'[1]quant data list'!$B22</f>
        <v>2.8371247258005106</v>
      </c>
      <c r="AK22">
        <f>'[1]quant data list'!AK22/'[1]quant data list'!$B22</f>
        <v>1.9767582453408417</v>
      </c>
      <c r="AL22">
        <f>'[1]quant data list'!AL22/'[1]quant data list'!$B22</f>
        <v>1.6486721858466369</v>
      </c>
      <c r="AM22">
        <f>'[1]quant data list'!AM22/'[1]quant data list'!$B22</f>
        <v>2.5605801306209584</v>
      </c>
      <c r="AN22">
        <f>'[1]quant data list'!AN22/'[1]quant data list'!$B22</f>
        <v>1.124186279693048</v>
      </c>
      <c r="AO22">
        <f>'[1]quant data list'!AO22/'[1]quant data list'!$B22</f>
        <v>1.7702137820325579</v>
      </c>
      <c r="AP22">
        <f>'[1]quant data list'!AP22/'[1]quant data list'!$B22</f>
        <v>137.43310965942209</v>
      </c>
      <c r="AQ22">
        <f>'[1]quant data list'!AQ22/'[1]quant data list'!$B22</f>
        <v>2.7898003824449411</v>
      </c>
      <c r="AR22">
        <f>'[1]quant data list'!AR22/'[1]quant data list'!$B22</f>
        <v>1.1660697097783197</v>
      </c>
      <c r="AS22">
        <f>'[1]quant data list'!AS22/'[1]quant data list'!$B22</f>
        <v>0.86526847357242898</v>
      </c>
      <c r="AT22">
        <f>'[1]quant data list'!AT22/'[1]quant data list'!$B22</f>
        <v>1.3706793219913467</v>
      </c>
      <c r="AU22">
        <f>'[1]quant data list'!AU22/'[1]quant data list'!$B22</f>
        <v>1.1062775967992136</v>
      </c>
      <c r="AV22">
        <f>'[1]quant data list'!AV22/'[1]quant data list'!$B22</f>
        <v>1.0109282729231588</v>
      </c>
      <c r="AW22">
        <f>'[1]quant data list'!AW22/'[1]quant data list'!$B22</f>
        <v>2.7643272947606938</v>
      </c>
    </row>
    <row r="23" spans="1:49" x14ac:dyDescent="0.25">
      <c r="A23" t="str">
        <f>'[1]raw data (CT)'!A23</f>
        <v>30h</v>
      </c>
      <c r="B23">
        <f>'[1]quant data list'!C23/'[1]quant data list'!$B23</f>
        <v>1.1532623738342114</v>
      </c>
      <c r="C23">
        <f>'[1]quant data list'!D23/'[1]quant data list'!$B23</f>
        <v>0.77595914067035199</v>
      </c>
      <c r="D23">
        <f>'[1]quant data list'!E23/'[1]quant data list'!$B23</f>
        <v>0.98363144210641174</v>
      </c>
      <c r="E23">
        <f>'[1]quant data list'!F23/'[1]quant data list'!$B23</f>
        <v>0.57990588162165102</v>
      </c>
      <c r="F23">
        <f>'[1]quant data list'!G23/'[1]quant data list'!$B23</f>
        <v>1.1423347179132013</v>
      </c>
      <c r="H23">
        <f>'[1]quant data list'!H23/'[1]quant data list'!$B23</f>
        <v>0.29016001583463791</v>
      </c>
      <c r="I23">
        <f>'[1]quant data list'!I23/'[1]quant data list'!$B23</f>
        <v>1.0766824547808402</v>
      </c>
      <c r="J23">
        <f>'[1]quant data list'!J23/'[1]quant data list'!$B23</f>
        <v>1.9796039272817552</v>
      </c>
      <c r="K23">
        <f>'[1]quant data list'!K23/'[1]quant data list'!$B23</f>
        <v>1.11589769100975</v>
      </c>
      <c r="L23">
        <f>'[1]quant data list'!L23/'[1]quant data list'!$B23</f>
        <v>0.86412601349792639</v>
      </c>
      <c r="M23">
        <f>'[1]quant data list'!M23/'[1]quant data list'!$B23</f>
        <v>0.87579293913371781</v>
      </c>
      <c r="N23">
        <f>'[1]quant data list'!N23/'[1]quant data list'!$B23</f>
        <v>0.33096526800289056</v>
      </c>
      <c r="O23">
        <f>'[1]quant data list'!O23/'[1]quant data list'!$B23</f>
        <v>1.3978342206890868</v>
      </c>
      <c r="P23">
        <f>'[1]quant data list'!P23/'[1]quant data list'!$B23</f>
        <v>0.83928082450258557</v>
      </c>
      <c r="Q23">
        <f>'[1]quant data list'!Q23/'[1]quant data list'!$B23</f>
        <v>0.8458156563999043</v>
      </c>
      <c r="R23">
        <f>'[1]quant data list'!R23/'[1]quant data list'!$B23</f>
        <v>0.94163349568635446</v>
      </c>
      <c r="S23">
        <f>'[1]quant data list'!S23/'[1]quant data list'!$B23</f>
        <v>1.0616267217502564</v>
      </c>
      <c r="T23">
        <f>'[1]quant data list'!T23/'[1]quant data list'!$B23</f>
        <v>0.47106281292592017</v>
      </c>
      <c r="U23">
        <f>'[1]quant data list'!U23/'[1]quant data list'!$B23</f>
        <v>1.1813548504067901</v>
      </c>
      <c r="V23">
        <f>'[1]quant data list'!V23/'[1]quant data list'!$B23</f>
        <v>0.72518001554526035</v>
      </c>
      <c r="W23">
        <f>'[1]quant data list'!W23/'[1]quant data list'!$B23</f>
        <v>0.51165364756076293</v>
      </c>
      <c r="X23">
        <f>'[1]quant data list'!X23/'[1]quant data list'!$B23</f>
        <v>0.97714403581219245</v>
      </c>
      <c r="Y23">
        <f>'[1]quant data list'!Y23/'[1]quant data list'!$B23</f>
        <v>0.51859601705399916</v>
      </c>
      <c r="Z23">
        <f>'[1]quant data list'!Z23/'[1]quant data list'!$B23</f>
        <v>0.92190588837612242</v>
      </c>
      <c r="AA23">
        <f>'[1]quant data list'!AA23/'[1]quant data list'!$B23</f>
        <v>0.72719927932211781</v>
      </c>
      <c r="AB23">
        <f>'[1]quant data list'!AB23/'[1]quant data list'!$B23</f>
        <v>0.80795234449747166</v>
      </c>
      <c r="AC23">
        <f>'[1]quant data list'!AC23/'[1]quant data list'!$B23</f>
        <v>2.3366819478651939</v>
      </c>
      <c r="AD23">
        <f>'[1]quant data list'!AD23/'[1]quant data list'!$B23</f>
        <v>0.94243537387901255</v>
      </c>
      <c r="AE23">
        <f>'[1]quant data list'!AE23/'[1]quant data list'!$B23</f>
        <v>1.0054211031848239</v>
      </c>
      <c r="AF23">
        <f>'[1]quant data list'!AF23/'[1]quant data list'!$B23</f>
        <v>0.93485930885164914</v>
      </c>
      <c r="AG23">
        <f>'[1]quant data list'!AG23/'[1]quant data list'!$B23</f>
        <v>0.92192140196085259</v>
      </c>
      <c r="AH23">
        <f>'[1]quant data list'!AH23/'[1]quant data list'!$B23</f>
        <v>0.68025386232159979</v>
      </c>
      <c r="AI23">
        <f>'[1]quant data list'!AI23/'[1]quant data list'!$B23</f>
        <v>1.3409640430977972</v>
      </c>
      <c r="AJ23">
        <f>'[1]quant data list'!AJ23/'[1]quant data list'!$B23</f>
        <v>0.91340488407034182</v>
      </c>
      <c r="AK23">
        <f>'[1]quant data list'!AK23/'[1]quant data list'!$B23</f>
        <v>1.0014447404397617</v>
      </c>
      <c r="AL23">
        <f>'[1]quant data list'!AL23/'[1]quant data list'!$B23</f>
        <v>0.87923643063727763</v>
      </c>
      <c r="AM23">
        <f>'[1]quant data list'!AM23/'[1]quant data list'!$B23</f>
        <v>1.2281250839365541</v>
      </c>
      <c r="AN23">
        <f>'[1]quant data list'!AN23/'[1]quant data list'!$B23</f>
        <v>1.0666221915560499</v>
      </c>
      <c r="AO23">
        <f>'[1]quant data list'!AO23/'[1]quant data list'!$B23</f>
        <v>0.74181490330355526</v>
      </c>
      <c r="AP23">
        <f>'[1]quant data list'!AP23/'[1]quant data list'!$B23</f>
        <v>10.76991534242884</v>
      </c>
      <c r="AQ23">
        <f>'[1]quant data list'!AQ23/'[1]quant data list'!$B23</f>
        <v>1.0109687421099398</v>
      </c>
      <c r="AR23">
        <f>'[1]quant data list'!AR23/'[1]quant data list'!$B23</f>
        <v>0.96761681123480348</v>
      </c>
      <c r="AS23">
        <f>'[1]quant data list'!AS23/'[1]quant data list'!$B23</f>
        <v>0.8732480354823775</v>
      </c>
      <c r="AT23">
        <f>'[1]quant data list'!AT23/'[1]quant data list'!$B23</f>
        <v>1.5909972306760307</v>
      </c>
      <c r="AU23">
        <f>'[1]quant data list'!AU23/'[1]quant data list'!$B23</f>
        <v>1.1817694569739541</v>
      </c>
      <c r="AV23">
        <f>'[1]quant data list'!AV23/'[1]quant data list'!$B23</f>
        <v>0.7121705531554241</v>
      </c>
      <c r="AW23">
        <f>'[1]quant data list'!AW23/'[1]quant data list'!$B23</f>
        <v>0.8140069529898929</v>
      </c>
    </row>
    <row r="24" spans="1:49" x14ac:dyDescent="0.25">
      <c r="A24" t="str">
        <f>'[1]raw data (CT)'!A24</f>
        <v>30h</v>
      </c>
      <c r="B24">
        <f>'[1]quant data list'!C24/'[1]quant data list'!$B24</f>
        <v>0.77070709346707222</v>
      </c>
      <c r="C24">
        <f>'[1]quant data list'!D24/'[1]quant data list'!$B24</f>
        <v>0.78405423027975985</v>
      </c>
      <c r="D24">
        <f>'[1]quant data list'!E24/'[1]quant data list'!$B24</f>
        <v>0.7062316240240083</v>
      </c>
      <c r="E24">
        <f>'[1]quant data list'!F24/'[1]quant data list'!$B24</f>
        <v>0.65798219685056492</v>
      </c>
      <c r="F24">
        <f>'[1]quant data list'!G24/'[1]quant data list'!$B24</f>
        <v>0.92881848862673499</v>
      </c>
      <c r="H24">
        <f>'[1]quant data list'!H24/'[1]quant data list'!$B24</f>
        <v>0.47001576692404823</v>
      </c>
      <c r="I24">
        <f>'[1]quant data list'!I24/'[1]quant data list'!$B24</f>
        <v>1.150978146626044</v>
      </c>
      <c r="J24">
        <f>'[1]quant data list'!J24/'[1]quant data list'!$B24</f>
        <v>0.39212219055225561</v>
      </c>
      <c r="K24">
        <f>'[1]quant data list'!K24/'[1]quant data list'!$B24</f>
        <v>1.1463872553518069</v>
      </c>
      <c r="L24">
        <f>'[1]quant data list'!L24/'[1]quant data list'!$B24</f>
        <v>0.86107011792750476</v>
      </c>
      <c r="M24">
        <f>'[1]quant data list'!M24/'[1]quant data list'!$B24</f>
        <v>0.69709369065248961</v>
      </c>
      <c r="N24">
        <f>'[1]quant data list'!N24/'[1]quant data list'!$B24</f>
        <v>0.31980449518248577</v>
      </c>
      <c r="O24">
        <f>'[1]quant data list'!O24/'[1]quant data list'!$B24</f>
        <v>1.1407103325972605</v>
      </c>
      <c r="P24">
        <f>'[1]quant data list'!P24/'[1]quant data list'!$B24</f>
        <v>0.36233108286959814</v>
      </c>
      <c r="Q24">
        <f>'[1]quant data list'!Q24/'[1]quant data list'!$B24</f>
        <v>0.59389425336966561</v>
      </c>
      <c r="R24">
        <f>'[1]quant data list'!R24/'[1]quant data list'!$B24</f>
        <v>0.4949108902613642</v>
      </c>
      <c r="S24">
        <f>'[1]quant data list'!S24/'[1]quant data list'!$B24</f>
        <v>0.83136409622690766</v>
      </c>
      <c r="T24">
        <f>'[1]quant data list'!T24/'[1]quant data list'!$B24</f>
        <v>0.36370390409926817</v>
      </c>
      <c r="U24">
        <f>'[1]quant data list'!U24/'[1]quant data list'!$B24</f>
        <v>1.2840144259136093</v>
      </c>
      <c r="V24">
        <f>'[1]quant data list'!V24/'[1]quant data list'!$B24</f>
        <v>0.48897659387866965</v>
      </c>
      <c r="W24">
        <f>'[1]quant data list'!W24/'[1]quant data list'!$B24</f>
        <v>0.21675095208420717</v>
      </c>
      <c r="X24">
        <f>'[1]quant data list'!X24/'[1]quant data list'!$B24</f>
        <v>0.92526765711737646</v>
      </c>
      <c r="Y24">
        <f>'[1]quant data list'!Y24/'[1]quant data list'!$B24</f>
        <v>0.73747559234072224</v>
      </c>
      <c r="Z24">
        <f>'[1]quant data list'!Z24/'[1]quant data list'!$B24</f>
        <v>0.63571245214888328</v>
      </c>
      <c r="AA24">
        <f>'[1]quant data list'!AA24/'[1]quant data list'!$B24</f>
        <v>0.63298483786930271</v>
      </c>
      <c r="AB24">
        <f>'[1]quant data list'!AB24/'[1]quant data list'!$B24</f>
        <v>0.67629625558768147</v>
      </c>
      <c r="AC24">
        <f>'[1]quant data list'!AC24/'[1]quant data list'!$B24</f>
        <v>0.4777052990516612</v>
      </c>
      <c r="AD24">
        <f>'[1]quant data list'!AD24/'[1]quant data list'!$B24</f>
        <v>0.95105323876629955</v>
      </c>
      <c r="AE24">
        <f>'[1]quant data list'!AE24/'[1]quant data list'!$B24</f>
        <v>0.91745474279354244</v>
      </c>
      <c r="AF24">
        <f>'[1]quant data list'!AF24/'[1]quant data list'!$B24</f>
        <v>0.69638358962223956</v>
      </c>
      <c r="AG24">
        <f>'[1]quant data list'!AG24/'[1]quant data list'!$B24</f>
        <v>1.0663335526086264</v>
      </c>
      <c r="AH24">
        <f>'[1]quant data list'!AH24/'[1]quant data list'!$B24</f>
        <v>1.133263502505762</v>
      </c>
      <c r="AI24">
        <f>'[1]quant data list'!AI24/'[1]quant data list'!$B24</f>
        <v>0.77120573951530658</v>
      </c>
      <c r="AJ24">
        <f>'[1]quant data list'!AJ24/'[1]quant data list'!$B24</f>
        <v>0.49271899512910877</v>
      </c>
      <c r="AK24">
        <f>'[1]quant data list'!AK24/'[1]quant data list'!$B24</f>
        <v>0.5496908482981272</v>
      </c>
      <c r="AL24">
        <f>'[1]quant data list'!AL24/'[1]quant data list'!$B24</f>
        <v>0.47935976881243131</v>
      </c>
      <c r="AM24">
        <f>'[1]quant data list'!AM24/'[1]quant data list'!$B24</f>
        <v>0.32730938316933894</v>
      </c>
      <c r="AN24">
        <f>'[1]quant data list'!AN24/'[1]quant data list'!$B24</f>
        <v>1.0472940152192727</v>
      </c>
      <c r="AO24">
        <f>'[1]quant data list'!AO24/'[1]quant data list'!$B24</f>
        <v>0.51622226655123604</v>
      </c>
      <c r="AP24">
        <f>'[1]quant data list'!AP24/'[1]quant data list'!$B24</f>
        <v>2.5890302484380388</v>
      </c>
      <c r="AQ24">
        <f>'[1]quant data list'!AQ24/'[1]quant data list'!$B24</f>
        <v>0.18214036378526022</v>
      </c>
      <c r="AR24">
        <f>'[1]quant data list'!AR24/'[1]quant data list'!$B24</f>
        <v>0.85371926170194179</v>
      </c>
      <c r="AS24">
        <f>'[1]quant data list'!AS24/'[1]quant data list'!$B24</f>
        <v>0.82557888421806624</v>
      </c>
      <c r="AT24">
        <f>'[1]quant data list'!AT24/'[1]quant data list'!$B24</f>
        <v>1.3668045334762704</v>
      </c>
      <c r="AU24">
        <f>'[1]quant data list'!AU24/'[1]quant data list'!$B24</f>
        <v>1.2073348923413527</v>
      </c>
      <c r="AV24">
        <f>'[1]quant data list'!AV24/'[1]quant data list'!$B24</f>
        <v>0.74676356060713156</v>
      </c>
      <c r="AW24">
        <f>'[1]quant data list'!AW24/'[1]quant data list'!$B24</f>
        <v>0.62222582060391896</v>
      </c>
    </row>
    <row r="25" spans="1:49" x14ac:dyDescent="0.25">
      <c r="A25" t="str">
        <f>'[1]raw data (CT)'!A25</f>
        <v>30h</v>
      </c>
      <c r="B25">
        <f>'[1]quant data list'!C25/'[1]quant data list'!$B25</f>
        <v>0.79737015684270718</v>
      </c>
      <c r="C25">
        <f>'[1]quant data list'!D25/'[1]quant data list'!$B25</f>
        <v>1.0720801814794034</v>
      </c>
      <c r="D25">
        <f>'[1]quant data list'!E25/'[1]quant data list'!$B25</f>
        <v>0.55345461967384879</v>
      </c>
      <c r="E25">
        <f>'[1]quant data list'!F25/'[1]quant data list'!$B25</f>
        <v>1.3872489992975607</v>
      </c>
      <c r="F25">
        <f>'[1]quant data list'!G25/'[1]quant data list'!$B25</f>
        <v>2.6703034185368222</v>
      </c>
      <c r="H25">
        <f>'[1]quant data list'!H25/'[1]quant data list'!$B25</f>
        <v>0.81722572664395754</v>
      </c>
      <c r="I25">
        <f>'[1]quant data list'!I25/'[1]quant data list'!$B25</f>
        <v>0.86297857540472256</v>
      </c>
      <c r="J25">
        <f>'[1]quant data list'!J25/'[1]quant data list'!$B25</f>
        <v>0.68541634930647788</v>
      </c>
      <c r="K25">
        <f>'[1]quant data list'!K25/'[1]quant data list'!$B25</f>
        <v>1.2914374151672106</v>
      </c>
      <c r="L25">
        <f>'[1]quant data list'!L25/'[1]quant data list'!$B25</f>
        <v>1.3122016888145887</v>
      </c>
      <c r="M25">
        <f>'[1]quant data list'!M25/'[1]quant data list'!$B25</f>
        <v>0.58981975860414193</v>
      </c>
      <c r="N25">
        <f>'[1]quant data list'!N25/'[1]quant data list'!$B25</f>
        <v>0.85785309795465814</v>
      </c>
      <c r="O25">
        <f>'[1]quant data list'!O25/'[1]quant data list'!$B25</f>
        <v>2.426402608802098</v>
      </c>
      <c r="P25">
        <f>'[1]quant data list'!P25/'[1]quant data list'!$B25</f>
        <v>1.5133785150539145</v>
      </c>
      <c r="Q25">
        <f>'[1]quant data list'!Q25/'[1]quant data list'!$B25</f>
        <v>1.2227492876990971</v>
      </c>
      <c r="R25">
        <f>'[1]quant data list'!R25/'[1]quant data list'!$B25</f>
        <v>0.98352505902636744</v>
      </c>
      <c r="S25">
        <f>'[1]quant data list'!S25/'[1]quant data list'!$B25</f>
        <v>1.1555459871057705</v>
      </c>
      <c r="T25">
        <f>'[1]quant data list'!T25/'[1]quant data list'!$B25</f>
        <v>1.3031608171555675</v>
      </c>
      <c r="U25">
        <f>'[1]quant data list'!U25/'[1]quant data list'!$B25</f>
        <v>1.5327045345135211</v>
      </c>
      <c r="V25">
        <f>'[1]quant data list'!V25/'[1]quant data list'!$B25</f>
        <v>0.68601153285141581</v>
      </c>
      <c r="W25">
        <f>'[1]quant data list'!W25/'[1]quant data list'!$B25</f>
        <v>0.44324078587630095</v>
      </c>
      <c r="X25">
        <f>'[1]quant data list'!X25/'[1]quant data list'!$B25</f>
        <v>1.0981777151104175</v>
      </c>
      <c r="Y25">
        <f>'[1]quant data list'!Y25/'[1]quant data list'!$B25</f>
        <v>1.0194303884981513</v>
      </c>
      <c r="Z25">
        <f>'[1]quant data list'!Z25/'[1]quant data list'!$B25</f>
        <v>0.75305146403119938</v>
      </c>
      <c r="AA25">
        <f>'[1]quant data list'!AA25/'[1]quant data list'!$B25</f>
        <v>0.8601962883625377</v>
      </c>
      <c r="AB25">
        <f>'[1]quant data list'!AB25/'[1]quant data list'!$B25</f>
        <v>0.99169945131174153</v>
      </c>
      <c r="AC25">
        <f>'[1]quant data list'!AC25/'[1]quant data list'!$B25</f>
        <v>1.9398995884732066</v>
      </c>
      <c r="AD25">
        <f>'[1]quant data list'!AD25/'[1]quant data list'!$B25</f>
        <v>1.451780353025546</v>
      </c>
      <c r="AE25">
        <f>'[1]quant data list'!AE25/'[1]quant data list'!$B25</f>
        <v>1.0189456932496908</v>
      </c>
      <c r="AF25">
        <f>'[1]quant data list'!AF25/'[1]quant data list'!$B25</f>
        <v>1.2977852421931055</v>
      </c>
      <c r="AG25">
        <f>'[1]quant data list'!AG25/'[1]quant data list'!$B25</f>
        <v>1.1037950270654899</v>
      </c>
      <c r="AH25">
        <f>'[1]quant data list'!AH25/'[1]quant data list'!$B25</f>
        <v>0.73885718319098825</v>
      </c>
      <c r="AI25">
        <f>'[1]quant data list'!AI25/'[1]quant data list'!$B25</f>
        <v>1.0007929988042705</v>
      </c>
      <c r="AJ25">
        <f>'[1]quant data list'!AJ25/'[1]quant data list'!$B25</f>
        <v>0.94764147793919229</v>
      </c>
      <c r="AK25">
        <f>'[1]quant data list'!AK25/'[1]quant data list'!$B25</f>
        <v>2.127276731534046</v>
      </c>
      <c r="AL25">
        <f>'[1]quant data list'!AL25/'[1]quant data list'!$B25</f>
        <v>0.90326524459798707</v>
      </c>
      <c r="AM25">
        <f>'[1]quant data list'!AM25/'[1]quant data list'!$B25</f>
        <v>0.48321895282674626</v>
      </c>
      <c r="AN25">
        <f>'[1]quant data list'!AN25/'[1]quant data list'!$B25</f>
        <v>1.2260610802011673</v>
      </c>
      <c r="AO25">
        <f>'[1]quant data list'!AO25/'[1]quant data list'!$B25</f>
        <v>0.93066129633518346</v>
      </c>
      <c r="AP25">
        <f>'[1]quant data list'!AP25/'[1]quant data list'!$B25</f>
        <v>2.0856460413484674</v>
      </c>
      <c r="AQ25">
        <f>'[1]quant data list'!AQ25/'[1]quant data list'!$B25</f>
        <v>1.0382616737597428</v>
      </c>
      <c r="AR25">
        <f>'[1]quant data list'!AR25/'[1]quant data list'!$B25</f>
        <v>1.325559086042988</v>
      </c>
      <c r="AS25">
        <f>'[1]quant data list'!AS25/'[1]quant data list'!$B25</f>
        <v>2.2673060873259554</v>
      </c>
      <c r="AT25">
        <f>'[1]quant data list'!AT25/'[1]quant data list'!$B25</f>
        <v>1.4582816434208334</v>
      </c>
      <c r="AU25">
        <f>'[1]quant data list'!AU25/'[1]quant data list'!$B25</f>
        <v>1.4748830920507012</v>
      </c>
      <c r="AV25">
        <f>'[1]quant data list'!AV25/'[1]quant data list'!$B25</f>
        <v>0.98487337102889638</v>
      </c>
      <c r="AW25">
        <f>'[1]quant data list'!AW25/'[1]quant data list'!$B25</f>
        <v>1.1389267704099111</v>
      </c>
    </row>
    <row r="26" spans="1:49" x14ac:dyDescent="0.25">
      <c r="A26" t="str">
        <f>'[1]raw data (CT)'!A26</f>
        <v>30h</v>
      </c>
      <c r="B26">
        <f>'[1]quant data list'!C26/'[1]quant data list'!$B26</f>
        <v>2.0311988026692602</v>
      </c>
      <c r="C26">
        <f>'[1]quant data list'!D26/'[1]quant data list'!$B26</f>
        <v>1.7738093288098173</v>
      </c>
      <c r="D26">
        <f>'[1]quant data list'!E26/'[1]quant data list'!$B26</f>
        <v>3.2693750752029476</v>
      </c>
      <c r="E26">
        <f>'[1]quant data list'!F26/'[1]quant data list'!$B26</f>
        <v>0.92098146544550019</v>
      </c>
      <c r="F26">
        <f>'[1]quant data list'!G26/'[1]quant data list'!$B26</f>
        <v>0.95811773816997725</v>
      </c>
      <c r="H26">
        <f>'[1]quant data list'!H26/'[1]quant data list'!$B26</f>
        <v>4.8973809236324781</v>
      </c>
      <c r="I26">
        <f>'[1]quant data list'!I26/'[1]quant data list'!$B26</f>
        <v>1.0971140182994641</v>
      </c>
      <c r="J26">
        <f>'[1]quant data list'!J26/'[1]quant data list'!$B26</f>
        <v>9.0159157107251424</v>
      </c>
      <c r="K26">
        <f>'[1]quant data list'!K26/'[1]quant data list'!$B26</f>
        <v>2.075522564965766</v>
      </c>
      <c r="L26">
        <f>'[1]quant data list'!L26/'[1]quant data list'!$B26</f>
        <v>1.2574041654492647</v>
      </c>
      <c r="M26">
        <f>'[1]quant data list'!M26/'[1]quant data list'!$B26</f>
        <v>1.1459153399473514</v>
      </c>
      <c r="N26">
        <f>'[1]quant data list'!N26/'[1]quant data list'!$B26</f>
        <v>2.9841713826748917</v>
      </c>
      <c r="O26">
        <f>'[1]quant data list'!O26/'[1]quant data list'!$B26</f>
        <v>3.0866643439964219</v>
      </c>
      <c r="P26">
        <f>'[1]quant data list'!P26/'[1]quant data list'!$B26</f>
        <v>2.1290217529426605</v>
      </c>
      <c r="Q26">
        <f>'[1]quant data list'!Q26/'[1]quant data list'!$B26</f>
        <v>1.8494422642313155</v>
      </c>
      <c r="R26">
        <f>'[1]quant data list'!R26/'[1]quant data list'!$B26</f>
        <v>1.9595019185659048</v>
      </c>
      <c r="S26">
        <f>'[1]quant data list'!S26/'[1]quant data list'!$B26</f>
        <v>1.4928556628846441</v>
      </c>
      <c r="T26">
        <f>'[1]quant data list'!T26/'[1]quant data list'!$B26</f>
        <v>3.9629805666046352</v>
      </c>
      <c r="U26">
        <f>'[1]quant data list'!U26/'[1]quant data list'!$B26</f>
        <v>1.9934509174879091</v>
      </c>
      <c r="V26">
        <f>'[1]quant data list'!V26/'[1]quant data list'!$B26</f>
        <v>1.4541259075943036</v>
      </c>
      <c r="W26">
        <f>'[1]quant data list'!W26/'[1]quant data list'!$B26</f>
        <v>4.9903277517095459</v>
      </c>
      <c r="X26">
        <f>'[1]quant data list'!X26/'[1]quant data list'!$B26</f>
        <v>1.8347737670392281</v>
      </c>
      <c r="Y26">
        <f>'[1]quant data list'!Y26/'[1]quant data list'!$B26</f>
        <v>1.092817268575085</v>
      </c>
      <c r="Z26">
        <f>'[1]quant data list'!Z26/'[1]quant data list'!$B26</f>
        <v>2.8295518903616235</v>
      </c>
      <c r="AA26">
        <f>'[1]quant data list'!AA26/'[1]quant data list'!$B26</f>
        <v>1.2573279247699649</v>
      </c>
      <c r="AB26">
        <f>'[1]quant data list'!AB26/'[1]quant data list'!$B26</f>
        <v>1.8268504372266456</v>
      </c>
      <c r="AC26">
        <f>'[1]quant data list'!AC26/'[1]quant data list'!$B26</f>
        <v>1.4164062027536595</v>
      </c>
      <c r="AD26">
        <f>'[1]quant data list'!AD26/'[1]quant data list'!$B26</f>
        <v>1.3380408629562899</v>
      </c>
      <c r="AE26">
        <f>'[1]quant data list'!AE26/'[1]quant data list'!$B26</f>
        <v>1.5702387139439455</v>
      </c>
      <c r="AF26">
        <f>'[1]quant data list'!AF26/'[1]quant data list'!$B26</f>
        <v>1.2480504722968793</v>
      </c>
      <c r="AG26">
        <f>'[1]quant data list'!AG26/'[1]quant data list'!$B26</f>
        <v>1.3433583287820265</v>
      </c>
      <c r="AH26">
        <f>'[1]quant data list'!AH26/'[1]quant data list'!$B26</f>
        <v>1.8868444212020647</v>
      </c>
      <c r="AI26">
        <f>'[1]quant data list'!AI26/'[1]quant data list'!$B26</f>
        <v>2.6077648466317265</v>
      </c>
      <c r="AJ26">
        <f>'[1]quant data list'!AJ26/'[1]quant data list'!$B26</f>
        <v>3.2632572266475703</v>
      </c>
      <c r="AK26">
        <f>'[1]quant data list'!AK26/'[1]quant data list'!$B26</f>
        <v>3.0027484336811696</v>
      </c>
      <c r="AL26">
        <f>'[1]quant data list'!AL26/'[1]quant data list'!$B26</f>
        <v>2.3001894915378074</v>
      </c>
      <c r="AM26">
        <f>'[1]quant data list'!AM26/'[1]quant data list'!$B26</f>
        <v>5.2392112438100513</v>
      </c>
      <c r="AN26">
        <f>'[1]quant data list'!AN26/'[1]quant data list'!$B26</f>
        <v>1.346162425163169</v>
      </c>
      <c r="AO26">
        <f>'[1]quant data list'!AO26/'[1]quant data list'!$B26</f>
        <v>3.2344134567102016</v>
      </c>
      <c r="AP26">
        <f>'[1]quant data list'!AP26/'[1]quant data list'!$B26</f>
        <v>362.91965552312087</v>
      </c>
      <c r="AQ26">
        <f>'[1]quant data list'!AQ26/'[1]quant data list'!$B26</f>
        <v>9.1493552935567468</v>
      </c>
      <c r="AR26">
        <f>'[1]quant data list'!AR26/'[1]quant data list'!$B26</f>
        <v>1.1517023412236589</v>
      </c>
      <c r="AS26">
        <f>'[1]quant data list'!AS26/'[1]quant data list'!$B26</f>
        <v>0.87248341919012806</v>
      </c>
      <c r="AT26">
        <f>'[1]quant data list'!AT26/'[1]quant data list'!$B26</f>
        <v>1.6011711254778995</v>
      </c>
      <c r="AU26">
        <f>'[1]quant data list'!AU26/'[1]quant data list'!$B26</f>
        <v>1.368363593080651</v>
      </c>
      <c r="AV26">
        <f>'[1]quant data list'!AV26/'[1]quant data list'!$B26</f>
        <v>1.5006095850548362</v>
      </c>
      <c r="AW26">
        <f>'[1]quant data list'!AW26/'[1]quant data list'!$B26</f>
        <v>5.308853076611034</v>
      </c>
    </row>
    <row r="27" spans="1:49" x14ac:dyDescent="0.25">
      <c r="A27" t="str">
        <f>'[1]raw data (CT)'!A27</f>
        <v>2d</v>
      </c>
      <c r="B27">
        <f>'[1]quant data list'!C27/'[1]quant data list'!$B27</f>
        <v>1.6773996490280774</v>
      </c>
      <c r="C27">
        <f>'[1]quant data list'!D27/'[1]quant data list'!$B27</f>
        <v>2.7235475988375581</v>
      </c>
      <c r="D27">
        <f>'[1]quant data list'!E27/'[1]quant data list'!$B27</f>
        <v>9.5793677353536015</v>
      </c>
      <c r="E27">
        <f>'[1]quant data list'!F27/'[1]quant data list'!$B27</f>
        <v>2.4936741877768909</v>
      </c>
      <c r="F27">
        <f>'[1]quant data list'!G27/'[1]quant data list'!$B27</f>
        <v>2.7568311901089757</v>
      </c>
      <c r="H27">
        <f>'[1]quant data list'!H27/'[1]quant data list'!$B27</f>
        <v>6.2242183048599218</v>
      </c>
      <c r="I27">
        <f>'[1]quant data list'!I27/'[1]quant data list'!$B27</f>
        <v>0.99127927304189833</v>
      </c>
      <c r="J27">
        <f>'[1]quant data list'!J27/'[1]quant data list'!$B27</f>
        <v>8.1743781351987472</v>
      </c>
      <c r="K27">
        <f>'[1]quant data list'!K27/'[1]quant data list'!$B27</f>
        <v>1.4389451460358271</v>
      </c>
      <c r="L27">
        <f>'[1]quant data list'!L27/'[1]quant data list'!$B27</f>
        <v>1.4991909303786439</v>
      </c>
      <c r="M27">
        <f>'[1]quant data list'!M27/'[1]quant data list'!$B27</f>
        <v>0.89040788334372667</v>
      </c>
      <c r="N27">
        <f>'[1]quant data list'!N27/'[1]quant data list'!$B27</f>
        <v>6.2844219829360179</v>
      </c>
      <c r="O27">
        <f>'[1]quant data list'!O27/'[1]quant data list'!$B27</f>
        <v>3.1218940151144925</v>
      </c>
      <c r="P27">
        <f>'[1]quant data list'!P27/'[1]quant data list'!$B27</f>
        <v>4.5395321375504647</v>
      </c>
      <c r="Q27">
        <f>'[1]quant data list'!Q27/'[1]quant data list'!$B27</f>
        <v>1.2433603488038354</v>
      </c>
      <c r="R27">
        <f>'[1]quant data list'!R27/'[1]quant data list'!$B27</f>
        <v>2.5814870788264908</v>
      </c>
      <c r="S27">
        <f>'[1]quant data list'!S27/'[1]quant data list'!$B27</f>
        <v>1.2691890937415196</v>
      </c>
      <c r="T27">
        <f>'[1]quant data list'!T27/'[1]quant data list'!$B27</f>
        <v>4.8496252643686137</v>
      </c>
      <c r="U27">
        <f>'[1]quant data list'!U27/'[1]quant data list'!$B27</f>
        <v>2.4774718362831156</v>
      </c>
      <c r="V27">
        <f>'[1]quant data list'!V27/'[1]quant data list'!$B27</f>
        <v>2.6190885534624146</v>
      </c>
      <c r="W27">
        <f>'[1]quant data list'!W27/'[1]quant data list'!$B27</f>
        <v>7.3825175618758641</v>
      </c>
      <c r="X27">
        <f>'[1]quant data list'!X27/'[1]quant data list'!$B27</f>
        <v>1.6803653857648397</v>
      </c>
      <c r="Y27">
        <f>'[1]quant data list'!Y27/'[1]quant data list'!$B27</f>
        <v>2.5000497131578738</v>
      </c>
      <c r="Z27">
        <f>'[1]quant data list'!Z27/'[1]quant data list'!$B27</f>
        <v>2.5110186030963293</v>
      </c>
      <c r="AA27">
        <f>'[1]quant data list'!AA27/'[1]quant data list'!$B27</f>
        <v>2.1878257821575535</v>
      </c>
      <c r="AB27">
        <f>'[1]quant data list'!AB27/'[1]quant data list'!$B27</f>
        <v>2.2290962650914556</v>
      </c>
      <c r="AC27">
        <f>'[1]quant data list'!AC27/'[1]quant data list'!$B27</f>
        <v>4.1732873307903837</v>
      </c>
      <c r="AD27">
        <f>'[1]quant data list'!AD27/'[1]quant data list'!$B27</f>
        <v>1.7777685103858412</v>
      </c>
      <c r="AE27">
        <f>'[1]quant data list'!AE27/'[1]quant data list'!$B27</f>
        <v>1.4686779156417653</v>
      </c>
      <c r="AF27">
        <f>'[1]quant data list'!AF27/'[1]quant data list'!$B27</f>
        <v>1.0156439048347705</v>
      </c>
      <c r="AG27">
        <f>'[1]quant data list'!AG27/'[1]quant data list'!$B27</f>
        <v>0.99594435037471241</v>
      </c>
      <c r="AH27">
        <f>'[1]quant data list'!AH27/'[1]quant data list'!$B27</f>
        <v>2.5083351114716925</v>
      </c>
      <c r="AI27">
        <f>'[1]quant data list'!AI27/'[1]quant data list'!$B27</f>
        <v>7.602283697286806</v>
      </c>
      <c r="AJ27">
        <f>'[1]quant data list'!AJ27/'[1]quant data list'!$B27</f>
        <v>6.3715018952772633</v>
      </c>
      <c r="AK27">
        <f>'[1]quant data list'!AK27/'[1]quant data list'!$B27</f>
        <v>3.7246751856683078</v>
      </c>
      <c r="AL27">
        <f>'[1]quant data list'!AL27/'[1]quant data list'!$B27</f>
        <v>2.1612557814843512</v>
      </c>
      <c r="AM27">
        <f>'[1]quant data list'!AM27/'[1]quant data list'!$B27</f>
        <v>3.6066850794500791</v>
      </c>
      <c r="AN27">
        <f>'[1]quant data list'!AN27/'[1]quant data list'!$B27</f>
        <v>1.1628798840496612</v>
      </c>
      <c r="AO27">
        <f>'[1]quant data list'!AO27/'[1]quant data list'!$B27</f>
        <v>3.1276673690974977</v>
      </c>
      <c r="AP27">
        <f>'[1]quant data list'!AP27/'[1]quant data list'!$B27</f>
        <v>236.12414727264593</v>
      </c>
      <c r="AQ27">
        <f>'[1]quant data list'!AQ27/'[1]quant data list'!$B27</f>
        <v>6.108364352797369</v>
      </c>
      <c r="AR27">
        <f>'[1]quant data list'!AR27/'[1]quant data list'!$B27</f>
        <v>1.2747827121534006</v>
      </c>
      <c r="AS27">
        <f>'[1]quant data list'!AS27/'[1]quant data list'!$B27</f>
        <v>2.7575400554145073</v>
      </c>
      <c r="AT27">
        <f>'[1]quant data list'!AT27/'[1]quant data list'!$B27</f>
        <v>0.6682713776230933</v>
      </c>
      <c r="AU27">
        <f>'[1]quant data list'!AU27/'[1]quant data list'!$B27</f>
        <v>1.0115675473228161</v>
      </c>
      <c r="AV27">
        <f>'[1]quant data list'!AV27/'[1]quant data list'!$B27</f>
        <v>1.9243110626778894</v>
      </c>
      <c r="AW27">
        <f>'[1]quant data list'!AW27/'[1]quant data list'!$B27</f>
        <v>6.2262741145853049</v>
      </c>
    </row>
    <row r="28" spans="1:49" x14ac:dyDescent="0.25">
      <c r="A28" t="str">
        <f>'[1]raw data (CT)'!A28</f>
        <v>2d</v>
      </c>
      <c r="B28">
        <f>'[1]quant data list'!C28/'[1]quant data list'!$B28</f>
        <v>4.0052369248981181</v>
      </c>
      <c r="C28">
        <f>'[1]quant data list'!D28/'[1]quant data list'!$B28</f>
        <v>13.286196998207819</v>
      </c>
      <c r="D28">
        <f>'[1]quant data list'!E28/'[1]quant data list'!$B28</f>
        <v>16.565215359677307</v>
      </c>
      <c r="E28">
        <f>'[1]quant data list'!F28/'[1]quant data list'!$B28</f>
        <v>3.4788427028114017</v>
      </c>
      <c r="F28">
        <f>'[1]quant data list'!G28/'[1]quant data list'!$B28</f>
        <v>6.059784225470584</v>
      </c>
      <c r="H28">
        <f>'[1]quant data list'!H28/'[1]quant data list'!$B28</f>
        <v>46.052969945592672</v>
      </c>
      <c r="I28">
        <f>'[1]quant data list'!I28/'[1]quant data list'!$B28</f>
        <v>1.1745079240482594</v>
      </c>
      <c r="J28">
        <f>'[1]quant data list'!J28/'[1]quant data list'!$B28</f>
        <v>3.7202269877194949</v>
      </c>
      <c r="K28">
        <f>'[1]quant data list'!K28/'[1]quant data list'!$B28</f>
        <v>2.9332156508094642</v>
      </c>
      <c r="L28">
        <f>'[1]quant data list'!L28/'[1]quant data list'!$B28</f>
        <v>2.5990530774217304</v>
      </c>
      <c r="M28">
        <f>'[1]quant data list'!M28/'[1]quant data list'!$B28</f>
        <v>1.1891926578147041</v>
      </c>
      <c r="N28">
        <f>'[1]quant data list'!N28/'[1]quant data list'!$B28</f>
        <v>15.513277385897446</v>
      </c>
      <c r="O28">
        <f>'[1]quant data list'!O28/'[1]quant data list'!$B28</f>
        <v>11.568987365036335</v>
      </c>
      <c r="P28">
        <f>'[1]quant data list'!P28/'[1]quant data list'!$B28</f>
        <v>15.131468970540501</v>
      </c>
      <c r="Q28">
        <f>'[1]quant data list'!Q28/'[1]quant data list'!$B28</f>
        <v>3.8114857186135098</v>
      </c>
      <c r="R28">
        <f>'[1]quant data list'!R28/'[1]quant data list'!$B28</f>
        <v>7.1352604283068048</v>
      </c>
      <c r="S28">
        <f>'[1]quant data list'!S28/'[1]quant data list'!$B28</f>
        <v>1.9809826435149733</v>
      </c>
      <c r="T28">
        <f>'[1]quant data list'!T28/'[1]quant data list'!$B28</f>
        <v>23.269583502422602</v>
      </c>
      <c r="U28">
        <f>'[1]quant data list'!U28/'[1]quant data list'!$B28</f>
        <v>3.6683262588602656</v>
      </c>
      <c r="V28">
        <f>'[1]quant data list'!V28/'[1]quant data list'!$B28</f>
        <v>6.748993391784146</v>
      </c>
      <c r="W28">
        <f>'[1]quant data list'!W28/'[1]quant data list'!$B28</f>
        <v>42.263679098415672</v>
      </c>
      <c r="X28">
        <f>'[1]quant data list'!X28/'[1]quant data list'!$B28</f>
        <v>2.8991630669574215</v>
      </c>
      <c r="Y28">
        <f>'[1]quant data list'!Y28/'[1]quant data list'!$B28</f>
        <v>2.9856811012236673</v>
      </c>
      <c r="Z28">
        <f>'[1]quant data list'!Z28/'[1]quant data list'!$B28</f>
        <v>7.6216575632449404</v>
      </c>
      <c r="AA28">
        <f>'[1]quant data list'!AA28/'[1]quant data list'!$B28</f>
        <v>5.9346658574599429</v>
      </c>
      <c r="AB28">
        <f>'[1]quant data list'!AB28/'[1]quant data list'!$B28</f>
        <v>3.6941543244884438</v>
      </c>
      <c r="AC28">
        <f>'[1]quant data list'!AC28/'[1]quant data list'!$B28</f>
        <v>13.994925942268615</v>
      </c>
      <c r="AD28">
        <f>'[1]quant data list'!AD28/'[1]quant data list'!$B28</f>
        <v>2.7168259105394226</v>
      </c>
      <c r="AE28">
        <f>'[1]quant data list'!AE28/'[1]quant data list'!$B28</f>
        <v>1.9990465217117017</v>
      </c>
      <c r="AF28">
        <f>'[1]quant data list'!AF28/'[1]quant data list'!$B28</f>
        <v>4.4416213652370624</v>
      </c>
      <c r="AG28">
        <f>'[1]quant data list'!AG28/'[1]quant data list'!$B28</f>
        <v>1.5839383275570089</v>
      </c>
      <c r="AH28">
        <f>'[1]quant data list'!AH28/'[1]quant data list'!$B28</f>
        <v>5.112687762637993</v>
      </c>
      <c r="AI28">
        <f>'[1]quant data list'!AI28/'[1]quant data list'!$B28</f>
        <v>10.591729512485662</v>
      </c>
      <c r="AJ28">
        <f>'[1]quant data list'!AJ28/'[1]quant data list'!$B28</f>
        <v>28.588826495500513</v>
      </c>
      <c r="AK28">
        <f>'[1]quant data list'!AK28/'[1]quant data list'!$B28</f>
        <v>16.222762408874541</v>
      </c>
      <c r="AL28">
        <f>'[1]quant data list'!AL28/'[1]quant data list'!$B28</f>
        <v>4.0609291372619847</v>
      </c>
      <c r="AM28">
        <f>'[1]quant data list'!AM28/'[1]quant data list'!$B28</f>
        <v>20.483911397123684</v>
      </c>
      <c r="AN28">
        <f>'[1]quant data list'!AN28/'[1]quant data list'!$B28</f>
        <v>1.3821432148234867</v>
      </c>
      <c r="AO28">
        <f>'[1]quant data list'!AO28/'[1]quant data list'!$B28</f>
        <v>17.993694883974804</v>
      </c>
      <c r="AP28">
        <f>'[1]quant data list'!AP28/'[1]quant data list'!$B28</f>
        <v>3760.7840590055544</v>
      </c>
      <c r="AQ28">
        <f>'[1]quant data list'!AQ28/'[1]quant data list'!$B28</f>
        <v>60.135585373309645</v>
      </c>
      <c r="AR28">
        <f>'[1]quant data list'!AR28/'[1]quant data list'!$B28</f>
        <v>2.0633895311362309</v>
      </c>
      <c r="AS28">
        <f>'[1]quant data list'!AS28/'[1]quant data list'!$B28</f>
        <v>5.1830953025655857</v>
      </c>
      <c r="AT28">
        <f>'[1]quant data list'!AT28/'[1]quant data list'!$B28</f>
        <v>0.70765858271707349</v>
      </c>
      <c r="AU28">
        <f>'[1]quant data list'!AU28/'[1]quant data list'!$B28</f>
        <v>1.2912993847403811</v>
      </c>
      <c r="AV28">
        <f>'[1]quant data list'!AV28/'[1]quant data list'!$B28</f>
        <v>3.8802950328314947</v>
      </c>
      <c r="AW28">
        <f>'[1]quant data list'!AW28/'[1]quant data list'!$B28</f>
        <v>41.366006904365861</v>
      </c>
    </row>
    <row r="29" spans="1:49" x14ac:dyDescent="0.25">
      <c r="A29" t="str">
        <f>'[1]raw data (CT)'!A29</f>
        <v>2d</v>
      </c>
      <c r="B29">
        <f>'[1]quant data list'!C29/'[1]quant data list'!$B29</f>
        <v>0.9255034741360173</v>
      </c>
      <c r="C29">
        <f>'[1]quant data list'!D29/'[1]quant data list'!$B29</f>
        <v>0.88800596375743268</v>
      </c>
      <c r="D29">
        <f>'[1]quant data list'!E29/'[1]quant data list'!$B29</f>
        <v>2.4640875852153643</v>
      </c>
      <c r="E29">
        <f>'[1]quant data list'!F29/'[1]quant data list'!$B29</f>
        <v>1.1962913414334975</v>
      </c>
      <c r="F29">
        <f>'[1]quant data list'!G29/'[1]quant data list'!$B29</f>
        <v>2.3200599241737541</v>
      </c>
      <c r="H29">
        <f>'[1]quant data list'!H29/'[1]quant data list'!$B29</f>
        <v>0.90411405787306875</v>
      </c>
      <c r="I29">
        <f>'[1]quant data list'!I29/'[1]quant data list'!$B29</f>
        <v>0.98492085670941321</v>
      </c>
      <c r="J29">
        <f>'[1]quant data list'!J29/'[1]quant data list'!$B29</f>
        <v>0.92979626806576576</v>
      </c>
      <c r="K29">
        <f>'[1]quant data list'!K29/'[1]quant data list'!$B29</f>
        <v>0.67453598324200492</v>
      </c>
      <c r="L29">
        <f>'[1]quant data list'!L29/'[1]quant data list'!$B29</f>
        <v>0.88062444492527769</v>
      </c>
      <c r="M29">
        <f>'[1]quant data list'!M29/'[1]quant data list'!$B29</f>
        <v>0.4302760424883158</v>
      </c>
      <c r="N29">
        <f>'[1]quant data list'!N29/'[1]quant data list'!$B29</f>
        <v>0.54097749344011647</v>
      </c>
      <c r="O29">
        <f>'[1]quant data list'!O29/'[1]quant data list'!$B29</f>
        <v>2.082347371968273</v>
      </c>
      <c r="P29">
        <f>'[1]quant data list'!P29/'[1]quant data list'!$B29</f>
        <v>1.4670216660320547</v>
      </c>
      <c r="Q29">
        <f>'[1]quant data list'!Q29/'[1]quant data list'!$B29</f>
        <v>0.38972993785490778</v>
      </c>
      <c r="R29">
        <f>'[1]quant data list'!R29/'[1]quant data list'!$B29</f>
        <v>0.98792543121553944</v>
      </c>
      <c r="S29">
        <f>'[1]quant data list'!S29/'[1]quant data list'!$B29</f>
        <v>0.76724985158068637</v>
      </c>
      <c r="T29">
        <f>'[1]quant data list'!T29/'[1]quant data list'!$B29</f>
        <v>0.50512434077253476</v>
      </c>
      <c r="U29">
        <f>'[1]quant data list'!U29/'[1]quant data list'!$B29</f>
        <v>1.3718837595993447</v>
      </c>
      <c r="V29">
        <f>'[1]quant data list'!V29/'[1]quant data list'!$B29</f>
        <v>1.0307260067441064</v>
      </c>
      <c r="W29">
        <f>'[1]quant data list'!W29/'[1]quant data list'!$B29</f>
        <v>1.0866664304346882</v>
      </c>
      <c r="X29">
        <f>'[1]quant data list'!X29/'[1]quant data list'!$B29</f>
        <v>0.82803711972831506</v>
      </c>
      <c r="Y29">
        <f>'[1]quant data list'!Y29/'[1]quant data list'!$B29</f>
        <v>0.60259331420077744</v>
      </c>
      <c r="Z29">
        <f>'[1]quant data list'!Z29/'[1]quant data list'!$B29</f>
        <v>0.74304812810869769</v>
      </c>
      <c r="AA29">
        <f>'[1]quant data list'!AA29/'[1]quant data list'!$B29</f>
        <v>0.5053990307165952</v>
      </c>
      <c r="AB29">
        <f>'[1]quant data list'!AB29/'[1]quant data list'!$B29</f>
        <v>0.92603021732265955</v>
      </c>
      <c r="AC29">
        <f>'[1]quant data list'!AC29/'[1]quant data list'!$B29</f>
        <v>1.6361650736054314</v>
      </c>
      <c r="AD29">
        <f>'[1]quant data list'!AD29/'[1]quant data list'!$B29</f>
        <v>0.95904384817982646</v>
      </c>
      <c r="AE29">
        <f>'[1]quant data list'!AE29/'[1]quant data list'!$B29</f>
        <v>1.0552909734530931</v>
      </c>
      <c r="AF29">
        <f>'[1]quant data list'!AF29/'[1]quant data list'!$B29</f>
        <v>0.91656262612666595</v>
      </c>
      <c r="AG29">
        <f>'[1]quant data list'!AG29/'[1]quant data list'!$B29</f>
        <v>0.57915323878042602</v>
      </c>
      <c r="AH29">
        <f>'[1]quant data list'!AH29/'[1]quant data list'!$B29</f>
        <v>0.44300460781878731</v>
      </c>
      <c r="AI29">
        <f>'[1]quant data list'!AI29/'[1]quant data list'!$B29</f>
        <v>3.2238269642669</v>
      </c>
      <c r="AJ29">
        <f>'[1]quant data list'!AJ29/'[1]quant data list'!$B29</f>
        <v>2.1850840382826737</v>
      </c>
      <c r="AK29">
        <f>'[1]quant data list'!AK29/'[1]quant data list'!$B29</f>
        <v>0.70952571795470154</v>
      </c>
      <c r="AL29">
        <f>'[1]quant data list'!AL29/'[1]quant data list'!$B29</f>
        <v>0.59945640981150905</v>
      </c>
      <c r="AM29">
        <f>'[1]quant data list'!AM29/'[1]quant data list'!$B29</f>
        <v>0.39288113311418132</v>
      </c>
      <c r="AN29">
        <f>'[1]quant data list'!AN29/'[1]quant data list'!$B29</f>
        <v>0.82223665498216847</v>
      </c>
      <c r="AO29">
        <f>'[1]quant data list'!AO29/'[1]quant data list'!$B29</f>
        <v>0.85675457367470786</v>
      </c>
      <c r="AP29">
        <f>'[1]quant data list'!AP29/'[1]quant data list'!$B29</f>
        <v>682.00887621620836</v>
      </c>
      <c r="AQ29">
        <f>'[1]quant data list'!AQ29/'[1]quant data list'!$B29</f>
        <v>0.60582338590871787</v>
      </c>
      <c r="AR29">
        <f>'[1]quant data list'!AR29/'[1]quant data list'!$B29</f>
        <v>1.1480629550796662</v>
      </c>
      <c r="AS29">
        <f>'[1]quant data list'!AS29/'[1]quant data list'!$B29</f>
        <v>1.9309589804317187</v>
      </c>
      <c r="AT29">
        <f>'[1]quant data list'!AT29/'[1]quant data list'!$B29</f>
        <v>0.84386077196661735</v>
      </c>
      <c r="AU29">
        <f>'[1]quant data list'!AU29/'[1]quant data list'!$B29</f>
        <v>0.90531285504977455</v>
      </c>
      <c r="AV29">
        <f>'[1]quant data list'!AV29/'[1]quant data list'!$B29</f>
        <v>0.80214185865910115</v>
      </c>
      <c r="AW29">
        <f>'[1]quant data list'!AW29/'[1]quant data list'!$B29</f>
        <v>0.53549769399041414</v>
      </c>
    </row>
    <row r="30" spans="1:49" x14ac:dyDescent="0.25">
      <c r="A30" t="str">
        <f>'[1]raw data (CT)'!A30</f>
        <v>2d</v>
      </c>
      <c r="B30">
        <f>'[1]quant data list'!C30/'[1]quant data list'!$B30</f>
        <v>2.232582235903962</v>
      </c>
      <c r="C30">
        <f>'[1]quant data list'!D30/'[1]quant data list'!$B30</f>
        <v>4.1671417092666436</v>
      </c>
      <c r="D30">
        <f>'[1]quant data list'!E30/'[1]quant data list'!$B30</f>
        <v>3.9195885795220664</v>
      </c>
      <c r="E30">
        <f>'[1]quant data list'!F30/'[1]quant data list'!$B30</f>
        <v>1.1195789321022225</v>
      </c>
      <c r="F30">
        <f>'[1]quant data list'!G30/'[1]quant data list'!$B30</f>
        <v>1.6764344942718494</v>
      </c>
      <c r="H30">
        <f>'[1]quant data list'!H30/'[1]quant data list'!$B30</f>
        <v>12.515340782362218</v>
      </c>
      <c r="I30">
        <f>'[1]quant data list'!I30/'[1]quant data list'!$B30</f>
        <v>0.88006988099285777</v>
      </c>
      <c r="J30">
        <f>'[1]quant data list'!J30/'[1]quant data list'!$B30</f>
        <v>16.95482950694884</v>
      </c>
      <c r="K30">
        <f>'[1]quant data list'!K30/'[1]quant data list'!$B30</f>
        <v>1.8207682363087712</v>
      </c>
      <c r="L30">
        <f>'[1]quant data list'!L30/'[1]quant data list'!$B30</f>
        <v>1.286925955176462</v>
      </c>
      <c r="M30">
        <f>'[1]quant data list'!M30/'[1]quant data list'!$B30</f>
        <v>1.7598282535345868</v>
      </c>
      <c r="N30">
        <f>'[1]quant data list'!N30/'[1]quant data list'!$B30</f>
        <v>4.5545632894460297</v>
      </c>
      <c r="O30">
        <f>'[1]quant data list'!O30/'[1]quant data list'!$B30</f>
        <v>2.9253227407830695</v>
      </c>
      <c r="P30">
        <f>'[1]quant data list'!P30/'[1]quant data list'!$B30</f>
        <v>3.9417720672286705</v>
      </c>
      <c r="Q30">
        <f>'[1]quant data list'!Q30/'[1]quant data list'!$B30</f>
        <v>1.8718970367005461</v>
      </c>
      <c r="R30">
        <f>'[1]quant data list'!R30/'[1]quant data list'!$B30</f>
        <v>2.3538073954731837</v>
      </c>
      <c r="S30">
        <f>'[1]quant data list'!S30/'[1]quant data list'!$B30</f>
        <v>1.2126466250938934</v>
      </c>
      <c r="T30">
        <f>'[1]quant data list'!T30/'[1]quant data list'!$B30</f>
        <v>4.9283283881475128</v>
      </c>
      <c r="U30">
        <f>'[1]quant data list'!U30/'[1]quant data list'!$B30</f>
        <v>1.8442985133017704</v>
      </c>
      <c r="V30">
        <f>'[1]quant data list'!V30/'[1]quant data list'!$B30</f>
        <v>2.4640655833311151</v>
      </c>
      <c r="W30">
        <f>'[1]quant data list'!W30/'[1]quant data list'!$B30</f>
        <v>8.0678422761500848</v>
      </c>
      <c r="X30">
        <f>'[1]quant data list'!X30/'[1]quant data list'!$B30</f>
        <v>1.3390552219638041</v>
      </c>
      <c r="Y30">
        <f>'[1]quant data list'!Y30/'[1]quant data list'!$B30</f>
        <v>1.3491275939723266</v>
      </c>
      <c r="Z30">
        <f>'[1]quant data list'!Z30/'[1]quant data list'!$B30</f>
        <v>2.8912509416637993</v>
      </c>
      <c r="AA30">
        <f>'[1]quant data list'!AA30/'[1]quant data list'!$B30</f>
        <v>2.5180637371974957</v>
      </c>
      <c r="AB30">
        <f>'[1]quant data list'!AB30/'[1]quant data list'!$B30</f>
        <v>1.7677538150662164</v>
      </c>
      <c r="AC30">
        <f>'[1]quant data list'!AC30/'[1]quant data list'!$B30</f>
        <v>3.9012081043481568</v>
      </c>
      <c r="AD30">
        <f>'[1]quant data list'!AD30/'[1]quant data list'!$B30</f>
        <v>0.85219050537552632</v>
      </c>
      <c r="AE30">
        <f>'[1]quant data list'!AE30/'[1]quant data list'!$B30</f>
        <v>1.4650917524726754</v>
      </c>
      <c r="AF30">
        <f>'[1]quant data list'!AF30/'[1]quant data list'!$B30</f>
        <v>1.330526646050797</v>
      </c>
      <c r="AG30">
        <f>'[1]quant data list'!AG30/'[1]quant data list'!$B30</f>
        <v>0.94614639290063596</v>
      </c>
      <c r="AH30">
        <f>'[1]quant data list'!AH30/'[1]quant data list'!$B30</f>
        <v>2.4072746102440936</v>
      </c>
      <c r="AI30">
        <f>'[1]quant data list'!AI30/'[1]quant data list'!$B30</f>
        <v>1.6279007687355003</v>
      </c>
      <c r="AJ30">
        <f>'[1]quant data list'!AJ30/'[1]quant data list'!$B30</f>
        <v>6.9729039507422597</v>
      </c>
      <c r="AK30">
        <f>'[1]quant data list'!AK30/'[1]quant data list'!$B30</f>
        <v>4.0322527212023225</v>
      </c>
      <c r="AL30">
        <f>'[1]quant data list'!AL30/'[1]quant data list'!$B30</f>
        <v>2.2366043934486211</v>
      </c>
      <c r="AM30">
        <f>'[1]quant data list'!AM30/'[1]quant data list'!$B30</f>
        <v>6.6518681571678533</v>
      </c>
      <c r="AN30">
        <f>'[1]quant data list'!AN30/'[1]quant data list'!$B30</f>
        <v>0.98047078109152519</v>
      </c>
      <c r="AO30">
        <f>'[1]quant data list'!AO30/'[1]quant data list'!$B30</f>
        <v>5.9503241145687626</v>
      </c>
      <c r="AP30">
        <f>'[1]quant data list'!AP30/'[1]quant data list'!$B30</f>
        <v>1066.3860222173266</v>
      </c>
      <c r="AQ30">
        <f>'[1]quant data list'!AQ30/'[1]quant data list'!$B30</f>
        <v>15.921834449941402</v>
      </c>
      <c r="AR30">
        <f>'[1]quant data list'!AR30/'[1]quant data list'!$B30</f>
        <v>0.69836780747599725</v>
      </c>
      <c r="AS30">
        <f>'[1]quant data list'!AS30/'[1]quant data list'!$B30</f>
        <v>1.2219931374760102</v>
      </c>
      <c r="AT30">
        <f>'[1]quant data list'!AT30/'[1]quant data list'!$B30</f>
        <v>1.0528406609806045</v>
      </c>
      <c r="AU30">
        <f>'[1]quant data list'!AU30/'[1]quant data list'!$B30</f>
        <v>0.7752931298462501</v>
      </c>
      <c r="AV30">
        <f>'[1]quant data list'!AV30/'[1]quant data list'!$B30</f>
        <v>1.680608330785978</v>
      </c>
      <c r="AW30">
        <f>'[1]quant data list'!AW30/'[1]quant data list'!$B30</f>
        <v>11.018806332734421</v>
      </c>
    </row>
    <row r="31" spans="1:49" x14ac:dyDescent="0.25">
      <c r="A31" t="str">
        <f>'[1]raw data (CT)'!A31</f>
        <v>2d</v>
      </c>
      <c r="B31">
        <f>'[1]quant data list'!C31/'[1]quant data list'!$B31</f>
        <v>0.97254366951558535</v>
      </c>
      <c r="C31">
        <f>'[1]quant data list'!D31/'[1]quant data list'!$B31</f>
        <v>0.61317821473469925</v>
      </c>
      <c r="D31">
        <f>'[1]quant data list'!E31/'[1]quant data list'!$B31</f>
        <v>1.2048952793148628</v>
      </c>
      <c r="E31">
        <f>'[1]quant data list'!F31/'[1]quant data list'!$B31</f>
        <v>0.79847327364287279</v>
      </c>
      <c r="F31">
        <f>'[1]quant data list'!G31/'[1]quant data list'!$B31</f>
        <v>2.0185354520062075</v>
      </c>
      <c r="H31">
        <f>'[1]quant data list'!H31/'[1]quant data list'!$B31</f>
        <v>0.2221887753745371</v>
      </c>
      <c r="I31">
        <f>'[1]quant data list'!I31/'[1]quant data list'!$B31</f>
        <v>1.585299082027688</v>
      </c>
      <c r="J31">
        <f>'[1]quant data list'!J31/'[1]quant data list'!$B31</f>
        <v>0.40316261328542408</v>
      </c>
      <c r="K31">
        <f>'[1]quant data list'!K31/'[1]quant data list'!$B31</f>
        <v>1.1694752253919822</v>
      </c>
      <c r="L31">
        <f>'[1]quant data list'!L31/'[1]quant data list'!$B31</f>
        <v>0.86844864256277776</v>
      </c>
      <c r="M31">
        <f>'[1]quant data list'!M31/'[1]quant data list'!$B31</f>
        <v>0.446742728420428</v>
      </c>
      <c r="N31">
        <f>'[1]quant data list'!N31/'[1]quant data list'!$B31</f>
        <v>0.49740945393805658</v>
      </c>
      <c r="O31">
        <f>'[1]quant data list'!O31/'[1]quant data list'!$B31</f>
        <v>0.67076697968001409</v>
      </c>
      <c r="P31">
        <f>'[1]quant data list'!P31/'[1]quant data list'!$B31</f>
        <v>0.60597722618254124</v>
      </c>
      <c r="Q31">
        <f>'[1]quant data list'!Q31/'[1]quant data list'!$B31</f>
        <v>0.45131252742294797</v>
      </c>
      <c r="R31">
        <f>'[1]quant data list'!R31/'[1]quant data list'!$B31</f>
        <v>0.73422160112515833</v>
      </c>
      <c r="S31">
        <f>'[1]quant data list'!S31/'[1]quant data list'!$B31</f>
        <v>1.1280995124139794</v>
      </c>
      <c r="T31">
        <f>'[1]quant data list'!T31/'[1]quant data list'!$B31</f>
        <v>0.33805549153420922</v>
      </c>
      <c r="U31">
        <f>'[1]quant data list'!U31/'[1]quant data list'!$B31</f>
        <v>1.2306881315971958</v>
      </c>
      <c r="V31">
        <f>'[1]quant data list'!V31/'[1]quant data list'!$B31</f>
        <v>0.58496796876077317</v>
      </c>
      <c r="W31">
        <f>'[1]quant data list'!W31/'[1]quant data list'!$B31</f>
        <v>0.3257271915368356</v>
      </c>
      <c r="X31">
        <f>'[1]quant data list'!X31/'[1]quant data list'!$B31</f>
        <v>1.0333015570587811</v>
      </c>
      <c r="Y31">
        <f>'[1]quant data list'!Y31/'[1]quant data list'!$B31</f>
        <v>0.56586395602920747</v>
      </c>
      <c r="Z31">
        <f>'[1]quant data list'!Z31/'[1]quant data list'!$B31</f>
        <v>0.94749921165799667</v>
      </c>
      <c r="AA31">
        <f>'[1]quant data list'!AA31/'[1]quant data list'!$B31</f>
        <v>0.4454689030726523</v>
      </c>
      <c r="AB31">
        <f>'[1]quant data list'!AB31/'[1]quant data list'!$B31</f>
        <v>0.95195194263199767</v>
      </c>
      <c r="AC31">
        <f>'[1]quant data list'!AC31/'[1]quant data list'!$B31</f>
        <v>0.41255217813816053</v>
      </c>
      <c r="AD31">
        <f>'[1]quant data list'!AD31/'[1]quant data list'!$B31</f>
        <v>1.0456272173356833</v>
      </c>
      <c r="AE31">
        <f>'[1]quant data list'!AE31/'[1]quant data list'!$B31</f>
        <v>1.1484379018318536</v>
      </c>
      <c r="AF31">
        <f>'[1]quant data list'!AF31/'[1]quant data list'!$B31</f>
        <v>0.6136671242619266</v>
      </c>
      <c r="AG31">
        <f>'[1]quant data list'!AG31/'[1]quant data list'!$B31</f>
        <v>1.1646622009186258</v>
      </c>
      <c r="AH31">
        <f>'[1]quant data list'!AH31/'[1]quant data list'!$B31</f>
        <v>0.53536395315333618</v>
      </c>
      <c r="AI31">
        <f>'[1]quant data list'!AI31/'[1]quant data list'!$B31</f>
        <v>2.077517807181172</v>
      </c>
      <c r="AJ31">
        <f>'[1]quant data list'!AJ31/'[1]quant data list'!$B31</f>
        <v>0.70614213629019118</v>
      </c>
      <c r="AK31">
        <f>'[1]quant data list'!AK31/'[1]quant data list'!$B31</f>
        <v>0.17908529852762475</v>
      </c>
      <c r="AL31">
        <f>'[1]quant data list'!AL31/'[1]quant data list'!$B31</f>
        <v>0.98667293286496238</v>
      </c>
      <c r="AM31">
        <f>'[1]quant data list'!AM31/'[1]quant data list'!$B31</f>
        <v>0.33665930968422086</v>
      </c>
      <c r="AN31">
        <f>'[1]quant data list'!AN31/'[1]quant data list'!$B31</f>
        <v>1.2784512024730488</v>
      </c>
      <c r="AO31">
        <f>'[1]quant data list'!AO31/'[1]quant data list'!$B31</f>
        <v>0.48536162796574006</v>
      </c>
      <c r="AP31">
        <f>'[1]quant data list'!AP31/'[1]quant data list'!$B31</f>
        <v>1370.2303295965853</v>
      </c>
      <c r="AQ31">
        <f>'[1]quant data list'!AQ31/'[1]quant data list'!$B31</f>
        <v>0.34356533166338543</v>
      </c>
      <c r="AR31">
        <f>'[1]quant data list'!AR31/'[1]quant data list'!$B31</f>
        <v>0.88739340086795115</v>
      </c>
      <c r="AS31">
        <f>'[1]quant data list'!AS31/'[1]quant data list'!$B31</f>
        <v>1.1488475108705993</v>
      </c>
      <c r="AT31">
        <f>'[1]quant data list'!AT31/'[1]quant data list'!$B31</f>
        <v>1.8449863292456874</v>
      </c>
      <c r="AU31">
        <f>'[1]quant data list'!AU31/'[1]quant data list'!$B31</f>
        <v>1.1979715495864596</v>
      </c>
      <c r="AV31">
        <f>'[1]quant data list'!AV31/'[1]quant data list'!$B31</f>
        <v>0.70684233060020152</v>
      </c>
      <c r="AW31">
        <f>'[1]quant data list'!AW31/'[1]quant data list'!$B31</f>
        <v>0.61255697026795775</v>
      </c>
    </row>
    <row r="32" spans="1:49" x14ac:dyDescent="0.25">
      <c r="A32" t="str">
        <f>'[1]raw data (CT)'!A32</f>
        <v>5d</v>
      </c>
      <c r="B32">
        <f>'[1]quant data list'!C32/'[1]quant data list'!$B32</f>
        <v>0.93443417963011333</v>
      </c>
      <c r="C32">
        <f>'[1]quant data list'!D32/'[1]quant data list'!$B32</f>
        <v>1.1867685947755198</v>
      </c>
      <c r="D32">
        <f>'[1]quant data list'!E32/'[1]quant data list'!$B32</f>
        <v>3.8187148869766285</v>
      </c>
      <c r="E32">
        <f>'[1]quant data list'!F32/'[1]quant data list'!$B32</f>
        <v>2.2635372909874714</v>
      </c>
      <c r="F32">
        <f>'[1]quant data list'!G32/'[1]quant data list'!$B32</f>
        <v>4.9311384156690519</v>
      </c>
      <c r="H32">
        <f>'[1]quant data list'!H32/'[1]quant data list'!$B32</f>
        <v>1.7991303768037819</v>
      </c>
      <c r="I32">
        <f>'[1]quant data list'!I32/'[1]quant data list'!$B32</f>
        <v>0.84671178944183423</v>
      </c>
      <c r="J32">
        <f>'[1]quant data list'!J32/'[1]quant data list'!$B32</f>
        <v>0.30611019862813038</v>
      </c>
      <c r="K32">
        <f>'[1]quant data list'!K32/'[1]quant data list'!$B32</f>
        <v>0.84307943480903969</v>
      </c>
      <c r="L32">
        <f>'[1]quant data list'!L32/'[1]quant data list'!$B32</f>
        <v>1.085614144247576</v>
      </c>
      <c r="M32">
        <f>'[1]quant data list'!M32/'[1]quant data list'!$B32</f>
        <v>0.82502261003698907</v>
      </c>
      <c r="N32">
        <f>'[1]quant data list'!N32/'[1]quant data list'!$B32</f>
        <v>0.97029607589751932</v>
      </c>
      <c r="O32">
        <f>'[1]quant data list'!O32/'[1]quant data list'!$B32</f>
        <v>4.2999066177474896</v>
      </c>
      <c r="P32">
        <f>'[1]quant data list'!P32/'[1]quant data list'!$B32</f>
        <v>1.1710174783852825</v>
      </c>
      <c r="Q32">
        <f>'[1]quant data list'!Q32/'[1]quant data list'!$B32</f>
        <v>1.1434535539615303</v>
      </c>
      <c r="R32">
        <f>'[1]quant data list'!R32/'[1]quant data list'!$B32</f>
        <v>1.5358286826685885</v>
      </c>
      <c r="S32">
        <f>'[1]quant data list'!S32/'[1]quant data list'!$B32</f>
        <v>0.82777136441358057</v>
      </c>
      <c r="T32">
        <f>'[1]quant data list'!T32/'[1]quant data list'!$B32</f>
        <v>1.136802314705821</v>
      </c>
      <c r="U32">
        <f>'[1]quant data list'!U32/'[1]quant data list'!$B32</f>
        <v>0.86933804200846698</v>
      </c>
      <c r="V32">
        <f>'[1]quant data list'!V32/'[1]quant data list'!$B32</f>
        <v>1.4393769819026574</v>
      </c>
      <c r="W32">
        <f>'[1]quant data list'!W32/'[1]quant data list'!$B32</f>
        <v>1.0144575031226064</v>
      </c>
      <c r="X32">
        <f>'[1]quant data list'!X32/'[1]quant data list'!$B32</f>
        <v>0.9312537248103181</v>
      </c>
      <c r="Y32">
        <f>'[1]quant data list'!Y32/'[1]quant data list'!$B32</f>
        <v>1.8859419010609586</v>
      </c>
      <c r="Z32">
        <f>'[1]quant data list'!Z32/'[1]quant data list'!$B32</f>
        <v>1.1582443579721358</v>
      </c>
      <c r="AA32">
        <f>'[1]quant data list'!AA32/'[1]quant data list'!$B32</f>
        <v>1.4636457515728567</v>
      </c>
      <c r="AB32">
        <f>'[1]quant data list'!AB32/'[1]quant data list'!$B32</f>
        <v>1.124646950730529</v>
      </c>
      <c r="AC32">
        <f>'[1]quant data list'!AC32/'[1]quant data list'!$B32</f>
        <v>2.8497714997714971</v>
      </c>
      <c r="AD32">
        <f>'[1]quant data list'!AD32/'[1]quant data list'!$B32</f>
        <v>1.2969066895688255</v>
      </c>
      <c r="AE32">
        <f>'[1]quant data list'!AE32/'[1]quant data list'!$B32</f>
        <v>0.97032886350986658</v>
      </c>
      <c r="AF32">
        <f>'[1]quant data list'!AF32/'[1]quant data list'!$B32</f>
        <v>1.1076594161006335</v>
      </c>
      <c r="AG32">
        <f>'[1]quant data list'!AG32/'[1]quant data list'!$B32</f>
        <v>0.58850206867237853</v>
      </c>
      <c r="AH32">
        <f>'[1]quant data list'!AH32/'[1]quant data list'!$B32</f>
        <v>1.1303255677017048</v>
      </c>
      <c r="AI32">
        <f>'[1]quant data list'!AI32/'[1]quant data list'!$B32</f>
        <v>4.1967864435896551</v>
      </c>
      <c r="AJ32">
        <f>'[1]quant data list'!AJ32/'[1]quant data list'!$B32</f>
        <v>1.6812779875995851</v>
      </c>
      <c r="AK32">
        <f>'[1]quant data list'!AK32/'[1]quant data list'!$B32</f>
        <v>0.86036770796697071</v>
      </c>
      <c r="AL32">
        <f>'[1]quant data list'!AL32/'[1]quant data list'!$B32</f>
        <v>0.6739357353133304</v>
      </c>
      <c r="AM32">
        <f>'[1]quant data list'!AM32/'[1]quant data list'!$B32</f>
        <v>0.64048253173659098</v>
      </c>
      <c r="AN32">
        <f>'[1]quant data list'!AN32/'[1]quant data list'!$B32</f>
        <v>0.88006235093096408</v>
      </c>
      <c r="AO32">
        <f>'[1]quant data list'!AO32/'[1]quant data list'!$B32</f>
        <v>1.2876312735127557</v>
      </c>
      <c r="AP32">
        <f>'[1]quant data list'!AP32/'[1]quant data list'!$B32</f>
        <v>5.7491794064257178</v>
      </c>
      <c r="AQ32">
        <f>'[1]quant data list'!AQ32/'[1]quant data list'!$B32</f>
        <v>0.67672048876654978</v>
      </c>
      <c r="AR32">
        <f>'[1]quant data list'!AR32/'[1]quant data list'!$B32</f>
        <v>0.85372117907104161</v>
      </c>
      <c r="AS32">
        <f>'[1]quant data list'!AS32/'[1]quant data list'!$B32</f>
        <v>4.7282046488722962</v>
      </c>
      <c r="AT32">
        <f>'[1]quant data list'!AT32/'[1]quant data list'!$B32</f>
        <v>0.60324903135623487</v>
      </c>
      <c r="AU32">
        <f>'[1]quant data list'!AU32/'[1]quant data list'!$B32</f>
        <v>0.78622944844747689</v>
      </c>
      <c r="AV32">
        <f>'[1]quant data list'!AV32/'[1]quant data list'!$B32</f>
        <v>1.2512754247716331</v>
      </c>
      <c r="AW32">
        <f>'[1]quant data list'!AW32/'[1]quant data list'!$B32</f>
        <v>1.1198625096165125</v>
      </c>
    </row>
    <row r="33" spans="1:49" x14ac:dyDescent="0.25">
      <c r="A33" t="str">
        <f>'[1]raw data (CT)'!A33</f>
        <v>5d</v>
      </c>
      <c r="B33">
        <f>'[1]quant data list'!C33/'[1]quant data list'!$B33</f>
        <v>0.95044717039620819</v>
      </c>
      <c r="C33">
        <f>'[1]quant data list'!D33/'[1]quant data list'!$B33</f>
        <v>2.4726452708886391</v>
      </c>
      <c r="D33">
        <f>'[1]quant data list'!E33/'[1]quant data list'!$B33</f>
        <v>9.3105487512818517</v>
      </c>
      <c r="E33">
        <f>'[1]quant data list'!F33/'[1]quant data list'!$B33</f>
        <v>5.1771833121796753</v>
      </c>
      <c r="F33">
        <f>'[1]quant data list'!G33/'[1]quant data list'!$B33</f>
        <v>18.456800274035182</v>
      </c>
      <c r="H33">
        <f>'[1]quant data list'!H33/'[1]quant data list'!$B33</f>
        <v>4.8553855845126117</v>
      </c>
      <c r="I33">
        <f>'[1]quant data list'!I33/'[1]quant data list'!$B33</f>
        <v>1.1643267371688126</v>
      </c>
      <c r="J33">
        <f>'[1]quant data list'!J33/'[1]quant data list'!$B33</f>
        <v>1.3502286362273055</v>
      </c>
      <c r="K33">
        <f>'[1]quant data list'!K33/'[1]quant data list'!$B33</f>
        <v>1.2852937029709706</v>
      </c>
      <c r="L33">
        <f>'[1]quant data list'!L33/'[1]quant data list'!$B33</f>
        <v>1.8847599896207161</v>
      </c>
      <c r="M33">
        <f>'[1]quant data list'!M33/'[1]quant data list'!$B33</f>
        <v>0.56176104185271902</v>
      </c>
      <c r="N33">
        <f>'[1]quant data list'!N33/'[1]quant data list'!$B33</f>
        <v>2.7589535610480982</v>
      </c>
      <c r="O33">
        <f>'[1]quant data list'!O33/'[1]quant data list'!$B33</f>
        <v>8.5523314605893859</v>
      </c>
      <c r="P33">
        <f>'[1]quant data list'!P33/'[1]quant data list'!$B33</f>
        <v>3.3749289076266464</v>
      </c>
      <c r="Q33">
        <f>'[1]quant data list'!Q33/'[1]quant data list'!$B33</f>
        <v>1.1421175814856517</v>
      </c>
      <c r="R33">
        <f>'[1]quant data list'!R33/'[1]quant data list'!$B33</f>
        <v>3.4821397789953621</v>
      </c>
      <c r="S33">
        <f>'[1]quant data list'!S33/'[1]quant data list'!$B33</f>
        <v>1.7536546905647603</v>
      </c>
      <c r="T33">
        <f>'[1]quant data list'!T33/'[1]quant data list'!$B33</f>
        <v>4.263718593794084</v>
      </c>
      <c r="U33">
        <f>'[1]quant data list'!U33/'[1]quant data list'!$B33</f>
        <v>2.2270623159483098</v>
      </c>
      <c r="V33">
        <f>'[1]quant data list'!V33/'[1]quant data list'!$B33</f>
        <v>2.7871562557334308</v>
      </c>
      <c r="W33">
        <f>'[1]quant data list'!W33/'[1]quant data list'!$B33</f>
        <v>2.4517079411586091</v>
      </c>
      <c r="X33">
        <f>'[1]quant data list'!X33/'[1]quant data list'!$B33</f>
        <v>1.7078370479340257</v>
      </c>
      <c r="Y33">
        <f>'[1]quant data list'!Y33/'[1]quant data list'!$B33</f>
        <v>1.7874017845452237</v>
      </c>
      <c r="Z33">
        <f>'[1]quant data list'!Z33/'[1]quant data list'!$B33</f>
        <v>2.5052208713903776</v>
      </c>
      <c r="AA33">
        <f>'[1]quant data list'!AA33/'[1]quant data list'!$B33</f>
        <v>2.0932859637245089</v>
      </c>
      <c r="AB33">
        <f>'[1]quant data list'!AB33/'[1]quant data list'!$B33</f>
        <v>2.1915285376013443</v>
      </c>
      <c r="AC33">
        <f>'[1]quant data list'!AC33/'[1]quant data list'!$B33</f>
        <v>9.7788394097263094</v>
      </c>
      <c r="AD33">
        <f>'[1]quant data list'!AD33/'[1]quant data list'!$B33</f>
        <v>2.4153770754473114</v>
      </c>
      <c r="AE33">
        <f>'[1]quant data list'!AE33/'[1]quant data list'!$B33</f>
        <v>1.5113241012713874</v>
      </c>
      <c r="AF33">
        <f>'[1]quant data list'!AF33/'[1]quant data list'!$B33</f>
        <v>1.9415748922083413</v>
      </c>
      <c r="AG33">
        <f>'[1]quant data list'!AG33/'[1]quant data list'!$B33</f>
        <v>1.5391790365042652</v>
      </c>
      <c r="AH33">
        <f>'[1]quant data list'!AH33/'[1]quant data list'!$B33</f>
        <v>1.4821653035591935</v>
      </c>
      <c r="AI33">
        <f>'[1]quant data list'!AI33/'[1]quant data list'!$B33</f>
        <v>11.505681932662426</v>
      </c>
      <c r="AJ33">
        <f>'[1]quant data list'!AJ33/'[1]quant data list'!$B33</f>
        <v>7.7727779510568871</v>
      </c>
      <c r="AK33">
        <f>'[1]quant data list'!AK33/'[1]quant data list'!$B33</f>
        <v>3.8760090003294287</v>
      </c>
      <c r="AL33">
        <f>'[1]quant data list'!AL33/'[1]quant data list'!$B33</f>
        <v>1.6707480012528109</v>
      </c>
      <c r="AM33">
        <f>'[1]quant data list'!AM33/'[1]quant data list'!$B33</f>
        <v>2.7931319014856517</v>
      </c>
      <c r="AN33">
        <f>'[1]quant data list'!AN33/'[1]quant data list'!$B33</f>
        <v>1.6793202894455401</v>
      </c>
      <c r="AO33">
        <f>'[1]quant data list'!AO33/'[1]quant data list'!$B33</f>
        <v>2.2599326789644483</v>
      </c>
      <c r="AP33">
        <f>'[1]quant data list'!AP33/'[1]quant data list'!$B33</f>
        <v>3.8537996178196687</v>
      </c>
      <c r="AQ33">
        <f>'[1]quant data list'!AQ33/'[1]quant data list'!$B33</f>
        <v>3.8549177235992635</v>
      </c>
      <c r="AR33">
        <f>'[1]quant data list'!AR33/'[1]quant data list'!$B33</f>
        <v>2.5431452684355662</v>
      </c>
      <c r="AS33">
        <f>'[1]quant data list'!AS33/'[1]quant data list'!$B33</f>
        <v>17.301134554965763</v>
      </c>
      <c r="AT33">
        <f>'[1]quant data list'!AT33/'[1]quant data list'!$B33</f>
        <v>0.45302602127955288</v>
      </c>
      <c r="AU33">
        <f>'[1]quant data list'!AU33/'[1]quant data list'!$B33</f>
        <v>1.5946246486532853</v>
      </c>
      <c r="AV33">
        <f>'[1]quant data list'!AV33/'[1]quant data list'!$B33</f>
        <v>1.8578192627326087</v>
      </c>
      <c r="AW33">
        <f>'[1]quant data list'!AW33/'[1]quant data list'!$B33</f>
        <v>2.9771762531182224</v>
      </c>
    </row>
    <row r="34" spans="1:49" x14ac:dyDescent="0.25">
      <c r="A34" t="str">
        <f>'[1]raw data (CT)'!A34</f>
        <v>5d</v>
      </c>
      <c r="B34">
        <f>'[1]quant data list'!C34/'[1]quant data list'!$B34</f>
        <v>0.8117530508768741</v>
      </c>
      <c r="C34">
        <f>'[1]quant data list'!D34/'[1]quant data list'!$B34</f>
        <v>1.3823607745705162</v>
      </c>
      <c r="D34">
        <f>'[1]quant data list'!E34/'[1]quant data list'!$B34</f>
        <v>2.6437222215928622</v>
      </c>
      <c r="E34">
        <f>'[1]quant data list'!F34/'[1]quant data list'!$B34</f>
        <v>2.7300216698510797</v>
      </c>
      <c r="F34">
        <f>'[1]quant data list'!G34/'[1]quant data list'!$B34</f>
        <v>6.1931228800954869</v>
      </c>
      <c r="H34">
        <f>'[1]quant data list'!H34/'[1]quant data list'!$B34</f>
        <v>2.6074685967154521</v>
      </c>
      <c r="I34">
        <f>'[1]quant data list'!I34/'[1]quant data list'!$B34</f>
        <v>0.82275414656470836</v>
      </c>
      <c r="J34">
        <f>'[1]quant data list'!J34/'[1]quant data list'!$B34</f>
        <v>0.41120749836712545</v>
      </c>
      <c r="K34">
        <f>'[1]quant data list'!K34/'[1]quant data list'!$B34</f>
        <v>0.67104232615423498</v>
      </c>
      <c r="L34">
        <f>'[1]quant data list'!L34/'[1]quant data list'!$B34</f>
        <v>1.3242714568626286</v>
      </c>
      <c r="M34">
        <f>'[1]quant data list'!M34/'[1]quant data list'!$B34</f>
        <v>0.68402308945883039</v>
      </c>
      <c r="N34">
        <f>'[1]quant data list'!N34/'[1]quant data list'!$B34</f>
        <v>2.0172715647901591</v>
      </c>
      <c r="O34">
        <f>'[1]quant data list'!O34/'[1]quant data list'!$B34</f>
        <v>4.1762615731600681</v>
      </c>
      <c r="P34">
        <f>'[1]quant data list'!P34/'[1]quant data list'!$B34</f>
        <v>2.788618636549729</v>
      </c>
      <c r="Q34">
        <f>'[1]quant data list'!Q34/'[1]quant data list'!$B34</f>
        <v>0.789360456244663</v>
      </c>
      <c r="R34">
        <f>'[1]quant data list'!R34/'[1]quant data list'!$B34</f>
        <v>1.8802033999739716</v>
      </c>
      <c r="S34">
        <f>'[1]quant data list'!S34/'[1]quant data list'!$B34</f>
        <v>0.90427726919937956</v>
      </c>
      <c r="T34">
        <f>'[1]quant data list'!T34/'[1]quant data list'!$B34</f>
        <v>2.200613651465694</v>
      </c>
      <c r="U34">
        <f>'[1]quant data list'!U34/'[1]quant data list'!$B34</f>
        <v>1.0948096236642535</v>
      </c>
      <c r="V34">
        <f>'[1]quant data list'!V34/'[1]quant data list'!$B34</f>
        <v>1.6462666442947167</v>
      </c>
      <c r="W34">
        <f>'[1]quant data list'!W34/'[1]quant data list'!$B34</f>
        <v>1.5626673812985639</v>
      </c>
      <c r="X34">
        <f>'[1]quant data list'!X34/'[1]quant data list'!$B34</f>
        <v>1.111829384218781</v>
      </c>
      <c r="Y34">
        <f>'[1]quant data list'!Y34/'[1]quant data list'!$B34</f>
        <v>1.6653239708854291</v>
      </c>
      <c r="Z34">
        <f>'[1]quant data list'!Z34/'[1]quant data list'!$B34</f>
        <v>1.484679185797348</v>
      </c>
      <c r="AA34">
        <f>'[1]quant data list'!AA34/'[1]quant data list'!$B34</f>
        <v>1.0960653282645962</v>
      </c>
      <c r="AB34">
        <f>'[1]quant data list'!AB34/'[1]quant data list'!$B34</f>
        <v>1.0275868498023215</v>
      </c>
      <c r="AC34">
        <f>'[1]quant data list'!AC34/'[1]quant data list'!$B34</f>
        <v>4.6731543524838859</v>
      </c>
      <c r="AD34">
        <f>'[1]quant data list'!AD34/'[1]quant data list'!$B34</f>
        <v>1.2128829639371699</v>
      </c>
      <c r="AE34">
        <f>'[1]quant data list'!AE34/'[1]quant data list'!$B34</f>
        <v>0.95834708662567003</v>
      </c>
      <c r="AF34">
        <f>'[1]quant data list'!AF34/'[1]quant data list'!$B34</f>
        <v>1.0642163327201328</v>
      </c>
      <c r="AG34">
        <f>'[1]quant data list'!AG34/'[1]quant data list'!$B34</f>
        <v>0.68447588483539634</v>
      </c>
      <c r="AH34">
        <f>'[1]quant data list'!AH34/'[1]quant data list'!$B34</f>
        <v>0.74417820921881783</v>
      </c>
      <c r="AI34">
        <f>'[1]quant data list'!AI34/'[1]quant data list'!$B34</f>
        <v>4.110256941338255</v>
      </c>
      <c r="AJ34">
        <f>'[1]quant data list'!AJ34/'[1]quant data list'!$B34</f>
        <v>1.9278873655038129</v>
      </c>
      <c r="AK34">
        <f>'[1]quant data list'!AK34/'[1]quant data list'!$B34</f>
        <v>1.2727420106052743</v>
      </c>
      <c r="AL34">
        <f>'[1]quant data list'!AL34/'[1]quant data list'!$B34</f>
        <v>0.93017701568235478</v>
      </c>
      <c r="AM34">
        <f>'[1]quant data list'!AM34/'[1]quant data list'!$B34</f>
        <v>1.1469986656280882</v>
      </c>
      <c r="AN34">
        <f>'[1]quant data list'!AN34/'[1]quant data list'!$B34</f>
        <v>0.80179194796446562</v>
      </c>
      <c r="AO34">
        <f>'[1]quant data list'!AO34/'[1]quant data list'!$B34</f>
        <v>1.4797162404292827</v>
      </c>
      <c r="AP34">
        <f>'[1]quant data list'!AP34/'[1]quant data list'!$B34</f>
        <v>5.4046443853060087</v>
      </c>
      <c r="AQ34">
        <f>'[1]quant data list'!AQ34/'[1]quant data list'!$B34</f>
        <v>1.0554080139656274</v>
      </c>
      <c r="AR34">
        <f>'[1]quant data list'!AR34/'[1]quant data list'!$B34</f>
        <v>1.1358163820515412</v>
      </c>
      <c r="AS34">
        <f>'[1]quant data list'!AS34/'[1]quant data list'!$B34</f>
        <v>6.6658704879612811</v>
      </c>
      <c r="AT34">
        <f>'[1]quant data list'!AT34/'[1]quant data list'!$B34</f>
        <v>0.38411133510633072</v>
      </c>
      <c r="AU34">
        <f>'[1]quant data list'!AU34/'[1]quant data list'!$B34</f>
        <v>0.71358966606475116</v>
      </c>
      <c r="AV34">
        <f>'[1]quant data list'!AV34/'[1]quant data list'!$B34</f>
        <v>1.1050150128806668</v>
      </c>
      <c r="AW34">
        <f>'[1]quant data list'!AW34/'[1]quant data list'!$B34</f>
        <v>0.88993429957570569</v>
      </c>
    </row>
    <row r="35" spans="1:49" x14ac:dyDescent="0.25">
      <c r="A35" t="str">
        <f>'[1]raw data (CT)'!A35</f>
        <v>5d</v>
      </c>
      <c r="B35">
        <f>'[1]quant data list'!C35/'[1]quant data list'!$B35</f>
        <v>0.91747490422572031</v>
      </c>
      <c r="C35">
        <f>'[1]quant data list'!D35/'[1]quant data list'!$B35</f>
        <v>1.1351574902093025</v>
      </c>
      <c r="D35">
        <f>'[1]quant data list'!E35/'[1]quant data list'!$B35</f>
        <v>3.1727421097295037</v>
      </c>
      <c r="E35">
        <f>'[1]quant data list'!F35/'[1]quant data list'!$B35</f>
        <v>2.3178755077600814</v>
      </c>
      <c r="F35">
        <f>'[1]quant data list'!G35/'[1]quant data list'!$B35</f>
        <v>6.4938950643501281</v>
      </c>
      <c r="H35">
        <f>'[1]quant data list'!H35/'[1]quant data list'!$B35</f>
        <v>1.3727749947517296</v>
      </c>
      <c r="I35">
        <f>'[1]quant data list'!I35/'[1]quant data list'!$B35</f>
        <v>0.9999430333373216</v>
      </c>
      <c r="J35">
        <f>'[1]quant data list'!J35/'[1]quant data list'!$B35</f>
        <v>0.40876101648847785</v>
      </c>
      <c r="K35">
        <f>'[1]quant data list'!K35/'[1]quant data list'!$B35</f>
        <v>0.74189350463390658</v>
      </c>
      <c r="L35">
        <f>'[1]quant data list'!L35/'[1]quant data list'!$B35</f>
        <v>1.4359144870470786</v>
      </c>
      <c r="M35">
        <f>'[1]quant data list'!M35/'[1]quant data list'!$B35</f>
        <v>0.53390440752157764</v>
      </c>
      <c r="N35">
        <f>'[1]quant data list'!N35/'[1]quant data list'!$B35</f>
        <v>1.3706869446796603</v>
      </c>
      <c r="O35">
        <f>'[1]quant data list'!O35/'[1]quant data list'!$B35</f>
        <v>1.7914793782622553</v>
      </c>
      <c r="P35">
        <f>'[1]quant data list'!P35/'[1]quant data list'!$B35</f>
        <v>2.1084523878851309</v>
      </c>
      <c r="Q35">
        <f>'[1]quant data list'!Q35/'[1]quant data list'!$B35</f>
        <v>0.86594252598031629</v>
      </c>
      <c r="R35">
        <f>'[1]quant data list'!R35/'[1]quant data list'!$B35</f>
        <v>1.5045398729001223</v>
      </c>
      <c r="S35">
        <f>'[1]quant data list'!S35/'[1]quant data list'!$B35</f>
        <v>0.81134753449166863</v>
      </c>
      <c r="T35">
        <f>'[1]quant data list'!T35/'[1]quant data list'!$B35</f>
        <v>1.3278654608304423</v>
      </c>
      <c r="U35">
        <f>'[1]quant data list'!U35/'[1]quant data list'!$B35</f>
        <v>1.2480135125905634</v>
      </c>
      <c r="V35">
        <f>'[1]quant data list'!V35/'[1]quant data list'!$B35</f>
        <v>1.5388105716129938</v>
      </c>
      <c r="W35">
        <f>'[1]quant data list'!W35/'[1]quant data list'!$B35</f>
        <v>1.2597382725682347</v>
      </c>
      <c r="X35">
        <f>'[1]quant data list'!X35/'[1]quant data list'!$B35</f>
        <v>1.0996254264340815</v>
      </c>
      <c r="Y35">
        <f>'[1]quant data list'!Y35/'[1]quant data list'!$B35</f>
        <v>1.4067918265372163</v>
      </c>
      <c r="Z35">
        <f>'[1]quant data list'!Z35/'[1]quant data list'!$B35</f>
        <v>1.2768490364129019</v>
      </c>
      <c r="AA35">
        <f>'[1]quant data list'!AA35/'[1]quant data list'!$B35</f>
        <v>1.060472212356151</v>
      </c>
      <c r="AB35">
        <f>'[1]quant data list'!AB35/'[1]quant data list'!$B35</f>
        <v>1.0325228517603433</v>
      </c>
      <c r="AC35">
        <f>'[1]quant data list'!AC35/'[1]quant data list'!$B35</f>
        <v>2.5236734122412536</v>
      </c>
      <c r="AD35">
        <f>'[1]quant data list'!AD35/'[1]quant data list'!$B35</f>
        <v>0.9576862141974416</v>
      </c>
      <c r="AE35">
        <f>'[1]quant data list'!AE35/'[1]quant data list'!$B35</f>
        <v>0.96997704691665898</v>
      </c>
      <c r="AF35">
        <f>'[1]quant data list'!AF35/'[1]quant data list'!$B35</f>
        <v>1.0306641338946381</v>
      </c>
      <c r="AG35">
        <f>'[1]quant data list'!AG35/'[1]quant data list'!$B35</f>
        <v>0.56831026044348809</v>
      </c>
      <c r="AH35">
        <f>'[1]quant data list'!AH35/'[1]quant data list'!$B35</f>
        <v>0.92006926127704858</v>
      </c>
      <c r="AI35">
        <f>'[1]quant data list'!AI35/'[1]quant data list'!$B35</f>
        <v>3.7402963353667027</v>
      </c>
      <c r="AJ35">
        <f>'[1]quant data list'!AJ35/'[1]quant data list'!$B35</f>
        <v>2.3365015825782791</v>
      </c>
      <c r="AK35">
        <f>'[1]quant data list'!AK35/'[1]quant data list'!$B35</f>
        <v>1.0136382903384418</v>
      </c>
      <c r="AL35">
        <f>'[1]quant data list'!AL35/'[1]quant data list'!$B35</f>
        <v>0.6892371731118907</v>
      </c>
      <c r="AM35">
        <f>'[1]quant data list'!AM35/'[1]quant data list'!$B35</f>
        <v>0.37804730733314962</v>
      </c>
      <c r="AN35">
        <f>'[1]quant data list'!AN35/'[1]quant data list'!$B35</f>
        <v>0.79122253726866609</v>
      </c>
      <c r="AO35">
        <f>'[1]quant data list'!AO35/'[1]quant data list'!$B35</f>
        <v>1.5199812260472898</v>
      </c>
      <c r="AP35">
        <f>'[1]quant data list'!AP35/'[1]quant data list'!$B35</f>
        <v>1.2965895046342666</v>
      </c>
      <c r="AQ35">
        <f>'[1]quant data list'!AQ35/'[1]quant data list'!$B35</f>
        <v>2.3690531960028771</v>
      </c>
      <c r="AR35">
        <f>'[1]quant data list'!AR35/'[1]quant data list'!$B35</f>
        <v>0.92549541835724303</v>
      </c>
      <c r="AS35">
        <f>'[1]quant data list'!AS35/'[1]quant data list'!$B35</f>
        <v>5.4950175767583751</v>
      </c>
      <c r="AT35">
        <f>'[1]quant data list'!AT35/'[1]quant data list'!$B35</f>
        <v>0.42700877386347019</v>
      </c>
      <c r="AU35">
        <f>'[1]quant data list'!AU35/'[1]quant data list'!$B35</f>
        <v>0.73260527126413399</v>
      </c>
      <c r="AV35">
        <f>'[1]quant data list'!AV35/'[1]quant data list'!$B35</f>
        <v>1.0968924985219219</v>
      </c>
      <c r="AW35">
        <f>'[1]quant data list'!AW35/'[1]quant data list'!$B35</f>
        <v>1.5220456036487848</v>
      </c>
    </row>
    <row r="36" spans="1:49" x14ac:dyDescent="0.25">
      <c r="A36" t="str">
        <f>'[1]raw data (CT)'!A36</f>
        <v>5d</v>
      </c>
      <c r="B36">
        <f>'[1]quant data list'!C36/'[1]quant data list'!$B36</f>
        <v>0.77723302242676617</v>
      </c>
      <c r="C36">
        <f>'[1]quant data list'!D36/'[1]quant data list'!$B36</f>
        <v>1.8237507366175647</v>
      </c>
      <c r="D36">
        <f>'[1]quant data list'!E36/'[1]quant data list'!$B36</f>
        <v>4.6795489095839953</v>
      </c>
      <c r="E36">
        <f>'[1]quant data list'!F36/'[1]quant data list'!$B36</f>
        <v>2.5303748495326333</v>
      </c>
      <c r="F36">
        <f>'[1]quant data list'!G36/'[1]quant data list'!$B36</f>
        <v>7.0151580358732142</v>
      </c>
      <c r="H36">
        <f>'[1]quant data list'!H36/'[1]quant data list'!$B36</f>
        <v>2.0787446764008783</v>
      </c>
      <c r="I36">
        <f>'[1]quant data list'!I36/'[1]quant data list'!$B36</f>
        <v>0.95526973603693555</v>
      </c>
      <c r="J36">
        <f>'[1]quant data list'!J36/'[1]quant data list'!$B36</f>
        <v>0.4510864813482266</v>
      </c>
      <c r="K36">
        <f>'[1]quant data list'!K36/'[1]quant data list'!$B36</f>
        <v>0.96970399751906677</v>
      </c>
      <c r="L36">
        <f>'[1]quant data list'!L36/'[1]quant data list'!$B36</f>
        <v>1.2368052923453272</v>
      </c>
      <c r="M36">
        <f>'[1]quant data list'!M36/'[1]quant data list'!$B36</f>
        <v>0.89838174417946026</v>
      </c>
      <c r="N36">
        <f>'[1]quant data list'!N36/'[1]quant data list'!$B36</f>
        <v>2.1992379152618997</v>
      </c>
      <c r="O36">
        <f>'[1]quant data list'!O36/'[1]quant data list'!$B36</f>
        <v>2.7819341075217925</v>
      </c>
      <c r="P36">
        <f>'[1]quant data list'!P36/'[1]quant data list'!$B36</f>
        <v>0.94198363678215713</v>
      </c>
      <c r="Q36">
        <f>'[1]quant data list'!Q36/'[1]quant data list'!$B36</f>
        <v>1.0775512249547974</v>
      </c>
      <c r="R36">
        <f>'[1]quant data list'!R36/'[1]quant data list'!$B36</f>
        <v>1.527642833531464</v>
      </c>
      <c r="S36">
        <f>'[1]quant data list'!S36/'[1]quant data list'!$B36</f>
        <v>1.1866909653924402</v>
      </c>
      <c r="T36">
        <f>'[1]quant data list'!T36/'[1]quant data list'!$B36</f>
        <v>1.7237778970061284</v>
      </c>
      <c r="U36">
        <f>'[1]quant data list'!U36/'[1]quant data list'!$B36</f>
        <v>0.95974567187679072</v>
      </c>
      <c r="V36">
        <f>'[1]quant data list'!V36/'[1]quant data list'!$B36</f>
        <v>1.8974343774256932</v>
      </c>
      <c r="W36">
        <f>'[1]quant data list'!W36/'[1]quant data list'!$B36</f>
        <v>1.1068386081126316</v>
      </c>
      <c r="X36">
        <f>'[1]quant data list'!X36/'[1]quant data list'!$B36</f>
        <v>1.1899878696504056</v>
      </c>
      <c r="Y36">
        <f>'[1]quant data list'!Y36/'[1]quant data list'!$B36</f>
        <v>2.4542982270067539</v>
      </c>
      <c r="Z36">
        <f>'[1]quant data list'!Z36/'[1]quant data list'!$B36</f>
        <v>1.2043242847511209</v>
      </c>
      <c r="AA36">
        <f>'[1]quant data list'!AA36/'[1]quant data list'!$B36</f>
        <v>2.0200935306318377</v>
      </c>
      <c r="AB36">
        <f>'[1]quant data list'!AB36/'[1]quant data list'!$B36</f>
        <v>1.5772360546266662</v>
      </c>
      <c r="AC36">
        <f>'[1]quant data list'!AC36/'[1]quant data list'!$B36</f>
        <v>2.9539741460841666</v>
      </c>
      <c r="AD36">
        <f>'[1]quant data list'!AD36/'[1]quant data list'!$B36</f>
        <v>1.8722503531815535</v>
      </c>
      <c r="AE36">
        <f>'[1]quant data list'!AE36/'[1]quant data list'!$B36</f>
        <v>1.2765221654311258</v>
      </c>
      <c r="AF36">
        <f>'[1]quant data list'!AF36/'[1]quant data list'!$B36</f>
        <v>0.83293734703966382</v>
      </c>
      <c r="AG36">
        <f>'[1]quant data list'!AG36/'[1]quant data list'!$B36</f>
        <v>1.197345577768256</v>
      </c>
      <c r="AH36">
        <f>'[1]quant data list'!AH36/'[1]quant data list'!$B36</f>
        <v>1.2903785327250095</v>
      </c>
      <c r="AI36">
        <f>'[1]quant data list'!AI36/'[1]quant data list'!$B36</f>
        <v>5.8202246739021204</v>
      </c>
      <c r="AJ36">
        <f>'[1]quant data list'!AJ36/'[1]quant data list'!$B36</f>
        <v>1.5708305678221237</v>
      </c>
      <c r="AK36">
        <f>'[1]quant data list'!AK36/'[1]quant data list'!$B36</f>
        <v>1.5047723174649335</v>
      </c>
      <c r="AL36">
        <f>'[1]quant data list'!AL36/'[1]quant data list'!$B36</f>
        <v>1.3695145551324761</v>
      </c>
      <c r="AM36">
        <f>'[1]quant data list'!AM36/'[1]quant data list'!$B36</f>
        <v>2.7272423744241165</v>
      </c>
      <c r="AN36">
        <f>'[1]quant data list'!AN36/'[1]quant data list'!$B36</f>
        <v>1.1711429415880432</v>
      </c>
      <c r="AO36">
        <f>'[1]quant data list'!AO36/'[1]quant data list'!$B36</f>
        <v>1.4496758338192064</v>
      </c>
      <c r="AP36">
        <f>'[1]quant data list'!AP36/'[1]quant data list'!$B36</f>
        <v>3.077409678709762</v>
      </c>
      <c r="AQ36">
        <f>'[1]quant data list'!AQ36/'[1]quant data list'!$B36</f>
        <v>1.9104992418126081</v>
      </c>
      <c r="AR36">
        <f>'[1]quant data list'!AR36/'[1]quant data list'!$B36</f>
        <v>1.2344876663470972</v>
      </c>
      <c r="AS36">
        <f>'[1]quant data list'!AS36/'[1]quant data list'!$B36</f>
        <v>6.1883802679148303</v>
      </c>
      <c r="AT36">
        <f>'[1]quant data list'!AT36/'[1]quant data list'!$B36</f>
        <v>0.72183380135090858</v>
      </c>
      <c r="AU36">
        <f>'[1]quant data list'!AU36/'[1]quant data list'!$B36</f>
        <v>1.2456777659288938</v>
      </c>
      <c r="AV36">
        <f>'[1]quant data list'!AV36/'[1]quant data list'!$B36</f>
        <v>1.4724922457426921</v>
      </c>
      <c r="AW36">
        <f>'[1]quant data list'!AW36/'[1]quant data list'!$B36</f>
        <v>1.6908201140207504</v>
      </c>
    </row>
    <row r="37" spans="1:49" x14ac:dyDescent="0.25">
      <c r="A37" t="str">
        <f>'[1]raw data (CT)'!A37</f>
        <v>14d</v>
      </c>
      <c r="B37">
        <f>'[1]quant data list'!C37/'[1]quant data list'!$B37</f>
        <v>1.0813661057764068</v>
      </c>
      <c r="C37">
        <f>'[1]quant data list'!D37/'[1]quant data list'!$B37</f>
        <v>1.4821414030228985</v>
      </c>
      <c r="D37">
        <f>'[1]quant data list'!E37/'[1]quant data list'!$B37</f>
        <v>0.60183615346593533</v>
      </c>
      <c r="E37">
        <f>'[1]quant data list'!F37/'[1]quant data list'!$B37</f>
        <v>2.7437311956022148</v>
      </c>
      <c r="F37">
        <f>'[1]quant data list'!G37/'[1]quant data list'!$B37</f>
        <v>8.9528440517114838</v>
      </c>
      <c r="H37">
        <f>'[1]quant data list'!H37/'[1]quant data list'!$B37</f>
        <v>2.6548715567916896</v>
      </c>
      <c r="I37">
        <f>'[1]quant data list'!I37/'[1]quant data list'!$B37</f>
        <v>0.9003687737521745</v>
      </c>
      <c r="J37">
        <f>'[1]quant data list'!J37/'[1]quant data list'!$B37</f>
        <v>0.86028313585433192</v>
      </c>
      <c r="K37">
        <f>'[1]quant data list'!K37/'[1]quant data list'!$B37</f>
        <v>0.85131168664311152</v>
      </c>
      <c r="L37">
        <f>'[1]quant data list'!L37/'[1]quant data list'!$B37</f>
        <v>1.6838032607024822</v>
      </c>
      <c r="M37">
        <f>'[1]quant data list'!M37/'[1]quant data list'!$B37</f>
        <v>0.69439879291035367</v>
      </c>
      <c r="N37">
        <f>'[1]quant data list'!N37/'[1]quant data list'!$B37</f>
        <v>0.8728756613089329</v>
      </c>
      <c r="O37">
        <f>'[1]quant data list'!O37/'[1]quant data list'!$B37</f>
        <v>3.4741573315686529</v>
      </c>
      <c r="P37">
        <f>'[1]quant data list'!P37/'[1]quant data list'!$B37</f>
        <v>0.92250493087020913</v>
      </c>
      <c r="Q37">
        <f>'[1]quant data list'!Q37/'[1]quant data list'!$B37</f>
        <v>1.5059625187339483</v>
      </c>
      <c r="R37">
        <f>'[1]quant data list'!R37/'[1]quant data list'!$B37</f>
        <v>1.5476550621321552</v>
      </c>
      <c r="S37">
        <f>'[1]quant data list'!S37/'[1]quant data list'!$B37</f>
        <v>0.60257434498080886</v>
      </c>
      <c r="T37">
        <f>'[1]quant data list'!T37/'[1]quant data list'!$B37</f>
        <v>1.8532676204531824</v>
      </c>
      <c r="U37">
        <f>'[1]quant data list'!U37/'[1]quant data list'!$B37</f>
        <v>0.71606029678024607</v>
      </c>
      <c r="V37">
        <f>'[1]quant data list'!V37/'[1]quant data list'!$B37</f>
        <v>2.6397511728418737</v>
      </c>
      <c r="W37">
        <f>'[1]quant data list'!W37/'[1]quant data list'!$B37</f>
        <v>1.2361323131804529</v>
      </c>
      <c r="X37">
        <f>'[1]quant data list'!X37/'[1]quant data list'!$B37</f>
        <v>0.90328024294864673</v>
      </c>
      <c r="Y37">
        <f>'[1]quant data list'!Y37/'[1]quant data list'!$B37</f>
        <v>1.5857233082424607</v>
      </c>
      <c r="Z37">
        <f>'[1]quant data list'!Z37/'[1]quant data list'!$B37</f>
        <v>0.80754712739608259</v>
      </c>
      <c r="AA37">
        <f>'[1]quant data list'!AA37/'[1]quant data list'!$B37</f>
        <v>2.504018049085833</v>
      </c>
      <c r="AB37">
        <f>'[1]quant data list'!AB37/'[1]quant data list'!$B37</f>
        <v>1.0609694590475292</v>
      </c>
      <c r="AC37">
        <f>'[1]quant data list'!AC37/'[1]quant data list'!$B37</f>
        <v>2.8422176020721626</v>
      </c>
      <c r="AD37">
        <f>'[1]quant data list'!AD37/'[1]quant data list'!$B37</f>
        <v>0.92024054785754239</v>
      </c>
      <c r="AE37">
        <f>'[1]quant data list'!AE37/'[1]quant data list'!$B37</f>
        <v>0.96497104360518571</v>
      </c>
      <c r="AF37">
        <f>'[1]quant data list'!AF37/'[1]quant data list'!$B37</f>
        <v>1.3496687230629907</v>
      </c>
      <c r="AG37">
        <f>'[1]quant data list'!AG37/'[1]quant data list'!$B37</f>
        <v>0.61080129096109115</v>
      </c>
      <c r="AH37">
        <f>'[1]quant data list'!AH37/'[1]quant data list'!$B37</f>
        <v>1.3764891728293593</v>
      </c>
      <c r="AI37">
        <f>'[1]quant data list'!AI37/'[1]quant data list'!$B37</f>
        <v>0.978697528207639</v>
      </c>
      <c r="AJ37">
        <f>'[1]quant data list'!AJ37/'[1]quant data list'!$B37</f>
        <v>1.7098451955853944</v>
      </c>
      <c r="AK37">
        <f>'[1]quant data list'!AK37/'[1]quant data list'!$B37</f>
        <v>1.0101606472880031</v>
      </c>
      <c r="AL37">
        <f>'[1]quant data list'!AL37/'[1]quant data list'!$B37</f>
        <v>0.82859352307227629</v>
      </c>
      <c r="AM37">
        <f>'[1]quant data list'!AM37/'[1]quant data list'!$B37</f>
        <v>1.5851702397198366</v>
      </c>
      <c r="AN37">
        <f>'[1]quant data list'!AN37/'[1]quant data list'!$B37</f>
        <v>0.82771276554026296</v>
      </c>
      <c r="AO37">
        <f>'[1]quant data list'!AO37/'[1]quant data list'!$B37</f>
        <v>2.5937749945976392</v>
      </c>
      <c r="AP37">
        <f>'[1]quant data list'!AP37/'[1]quant data list'!$B37</f>
        <v>9.8769000663801059</v>
      </c>
      <c r="AQ37">
        <f>'[1]quant data list'!AQ37/'[1]quant data list'!$B37</f>
        <v>1.0992707579732399</v>
      </c>
      <c r="AR37">
        <f>'[1]quant data list'!AR37/'[1]quant data list'!$B37</f>
        <v>0.91281133445086216</v>
      </c>
      <c r="AS37">
        <f>'[1]quant data list'!AS37/'[1]quant data list'!$B37</f>
        <v>7.0495093402233255</v>
      </c>
      <c r="AT37">
        <f>'[1]quant data list'!AT37/'[1]quant data list'!$B37</f>
        <v>0.48939903044173949</v>
      </c>
      <c r="AU37">
        <f>'[1]quant data list'!AU37/'[1]quant data list'!$B37</f>
        <v>1.0329879758097296</v>
      </c>
      <c r="AV37">
        <f>'[1]quant data list'!AV37/'[1]quant data list'!$B37</f>
        <v>1.556607321303497</v>
      </c>
      <c r="AW37">
        <f>'[1]quant data list'!AW37/'[1]quant data list'!$B37</f>
        <v>1.2129687755309115</v>
      </c>
    </row>
    <row r="38" spans="1:49" x14ac:dyDescent="0.25">
      <c r="A38" t="str">
        <f>'[1]raw data (CT)'!A38</f>
        <v>14d</v>
      </c>
      <c r="B38">
        <f>'[1]quant data list'!C38/'[1]quant data list'!$B38</f>
        <v>1.4657223490929292</v>
      </c>
      <c r="C38">
        <f>'[1]quant data list'!D38/'[1]quant data list'!$B38</f>
        <v>2.3173724797423279</v>
      </c>
      <c r="D38">
        <f>'[1]quant data list'!E38/'[1]quant data list'!$B38</f>
        <v>1.618899335637624</v>
      </c>
      <c r="E38">
        <f>'[1]quant data list'!F38/'[1]quant data list'!$B38</f>
        <v>4.8518332471599539</v>
      </c>
      <c r="F38">
        <f>'[1]quant data list'!G38/'[1]quant data list'!$B38</f>
        <v>24.817517411691714</v>
      </c>
      <c r="H38">
        <f>'[1]quant data list'!H38/'[1]quant data list'!$B38</f>
        <v>5.4174350317407418</v>
      </c>
      <c r="I38">
        <f>'[1]quant data list'!I38/'[1]quant data list'!$B38</f>
        <v>0.77533648037091396</v>
      </c>
      <c r="J38">
        <f>'[1]quant data list'!J38/'[1]quant data list'!$B38</f>
        <v>2.994643578022492</v>
      </c>
      <c r="K38">
        <f>'[1]quant data list'!K38/'[1]quant data list'!$B38</f>
        <v>0.83995259222466379</v>
      </c>
      <c r="L38">
        <f>'[1]quant data list'!L38/'[1]quant data list'!$B38</f>
        <v>2.3657709879132951</v>
      </c>
      <c r="M38">
        <f>'[1]quant data list'!M38/'[1]quant data list'!$B38</f>
        <v>0.73203558101518362</v>
      </c>
      <c r="N38">
        <f>'[1]quant data list'!N38/'[1]quant data list'!$B38</f>
        <v>1.3790695844742695</v>
      </c>
      <c r="O38">
        <f>'[1]quant data list'!O38/'[1]quant data list'!$B38</f>
        <v>8.0937963274434068</v>
      </c>
      <c r="P38">
        <f>'[1]quant data list'!P38/'[1]quant data list'!$B38</f>
        <v>2.5033843866243042</v>
      </c>
      <c r="Q38">
        <f>'[1]quant data list'!Q38/'[1]quant data list'!$B38</f>
        <v>1.9955417811651663</v>
      </c>
      <c r="R38">
        <f>'[1]quant data list'!R38/'[1]quant data list'!$B38</f>
        <v>3.4911522098425634</v>
      </c>
      <c r="S38">
        <f>'[1]quant data list'!S38/'[1]quant data list'!$B38</f>
        <v>0.81686047749262236</v>
      </c>
      <c r="T38">
        <f>'[1]quant data list'!T38/'[1]quant data list'!$B38</f>
        <v>3.3288366455195328</v>
      </c>
      <c r="U38">
        <f>'[1]quant data list'!U38/'[1]quant data list'!$B38</f>
        <v>1.169608759181284</v>
      </c>
      <c r="V38">
        <f>'[1]quant data list'!V38/'[1]quant data list'!$B38</f>
        <v>4.2775805174405539</v>
      </c>
      <c r="W38">
        <f>'[1]quant data list'!W38/'[1]quant data list'!$B38</f>
        <v>2.9624537175693755</v>
      </c>
      <c r="X38">
        <f>'[1]quant data list'!X38/'[1]quant data list'!$B38</f>
        <v>1.2599230553446683</v>
      </c>
      <c r="Y38">
        <f>'[1]quant data list'!Y38/'[1]quant data list'!$B38</f>
        <v>2.0403704609590485</v>
      </c>
      <c r="Z38">
        <f>'[1]quant data list'!Z38/'[1]quant data list'!$B38</f>
        <v>1.3035032369341701</v>
      </c>
      <c r="AA38">
        <f>'[1]quant data list'!AA38/'[1]quant data list'!$B38</f>
        <v>6.32112170371171</v>
      </c>
      <c r="AB38">
        <f>'[1]quant data list'!AB38/'[1]quant data list'!$B38</f>
        <v>1.3420730422635265</v>
      </c>
      <c r="AC38">
        <f>'[1]quant data list'!AC38/'[1]quant data list'!$B38</f>
        <v>9.1053214777721045</v>
      </c>
      <c r="AD38">
        <f>'[1]quant data list'!AD38/'[1]quant data list'!$B38</f>
        <v>1.3317203817649763</v>
      </c>
      <c r="AE38">
        <f>'[1]quant data list'!AE38/'[1]quant data list'!$B38</f>
        <v>1.0531137514225359</v>
      </c>
      <c r="AF38">
        <f>'[1]quant data list'!AF38/'[1]quant data list'!$B38</f>
        <v>1.8656941474094824</v>
      </c>
      <c r="AG38">
        <f>'[1]quant data list'!AG38/'[1]quant data list'!$B38</f>
        <v>0.89254168615371721</v>
      </c>
      <c r="AH38">
        <f>'[1]quant data list'!AH38/'[1]quant data list'!$B38</f>
        <v>1.5738696606179414</v>
      </c>
      <c r="AI38">
        <f>'[1]quant data list'!AI38/'[1]quant data list'!$B38</f>
        <v>2.9222156015994454</v>
      </c>
      <c r="AJ38">
        <f>'[1]quant data list'!AJ38/'[1]quant data list'!$B38</f>
        <v>4.8320177769123038</v>
      </c>
      <c r="AK38">
        <f>'[1]quant data list'!AK38/'[1]quant data list'!$B38</f>
        <v>3.0241743015298388</v>
      </c>
      <c r="AL38">
        <f>'[1]quant data list'!AL38/'[1]quant data list'!$B38</f>
        <v>0.99134323707393524</v>
      </c>
      <c r="AM38">
        <f>'[1]quant data list'!AM38/'[1]quant data list'!$B38</f>
        <v>2.3438387750747789</v>
      </c>
      <c r="AN38">
        <f>'[1]quant data list'!AN38/'[1]quant data list'!$B38</f>
        <v>0.9841302507486005</v>
      </c>
      <c r="AO38">
        <f>'[1]quant data list'!AO38/'[1]quant data list'!$B38</f>
        <v>4.9986727950236149</v>
      </c>
      <c r="AP38">
        <f>'[1]quant data list'!AP38/'[1]quant data list'!$B38</f>
        <v>25.176858742289244</v>
      </c>
      <c r="AQ38">
        <f>'[1]quant data list'!AQ38/'[1]quant data list'!$B38</f>
        <v>4.4543367019011626</v>
      </c>
      <c r="AR38">
        <f>'[1]quant data list'!AR38/'[1]quant data list'!$B38</f>
        <v>1.4665241087556711</v>
      </c>
      <c r="AS38">
        <f>'[1]quant data list'!AS38/'[1]quant data list'!$B38</f>
        <v>18.683892420859536</v>
      </c>
      <c r="AT38">
        <f>'[1]quant data list'!AT38/'[1]quant data list'!$B38</f>
        <v>0.28056722585513777</v>
      </c>
      <c r="AU38">
        <f>'[1]quant data list'!AU38/'[1]quant data list'!$B38</f>
        <v>0.97657649824821913</v>
      </c>
      <c r="AV38">
        <f>'[1]quant data list'!AV38/'[1]quant data list'!$B38</f>
        <v>1.4432682697211869</v>
      </c>
      <c r="AW38">
        <f>'[1]quant data list'!AW38/'[1]quant data list'!$B38</f>
        <v>2.3433797825872489</v>
      </c>
    </row>
    <row r="39" spans="1:49" x14ac:dyDescent="0.25">
      <c r="A39" t="str">
        <f>'[1]raw data (CT)'!A39</f>
        <v>14d</v>
      </c>
      <c r="B39">
        <f>'[1]quant data list'!C39/'[1]quant data list'!$B39</f>
        <v>1.1443296950897817</v>
      </c>
      <c r="C39">
        <f>'[1]quant data list'!D39/'[1]quant data list'!$B39</f>
        <v>1.9748799789140969</v>
      </c>
      <c r="D39">
        <f>'[1]quant data list'!E39/'[1]quant data list'!$B39</f>
        <v>0.94520093345426559</v>
      </c>
      <c r="E39">
        <f>'[1]quant data list'!F39/'[1]quant data list'!$B39</f>
        <v>2.1943398599501021</v>
      </c>
      <c r="F39">
        <f>'[1]quant data list'!G39/'[1]quant data list'!$B39</f>
        <v>7.5142394119964901</v>
      </c>
      <c r="H39">
        <f>'[1]quant data list'!H39/'[1]quant data list'!$B39</f>
        <v>2.2839546034552578</v>
      </c>
      <c r="I39">
        <f>'[1]quant data list'!I39/'[1]quant data list'!$B39</f>
        <v>1.0321108522215203</v>
      </c>
      <c r="J39">
        <f>'[1]quant data list'!J39/'[1]quant data list'!$B39</f>
        <v>0.68243108180247325</v>
      </c>
      <c r="K39">
        <f>'[1]quant data list'!K39/'[1]quant data list'!$B39</f>
        <v>0.76188300577515677</v>
      </c>
      <c r="L39">
        <f>'[1]quant data list'!L39/'[1]quant data list'!$B39</f>
        <v>1.7016001833530592</v>
      </c>
      <c r="M39">
        <f>'[1]quant data list'!M39/'[1]quant data list'!$B39</f>
        <v>0.75098251179534758</v>
      </c>
      <c r="N39">
        <f>'[1]quant data list'!N39/'[1]quant data list'!$B39</f>
        <v>1.0377028913630328</v>
      </c>
      <c r="O39">
        <f>'[1]quant data list'!O39/'[1]quant data list'!$B39</f>
        <v>2.7408336129680571</v>
      </c>
      <c r="P39">
        <f>'[1]quant data list'!P39/'[1]quant data list'!$B39</f>
        <v>1.4222915720134051</v>
      </c>
      <c r="Q39">
        <f>'[1]quant data list'!Q39/'[1]quant data list'!$B39</f>
        <v>1.0237559534617477</v>
      </c>
      <c r="R39">
        <f>'[1]quant data list'!R39/'[1]quant data list'!$B39</f>
        <v>2.0701772152213382</v>
      </c>
      <c r="S39">
        <f>'[1]quant data list'!S39/'[1]quant data list'!$B39</f>
        <v>0.63845425727424265</v>
      </c>
      <c r="T39">
        <f>'[1]quant data list'!T39/'[1]quant data list'!$B39</f>
        <v>1.8591526836078791</v>
      </c>
      <c r="U39">
        <f>'[1]quant data list'!U39/'[1]quant data list'!$B39</f>
        <v>0.82038521596556302</v>
      </c>
      <c r="V39">
        <f>'[1]quant data list'!V39/'[1]quant data list'!$B39</f>
        <v>2.1517000039092586</v>
      </c>
      <c r="W39">
        <f>'[1]quant data list'!W39/'[1]quant data list'!$B39</f>
        <v>1.4672954829980738</v>
      </c>
      <c r="X39">
        <f>'[1]quant data list'!X39/'[1]quant data list'!$B39</f>
        <v>0.89683962178793608</v>
      </c>
      <c r="Y39">
        <f>'[1]quant data list'!Y39/'[1]quant data list'!$B39</f>
        <v>1.4516652652138442</v>
      </c>
      <c r="Z39">
        <f>'[1]quant data list'!Z39/'[1]quant data list'!$B39</f>
        <v>0.79408570326683059</v>
      </c>
      <c r="AA39">
        <f>'[1]quant data list'!AA39/'[1]quant data list'!$B39</f>
        <v>2.4999406191183473</v>
      </c>
      <c r="AB39">
        <f>'[1]quant data list'!AB39/'[1]quant data list'!$B39</f>
        <v>1.0667760622397453</v>
      </c>
      <c r="AC39">
        <f>'[1]quant data list'!AC39/'[1]quant data list'!$B39</f>
        <v>2.7402409650559374</v>
      </c>
      <c r="AD39">
        <f>'[1]quant data list'!AD39/'[1]quant data list'!$B39</f>
        <v>0.94264060981075626</v>
      </c>
      <c r="AE39">
        <f>'[1]quant data list'!AE39/'[1]quant data list'!$B39</f>
        <v>1.0654938128386071</v>
      </c>
      <c r="AF39">
        <f>'[1]quant data list'!AF39/'[1]quant data list'!$B39</f>
        <v>1.0854239659517528</v>
      </c>
      <c r="AG39">
        <f>'[1]quant data list'!AG39/'[1]quant data list'!$B39</f>
        <v>0.77270211597662308</v>
      </c>
      <c r="AH39">
        <f>'[1]quant data list'!AH39/'[1]quant data list'!$B39</f>
        <v>1.2794329734432144</v>
      </c>
      <c r="AI39">
        <f>'[1]quant data list'!AI39/'[1]quant data list'!$B39</f>
        <v>1.4226489220917398</v>
      </c>
      <c r="AJ39">
        <f>'[1]quant data list'!AJ39/'[1]quant data list'!$B39</f>
        <v>2.3612862557478178</v>
      </c>
      <c r="AK39">
        <f>'[1]quant data list'!AK39/'[1]quant data list'!$B39</f>
        <v>1.2727711457696218</v>
      </c>
      <c r="AL39">
        <f>'[1]quant data list'!AL39/'[1]quant data list'!$B39</f>
        <v>0.86636719185669764</v>
      </c>
      <c r="AM39">
        <f>'[1]quant data list'!AM39/'[1]quant data list'!$B39</f>
        <v>1.2404099667890711</v>
      </c>
      <c r="AN39">
        <f>'[1]quant data list'!AN39/'[1]quant data list'!$B39</f>
        <v>0.94618630390956104</v>
      </c>
      <c r="AO39">
        <f>'[1]quant data list'!AO39/'[1]quant data list'!$B39</f>
        <v>3.3454402795588218</v>
      </c>
      <c r="AP39">
        <f>'[1]quant data list'!AP39/'[1]quant data list'!$B39</f>
        <v>6.7153250095244355</v>
      </c>
      <c r="AQ39">
        <f>'[1]quant data list'!AQ39/'[1]quant data list'!$B39</f>
        <v>2.8549020982380493</v>
      </c>
      <c r="AR39">
        <f>'[1]quant data list'!AR39/'[1]quant data list'!$B39</f>
        <v>0.8001578894170821</v>
      </c>
      <c r="AS39">
        <f>'[1]quant data list'!AS39/'[1]quant data list'!$B39</f>
        <v>5.5625106769593078</v>
      </c>
      <c r="AT39">
        <f>'[1]quant data list'!AT39/'[1]quant data list'!$B39</f>
        <v>0.50166448285538201</v>
      </c>
      <c r="AU39">
        <f>'[1]quant data list'!AU39/'[1]quant data list'!$B39</f>
        <v>1.0538406638241391</v>
      </c>
      <c r="AV39">
        <f>'[1]quant data list'!AV39/'[1]quant data list'!$B39</f>
        <v>1.0635704328583342</v>
      </c>
      <c r="AW39">
        <f>'[1]quant data list'!AW39/'[1]quant data list'!$B39</f>
        <v>1.0947455430362174</v>
      </c>
    </row>
    <row r="40" spans="1:49" x14ac:dyDescent="0.25">
      <c r="A40" t="str">
        <f>'[1]raw data (CT)'!A40</f>
        <v>14d</v>
      </c>
      <c r="B40">
        <f>'[1]quant data list'!C40/'[1]quant data list'!$B40</f>
        <v>1.5214661945923351</v>
      </c>
      <c r="C40">
        <f>'[1]quant data list'!D40/'[1]quant data list'!$B40</f>
        <v>2.1528872314470116</v>
      </c>
      <c r="D40">
        <f>'[1]quant data list'!E40/'[1]quant data list'!$B40</f>
        <v>4.7943808786951534</v>
      </c>
      <c r="E40">
        <f>'[1]quant data list'!F40/'[1]quant data list'!$B40</f>
        <v>5.3281449734188309</v>
      </c>
      <c r="F40">
        <f>'[1]quant data list'!G40/'[1]quant data list'!$B40</f>
        <v>20.698663057137402</v>
      </c>
      <c r="H40">
        <f>'[1]quant data list'!H40/'[1]quant data list'!$B40</f>
        <v>6.1926580576062458</v>
      </c>
      <c r="I40">
        <f>'[1]quant data list'!I40/'[1]quant data list'!$B40</f>
        <v>0.81041796418360401</v>
      </c>
      <c r="J40">
        <f>'[1]quant data list'!J40/'[1]quant data list'!$B40</f>
        <v>3.7748726323646591</v>
      </c>
      <c r="K40">
        <f>'[1]quant data list'!K40/'[1]quant data list'!$B40</f>
        <v>0.99599850232604148</v>
      </c>
      <c r="L40">
        <f>'[1]quant data list'!L40/'[1]quant data list'!$B40</f>
        <v>1.9836742812673887</v>
      </c>
      <c r="M40">
        <f>'[1]quant data list'!M40/'[1]quant data list'!$B40</f>
        <v>0.82683175685117349</v>
      </c>
      <c r="N40">
        <f>'[1]quant data list'!N40/'[1]quant data list'!$B40</f>
        <v>2.2482409282656151</v>
      </c>
      <c r="O40">
        <f>'[1]quant data list'!O40/'[1]quant data list'!$B40</f>
        <v>7.4997476377477046</v>
      </c>
      <c r="P40">
        <f>'[1]quant data list'!P40/'[1]quant data list'!$B40</f>
        <v>2.2989966736194516</v>
      </c>
      <c r="Q40">
        <f>'[1]quant data list'!Q40/'[1]quant data list'!$B40</f>
        <v>1.8040930557351651</v>
      </c>
      <c r="R40">
        <f>'[1]quant data list'!R40/'[1]quant data list'!$B40</f>
        <v>3.3544531181516728</v>
      </c>
      <c r="S40">
        <f>'[1]quant data list'!S40/'[1]quant data list'!$B40</f>
        <v>0.94452206664696237</v>
      </c>
      <c r="T40">
        <f>'[1]quant data list'!T40/'[1]quant data list'!$B40</f>
        <v>3.1957714814601199</v>
      </c>
      <c r="U40">
        <f>'[1]quant data list'!U40/'[1]quant data list'!$B40</f>
        <v>1.4949810811506281</v>
      </c>
      <c r="V40">
        <f>'[1]quant data list'!V40/'[1]quant data list'!$B40</f>
        <v>2.9555794804997024</v>
      </c>
      <c r="W40">
        <f>'[1]quant data list'!W40/'[1]quant data list'!$B40</f>
        <v>1.9297292433165718</v>
      </c>
      <c r="X40">
        <f>'[1]quant data list'!X40/'[1]quant data list'!$B40</f>
        <v>2.0764143272245921</v>
      </c>
      <c r="Y40">
        <f>'[1]quant data list'!Y40/'[1]quant data list'!$B40</f>
        <v>2.1992117650557472</v>
      </c>
      <c r="Z40">
        <f>'[1]quant data list'!Z40/'[1]quant data list'!$B40</f>
        <v>1.7493080459377488</v>
      </c>
      <c r="AA40">
        <f>'[1]quant data list'!AA40/'[1]quant data list'!$B40</f>
        <v>2.9450798079011924</v>
      </c>
      <c r="AB40">
        <f>'[1]quant data list'!AB40/'[1]quant data list'!$B40</f>
        <v>2.0627483622183309</v>
      </c>
      <c r="AC40">
        <f>'[1]quant data list'!AC40/'[1]quant data list'!$B40</f>
        <v>9.2195544034166925</v>
      </c>
      <c r="AD40">
        <f>'[1]quant data list'!AD40/'[1]quant data list'!$B40</f>
        <v>1.7918713912906443</v>
      </c>
      <c r="AE40">
        <f>'[1]quant data list'!AE40/'[1]quant data list'!$B40</f>
        <v>1.2437807150063274</v>
      </c>
      <c r="AF40">
        <f>'[1]quant data list'!AF40/'[1]quant data list'!$B40</f>
        <v>1.7160039861654997</v>
      </c>
      <c r="AG40">
        <f>'[1]quant data list'!AG40/'[1]quant data list'!$B40</f>
        <v>1.0299550892484581</v>
      </c>
      <c r="AH40">
        <f>'[1]quant data list'!AH40/'[1]quant data list'!$B40</f>
        <v>1.0670781999592376</v>
      </c>
      <c r="AI40">
        <f>'[1]quant data list'!AI40/'[1]quant data list'!$B40</f>
        <v>6.6368494457553773</v>
      </c>
      <c r="AJ40">
        <f>'[1]quant data list'!AJ40/'[1]quant data list'!$B40</f>
        <v>4.2259205930242167</v>
      </c>
      <c r="AK40">
        <f>'[1]quant data list'!AK40/'[1]quant data list'!$B40</f>
        <v>2.3265524620928448</v>
      </c>
      <c r="AL40">
        <f>'[1]quant data list'!AL40/'[1]quant data list'!$B40</f>
        <v>1.6206657873415211</v>
      </c>
      <c r="AM40">
        <f>'[1]quant data list'!AM40/'[1]quant data list'!$B40</f>
        <v>1.3545825185504436</v>
      </c>
      <c r="AN40">
        <f>'[1]quant data list'!AN40/'[1]quant data list'!$B40</f>
        <v>1.2855789281221157</v>
      </c>
      <c r="AO40">
        <f>'[1]quant data list'!AO40/'[1]quant data list'!$B40</f>
        <v>3.7301745992858848</v>
      </c>
      <c r="AP40">
        <f>'[1]quant data list'!AP40/'[1]quant data list'!$B40</f>
        <v>6.2346627529376439</v>
      </c>
      <c r="AQ40">
        <f>'[1]quant data list'!AQ40/'[1]quant data list'!$B40</f>
        <v>3.0137005971984623</v>
      </c>
      <c r="AR40">
        <f>'[1]quant data list'!AR40/'[1]quant data list'!$B40</f>
        <v>1.8850896760562412</v>
      </c>
      <c r="AS40">
        <f>'[1]quant data list'!AS40/'[1]quant data list'!$B40</f>
        <v>17.835181996030592</v>
      </c>
      <c r="AT40">
        <f>'[1]quant data list'!AT40/'[1]quant data list'!$B40</f>
        <v>0.40879726572645286</v>
      </c>
      <c r="AU40">
        <f>'[1]quant data list'!AU40/'[1]quant data list'!$B40</f>
        <v>1.1855039817201334</v>
      </c>
      <c r="AV40">
        <f>'[1]quant data list'!AV40/'[1]quant data list'!$B40</f>
        <v>1.6442333988911542</v>
      </c>
      <c r="AW40">
        <f>'[1]quant data list'!AW40/'[1]quant data list'!$B40</f>
        <v>1.9635177581155949</v>
      </c>
    </row>
    <row r="41" spans="1:49" x14ac:dyDescent="0.25">
      <c r="A41" t="str">
        <f>'[1]raw data (CT)'!A41</f>
        <v>14d</v>
      </c>
      <c r="B41">
        <f>'[1]quant data list'!C41/'[1]quant data list'!$B41</f>
        <v>1.1504212717205167</v>
      </c>
      <c r="C41">
        <f>'[1]quant data list'!D41/'[1]quant data list'!$B41</f>
        <v>1.3962593694312817</v>
      </c>
      <c r="D41">
        <f>'[1]quant data list'!E41/'[1]quant data list'!$B41</f>
        <v>5.4936074760898697</v>
      </c>
      <c r="E41">
        <f>'[1]quant data list'!F41/'[1]quant data list'!$B41</f>
        <v>3.9525579361736405</v>
      </c>
      <c r="F41">
        <f>'[1]quant data list'!G41/'[1]quant data list'!$B41</f>
        <v>14.734079710367658</v>
      </c>
      <c r="H41">
        <f>'[1]quant data list'!H41/'[1]quant data list'!$B41</f>
        <v>3.1224733404252105</v>
      </c>
      <c r="I41">
        <f>'[1]quant data list'!I41/'[1]quant data list'!$B41</f>
        <v>0.6907266494693598</v>
      </c>
      <c r="J41">
        <f>'[1]quant data list'!J41/'[1]quant data list'!$B41</f>
        <v>4.2125645751750129</v>
      </c>
      <c r="K41">
        <f>'[1]quant data list'!K41/'[1]quant data list'!$B41</f>
        <v>0.70665206526234947</v>
      </c>
      <c r="L41">
        <f>'[1]quant data list'!L41/'[1]quant data list'!$B41</f>
        <v>1.908273753337669</v>
      </c>
      <c r="M41">
        <f>'[1]quant data list'!M41/'[1]quant data list'!$B41</f>
        <v>0.6957660838256573</v>
      </c>
      <c r="N41">
        <f>'[1]quant data list'!N41/'[1]quant data list'!$B41</f>
        <v>1.70114234830657</v>
      </c>
      <c r="O41">
        <f>'[1]quant data list'!O41/'[1]quant data list'!$B41</f>
        <v>6.4230403853224187</v>
      </c>
      <c r="P41">
        <f>'[1]quant data list'!P41/'[1]quant data list'!$B41</f>
        <v>2.6059552215551038</v>
      </c>
      <c r="Q41">
        <f>'[1]quant data list'!Q41/'[1]quant data list'!$B41</f>
        <v>1.1840595628839836</v>
      </c>
      <c r="R41">
        <f>'[1]quant data list'!R41/'[1]quant data list'!$B41</f>
        <v>2.7235540094389004</v>
      </c>
      <c r="S41">
        <f>'[1]quant data list'!S41/'[1]quant data list'!$B41</f>
        <v>0.8227291269310143</v>
      </c>
      <c r="T41">
        <f>'[1]quant data list'!T41/'[1]quant data list'!$B41</f>
        <v>2.0635023121880227</v>
      </c>
      <c r="U41">
        <f>'[1]quant data list'!U41/'[1]quant data list'!$B41</f>
        <v>1.4426497583847249</v>
      </c>
      <c r="V41">
        <f>'[1]quant data list'!V41/'[1]quant data list'!$B41</f>
        <v>1.7658782964272148</v>
      </c>
      <c r="W41">
        <f>'[1]quant data list'!W41/'[1]quant data list'!$B41</f>
        <v>1.9450735325306314</v>
      </c>
      <c r="X41">
        <f>'[1]quant data list'!X41/'[1]quant data list'!$B41</f>
        <v>2.1818219206040861</v>
      </c>
      <c r="Y41">
        <f>'[1]quant data list'!Y41/'[1]quant data list'!$B41</f>
        <v>1.6231889908965065</v>
      </c>
      <c r="Z41">
        <f>'[1]quant data list'!Z41/'[1]quant data list'!$B41</f>
        <v>1.7563933024750373</v>
      </c>
      <c r="AA41">
        <f>'[1]quant data list'!AA41/'[1]quant data list'!$B41</f>
        <v>2.9068685261623464</v>
      </c>
      <c r="AB41">
        <f>'[1]quant data list'!AB41/'[1]quant data list'!$B41</f>
        <v>1.4545591999216363</v>
      </c>
      <c r="AC41">
        <f>'[1]quant data list'!AC41/'[1]quant data list'!$B41</f>
        <v>7.033946939422159</v>
      </c>
      <c r="AD41">
        <f>'[1]quant data list'!AD41/'[1]quant data list'!$B41</f>
        <v>1.6679989142956191</v>
      </c>
      <c r="AE41">
        <f>'[1]quant data list'!AE41/'[1]quant data list'!$B41</f>
        <v>0.93358918034055283</v>
      </c>
      <c r="AF41">
        <f>'[1]quant data list'!AF41/'[1]quant data list'!$B41</f>
        <v>1.4355218314297913</v>
      </c>
      <c r="AG41">
        <f>'[1]quant data list'!AG41/'[1]quant data list'!$B41</f>
        <v>0.80264527009403175</v>
      </c>
      <c r="AH41">
        <f>'[1]quant data list'!AH41/'[1]quant data list'!$B41</f>
        <v>0.78159694708731819</v>
      </c>
      <c r="AI41">
        <f>'[1]quant data list'!AI41/'[1]quant data list'!$B41</f>
        <v>5.6439983091562</v>
      </c>
      <c r="AJ41">
        <f>'[1]quant data list'!AJ41/'[1]quant data list'!$B41</f>
        <v>3.6470617523324727</v>
      </c>
      <c r="AK41">
        <f>'[1]quant data list'!AK41/'[1]quant data list'!$B41</f>
        <v>2.3870530043319325</v>
      </c>
      <c r="AL41">
        <f>'[1]quant data list'!AL41/'[1]quant data list'!$B41</f>
        <v>0.99187088861072503</v>
      </c>
      <c r="AM41">
        <f>'[1]quant data list'!AM41/'[1]quant data list'!$B41</f>
        <v>1.8697062425554356</v>
      </c>
      <c r="AN41">
        <f>'[1]quant data list'!AN41/'[1]quant data list'!$B41</f>
        <v>1.1073265615951926</v>
      </c>
      <c r="AO41">
        <f>'[1]quant data list'!AO41/'[1]quant data list'!$B41</f>
        <v>3.2533444579225859</v>
      </c>
      <c r="AP41">
        <f>'[1]quant data list'!AP41/'[1]quant data list'!$B41</f>
        <v>17.84202205673822</v>
      </c>
      <c r="AQ41">
        <f>'[1]quant data list'!AQ41/'[1]quant data list'!$B41</f>
        <v>5.4964802956541909</v>
      </c>
      <c r="AR41">
        <f>'[1]quant data list'!AR41/'[1]quant data list'!$B41</f>
        <v>1.5907139057028348</v>
      </c>
      <c r="AS41">
        <f>'[1]quant data list'!AS41/'[1]quant data list'!$B41</f>
        <v>9.8051549452094733</v>
      </c>
      <c r="AT41">
        <f>'[1]quant data list'!AT41/'[1]quant data list'!$B41</f>
        <v>0.27986859415676651</v>
      </c>
      <c r="AU41">
        <f>'[1]quant data list'!AU41/'[1]quant data list'!$B41</f>
        <v>0.99550621967489106</v>
      </c>
      <c r="AV41">
        <f>'[1]quant data list'!AV41/'[1]quant data list'!$B41</f>
        <v>1.2342685250492069</v>
      </c>
      <c r="AW41">
        <f>'[1]quant data list'!AW41/'[1]quant data list'!$B41</f>
        <v>0.59575867152755324</v>
      </c>
    </row>
  </sheetData>
  <conditionalFormatting sqref="A1:XFD1048576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41"/>
  <sheetViews>
    <sheetView tabSelected="1" topLeftCell="AA1" workbookViewId="0">
      <selection activeCell="AQ2" sqref="AQ2"/>
    </sheetView>
  </sheetViews>
  <sheetFormatPr baseColWidth="10" defaultRowHeight="15" x14ac:dyDescent="0.25"/>
  <cols>
    <col min="6" max="6" width="13.140625" customWidth="1"/>
    <col min="7" max="7" width="21.7109375" customWidth="1"/>
    <col min="34" max="34" width="15.85546875" customWidth="1"/>
    <col min="42" max="42" width="12.42578125" customWidth="1"/>
    <col min="43" max="43" width="15" customWidth="1"/>
    <col min="45" max="45" width="15.7109375" customWidth="1"/>
    <col min="48" max="48" width="13.42578125" customWidth="1"/>
    <col min="49" max="49" width="18.28515625" customWidth="1"/>
  </cols>
  <sheetData>
    <row r="1" spans="1:53" s="7" customFormat="1" x14ac:dyDescent="0.25">
      <c r="B1" s="7" t="str">
        <f>CONCATENATE('quant data list'!C1,"/",'quant data list'!$B1)</f>
        <v>Pparg/Gapdh</v>
      </c>
      <c r="C1" s="7" t="str">
        <f>CONCATENATE('quant data list'!D1,"/",'quant data list'!$B1)</f>
        <v>Edn1/Gapdh</v>
      </c>
      <c r="D1" s="7" t="str">
        <f>CONCATENATE('quant data list'!E1,"/",'quant data list'!$B1)</f>
        <v>Birc5/Gapdh</v>
      </c>
      <c r="E1" s="7" t="str">
        <f>CONCATENATE('quant data list'!F1,"/",'quant data list'!$B1)</f>
        <v>Sparc/Gapdh</v>
      </c>
      <c r="F1" s="7" t="str">
        <f>CONCATENATE('quant data list'!G1,"/",'quant data list'!$B1)</f>
        <v>Col1a1/Gapdh</v>
      </c>
      <c r="G1" s="17" t="s">
        <v>174</v>
      </c>
      <c r="H1" s="7" t="str">
        <f>CONCATENATE('quant data list'!H1,"/",'quant data list'!$B1)</f>
        <v>Col8a1/Gapdh</v>
      </c>
      <c r="I1" s="7" t="str">
        <f>CONCATENATE('quant data list'!I1,"/",'quant data list'!$B1)</f>
        <v>Igf1/Gapdh</v>
      </c>
      <c r="J1" s="7" t="str">
        <f>CONCATENATE('quant data list'!J1,"/",'quant data list'!$B1)</f>
        <v>Fasl/Gapdh</v>
      </c>
      <c r="K1" s="7" t="str">
        <f>CONCATENATE('quant data list'!K1,"/",'quant data list'!$B1)</f>
        <v>Bad/Gapdh</v>
      </c>
      <c r="L1" s="7" t="str">
        <f>CONCATENATE('quant data list'!L1,"/",'quant data list'!$B1)</f>
        <v>Tgfbr2/Gapdh</v>
      </c>
      <c r="M1" s="7" t="str">
        <f>CONCATENATE('quant data list'!M1,"/",'quant data list'!$B1)</f>
        <v>Rarres1/Gapdh</v>
      </c>
      <c r="N1" s="7" t="str">
        <f>CONCATENATE('quant data list'!N1,"/",'quant data list'!$B1)</f>
        <v>Lama1/Gapdh</v>
      </c>
      <c r="O1" s="7" t="str">
        <f>CONCATENATE('quant data list'!O1,"/",'quant data list'!$B1)</f>
        <v>Timp1/Gapdh</v>
      </c>
      <c r="P1" s="7" t="str">
        <f>CONCATENATE('quant data list'!P1,"/",'quant data list'!$B1)</f>
        <v>Nes/Gapdh</v>
      </c>
      <c r="Q1" s="7" t="str">
        <f>CONCATENATE('quant data list'!Q1,"/",'quant data list'!$B1)</f>
        <v>Bcl2l11/Gapdh</v>
      </c>
      <c r="R1" s="7" t="str">
        <f>CONCATENATE('quant data list'!R1,"/",'quant data list'!$B1)</f>
        <v>Pdgfb/Gapdh</v>
      </c>
      <c r="S1" s="7" t="str">
        <f>CONCATENATE('quant data list'!S1,"/",'quant data list'!$B1)</f>
        <v>Xiap/Gapdh</v>
      </c>
      <c r="T1" s="7" t="str">
        <f>CONCATENATE('quant data list'!T1,"/",'quant data list'!$B1)</f>
        <v>Notch3/Gapdh</v>
      </c>
      <c r="U1" s="7" t="str">
        <f>CONCATENATE('quant data list'!U1,"/",'quant data list'!$B1)</f>
        <v>Cdh1/Gapdh</v>
      </c>
      <c r="V1" s="7" t="str">
        <f>CONCATENATE('quant data list'!V1,"/",'quant data list'!$B1)</f>
        <v>Timp2/Gapdh</v>
      </c>
      <c r="W1" s="7" t="str">
        <f>CONCATENATE('quant data list'!W1,"/",'quant data list'!$B1)</f>
        <v>Wisp1/Gapdh</v>
      </c>
      <c r="X1" s="7" t="str">
        <f>CONCATENATE('quant data list'!X1,"/",'quant data list'!$B1)</f>
        <v>Bak1/Gapdh</v>
      </c>
      <c r="Y1" s="7" t="str">
        <f>CONCATENATE('quant data list'!Y1,"/",'quant data list'!$B1)</f>
        <v>Gdf2/Gapdh</v>
      </c>
      <c r="Z1" s="7" t="str">
        <f>CONCATENATE('quant data list'!Z1,"/",'quant data list'!$B1)</f>
        <v>Pde4a/Gapdh</v>
      </c>
      <c r="AA1" s="7" t="str">
        <f>CONCATENATE('quant data list'!AA1,"/",'quant data list'!$B1)</f>
        <v>Ctgf/Gapdh</v>
      </c>
      <c r="AB1" s="7" t="str">
        <f>CONCATENATE('quant data list'!AB1,"/",'quant data list'!$B1)</f>
        <v>Notch1/Gapdh</v>
      </c>
      <c r="AC1" s="7" t="str">
        <f>CONCATENATE('quant data list'!AC1,"/",'quant data list'!$B1)</f>
        <v>Tnc/Gapdh</v>
      </c>
      <c r="AD1" s="7" t="str">
        <f>CONCATENATE('quant data list'!AD1,"/",'quant data list'!$B1)</f>
        <v>Bax/Gapdh</v>
      </c>
      <c r="AE1" s="7" t="str">
        <f>CONCATENATE('quant data list'!AE1,"/",'quant data list'!$B1)</f>
        <v>Cdh2/Gapdh</v>
      </c>
      <c r="AF1" s="7" t="str">
        <f>CONCATENATE('quant data list'!AF1,"/",'quant data list'!$B1)</f>
        <v>Pde4b/Gapdh</v>
      </c>
      <c r="AG1" s="7" t="str">
        <f>CONCATENATE('quant data list'!AG1,"/",'quant data list'!$B1)</f>
        <v>Fn1/Gapdh</v>
      </c>
      <c r="AH1" s="17" t="s">
        <v>176</v>
      </c>
      <c r="AI1" s="7" t="str">
        <f>CONCATENATE('quant data list'!AH1,"/",'quant data list'!$B1)</f>
        <v>Smad7/Gapdh</v>
      </c>
      <c r="AJ1" s="7" t="str">
        <f>CONCATENATE('quant data list'!AI1,"/",'quant data list'!$B1)</f>
        <v>Mki67/Gapdh</v>
      </c>
      <c r="AK1" s="7" t="str">
        <f>CONCATENATE('quant data list'!AJ1,"/",'quant data list'!$B1)</f>
        <v>Prom1/Gapdh</v>
      </c>
      <c r="AL1" s="7" t="str">
        <f>CONCATENATE('quant data list'!AK1,"/",'quant data list'!$B1)</f>
        <v>Ch25h/Gapdh</v>
      </c>
      <c r="AM1" s="7" t="str">
        <f>CONCATENATE('quant data list'!AL1,"/",'quant data list'!$B1)</f>
        <v>Pde4d/Gapdh</v>
      </c>
      <c r="AN1" s="7" t="str">
        <f>CONCATENATE('quant data list'!AM1,"/",'quant data list'!$B1)</f>
        <v>Acta2/Gapdh</v>
      </c>
      <c r="AO1" s="7" t="str">
        <f>CONCATENATE('quant data list'!AN1,"/",'quant data list'!$B1)</f>
        <v>Pten/Gapdh</v>
      </c>
      <c r="AP1" s="7" t="str">
        <f>CONCATENATE('quant data list'!AO1,"/",'quant data list'!$B1)</f>
        <v>Tgfb2/Gapdh</v>
      </c>
      <c r="AQ1" s="17" t="s">
        <v>178</v>
      </c>
      <c r="AR1" s="7" t="str">
        <f>CONCATENATE('quant data list'!AP1,"/",'quant data list'!$B1)</f>
        <v>Mmp10/Gapdh</v>
      </c>
      <c r="AS1" s="17" t="s">
        <v>177</v>
      </c>
      <c r="AT1" s="7" t="str">
        <f>CONCATENATE('quant data list'!AQ1,"/",'quant data list'!$B1)</f>
        <v>Col4a3/Gapdh</v>
      </c>
      <c r="AU1" s="7" t="str">
        <f>CONCATENATE('quant data list'!AR1,"/",'quant data list'!$B1)</f>
        <v>Act B/Gapdh</v>
      </c>
      <c r="AV1" s="7" t="str">
        <f>CONCATENATE('quant data list'!AS1,"/",'quant data list'!$B1)</f>
        <v>Col3a1/Gapdh</v>
      </c>
      <c r="AW1" s="17" t="s">
        <v>175</v>
      </c>
      <c r="AX1" s="7" t="str">
        <f>CONCATENATE('quant data list'!AT1,"/",'quant data list'!$B1)</f>
        <v>Cyp2e1/Gapdh</v>
      </c>
      <c r="AY1" s="7" t="str">
        <f>CONCATENATE('quant data list'!AU1,"/",'quant data list'!$B1)</f>
        <v>Rps18/Gapdh</v>
      </c>
      <c r="AZ1" s="7" t="str">
        <f>CONCATENATE('quant data list'!AV1,"/",'quant data list'!$B1)</f>
        <v>Smad6/Gapdh</v>
      </c>
      <c r="BA1" s="7" t="str">
        <f>CONCATENATE('quant data list'!AW1,"/",'quant data list'!$B1)</f>
        <v>Col6a6/Gapdh</v>
      </c>
    </row>
    <row r="2" spans="1:53" x14ac:dyDescent="0.25">
      <c r="A2" t="str">
        <f>'raw data (CT)'!A2</f>
        <v>0h</v>
      </c>
      <c r="B2">
        <f>'quant data list'!C2/'quant data list'!$B2</f>
        <v>1.5908772642574314</v>
      </c>
      <c r="C2">
        <f>'quant data list'!D2/'quant data list'!$B2</f>
        <v>0.51857682430005736</v>
      </c>
      <c r="D2">
        <f>'quant data list'!E2/'quant data list'!$B2</f>
        <v>0.63211189519672828</v>
      </c>
      <c r="E2">
        <f>'quant data list'!F2/'quant data list'!$B2</f>
        <v>0.77201254279031351</v>
      </c>
      <c r="F2">
        <f>'quant data list'!G2/'quant data list'!$B2</f>
        <v>0.47552070904512977</v>
      </c>
      <c r="G2">
        <f>LOG(AVERAGE('Gapdh normalized 1'!F2,'Gapdh normalized 2'!F2),2)</f>
        <v>-0.9486668088593363</v>
      </c>
      <c r="H2">
        <f>'quant data list'!H2/'quant data list'!$B2</f>
        <v>2.0991794161588864</v>
      </c>
      <c r="I2">
        <f>'quant data list'!I2/'quant data list'!$B2</f>
        <v>1.1387865429417192</v>
      </c>
      <c r="J2">
        <f>'quant data list'!J2/'quant data list'!$B2</f>
        <v>1.0710773737395474</v>
      </c>
      <c r="K2">
        <f>'quant data list'!K2/'quant data list'!$B2</f>
        <v>0.69989475920911182</v>
      </c>
      <c r="L2">
        <f>'quant data list'!L2/'quant data list'!$B2</f>
        <v>0.79277947963295947</v>
      </c>
      <c r="M2">
        <f>'quant data list'!M2/'quant data list'!$B2</f>
        <v>1.2615414910804914</v>
      </c>
      <c r="N2">
        <f>'quant data list'!N2/'quant data list'!$B2</f>
        <v>1.8267452538291686</v>
      </c>
      <c r="O2">
        <f>'quant data list'!O2/'quant data list'!$B2</f>
        <v>6.307363460054484E-2</v>
      </c>
      <c r="P2">
        <f>'quant data list'!P2/'quant data list'!$B2</f>
        <v>1.2841492665390639</v>
      </c>
      <c r="Q2">
        <f>'quant data list'!Q2/'quant data list'!$B2</f>
        <v>0.93184896526750904</v>
      </c>
      <c r="R2">
        <f>'quant data list'!R2/'quant data list'!$B2</f>
        <v>0.62871559441170399</v>
      </c>
      <c r="S2">
        <f>'quant data list'!S2/'quant data list'!$B2</f>
        <v>1.1255217994936764</v>
      </c>
      <c r="T2">
        <f>'quant data list'!T2/'quant data list'!$B2</f>
        <v>1.3515676510304784</v>
      </c>
      <c r="U2">
        <f>'quant data list'!U2/'quant data list'!$B2</f>
        <v>0.69113802355266429</v>
      </c>
      <c r="V2">
        <f>'quant data list'!V2/'quant data list'!$B2</f>
        <v>1.0136339470952358</v>
      </c>
      <c r="W2">
        <f>'quant data list'!W2/'quant data list'!$B2</f>
        <v>2.2624339571612828</v>
      </c>
      <c r="X2">
        <f>'quant data list'!X2/'quant data list'!$B2</f>
        <v>0.63300203117543974</v>
      </c>
      <c r="Y2">
        <f>'quant data list'!Y2/'quant data list'!$B2</f>
        <v>1.5064084460613933</v>
      </c>
      <c r="Z2">
        <f>'quant data list'!Z2/'quant data list'!$B2</f>
        <v>0.8687915458923624</v>
      </c>
      <c r="AA2">
        <f>'quant data list'!AA2/'quant data list'!$B2</f>
        <v>0.59105208448087188</v>
      </c>
      <c r="AB2">
        <f>'quant data list'!AB2/'quant data list'!$B2</f>
        <v>0.93789977948682435</v>
      </c>
      <c r="AC2">
        <f>'quant data list'!AC2/'quant data list'!$B2</f>
        <v>0.96000944986696368</v>
      </c>
      <c r="AD2">
        <f>'quant data list'!AD2/'quant data list'!$B2</f>
        <v>0.6492192315846137</v>
      </c>
      <c r="AE2">
        <f>'quant data list'!AE2/'quant data list'!$B2</f>
        <v>1.1308931791671408</v>
      </c>
      <c r="AF2">
        <f>'quant data list'!AF2/'quant data list'!$B2</f>
        <v>1.4443257462893224</v>
      </c>
      <c r="AG2">
        <f>'quant data list'!AG2/'quant data list'!$B2</f>
        <v>0.59651291831261166</v>
      </c>
      <c r="AH2">
        <f>LOG(AVERAGE('Gapdh normalized 1'!AG2,'Gapdh normalized 2'!AG2),2)</f>
        <v>-0.66841603199992816</v>
      </c>
      <c r="AI2">
        <f>'quant data list'!AH2/'quant data list'!$B2</f>
        <v>1.7608583008750107</v>
      </c>
      <c r="AJ2">
        <f>'quant data list'!AI2/'quant data list'!$B2</f>
        <v>0.48129327936096855</v>
      </c>
      <c r="AK2">
        <f>'quant data list'!AJ2/'quant data list'!$B2</f>
        <v>3.3273982678143934</v>
      </c>
      <c r="AL2">
        <f>'quant data list'!AK2/'quant data list'!$B2</f>
        <v>0.31429959456985163</v>
      </c>
      <c r="AM2">
        <f>'quant data list'!AL2/'quant data list'!$B2</f>
        <v>1.1024229390741878</v>
      </c>
      <c r="AN2">
        <f>'quant data list'!AM2/'quant data list'!$B2</f>
        <v>1.9551405083074427</v>
      </c>
      <c r="AO2">
        <f>'quant data list'!AN2/'quant data list'!$B2</f>
        <v>1.0673219085565544</v>
      </c>
      <c r="AP2">
        <f>'quant data list'!AO2/'quant data list'!$B2</f>
        <v>0.39583105260738582</v>
      </c>
      <c r="AQ2">
        <f>LOG(AVERAGE('Gapdh normalized 1'!AP2,'Gapdh normalized 2'!AP2),2)</f>
        <v>-2.3358400017905026</v>
      </c>
      <c r="AR2">
        <f>'quant data list'!AP2/'quant data list'!$B2</f>
        <v>1.5826852950489084E-3</v>
      </c>
      <c r="AS2">
        <f>LOG(AVERAGE('Gapdh normalized 1'!AQ2,'Gapdh normalized 2'!AR2),2)</f>
        <v>5.7888800007355412E-2</v>
      </c>
      <c r="AT2">
        <f>'quant data list'!AQ2/'quant data list'!$B2</f>
        <v>1.7464586712772459</v>
      </c>
      <c r="AU2">
        <f>'quant data list'!AR2/'quant data list'!$B2</f>
        <v>0.68851870225972545</v>
      </c>
      <c r="AV2">
        <f>'quant data list'!AS2/'quant data list'!$B2</f>
        <v>0.85547397544487702</v>
      </c>
      <c r="AX2">
        <f>'quant data list'!AT2/'quant data list'!$B2</f>
        <v>1.8954740912555963</v>
      </c>
      <c r="AY2">
        <f>'quant data list'!AU2/'quant data list'!$B2</f>
        <v>0.88189337999100226</v>
      </c>
      <c r="AZ2">
        <f>'quant data list'!AV2/'quant data list'!$B2</f>
        <v>1.1260397126287374</v>
      </c>
      <c r="BA2">
        <f>'quant data list'!AW2/'quant data list'!$B2</f>
        <v>1.0180234312024921</v>
      </c>
    </row>
    <row r="3" spans="1:53" x14ac:dyDescent="0.25">
      <c r="A3" t="str">
        <f>'raw data (CT)'!A3</f>
        <v>0h</v>
      </c>
      <c r="B3">
        <f>'quant data list'!C3/'quant data list'!$B3</f>
        <v>0.58933690247865078</v>
      </c>
      <c r="C3">
        <f>'quant data list'!D3/'quant data list'!$B3</f>
        <v>0.79326672636413409</v>
      </c>
      <c r="D3">
        <f>'quant data list'!E3/'quant data list'!$B3</f>
        <v>0.46957663431323954</v>
      </c>
      <c r="E3">
        <f>'quant data list'!F3/'quant data list'!$B3</f>
        <v>0.67799408618895252</v>
      </c>
      <c r="F3">
        <f>'quant data list'!G3/'quant data list'!$B3</f>
        <v>0.18032781829107331</v>
      </c>
      <c r="G3">
        <f>LOG(AVERAGE('Gapdh normalized 1'!F3,'Gapdh normalized 2'!F3),2)</f>
        <v>-2.3465702788021665</v>
      </c>
      <c r="H3">
        <f>'quant data list'!H3/'quant data list'!$B3</f>
        <v>1.0989876973553596</v>
      </c>
      <c r="I3">
        <f>'quant data list'!I3/'quant data list'!$B3</f>
        <v>1.0717215816984085</v>
      </c>
      <c r="J3">
        <f>'quant data list'!J3/'quant data list'!$B3</f>
        <v>0.18143514092392798</v>
      </c>
      <c r="K3">
        <f>'quant data list'!K3/'quant data list'!$B3</f>
        <v>0.65330612728920068</v>
      </c>
      <c r="L3">
        <f>'quant data list'!L3/'quant data list'!$B3</f>
        <v>0.6300030997385363</v>
      </c>
      <c r="M3">
        <f>'quant data list'!M3/'quant data list'!$B3</f>
        <v>1.2104651261540162</v>
      </c>
      <c r="N3">
        <f>'quant data list'!N3/'quant data list'!$B3</f>
        <v>1.8188007963075086</v>
      </c>
      <c r="O3">
        <f>'quant data list'!O3/'quant data list'!$B3</f>
        <v>6.5207555368183595E-2</v>
      </c>
      <c r="P3">
        <f>'quant data list'!P3/'quant data list'!$B3</f>
        <v>1.5510362615220559</v>
      </c>
      <c r="Q3">
        <f>'quant data list'!Q3/'quant data list'!$B3</f>
        <v>0.73439645526292152</v>
      </c>
      <c r="R3">
        <f>'quant data list'!R3/'quant data list'!$B3</f>
        <v>0.43688182763059491</v>
      </c>
      <c r="S3">
        <f>'quant data list'!S3/'quant data list'!$B3</f>
        <v>1.0320361712810273</v>
      </c>
      <c r="T3">
        <f>'quant data list'!T3/'quant data list'!$B3</f>
        <v>1.1073410723690611</v>
      </c>
      <c r="U3">
        <f>'quant data list'!U3/'quant data list'!$B3</f>
        <v>0.76419924119763705</v>
      </c>
      <c r="V3">
        <f>'quant data list'!V3/'quant data list'!$B3</f>
        <v>0.90292245771855428</v>
      </c>
      <c r="W3">
        <f>'quant data list'!W3/'quant data list'!$B3</f>
        <v>1.7375463605192478</v>
      </c>
      <c r="X3">
        <f>'quant data list'!X3/'quant data list'!$B3</f>
        <v>0.65422069036594999</v>
      </c>
      <c r="Y3">
        <f>'quant data list'!Y3/'quant data list'!$B3</f>
        <v>1.8413857417913502</v>
      </c>
      <c r="Z3">
        <f>'quant data list'!Z3/'quant data list'!$B3</f>
        <v>1.1050183385780346</v>
      </c>
      <c r="AA3">
        <f>'quant data list'!AA3/'quant data list'!$B3</f>
        <v>0.44960787767274124</v>
      </c>
      <c r="AB3">
        <f>'quant data list'!AB3/'quant data list'!$B3</f>
        <v>0.99213654333353096</v>
      </c>
      <c r="AC3">
        <f>'quant data list'!AC3/'quant data list'!$B3</f>
        <v>0.50485872944699051</v>
      </c>
      <c r="AD3">
        <f>'quant data list'!AD3/'quant data list'!$B3</f>
        <v>0.56247335577853508</v>
      </c>
      <c r="AE3">
        <f>'quant data list'!AE3/'quant data list'!$B3</f>
        <v>1.1482944780082649</v>
      </c>
      <c r="AF3">
        <f>'quant data list'!AF3/'quant data list'!$B3</f>
        <v>1.0709427281746378</v>
      </c>
      <c r="AG3">
        <f>'quant data list'!AG3/'quant data list'!$B3</f>
        <v>0.65900980895245909</v>
      </c>
      <c r="AH3">
        <f>LOG(AVERAGE('Gapdh normalized 1'!AG3,'Gapdh normalized 2'!AG3),2)</f>
        <v>-0.51362715156820071</v>
      </c>
      <c r="AI3">
        <f>'quant data list'!AH3/'quant data list'!$B3</f>
        <v>1.0572992404848176</v>
      </c>
      <c r="AJ3">
        <f>'quant data list'!AI3/'quant data list'!$B3</f>
        <v>0.43264744227305457</v>
      </c>
      <c r="AK3">
        <f>'quant data list'!AJ3/'quant data list'!$B3</f>
        <v>0.37345594216351496</v>
      </c>
      <c r="AL3">
        <f>'quant data list'!AK3/'quant data list'!$B3</f>
        <v>0.41918255124513565</v>
      </c>
      <c r="AM3">
        <f>'quant data list'!AL3/'quant data list'!$B3</f>
        <v>0.48380141868976412</v>
      </c>
      <c r="AN3">
        <f>'quant data list'!AM3/'quant data list'!$B3</f>
        <v>1.8394224320161165</v>
      </c>
      <c r="AO3">
        <f>'quant data list'!AN3/'quant data list'!$B3</f>
        <v>1.0274521629201645</v>
      </c>
      <c r="AP3">
        <f>'quant data list'!AO3/'quant data list'!$B3</f>
        <v>0.44944728644748355</v>
      </c>
      <c r="AQ3">
        <f>LOG(AVERAGE('Gapdh normalized 1'!AP3,'Gapdh normalized 2'!AP3),2)</f>
        <v>-2.1529220871488954</v>
      </c>
      <c r="AR3">
        <f>'quant data list'!AP3/'quant data list'!$B3</f>
        <v>1.0152411734199081E-3</v>
      </c>
      <c r="AS3">
        <f>LOG(AVERAGE('Gapdh normalized 1'!AQ3,'Gapdh normalized 2'!AR3),2)</f>
        <v>-0.8590451306555329</v>
      </c>
      <c r="AT3">
        <f>'quant data list'!AQ3/'quant data list'!$B3</f>
        <v>2.0455012090364479</v>
      </c>
      <c r="AU3">
        <f>'quant data list'!AR3/'quant data list'!$B3</f>
        <v>0.6096619339163597</v>
      </c>
      <c r="AV3">
        <f>'quant data list'!AS3/'quant data list'!$B3</f>
        <v>0.48069227048791169</v>
      </c>
      <c r="AW3">
        <f>LOG(AVERAGE('Gapdh normalized 1'!AS3,'Gapdh normalized 2'!AV3),2)</f>
        <v>-1.0029776259691605</v>
      </c>
      <c r="AX3">
        <f>'quant data list'!AT3/'quant data list'!$B3</f>
        <v>1.9345611690813298</v>
      </c>
      <c r="AY3">
        <f>'quant data list'!AU3/'quant data list'!$B3</f>
        <v>0.74983281086448794</v>
      </c>
      <c r="AZ3">
        <f>'quant data list'!AV3/'quant data list'!$B3</f>
        <v>1.1478611813817388</v>
      </c>
      <c r="BA3">
        <f>'quant data list'!AW3/'quant data list'!$B3</f>
        <v>0.34424794327857633</v>
      </c>
    </row>
    <row r="4" spans="1:53" x14ac:dyDescent="0.25">
      <c r="A4" t="str">
        <f>'raw data (CT)'!A4</f>
        <v>0h</v>
      </c>
      <c r="B4">
        <f>'quant data list'!C4/'quant data list'!$B4</f>
        <v>0.7895587611842555</v>
      </c>
      <c r="C4">
        <f>'quant data list'!D4/'quant data list'!$B4</f>
        <v>0.24461533369030775</v>
      </c>
      <c r="D4">
        <f>'quant data list'!E4/'quant data list'!$B4</f>
        <v>0.70026469433744754</v>
      </c>
      <c r="E4">
        <f>'quant data list'!F4/'quant data list'!$B4</f>
        <v>0.80808894202036097</v>
      </c>
      <c r="F4">
        <f>'quant data list'!G4/'quant data list'!$B4</f>
        <v>0.18632114433647709</v>
      </c>
      <c r="G4">
        <f>LOG(AVERAGE('Gapdh normalized 1'!F4,'Gapdh normalized 2'!F4),2)</f>
        <v>-2.6698950219335282</v>
      </c>
      <c r="H4">
        <f>'quant data list'!H4/'quant data list'!$B4</f>
        <v>1.1142984863121568</v>
      </c>
      <c r="I4">
        <f>'quant data list'!I4/'quant data list'!$B4</f>
        <v>0.96148297809002881</v>
      </c>
      <c r="J4">
        <f>'quant data list'!J4/'quant data list'!$B4</f>
        <v>1.8838112723086211</v>
      </c>
      <c r="K4">
        <f>'quant data list'!K4/'quant data list'!$B4</f>
        <v>0.76225801260211445</v>
      </c>
      <c r="L4">
        <f>'quant data list'!L4/'quant data list'!$B4</f>
        <v>0.66379394661001778</v>
      </c>
      <c r="M4">
        <f>'quant data list'!M4/'quant data list'!$B4</f>
        <v>1.4589164728492816</v>
      </c>
      <c r="N4">
        <f>'quant data list'!N4/'quant data list'!$B4</f>
        <v>1.8258496732424951</v>
      </c>
      <c r="O4">
        <f>'quant data list'!O4/'quant data list'!$B4</f>
        <v>8.5759537058035115E-2</v>
      </c>
      <c r="P4">
        <f>'quant data list'!P4/'quant data list'!$B4</f>
        <v>1.1754767512014817</v>
      </c>
      <c r="Q4">
        <f>'quant data list'!Q4/'quant data list'!$B4</f>
        <v>0.66837137262837121</v>
      </c>
      <c r="R4">
        <f>'quant data list'!R4/'quant data list'!$B4</f>
        <v>0.41955433997686248</v>
      </c>
      <c r="S4">
        <f>'quant data list'!S4/'quant data list'!$B4</f>
        <v>1.32811238866041</v>
      </c>
      <c r="T4">
        <f>'quant data list'!T4/'quant data list'!$B4</f>
        <v>1.2364032425210274</v>
      </c>
      <c r="U4">
        <f>'quant data list'!U4/'quant data list'!$B4</f>
        <v>0.81446169845260463</v>
      </c>
      <c r="V4">
        <f>'quant data list'!V4/'quant data list'!$B4</f>
        <v>0.79991172422731427</v>
      </c>
      <c r="W4">
        <f>'quant data list'!W4/'quant data list'!$B4</f>
        <v>1.809359475895741</v>
      </c>
      <c r="X4">
        <f>'quant data list'!X4/'quant data list'!$B4</f>
        <v>0.81017448113244361</v>
      </c>
      <c r="Y4">
        <f>'quant data list'!Y4/'quant data list'!$B4</f>
        <v>1.6970317173685472</v>
      </c>
      <c r="Z4">
        <f>'quant data list'!Z4/'quant data list'!$B4</f>
        <v>0.95255358879279706</v>
      </c>
      <c r="AA4">
        <f>'quant data list'!AA4/'quant data list'!$B4</f>
        <v>0.57601755703647539</v>
      </c>
      <c r="AB4">
        <f>'quant data list'!AB4/'quant data list'!$B4</f>
        <v>0.84774750138005395</v>
      </c>
      <c r="AC4">
        <f>'quant data list'!AC4/'quant data list'!$B4</f>
        <v>0.29423763953382887</v>
      </c>
      <c r="AD4">
        <f>'quant data list'!AD4/'quant data list'!$B4</f>
        <v>0.73737759538438541</v>
      </c>
      <c r="AE4">
        <f>'quant data list'!AE4/'quant data list'!$B4</f>
        <v>1.0004152379138458</v>
      </c>
      <c r="AF4">
        <f>'quant data list'!AF4/'quant data list'!$B4</f>
        <v>0.6638438184764428</v>
      </c>
      <c r="AG4">
        <f>'quant data list'!AG4/'quant data list'!$B4</f>
        <v>0.68566148137007132</v>
      </c>
      <c r="AH4">
        <f>LOG(AVERAGE('Gapdh normalized 1'!AG4,'Gapdh normalized 2'!AG4),2)</f>
        <v>-0.58874485913186492</v>
      </c>
      <c r="AI4">
        <f>'quant data list'!AH4/'quant data list'!$B4</f>
        <v>0.90165875334251966</v>
      </c>
      <c r="AJ4">
        <f>'quant data list'!AI4/'quant data list'!$B4</f>
        <v>0.43692035696708814</v>
      </c>
      <c r="AK4">
        <f>'quant data list'!AJ4/'quant data list'!$B4</f>
        <v>0.32629842831120526</v>
      </c>
      <c r="AL4">
        <f>'quant data list'!AK4/'quant data list'!$B4</f>
        <v>9.2323379791504845E-2</v>
      </c>
      <c r="AM4">
        <f>'quant data list'!AL4/'quant data list'!$B4</f>
        <v>1.012110179786381</v>
      </c>
      <c r="AN4">
        <f>'quant data list'!AM4/'quant data list'!$B4</f>
        <v>0.18357868666893321</v>
      </c>
      <c r="AO4">
        <f>'quant data list'!AN4/'quant data list'!$B4</f>
        <v>0.97790526778545184</v>
      </c>
      <c r="AP4">
        <f>'quant data list'!AO4/'quant data list'!$B4</f>
        <v>0.29440138468567256</v>
      </c>
      <c r="AQ4">
        <f>LOG(AVERAGE('Gapdh normalized 1'!AP4,'Gapdh normalized 2'!AP4),2)</f>
        <v>-2.7604439637190943</v>
      </c>
      <c r="AR4">
        <f>'quant data list'!AP4/'quant data list'!$B4</f>
        <v>1.8057086574366544E-3</v>
      </c>
      <c r="AS4">
        <f>LOG(AVERAGE('Gapdh normalized 1'!AQ4,'Gapdh normalized 2'!AR4),2)</f>
        <v>-2.4452437728781664</v>
      </c>
      <c r="AT4">
        <f>'quant data list'!AQ4/'quant data list'!$B4</f>
        <v>1.1053260843532726</v>
      </c>
      <c r="AU4">
        <f>'quant data list'!AR4/'quant data list'!$B4</f>
        <v>0.88585286196099644</v>
      </c>
      <c r="AV4">
        <f>'quant data list'!AS4/'quant data list'!$B4</f>
        <v>0.49732656983952062</v>
      </c>
      <c r="AW4">
        <f>LOG(AVERAGE('Gapdh normalized 1'!AS4,'Gapdh normalized 2'!AV4),2)</f>
        <v>-1.1814596436991576</v>
      </c>
      <c r="AX4">
        <f>'quant data list'!AT4/'quant data list'!$B4</f>
        <v>1.7931666175854604</v>
      </c>
      <c r="AY4">
        <f>'quant data list'!AU4/'quant data list'!$B4</f>
        <v>1.0338925815379676</v>
      </c>
      <c r="AZ4">
        <f>'quant data list'!AV4/'quant data list'!$B4</f>
        <v>0.89966644274893959</v>
      </c>
      <c r="BA4">
        <f>'quant data list'!AW4/'quant data list'!$B4</f>
        <v>0.16962403461437603</v>
      </c>
    </row>
    <row r="5" spans="1:53" x14ac:dyDescent="0.25">
      <c r="A5" t="str">
        <f>'raw data (CT)'!A5</f>
        <v>0h</v>
      </c>
      <c r="B5">
        <f>'quant data list'!C5/'quant data list'!$B5</f>
        <v>0.75180030738203718</v>
      </c>
      <c r="C5">
        <f>'quant data list'!D5/'quant data list'!$B5</f>
        <v>0.59930288312152358</v>
      </c>
      <c r="D5">
        <f>'quant data list'!E5/'quant data list'!$B5</f>
        <v>0.57820877607646393</v>
      </c>
      <c r="E5">
        <f>'quant data list'!F5/'quant data list'!$B5</f>
        <v>0.90623004590651235</v>
      </c>
      <c r="F5">
        <f>'quant data list'!G5/'quant data list'!$B5</f>
        <v>0.6534737550214309</v>
      </c>
      <c r="G5">
        <f>LOG(AVERAGE('Gapdh normalized 1'!F5,'Gapdh normalized 2'!F5),2)</f>
        <v>-0.71041366361376046</v>
      </c>
      <c r="H5">
        <f>'quant data list'!H5/'quant data list'!$B5</f>
        <v>1.3304909655167561</v>
      </c>
      <c r="I5">
        <f>'quant data list'!I5/'quant data list'!$B5</f>
        <v>1.0785919870691778</v>
      </c>
      <c r="J5">
        <f>'quant data list'!J5/'quant data list'!$B5</f>
        <v>1.8853949663583109</v>
      </c>
      <c r="K5">
        <f>'quant data list'!K5/'quant data list'!$B5</f>
        <v>0.66844760919893753</v>
      </c>
      <c r="L5">
        <f>'quant data list'!L5/'quant data list'!$B5</f>
        <v>0.94503192151489379</v>
      </c>
      <c r="M5">
        <f>'quant data list'!M5/'quant data list'!$B5</f>
        <v>1.0819731651924784</v>
      </c>
      <c r="N5">
        <f>'quant data list'!N5/'quant data list'!$B5</f>
        <v>1.7354345840114298</v>
      </c>
      <c r="O5">
        <f>'quant data list'!O5/'quant data list'!$B5</f>
        <v>7.592474255125474E-2</v>
      </c>
      <c r="P5">
        <f>'quant data list'!P5/'quant data list'!$B5</f>
        <v>1.3444307640209461</v>
      </c>
      <c r="Q5">
        <f>'quant data list'!Q5/'quant data list'!$B5</f>
        <v>0.69218488761280494</v>
      </c>
      <c r="R5">
        <f>'quant data list'!R5/'quant data list'!$B5</f>
        <v>0.46352788088965852</v>
      </c>
      <c r="S5">
        <f>'quant data list'!S5/'quant data list'!$B5</f>
        <v>0.87906628037364765</v>
      </c>
      <c r="T5">
        <f>'quant data list'!T5/'quant data list'!$B5</f>
        <v>1.7444272852016964</v>
      </c>
      <c r="U5">
        <f>'quant data list'!U5/'quant data list'!$B5</f>
        <v>0.62929812066404633</v>
      </c>
      <c r="V5">
        <f>'quant data list'!V5/'quant data list'!$B5</f>
        <v>1.0614239954277396</v>
      </c>
      <c r="W5">
        <f>'quant data list'!W5/'quant data list'!$B5</f>
        <v>1.7280566366353294</v>
      </c>
      <c r="X5">
        <f>'quant data list'!X5/'quant data list'!$B5</f>
        <v>0.73348982777388194</v>
      </c>
      <c r="Y5">
        <f>'quant data list'!Y5/'quant data list'!$B5</f>
        <v>1.7719420298914084</v>
      </c>
      <c r="Z5">
        <f>'quant data list'!Z5/'quant data list'!$B5</f>
        <v>0.92306603240284668</v>
      </c>
      <c r="AA5">
        <f>'quant data list'!AA5/'quant data list'!$B5</f>
        <v>0.81569355590109394</v>
      </c>
      <c r="AB5">
        <f>'quant data list'!AB5/'quant data list'!$B5</f>
        <v>0.76012691571455548</v>
      </c>
      <c r="AC5">
        <f>'quant data list'!AC5/'quant data list'!$B5</f>
        <v>0.73718072281201352</v>
      </c>
      <c r="AD5">
        <f>'quant data list'!AD5/'quant data list'!$B5</f>
        <v>0.55704224461755114</v>
      </c>
      <c r="AE5">
        <f>'quant data list'!AE5/'quant data list'!$B5</f>
        <v>0.90221163723822639</v>
      </c>
      <c r="AF5">
        <f>'quant data list'!AF5/'quant data list'!$B5</f>
        <v>0.5385510354997084</v>
      </c>
      <c r="AG5">
        <f>'quant data list'!AG5/'quant data list'!$B5</f>
        <v>0.59003814971152158</v>
      </c>
      <c r="AH5">
        <f>LOG(AVERAGE('Gapdh normalized 1'!AG5,'Gapdh normalized 2'!AG5),2)</f>
        <v>-0.80544036196493152</v>
      </c>
      <c r="AI5">
        <f>'quant data list'!AH5/'quant data list'!$B5</f>
        <v>1.0569902423402768</v>
      </c>
      <c r="AJ5">
        <f>'quant data list'!AI5/'quant data list'!$B5</f>
        <v>0.38013518478107261</v>
      </c>
      <c r="AK5">
        <f>'quant data list'!AJ5/'quant data list'!$B5</f>
        <v>0.67741499753385248</v>
      </c>
      <c r="AL5">
        <f>'quant data list'!AK5/'quant data list'!$B5</f>
        <v>0.13110840187538952</v>
      </c>
      <c r="AM5">
        <f>'quant data list'!AL5/'quant data list'!$B5</f>
        <v>0.48788298827434767</v>
      </c>
      <c r="AN5">
        <f>'quant data list'!AM5/'quant data list'!$B5</f>
        <v>1.1137741967542141</v>
      </c>
      <c r="AO5">
        <f>'quant data list'!AN5/'quant data list'!$B5</f>
        <v>0.83746260681259665</v>
      </c>
      <c r="AP5">
        <f>'quant data list'!AO5/'quant data list'!$B5</f>
        <v>0.60383654139703302</v>
      </c>
      <c r="AQ5">
        <f>LOG(AVERAGE('Gapdh normalized 1'!AP5,'Gapdh normalized 2'!AP5),2)</f>
        <v>-1.7268789480139239</v>
      </c>
      <c r="AR5">
        <f>'quant data list'!AP5/'quant data list'!$B5</f>
        <v>8.6011961855589044E-4</v>
      </c>
      <c r="AS5">
        <f>LOG(AVERAGE('Gapdh normalized 1'!AQ5,'Gapdh normalized 2'!AR5),2)</f>
        <v>-1.9365902788879488</v>
      </c>
      <c r="AT5">
        <f>'quant data list'!AQ5/'quant data list'!$B5</f>
        <v>1.8595149176136945</v>
      </c>
      <c r="AU5">
        <f>'quant data list'!AR5/'quant data list'!$B5</f>
        <v>0.47758717144206014</v>
      </c>
      <c r="AV5">
        <f>'quant data list'!AS5/'quant data list'!$B5</f>
        <v>1.0281476352722254</v>
      </c>
      <c r="AW5">
        <f>LOG(AVERAGE('Gapdh normalized 1'!AS5,'Gapdh normalized 2'!AV5),2)</f>
        <v>-0.1112042714640409</v>
      </c>
      <c r="AX5">
        <f>'quant data list'!AT5/'quant data list'!$B5</f>
        <v>1.6663419783548028</v>
      </c>
      <c r="AY5">
        <f>'quant data list'!AU5/'quant data list'!$B5</f>
        <v>0.69015758747548206</v>
      </c>
      <c r="AZ5">
        <f>'quant data list'!AV5/'quant data list'!$B5</f>
        <v>0.70404642656336125</v>
      </c>
      <c r="BA5">
        <f>'quant data list'!AW5/'quant data list'!$B5</f>
        <v>1.2954294138157763</v>
      </c>
    </row>
    <row r="6" spans="1:53" x14ac:dyDescent="0.25">
      <c r="A6" t="str">
        <f>'raw data (CT)'!A6</f>
        <v>0h</v>
      </c>
      <c r="B6">
        <f>'quant data list'!C6/'quant data list'!$B6</f>
        <v>0.64457626932329903</v>
      </c>
      <c r="C6">
        <f>'quant data list'!D6/'quant data list'!$B6</f>
        <v>0.38402143957322421</v>
      </c>
      <c r="D6">
        <f>'quant data list'!E6/'quant data list'!$B6</f>
        <v>0.65474114822872431</v>
      </c>
      <c r="E6">
        <f>'quant data list'!F6/'quant data list'!$B6</f>
        <v>0.67976715642233276</v>
      </c>
      <c r="F6">
        <f>'quant data list'!G6/'quant data list'!$B6</f>
        <v>0.54344317930944985</v>
      </c>
      <c r="G6">
        <f>LOG(AVERAGE('Gapdh normalized 1'!F6,'Gapdh normalized 2'!F6),2)</f>
        <v>-1.0083583130368421</v>
      </c>
      <c r="H6">
        <f>'quant data list'!H6/'quant data list'!$B6</f>
        <v>1.1553762194482</v>
      </c>
      <c r="I6">
        <f>'quant data list'!I6/'quant data list'!$B6</f>
        <v>0.83112288116769373</v>
      </c>
      <c r="J6">
        <f>'quant data list'!J6/'quant data list'!$B6</f>
        <v>0.44978722033095592</v>
      </c>
      <c r="K6">
        <f>'quant data list'!K6/'quant data list'!$B6</f>
        <v>0.72417295705809159</v>
      </c>
      <c r="L6">
        <f>'quant data list'!L6/'quant data list'!$B6</f>
        <v>0.74401802485575941</v>
      </c>
      <c r="M6">
        <f>'quant data list'!M6/'quant data list'!$B6</f>
        <v>1.3154333288055911</v>
      </c>
      <c r="N6">
        <f>'quant data list'!N6/'quant data list'!$B6</f>
        <v>1.5351146293941795</v>
      </c>
      <c r="O6">
        <f>'quant data list'!O6/'quant data list'!$B6</f>
        <v>0.11432213085634131</v>
      </c>
      <c r="P6">
        <f>'quant data list'!P6/'quant data list'!$B6</f>
        <v>0.87526323091354929</v>
      </c>
      <c r="Q6">
        <f>'quant data list'!Q6/'quant data list'!$B6</f>
        <v>0.54330204636043122</v>
      </c>
      <c r="R6">
        <f>'quant data list'!R6/'quant data list'!$B6</f>
        <v>0.36823926422870834</v>
      </c>
      <c r="S6">
        <f>'quant data list'!S6/'quant data list'!$B6</f>
        <v>0.92010312027409191</v>
      </c>
      <c r="T6">
        <f>'quant data list'!T6/'quant data list'!$B6</f>
        <v>1.0195069743335536</v>
      </c>
      <c r="U6">
        <f>'quant data list'!U6/'quant data list'!$B6</f>
        <v>0.66152799104652293</v>
      </c>
      <c r="V6">
        <f>'quant data list'!V6/'quant data list'!$B6</f>
        <v>1.1006729096253633</v>
      </c>
      <c r="W6">
        <f>'quant data list'!W6/'quant data list'!$B6</f>
        <v>1.0386293895884293</v>
      </c>
      <c r="X6">
        <f>'quant data list'!X6/'quant data list'!$B6</f>
        <v>0.66457635568851725</v>
      </c>
      <c r="Y6">
        <f>'quant data list'!Y6/'quant data list'!$B6</f>
        <v>2.0534721262133577</v>
      </c>
      <c r="Z6">
        <f>'quant data list'!Z6/'quant data list'!$B6</f>
        <v>1.366188865231031</v>
      </c>
      <c r="AA6">
        <f>'quant data list'!AA6/'quant data list'!$B6</f>
        <v>0.62113667333792455</v>
      </c>
      <c r="AB6">
        <f>'quant data list'!AB6/'quant data list'!$B6</f>
        <v>0.70227588316383061</v>
      </c>
      <c r="AC6">
        <f>'quant data list'!AC6/'quant data list'!$B6</f>
        <v>0.65666547782150653</v>
      </c>
      <c r="AD6">
        <f>'quant data list'!AD6/'quant data list'!$B6</f>
        <v>0.56429957436109379</v>
      </c>
      <c r="AE6">
        <f>'quant data list'!AE6/'quant data list'!$B6</f>
        <v>0.95505917015919684</v>
      </c>
      <c r="AF6">
        <f>'quant data list'!AF6/'quant data list'!$B6</f>
        <v>0.76741726216834449</v>
      </c>
      <c r="AG6">
        <f>'quant data list'!AG6/'quant data list'!$B6</f>
        <v>0.6641113272081699</v>
      </c>
      <c r="AH6">
        <f>LOG(AVERAGE('Gapdh normalized 1'!AG6,'Gapdh normalized 2'!AG6),2)</f>
        <v>-0.62437670123516686</v>
      </c>
      <c r="AI6">
        <f>'quant data list'!AH6/'quant data list'!$B6</f>
        <v>0.78166258225839047</v>
      </c>
      <c r="AJ6">
        <f>'quant data list'!AI6/'quant data list'!$B6</f>
        <v>0.61262144690490195</v>
      </c>
      <c r="AK6">
        <f>'quant data list'!AJ6/'quant data list'!$B6</f>
        <v>0.35639768729567273</v>
      </c>
      <c r="AL6">
        <f>'quant data list'!AK6/'quant data list'!$B6</f>
        <v>0.86884687729812948</v>
      </c>
      <c r="AM6">
        <f>'quant data list'!AL6/'quant data list'!$B6</f>
        <v>0.57437198611701734</v>
      </c>
      <c r="AN6">
        <f>'quant data list'!AM6/'quant data list'!$B6</f>
        <v>2.7756047768019809</v>
      </c>
      <c r="AO6">
        <f>'quant data list'!AN6/'quant data list'!$B6</f>
        <v>0.87241473552464688</v>
      </c>
      <c r="AP6">
        <f>'quant data list'!AO6/'quant data list'!$B6</f>
        <v>0.39916851786189811</v>
      </c>
      <c r="AQ6">
        <f>LOG(AVERAGE('Gapdh normalized 1'!AP6,'Gapdh normalized 2'!AP6),2)</f>
        <v>-2.3235876059550016</v>
      </c>
      <c r="AR6">
        <f>'quant data list'!AP6/'quant data list'!$B6</f>
        <v>1.0615270415784107E-3</v>
      </c>
      <c r="AS6">
        <f>LOG(AVERAGE('Gapdh normalized 1'!AQ6,'Gapdh normalized 2'!AR6),2)</f>
        <v>-2.5830350560882525</v>
      </c>
      <c r="AT6">
        <f>'quant data list'!AQ6/'quant data list'!$B6</f>
        <v>1.5667974896259935</v>
      </c>
      <c r="AU6">
        <f>'quant data list'!AR6/'quant data list'!$B6</f>
        <v>0.53479808042934407</v>
      </c>
      <c r="AV6">
        <f>'quant data list'!AS6/'quant data list'!$B6</f>
        <v>0.89472182295828351</v>
      </c>
      <c r="AW6">
        <f>LOG(AVERAGE('Gapdh normalized 1'!AS6,'Gapdh normalized 2'!AV6),2)</f>
        <v>-0.30107927860860295</v>
      </c>
      <c r="AX6">
        <f>'quant data list'!AT6/'quant data list'!$B6</f>
        <v>1.2176378617809267</v>
      </c>
      <c r="AY6">
        <f>'quant data list'!AU6/'quant data list'!$B6</f>
        <v>0.7592785969692567</v>
      </c>
      <c r="AZ6">
        <f>'quant data list'!AV6/'quant data list'!$B6</f>
        <v>0.66801393130930731</v>
      </c>
      <c r="BA6">
        <f>'quant data list'!AW6/'quant data list'!$B6</f>
        <v>0.3690054505458048</v>
      </c>
    </row>
    <row r="7" spans="1:53" x14ac:dyDescent="0.25">
      <c r="A7" t="str">
        <f>'raw data (CT)'!A7</f>
        <v>6h</v>
      </c>
      <c r="B7">
        <f>'quant data list'!C7/'quant data list'!$B7</f>
        <v>0.62098655609328646</v>
      </c>
      <c r="C7">
        <f>'quant data list'!D7/'quant data list'!$B7</f>
        <v>0.92451505628509711</v>
      </c>
      <c r="D7">
        <f>'quant data list'!E7/'quant data list'!$B7</f>
        <v>0.92396355610392356</v>
      </c>
      <c r="E7">
        <f>'quant data list'!F7/'quant data list'!$B7</f>
        <v>0.94693842622056634</v>
      </c>
      <c r="F7">
        <f>'quant data list'!G7/'quant data list'!$B7</f>
        <v>0.35874691281336574</v>
      </c>
      <c r="G7">
        <f>LOG(AVERAGE('Gapdh normalized 1'!F7,'Gapdh normalized 2'!F7),2)</f>
        <v>-1.643107996163691</v>
      </c>
      <c r="H7">
        <f>'quant data list'!H7/'quant data list'!$B7</f>
        <v>0.53248504427126353</v>
      </c>
      <c r="I7">
        <f>'quant data list'!I7/'quant data list'!$B7</f>
        <v>0.87970518126431596</v>
      </c>
      <c r="J7">
        <f>'quant data list'!J7/'quant data list'!$B7</f>
        <v>0.9254519632322723</v>
      </c>
      <c r="K7">
        <f>'quant data list'!K7/'quant data list'!$B7</f>
        <v>0.592116999913333</v>
      </c>
      <c r="L7">
        <f>'quant data list'!L7/'quant data list'!$B7</f>
        <v>0.65686011528858523</v>
      </c>
      <c r="M7">
        <f>'quant data list'!M7/'quant data list'!$B7</f>
        <v>1.9985359690568119</v>
      </c>
      <c r="N7">
        <f>'quant data list'!N7/'quant data list'!$B7</f>
        <v>2.1649664036285885</v>
      </c>
      <c r="O7">
        <f>'quant data list'!O7/'quant data list'!$B7</f>
        <v>0.36111365148862162</v>
      </c>
      <c r="P7">
        <f>'quant data list'!P7/'quant data list'!$B7</f>
        <v>0.42225256047723003</v>
      </c>
      <c r="Q7">
        <f>'quant data list'!Q7/'quant data list'!$B7</f>
        <v>0.6115202563471015</v>
      </c>
      <c r="R7">
        <f>'quant data list'!R7/'quant data list'!$B7</f>
        <v>0.59609726259575313</v>
      </c>
      <c r="S7">
        <f>'quant data list'!S7/'quant data list'!$B7</f>
        <v>0.76483036107773583</v>
      </c>
      <c r="T7">
        <f>'quant data list'!T7/'quant data list'!$B7</f>
        <v>0.87385289106159159</v>
      </c>
      <c r="U7">
        <f>'quant data list'!U7/'quant data list'!$B7</f>
        <v>0.56504334836197345</v>
      </c>
      <c r="V7">
        <f>'quant data list'!V7/'quant data list'!$B7</f>
        <v>0.92160534359885993</v>
      </c>
      <c r="W7">
        <f>'quant data list'!W7/'quant data list'!$B7</f>
        <v>1.4031256743137539</v>
      </c>
      <c r="X7">
        <f>'quant data list'!X7/'quant data list'!$B7</f>
        <v>0.72701320231207722</v>
      </c>
      <c r="Y7">
        <f>'quant data list'!Y7/'quant data list'!$B7</f>
        <v>1.9975622652514138</v>
      </c>
      <c r="Z7">
        <f>'quant data list'!Z7/'quant data list'!$B7</f>
        <v>0.64969963389577967</v>
      </c>
      <c r="AA7">
        <f>'quant data list'!AA7/'quant data list'!$B7</f>
        <v>1.7005876800117588</v>
      </c>
      <c r="AB7">
        <f>'quant data list'!AB7/'quant data list'!$B7</f>
        <v>0.95538916529738971</v>
      </c>
      <c r="AC7">
        <f>'quant data list'!AC7/'quant data list'!$B7</f>
        <v>0.39575812440787783</v>
      </c>
      <c r="AD7">
        <f>'quant data list'!AD7/'quant data list'!$B7</f>
        <v>0.65394733305999697</v>
      </c>
      <c r="AE7">
        <f>'quant data list'!AE7/'quant data list'!$B7</f>
        <v>0.75845546102701711</v>
      </c>
      <c r="AF7">
        <f>'quant data list'!AF7/'quant data list'!$B7</f>
        <v>0.30192141668299805</v>
      </c>
      <c r="AG7">
        <f>'quant data list'!AG7/'quant data list'!$B7</f>
        <v>1.2071281337786754</v>
      </c>
      <c r="AH7">
        <f>LOG(AVERAGE('Gapdh normalized 1'!AG7,'Gapdh normalized 2'!AG7),2)</f>
        <v>0.28431901042878771</v>
      </c>
      <c r="AI7">
        <f>'quant data list'!AH7/'quant data list'!$B7</f>
        <v>1.2740959598201949</v>
      </c>
      <c r="AJ7">
        <f>'quant data list'!AI7/'quant data list'!$B7</f>
        <v>0.96437209573720772</v>
      </c>
      <c r="AK7">
        <f>'quant data list'!AJ7/'quant data list'!$B7</f>
        <v>0.23015183699998537</v>
      </c>
      <c r="AL7">
        <f>'quant data list'!AK7/'quant data list'!$B7</f>
        <v>0.94901602210569225</v>
      </c>
      <c r="AM7">
        <f>'quant data list'!AL7/'quant data list'!$B7</f>
        <v>1.5190871735824483</v>
      </c>
      <c r="AN7">
        <f>'quant data list'!AM7/'quant data list'!$B7</f>
        <v>2.5211282082043529</v>
      </c>
      <c r="AO7">
        <f>'quant data list'!AN7/'quant data list'!$B7</f>
        <v>0.77272033334601087</v>
      </c>
      <c r="AP7">
        <f>'quant data list'!AO7/'quant data list'!$B7</f>
        <v>0.54976461436182378</v>
      </c>
      <c r="AQ7">
        <f>LOG(AVERAGE('Gapdh normalized 1'!AP7,'Gapdh normalized 2'!AP7),2)</f>
        <v>-1.8570359999201806</v>
      </c>
      <c r="AR7">
        <f>'quant data list'!AP7/'quant data list'!$B7</f>
        <v>5.3221274963795159E-3</v>
      </c>
      <c r="AS7">
        <f>LOG(AVERAGE('Gapdh normalized 1'!AQ7,'Gapdh normalized 2'!AR7),2)</f>
        <v>-2.6141932119187778</v>
      </c>
      <c r="AT7">
        <f>'quant data list'!AQ7/'quant data list'!$B7</f>
        <v>1.7625458831515064</v>
      </c>
      <c r="AU7">
        <f>'quant data list'!AR7/'quant data list'!$B7</f>
        <v>0.75384418775427364</v>
      </c>
      <c r="AV7">
        <f>'quant data list'!AS7/'quant data list'!$B7</f>
        <v>0.5100931851630901</v>
      </c>
      <c r="AW7">
        <f>LOG(AVERAGE('Gapdh normalized 1'!AS7,'Gapdh normalized 2'!AV7),2)</f>
        <v>-1.1627035800171368</v>
      </c>
      <c r="AX7">
        <f>'quant data list'!AT7/'quant data list'!$B7</f>
        <v>1.1967543103824627</v>
      </c>
      <c r="AY7">
        <f>'quant data list'!AU7/'quant data list'!$B7</f>
        <v>0.83961676728624168</v>
      </c>
      <c r="AZ7">
        <f>'quant data list'!AV7/'quant data list'!$B7</f>
        <v>1.0201376754625073</v>
      </c>
      <c r="BA7">
        <f>'quant data list'!AW7/'quant data list'!$B7</f>
        <v>0.48018194134871056</v>
      </c>
    </row>
    <row r="8" spans="1:53" x14ac:dyDescent="0.25">
      <c r="A8" t="str">
        <f>'raw data (CT)'!A8</f>
        <v>6h</v>
      </c>
      <c r="B8">
        <f>'quant data list'!C8/'quant data list'!$B8</f>
        <v>0.52619859007351089</v>
      </c>
      <c r="C8">
        <f>'quant data list'!D8/'quant data list'!$B8</f>
        <v>0.81732002636194689</v>
      </c>
      <c r="D8">
        <f>'quant data list'!E8/'quant data list'!$B8</f>
        <v>0.23231105359454021</v>
      </c>
      <c r="E8">
        <f>'quant data list'!F8/'quant data list'!$B8</f>
        <v>0.74783105392986404</v>
      </c>
      <c r="F8">
        <f>'quant data list'!G8/'quant data list'!$B8</f>
        <v>0.18032887901682698</v>
      </c>
      <c r="G8">
        <f>LOG(AVERAGE('Gapdh normalized 1'!F8,'Gapdh normalized 2'!F8),2)</f>
        <v>-2.6596361416272831</v>
      </c>
      <c r="H8">
        <f>'quant data list'!H8/'quant data list'!$B8</f>
        <v>0.5652833154924265</v>
      </c>
      <c r="I8">
        <f>'quant data list'!I8/'quant data list'!$B8</f>
        <v>0.93693111324528777</v>
      </c>
      <c r="J8">
        <f>'quant data list'!J8/'quant data list'!$B8</f>
        <v>0.57644018315555889</v>
      </c>
      <c r="K8">
        <f>'quant data list'!K8/'quant data list'!$B8</f>
        <v>0.6198225515997714</v>
      </c>
      <c r="L8">
        <f>'quant data list'!L8/'quant data list'!$B8</f>
        <v>0.68839647284241068</v>
      </c>
      <c r="M8">
        <f>'quant data list'!M8/'quant data list'!$B8</f>
        <v>1.5683834180823453</v>
      </c>
      <c r="N8">
        <f>'quant data list'!N8/'quant data list'!$B8</f>
        <v>1.1560003958144782</v>
      </c>
      <c r="O8">
        <f>'quant data list'!O8/'quant data list'!$B8</f>
        <v>0.25624281712551383</v>
      </c>
      <c r="P8">
        <f>'quant data list'!P8/'quant data list'!$B8</f>
        <v>0.35348972512499888</v>
      </c>
      <c r="Q8">
        <f>'quant data list'!Q8/'quant data list'!$B8</f>
        <v>0.77119773252320711</v>
      </c>
      <c r="R8">
        <f>'quant data list'!R8/'quant data list'!$B8</f>
        <v>0.57516617966328865</v>
      </c>
      <c r="S8">
        <f>'quant data list'!S8/'quant data list'!$B8</f>
        <v>0.76038587351924813</v>
      </c>
      <c r="T8">
        <f>'quant data list'!T8/'quant data list'!$B8</f>
        <v>0.73531967325250613</v>
      </c>
      <c r="U8">
        <f>'quant data list'!U8/'quant data list'!$B8</f>
        <v>0.44208470003078099</v>
      </c>
      <c r="V8">
        <f>'quant data list'!V8/'quant data list'!$B8</f>
        <v>0.57218975192732047</v>
      </c>
      <c r="W8">
        <f>'quant data list'!W8/'quant data list'!$B8</f>
        <v>1.0337833811307349</v>
      </c>
      <c r="X8">
        <f>'quant data list'!X8/'quant data list'!$B8</f>
        <v>0.68822052490148766</v>
      </c>
      <c r="Y8">
        <f>'quant data list'!Y8/'quant data list'!$B8</f>
        <v>1.7667057638838009</v>
      </c>
      <c r="Z8">
        <f>'quant data list'!Z8/'quant data list'!$B8</f>
        <v>0.32204417366267479</v>
      </c>
      <c r="AA8">
        <f>'quant data list'!AA8/'quant data list'!$B8</f>
        <v>1.3352676915113728</v>
      </c>
      <c r="AB8">
        <f>'quant data list'!AB8/'quant data list'!$B8</f>
        <v>0.57035095601171271</v>
      </c>
      <c r="AC8">
        <f>'quant data list'!AC8/'quant data list'!$B8</f>
        <v>0.21556334151551157</v>
      </c>
      <c r="AD8">
        <f>'quant data list'!AD8/'quant data list'!$B8</f>
        <v>0.58109240898324821</v>
      </c>
      <c r="AE8">
        <f>'quant data list'!AE8/'quant data list'!$B8</f>
        <v>0.51446967285756429</v>
      </c>
      <c r="AF8">
        <f>'quant data list'!AF8/'quant data list'!$B8</f>
        <v>0.47957653431025571</v>
      </c>
      <c r="AG8">
        <f>'quant data list'!AG8/'quant data list'!$B8</f>
        <v>0.91186295075624957</v>
      </c>
      <c r="AH8">
        <f>LOG(AVERAGE('Gapdh normalized 1'!AG8,'Gapdh normalized 2'!AG8),2)</f>
        <v>-0.18799012448509764</v>
      </c>
      <c r="AI8">
        <f>'quant data list'!AH8/'quant data list'!$B8</f>
        <v>1.039364922829451</v>
      </c>
      <c r="AJ8">
        <f>'quant data list'!AI8/'quant data list'!$B8</f>
        <v>0.23106861595372657</v>
      </c>
      <c r="AK8">
        <f>'quant data list'!AJ8/'quant data list'!$B8</f>
        <v>0.16417630759071347</v>
      </c>
      <c r="AL8">
        <f>'quant data list'!AK8/'quant data list'!$B8</f>
        <v>0.84999998738770111</v>
      </c>
      <c r="AM8">
        <f>'quant data list'!AL8/'quant data list'!$B8</f>
        <v>0.86445371493632417</v>
      </c>
      <c r="AN8">
        <f>'quant data list'!AM8/'quant data list'!$B8</f>
        <v>0.6549682655043878</v>
      </c>
      <c r="AO8">
        <f>'quant data list'!AN8/'quant data list'!$B8</f>
        <v>0.63293448247800344</v>
      </c>
      <c r="AP8">
        <f>'quant data list'!AO8/'quant data list'!$B8</f>
        <v>0.5922841692694687</v>
      </c>
      <c r="AQ8">
        <f>LOG(AVERAGE('Gapdh normalized 1'!AP8,'Gapdh normalized 2'!AP8),2)</f>
        <v>-1.7271680446075428</v>
      </c>
      <c r="AR8">
        <f>'quant data list'!AP8/'quant data list'!$B8</f>
        <v>2.2829872707940341E-3</v>
      </c>
      <c r="AS8">
        <f>LOG(AVERAGE('Gapdh normalized 1'!AQ8,'Gapdh normalized 2'!AR8),2)</f>
        <v>-5.8786181464517586</v>
      </c>
      <c r="AT8">
        <f>'quant data list'!AQ8/'quant data list'!$B8</f>
        <v>0.1850620891909443</v>
      </c>
      <c r="AU8">
        <f>'quant data list'!AR8/'quant data list'!$B8</f>
        <v>0.7769359098840356</v>
      </c>
      <c r="AV8">
        <f>'quant data list'!AS8/'quant data list'!$B8</f>
        <v>0.28556858709145982</v>
      </c>
      <c r="AW8">
        <f>LOG(AVERAGE('Gapdh normalized 1'!AS8,'Gapdh normalized 2'!AV8),2)</f>
        <v>-2.0539944034150319</v>
      </c>
      <c r="AX8">
        <f>'quant data list'!AT8/'quant data list'!$B8</f>
        <v>1.0761048412584346</v>
      </c>
      <c r="AY8">
        <f>'quant data list'!AU8/'quant data list'!$B8</f>
        <v>0.78548633391784473</v>
      </c>
      <c r="AZ8">
        <f>'quant data list'!AV8/'quant data list'!$B8</f>
        <v>0.77401441593541953</v>
      </c>
      <c r="BA8">
        <f>'quant data list'!AW8/'quant data list'!$B8</f>
        <v>0.58245746587686065</v>
      </c>
    </row>
    <row r="9" spans="1:53" x14ac:dyDescent="0.25">
      <c r="A9" t="str">
        <f>'raw data (CT)'!A9</f>
        <v>6h</v>
      </c>
      <c r="B9">
        <f>'quant data list'!C9/'quant data list'!$B9</f>
        <v>0.61125602364277432</v>
      </c>
      <c r="C9">
        <f>'quant data list'!D9/'quant data list'!$B9</f>
        <v>0.762366127133701</v>
      </c>
      <c r="D9">
        <f>'quant data list'!E9/'quant data list'!$B9</f>
        <v>0.46235797568224585</v>
      </c>
      <c r="E9">
        <f>'quant data list'!F9/'quant data list'!$B9</f>
        <v>0.71602685859393689</v>
      </c>
      <c r="F9">
        <f>'quant data list'!G9/'quant data list'!$B9</f>
        <v>0.3231533934355133</v>
      </c>
      <c r="G9">
        <f>LOG(AVERAGE('Gapdh normalized 1'!F9,'Gapdh normalized 2'!F9),2)</f>
        <v>-1.9040973602218327</v>
      </c>
      <c r="H9">
        <f>'quant data list'!H9/'quant data list'!$B9</f>
        <v>0.36749643710442526</v>
      </c>
      <c r="I9">
        <f>'quant data list'!I9/'quant data list'!$B9</f>
        <v>1.0184098727504463</v>
      </c>
      <c r="J9">
        <f>'quant data list'!J9/'quant data list'!$B9</f>
        <v>1.4301591511929759</v>
      </c>
      <c r="K9">
        <f>'quant data list'!K9/'quant data list'!$B9</f>
        <v>0.79878876569505441</v>
      </c>
      <c r="L9">
        <f>'quant data list'!L9/'quant data list'!$B9</f>
        <v>0.82243747612454898</v>
      </c>
      <c r="M9">
        <f>'quant data list'!M9/'quant data list'!$B9</f>
        <v>2.6095614315194293</v>
      </c>
      <c r="N9">
        <f>'quant data list'!N9/'quant data list'!$B9</f>
        <v>0.99670369597021913</v>
      </c>
      <c r="O9">
        <f>'quant data list'!O9/'quant data list'!$B9</f>
        <v>0.34420269872050802</v>
      </c>
      <c r="P9">
        <f>'quant data list'!P9/'quant data list'!$B9</f>
        <v>0.27443132005948256</v>
      </c>
      <c r="Q9">
        <f>'quant data list'!Q9/'quant data list'!$B9</f>
        <v>0.6522494717575763</v>
      </c>
      <c r="R9">
        <f>'quant data list'!R9/'quant data list'!$B9</f>
        <v>0.51005589035587007</v>
      </c>
      <c r="S9">
        <f>'quant data list'!S9/'quant data list'!$B9</f>
        <v>0.65939432143997356</v>
      </c>
      <c r="T9">
        <f>'quant data list'!T9/'quant data list'!$B9</f>
        <v>0.61054960445650808</v>
      </c>
      <c r="U9">
        <f>'quant data list'!U9/'quant data list'!$B9</f>
        <v>0.57138205831369349</v>
      </c>
      <c r="V9">
        <f>'quant data list'!V9/'quant data list'!$B9</f>
        <v>0.66027552829014913</v>
      </c>
      <c r="W9">
        <f>'quant data list'!W9/'quant data list'!$B9</f>
        <v>1.1726005341602095</v>
      </c>
      <c r="X9">
        <f>'quant data list'!X9/'quant data list'!$B9</f>
        <v>0.744164270548762</v>
      </c>
      <c r="Y9">
        <f>'quant data list'!Y9/'quant data list'!$B9</f>
        <v>1.3506666072511833</v>
      </c>
      <c r="Z9">
        <f>'quant data list'!Z9/'quant data list'!$B9</f>
        <v>0.4150235352495073</v>
      </c>
      <c r="AA9">
        <f>'quant data list'!AA9/'quant data list'!$B9</f>
        <v>1.5630181509929415</v>
      </c>
      <c r="AB9">
        <f>'quant data list'!AB9/'quant data list'!$B9</f>
        <v>0.6140187661971126</v>
      </c>
      <c r="AC9">
        <f>'quant data list'!AC9/'quant data list'!$B9</f>
        <v>0.41016905346028176</v>
      </c>
      <c r="AD9">
        <f>'quant data list'!AD9/'quant data list'!$B9</f>
        <v>0.50631863464583038</v>
      </c>
      <c r="AE9">
        <f>'quant data list'!AE9/'quant data list'!$B9</f>
        <v>0.58698661695133836</v>
      </c>
      <c r="AF9">
        <f>'quant data list'!AF9/'quant data list'!$B9</f>
        <v>0.67348163597900135</v>
      </c>
      <c r="AG9">
        <f>'quant data list'!AG9/'quant data list'!$B9</f>
        <v>0.97271117991245271</v>
      </c>
      <c r="AH9">
        <f>LOG(AVERAGE('Gapdh normalized 1'!AG9,'Gapdh normalized 2'!AG9),2)</f>
        <v>-9.6555116712141301E-2</v>
      </c>
      <c r="AI9">
        <f>'quant data list'!AH9/'quant data list'!$B9</f>
        <v>1.9099621916354583</v>
      </c>
      <c r="AJ9">
        <f>'quant data list'!AI9/'quant data list'!$B9</f>
        <v>0.43809022957125526</v>
      </c>
      <c r="AK9">
        <f>'quant data list'!AJ9/'quant data list'!$B9</f>
        <v>0.17923756191220733</v>
      </c>
      <c r="AL9">
        <f>'quant data list'!AK9/'quant data list'!$B9</f>
        <v>0.74764486267637076</v>
      </c>
      <c r="AM9">
        <f>'quant data list'!AL9/'quant data list'!$B9</f>
        <v>0.65165390490565489</v>
      </c>
      <c r="AN9">
        <f>'quant data list'!AM9/'quant data list'!$B9</f>
        <v>1.0457454741176642</v>
      </c>
      <c r="AO9">
        <f>'quant data list'!AN9/'quant data list'!$B9</f>
        <v>0.7037831274079176</v>
      </c>
      <c r="AP9">
        <f>'quant data list'!AO9/'quant data list'!$B9</f>
        <v>0.51064632889549177</v>
      </c>
      <c r="AQ9">
        <f>LOG(AVERAGE('Gapdh normalized 1'!AP9,'Gapdh normalized 2'!AP9),2)</f>
        <v>-1.9517610335352356</v>
      </c>
      <c r="AR9">
        <f>'quant data list'!AP9/'quant data list'!$B9</f>
        <v>8.6136267144641173E-3</v>
      </c>
      <c r="AS9">
        <f>LOG(AVERAGE('Gapdh normalized 1'!AQ9,'Gapdh normalized 2'!AR9),2)</f>
        <v>-3.3594975362399824</v>
      </c>
      <c r="AT9">
        <f>'quant data list'!AQ9/'quant data list'!$B9</f>
        <v>0.99037328730659302</v>
      </c>
      <c r="AU9">
        <f>'quant data list'!AR9/'quant data list'!$B9</f>
        <v>0.66086543991021329</v>
      </c>
      <c r="AV9">
        <f>'quant data list'!AS9/'quant data list'!$B9</f>
        <v>0.37276517596311243</v>
      </c>
      <c r="AW9">
        <f>LOG(AVERAGE('Gapdh normalized 1'!AS9,'Gapdh normalized 2'!AV9),2)</f>
        <v>-1.7586330859272088</v>
      </c>
      <c r="AX9">
        <f>'quant data list'!AT9/'quant data list'!$B9</f>
        <v>1.2276335886130063</v>
      </c>
      <c r="AY9">
        <f>'quant data list'!AU9/'quant data list'!$B9</f>
        <v>0.79137882928533743</v>
      </c>
      <c r="AZ9">
        <f>'quant data list'!AV9/'quant data list'!$B9</f>
        <v>0.7167063488713542</v>
      </c>
      <c r="BA9">
        <f>'quant data list'!AW9/'quant data list'!$B9</f>
        <v>0.77219147314914238</v>
      </c>
    </row>
    <row r="10" spans="1:53" x14ac:dyDescent="0.25">
      <c r="A10" t="str">
        <f>'raw data (CT)'!A10</f>
        <v>6h</v>
      </c>
      <c r="B10">
        <f>'quant data list'!C10/'quant data list'!$B10</f>
        <v>0.69667935283639493</v>
      </c>
      <c r="C10">
        <f>'quant data list'!D10/'quant data list'!$B10</f>
        <v>0.92578603443505614</v>
      </c>
      <c r="D10">
        <f>'quant data list'!E10/'quant data list'!$B10</f>
        <v>0.59136942574819884</v>
      </c>
      <c r="E10">
        <f>'quant data list'!F10/'quant data list'!$B10</f>
        <v>0.68283698894843348</v>
      </c>
      <c r="F10">
        <f>'quant data list'!G10/'quant data list'!$B10</f>
        <v>0.23915345194482301</v>
      </c>
      <c r="G10">
        <f>LOG(AVERAGE('Gapdh normalized 1'!F10,'Gapdh normalized 2'!F10),2)</f>
        <v>-2.3704952906876868</v>
      </c>
      <c r="H10">
        <f>'quant data list'!H10/'quant data list'!$B10</f>
        <v>0.57053906102371355</v>
      </c>
      <c r="I10">
        <f>'quant data list'!I10/'quant data list'!$B10</f>
        <v>0.82249327914177972</v>
      </c>
      <c r="J10">
        <f>'quant data list'!J10/'quant data list'!$B10</f>
        <v>2.4098494303998264</v>
      </c>
      <c r="K10">
        <f>'quant data list'!K10/'quant data list'!$B10</f>
        <v>0.86110595739289642</v>
      </c>
      <c r="L10">
        <f>'quant data list'!L10/'quant data list'!$B10</f>
        <v>0.71893286668083267</v>
      </c>
      <c r="M10">
        <f>'quant data list'!M10/'quant data list'!$B10</f>
        <v>1.5549660829817327</v>
      </c>
      <c r="N10">
        <f>'quant data list'!N10/'quant data list'!$B10</f>
        <v>1.0261179741556998</v>
      </c>
      <c r="O10">
        <f>'quant data list'!O10/'quant data list'!$B10</f>
        <v>0.42144759032194584</v>
      </c>
      <c r="P10">
        <f>'quant data list'!P10/'quant data list'!$B10</f>
        <v>0.71256566840653246</v>
      </c>
      <c r="Q10">
        <f>'quant data list'!Q10/'quant data list'!$B10</f>
        <v>1.1586417914465847</v>
      </c>
      <c r="R10">
        <f>'quant data list'!R10/'quant data list'!$B10</f>
        <v>0.67344624509529982</v>
      </c>
      <c r="S10">
        <f>'quant data list'!S10/'quant data list'!$B10</f>
        <v>0.95435404111786726</v>
      </c>
      <c r="T10">
        <f>'quant data list'!T10/'quant data list'!$B10</f>
        <v>0.74071798229774177</v>
      </c>
      <c r="U10">
        <f>'quant data list'!U10/'quant data list'!$B10</f>
        <v>0.72000005020432745</v>
      </c>
      <c r="V10">
        <f>'quant data list'!V10/'quant data list'!$B10</f>
        <v>0.72665741098576453</v>
      </c>
      <c r="W10">
        <f>'quant data list'!W10/'quant data list'!$B10</f>
        <v>1.8403189862181251</v>
      </c>
      <c r="X10">
        <f>'quant data list'!X10/'quant data list'!$B10</f>
        <v>0.9025731466678949</v>
      </c>
      <c r="Y10">
        <f>'quant data list'!Y10/'quant data list'!$B10</f>
        <v>1.0522510634106084</v>
      </c>
      <c r="Z10">
        <f>'quant data list'!Z10/'quant data list'!$B10</f>
        <v>0.74619537639481437</v>
      </c>
      <c r="AA10">
        <f>'quant data list'!AA10/'quant data list'!$B10</f>
        <v>1.2765785135709671</v>
      </c>
      <c r="AB10">
        <f>'quant data list'!AB10/'quant data list'!$B10</f>
        <v>0.92462153675588687</v>
      </c>
      <c r="AC10">
        <f>'quant data list'!AC10/'quant data list'!$B10</f>
        <v>0.58639010479253662</v>
      </c>
      <c r="AD10">
        <f>'quant data list'!AD10/'quant data list'!$B10</f>
        <v>0.66330108076312499</v>
      </c>
      <c r="AE10">
        <f>'quant data list'!AE10/'quant data list'!$B10</f>
        <v>0.68936198525953185</v>
      </c>
      <c r="AF10">
        <f>'quant data list'!AF10/'quant data list'!$B10</f>
        <v>0.63919751644932044</v>
      </c>
      <c r="AG10">
        <f>'quant data list'!AG10/'quant data list'!$B10</f>
        <v>1.1634255500569701</v>
      </c>
      <c r="AH10">
        <f>LOG(AVERAGE('Gapdh normalized 1'!AG10,'Gapdh normalized 2'!AG10),2)</f>
        <v>0.2091084616690588</v>
      </c>
      <c r="AI10">
        <f>'quant data list'!AH10/'quant data list'!$B10</f>
        <v>1.4409157149117806</v>
      </c>
      <c r="AJ10">
        <f>'quant data list'!AI10/'quant data list'!$B10</f>
        <v>0.46903553942026838</v>
      </c>
      <c r="AK10">
        <f>'quant data list'!AJ10/'quant data list'!$B10</f>
        <v>0.89209431662230942</v>
      </c>
      <c r="AL10">
        <f>'quant data list'!AK10/'quant data list'!$B10</f>
        <v>2.0412506815403075</v>
      </c>
      <c r="AM10">
        <f>'quant data list'!AL10/'quant data list'!$B10</f>
        <v>1.0055401367901542</v>
      </c>
      <c r="AN10">
        <f>'quant data list'!AM10/'quant data list'!$B10</f>
        <v>3.0680319091921016</v>
      </c>
      <c r="AO10">
        <f>'quant data list'!AN10/'quant data list'!$B10</f>
        <v>0.81560574516268769</v>
      </c>
      <c r="AP10">
        <f>'quant data list'!AO10/'quant data list'!$B10</f>
        <v>1.052221491754181</v>
      </c>
      <c r="AQ10">
        <f>LOG(AVERAGE('Gapdh normalized 1'!AP10,'Gapdh normalized 2'!AP10),2)</f>
        <v>-0.90739348851605173</v>
      </c>
      <c r="AR10">
        <f>'quant data list'!AP10/'quant data list'!$B10</f>
        <v>0.17005579512878158</v>
      </c>
      <c r="AS10">
        <f>LOG(AVERAGE('Gapdh normalized 1'!AQ10,'Gapdh normalized 2'!AR10),2)</f>
        <v>-2.8575451267577709</v>
      </c>
      <c r="AT10">
        <f>'quant data list'!AQ10/'quant data list'!$B10</f>
        <v>1.7656440030474769</v>
      </c>
      <c r="AU10">
        <f>'quant data list'!AR10/'quant data list'!$B10</f>
        <v>0.90546359467938986</v>
      </c>
      <c r="AV10">
        <f>'quant data list'!AS10/'quant data list'!$B10</f>
        <v>0.23494106239810975</v>
      </c>
      <c r="AW10">
        <f>LOG(AVERAGE('Gapdh normalized 1'!AS10,'Gapdh normalized 2'!AV10),2)</f>
        <v>-2.4109084332793382</v>
      </c>
      <c r="AX10">
        <f>'quant data list'!AT10/'quant data list'!$B10</f>
        <v>1.2441046647686678</v>
      </c>
      <c r="AY10">
        <f>'quant data list'!AU10/'quant data list'!$B10</f>
        <v>0.72757553120466345</v>
      </c>
      <c r="AZ10">
        <f>'quant data list'!AV10/'quant data list'!$B10</f>
        <v>0.83231375806918395</v>
      </c>
      <c r="BA10">
        <f>'quant data list'!AW10/'quant data list'!$B10</f>
        <v>1.1668492169935125</v>
      </c>
    </row>
    <row r="11" spans="1:53" x14ac:dyDescent="0.25">
      <c r="A11" t="str">
        <f>'raw data (CT)'!A11</f>
        <v>6h</v>
      </c>
      <c r="B11">
        <f>'quant data list'!C11/'quant data list'!$B11</f>
        <v>0.49077737504147234</v>
      </c>
      <c r="C11">
        <f>'quant data list'!D11/'quant data list'!$B11</f>
        <v>0.72583250924048004</v>
      </c>
      <c r="D11">
        <f>'quant data list'!E11/'quant data list'!$B11</f>
        <v>0.27584325740334864</v>
      </c>
      <c r="E11">
        <f>'quant data list'!F11/'quant data list'!$B11</f>
        <v>0.58572765114429404</v>
      </c>
      <c r="F11">
        <f>'quant data list'!G11/'quant data list'!$B11</f>
        <v>0.24505746666275136</v>
      </c>
      <c r="G11">
        <f>LOG(AVERAGE('Gapdh normalized 1'!F11,'Gapdh normalized 2'!F11),2)</f>
        <v>-1.5166349901894378</v>
      </c>
      <c r="H11">
        <f>'quant data list'!H11/'quant data list'!$B11</f>
        <v>0.41030328960584656</v>
      </c>
      <c r="I11">
        <f>'quant data list'!I11/'quant data list'!$B11</f>
        <v>1.1669428335538408</v>
      </c>
      <c r="J11">
        <f>'quant data list'!J11/'quant data list'!$B11</f>
        <v>0.44592286487267307</v>
      </c>
      <c r="K11">
        <f>'quant data list'!K11/'quant data list'!$B11</f>
        <v>0.56671122938331031</v>
      </c>
      <c r="L11">
        <f>'quant data list'!L11/'quant data list'!$B11</f>
        <v>0.6387981494759023</v>
      </c>
      <c r="M11">
        <f>'quant data list'!M11/'quant data list'!$B11</f>
        <v>1.2583486286323831</v>
      </c>
      <c r="N11">
        <f>'quant data list'!N11/'quant data list'!$B11</f>
        <v>0.75068387153907234</v>
      </c>
      <c r="O11">
        <f>'quant data list'!O11/'quant data list'!$B11</f>
        <v>0.1289243224998454</v>
      </c>
      <c r="P11">
        <f>'quant data list'!P11/'quant data list'!$B11</f>
        <v>0.38584584865133548</v>
      </c>
      <c r="Q11">
        <f>'quant data list'!Q11/'quant data list'!$B11</f>
        <v>0.71979644002666943</v>
      </c>
      <c r="R11">
        <f>'quant data list'!R11/'quant data list'!$B11</f>
        <v>0.55295552902084144</v>
      </c>
      <c r="S11">
        <f>'quant data list'!S11/'quant data list'!$B11</f>
        <v>0.89129317894821869</v>
      </c>
      <c r="T11">
        <f>'quant data list'!T11/'quant data list'!$B11</f>
        <v>0.6263556072181623</v>
      </c>
      <c r="U11">
        <f>'quant data list'!U11/'quant data list'!$B11</f>
        <v>0.30245443267209793</v>
      </c>
      <c r="V11">
        <f>'quant data list'!V11/'quant data list'!$B11</f>
        <v>0.59948287362389885</v>
      </c>
      <c r="W11">
        <f>'quant data list'!W11/'quant data list'!$B11</f>
        <v>0.34005518127912548</v>
      </c>
      <c r="X11">
        <f>'quant data list'!X11/'quant data list'!$B11</f>
        <v>0.63571185870726987</v>
      </c>
      <c r="Y11">
        <f>'quant data list'!Y11/'quant data list'!$B11</f>
        <v>1.2159846949177051</v>
      </c>
      <c r="Z11">
        <f>'quant data list'!Z11/'quant data list'!$B11</f>
        <v>0.42555338936316917</v>
      </c>
      <c r="AA11">
        <f>'quant data list'!AA11/'quant data list'!$B11</f>
        <v>1.0291624289283898</v>
      </c>
      <c r="AB11">
        <f>'quant data list'!AB11/'quant data list'!$B11</f>
        <v>0.68217308682673938</v>
      </c>
      <c r="AC11">
        <f>'quant data list'!AC11/'quant data list'!$B11</f>
        <v>0.14034897030247914</v>
      </c>
      <c r="AD11">
        <f>'quant data list'!AD11/'quant data list'!$B11</f>
        <v>0.54526398154186895</v>
      </c>
      <c r="AE11">
        <f>'quant data list'!AE11/'quant data list'!$B11</f>
        <v>0.65110979832091109</v>
      </c>
      <c r="AF11">
        <f>'quant data list'!AF11/'quant data list'!$B11</f>
        <v>0.51748441103919673</v>
      </c>
      <c r="AG11">
        <f>'quant data list'!AG11/'quant data list'!$B11</f>
        <v>1.0069026092815629</v>
      </c>
      <c r="AH11">
        <f>LOG(AVERAGE('Gapdh normalized 1'!AG11,'Gapdh normalized 2'!AG11),2)</f>
        <v>6.5840727308009231E-2</v>
      </c>
      <c r="AI11">
        <f>'quant data list'!AH11/'quant data list'!$B11</f>
        <v>0.90275823583302861</v>
      </c>
      <c r="AJ11">
        <f>'quant data list'!AI11/'quant data list'!$B11</f>
        <v>0.33554940210003598</v>
      </c>
      <c r="AK11">
        <f>'quant data list'!AJ11/'quant data list'!$B11</f>
        <v>9.8903508919113522E-2</v>
      </c>
      <c r="AL11">
        <f>'quant data list'!AK11/'quant data list'!$B11</f>
        <v>0.46633179063123764</v>
      </c>
      <c r="AM11">
        <f>'quant data list'!AL11/'quant data list'!$B11</f>
        <v>0.94192350849716699</v>
      </c>
      <c r="AN11">
        <f>'quant data list'!AM11/'quant data list'!$B11</f>
        <v>0.38820469407970926</v>
      </c>
      <c r="AO11">
        <f>'quant data list'!AN11/'quant data list'!$B11</f>
        <v>0.7997889889040336</v>
      </c>
      <c r="AP11">
        <f>'quant data list'!AO11/'quant data list'!$B11</f>
        <v>0.36700747541914286</v>
      </c>
      <c r="AQ11">
        <f>LOG(AVERAGE('Gapdh normalized 1'!AP11,'Gapdh normalized 2'!AP11),2)</f>
        <v>-2.4432371993116901</v>
      </c>
      <c r="AR11">
        <f>'quant data list'!AP11/'quant data list'!$B11</f>
        <v>9.4947129600446475E-2</v>
      </c>
      <c r="AS11">
        <f>LOG(AVERAGE('Gapdh normalized 1'!AQ11,'Gapdh normalized 2'!AR11),2)</f>
        <v>2.3513180340663857</v>
      </c>
      <c r="AT11">
        <f>'quant data list'!AQ11/'quant data list'!$B11</f>
        <v>1.4040481141796917</v>
      </c>
      <c r="AU11">
        <f>'quant data list'!AR11/'quant data list'!$B11</f>
        <v>0.74315529147150261</v>
      </c>
      <c r="AV11">
        <f>'quant data list'!AS11/'quant data list'!$B11</f>
        <v>0.32288676714629144</v>
      </c>
      <c r="AW11">
        <f>LOG(AVERAGE('Gapdh normalized 1'!AS11,'Gapdh normalized 2'!AV11),2)</f>
        <v>-1.0331486396241214</v>
      </c>
      <c r="AX11">
        <f>'quant data list'!AT11/'quant data list'!$B11</f>
        <v>1.9676559996040028</v>
      </c>
      <c r="AY11">
        <f>'quant data list'!AU11/'quant data list'!$B11</f>
        <v>0.80840011181820626</v>
      </c>
      <c r="AZ11">
        <f>'quant data list'!AV11/'quant data list'!$B11</f>
        <v>0.84176566062006042</v>
      </c>
      <c r="BA11">
        <f>'quant data list'!AW11/'quant data list'!$B11</f>
        <v>0.35442566660198854</v>
      </c>
    </row>
    <row r="12" spans="1:53" x14ac:dyDescent="0.25">
      <c r="A12" t="str">
        <f>'raw data (CT)'!A12</f>
        <v>12h</v>
      </c>
      <c r="B12">
        <f>'quant data list'!C12/'quant data list'!$B12</f>
        <v>0.89060293283454395</v>
      </c>
      <c r="C12">
        <f>'quant data list'!D12/'quant data list'!$B12</f>
        <v>0.50082504838938791</v>
      </c>
      <c r="D12">
        <f>'quant data list'!E12/'quant data list'!$B12</f>
        <v>0.45598112932234613</v>
      </c>
      <c r="E12">
        <f>'quant data list'!F12/'quant data list'!$B12</f>
        <v>0.50111008380230815</v>
      </c>
      <c r="F12">
        <f>'quant data list'!G12/'quant data list'!$B12</f>
        <v>0.21776062085669143</v>
      </c>
      <c r="G12">
        <f>LOG(AVERAGE('Gapdh normalized 1'!F12,'Gapdh normalized 2'!F12),2)</f>
        <v>-2.4282832055365327</v>
      </c>
      <c r="H12">
        <f>'quant data list'!H12/'quant data list'!$B12</f>
        <v>0.29362296596670473</v>
      </c>
      <c r="I12">
        <f>'quant data list'!I12/'quant data list'!$B12</f>
        <v>0.87307875731346096</v>
      </c>
      <c r="J12">
        <f>'quant data list'!J12/'quant data list'!$B12</f>
        <v>1.355058329245177</v>
      </c>
      <c r="K12">
        <f>'quant data list'!K12/'quant data list'!$B12</f>
        <v>1.4812624851944736</v>
      </c>
      <c r="L12">
        <f>'quant data list'!L12/'quant data list'!$B12</f>
        <v>0.9615283059522387</v>
      </c>
      <c r="M12">
        <f>'quant data list'!M12/'quant data list'!$B12</f>
        <v>0.7898322724088348</v>
      </c>
      <c r="N12">
        <f>'quant data list'!N12/'quant data list'!$B12</f>
        <v>0.54593310926387362</v>
      </c>
      <c r="O12">
        <f>'quant data list'!O12/'quant data list'!$B12</f>
        <v>1.0639930416961858</v>
      </c>
      <c r="P12">
        <f>'quant data list'!P12/'quant data list'!$B12</f>
        <v>0.26796595551646202</v>
      </c>
      <c r="Q12">
        <f>'quant data list'!Q12/'quant data list'!$B12</f>
        <v>1.4170825790168993</v>
      </c>
      <c r="R12">
        <f>'quant data list'!R12/'quant data list'!$B12</f>
        <v>0.7340324905291703</v>
      </c>
      <c r="S12">
        <f>'quant data list'!S12/'quant data list'!$B12</f>
        <v>0.99583217793683609</v>
      </c>
      <c r="T12">
        <f>'quant data list'!T12/'quant data list'!$B12</f>
        <v>0.37649198154128333</v>
      </c>
      <c r="U12">
        <f>'quant data list'!U12/'quant data list'!$B12</f>
        <v>1.0481128816369132</v>
      </c>
      <c r="V12">
        <f>'quant data list'!V12/'quant data list'!$B12</f>
        <v>0.6692805785925573</v>
      </c>
      <c r="W12">
        <f>'quant data list'!W12/'quant data list'!$B12</f>
        <v>0.72586430656065304</v>
      </c>
      <c r="X12">
        <f>'quant data list'!X12/'quant data list'!$B12</f>
        <v>0.87213183125228</v>
      </c>
      <c r="Y12">
        <f>'quant data list'!Y12/'quant data list'!$B12</f>
        <v>1.1416603202758397</v>
      </c>
      <c r="Z12">
        <f>'quant data list'!Z12/'quant data list'!$B12</f>
        <v>0.97954138809480884</v>
      </c>
      <c r="AA12">
        <f>'quant data list'!AA12/'quant data list'!$B12</f>
        <v>0.67448552767169789</v>
      </c>
      <c r="AB12">
        <f>'quant data list'!AB12/'quant data list'!$B12</f>
        <v>0.78605717670306574</v>
      </c>
      <c r="AC12">
        <f>'quant data list'!AC12/'quant data list'!$B12</f>
        <v>0.36577407825921965</v>
      </c>
      <c r="AD12">
        <f>'quant data list'!AD12/'quant data list'!$B12</f>
        <v>1.1570359476162191</v>
      </c>
      <c r="AE12">
        <f>'quant data list'!AE12/'quant data list'!$B12</f>
        <v>0.84215847924836906</v>
      </c>
      <c r="AF12">
        <f>'quant data list'!AF12/'quant data list'!$B12</f>
        <v>1.452766412831423</v>
      </c>
      <c r="AG12">
        <f>'quant data list'!AG12/'quant data list'!$B12</f>
        <v>1.4680096488720042</v>
      </c>
      <c r="AH12">
        <f>LOG(AVERAGE('Gapdh normalized 1'!AG12,'Gapdh normalized 2'!AG12),2)</f>
        <v>0.5349188391704025</v>
      </c>
      <c r="AI12">
        <f>'quant data list'!AH12/'quant data list'!$B12</f>
        <v>1.3138171331330588</v>
      </c>
      <c r="AJ12">
        <f>'quant data list'!AI12/'quant data list'!$B12</f>
        <v>0.27508106775325514</v>
      </c>
      <c r="AK12">
        <f>'quant data list'!AJ12/'quant data list'!$B12</f>
        <v>0.9371624366263025</v>
      </c>
      <c r="AL12">
        <f>'quant data list'!AK12/'quant data list'!$B12</f>
        <v>0.67495046459039665</v>
      </c>
      <c r="AM12">
        <f>'quant data list'!AL12/'quant data list'!$B12</f>
        <v>1.0845996912712628</v>
      </c>
      <c r="AN12">
        <f>'quant data list'!AM12/'quant data list'!$B12</f>
        <v>0.71657246374041617</v>
      </c>
      <c r="AO12">
        <f>'quant data list'!AN12/'quant data list'!$B12</f>
        <v>1.0436750570992561</v>
      </c>
      <c r="AP12">
        <f>'quant data list'!AO12/'quant data list'!$B12</f>
        <v>0.87126629702909886</v>
      </c>
      <c r="AQ12">
        <f>LOG(AVERAGE('Gapdh normalized 1'!AP12,'Gapdh normalized 2'!AP12),2)</f>
        <v>-1.1885498721423944</v>
      </c>
      <c r="AR12">
        <f>'quant data list'!AP12/'quant data list'!$B12</f>
        <v>4.4679800818282532E-3</v>
      </c>
      <c r="AS12">
        <f>LOG(AVERAGE('Gapdh normalized 1'!AQ12,'Gapdh normalized 2'!AR12),2)</f>
        <v>-2.2246790757378028</v>
      </c>
      <c r="AT12">
        <f>'quant data list'!AQ12/'quant data list'!$B12</f>
        <v>0.98442775760935786</v>
      </c>
      <c r="AU12">
        <f>'quant data list'!AR12/'quant data list'!$B12</f>
        <v>0.9168671994644717</v>
      </c>
      <c r="AV12">
        <f>'quant data list'!AS12/'quant data list'!$B12</f>
        <v>0.22390948655690152</v>
      </c>
      <c r="AW12">
        <f>LOG(AVERAGE('Gapdh normalized 1'!AS12,'Gapdh normalized 2'!AV12),2)</f>
        <v>-2.4500447799282341</v>
      </c>
      <c r="AX12">
        <f>'quant data list'!AT12/'quant data list'!$B12</f>
        <v>1.115823607087548</v>
      </c>
      <c r="AY12">
        <f>'quant data list'!AU12/'quant data list'!$B12</f>
        <v>1.0478428778438935</v>
      </c>
      <c r="AZ12">
        <f>'quant data list'!AV12/'quant data list'!$B12</f>
        <v>1.0238128144351266</v>
      </c>
      <c r="BA12">
        <f>'quant data list'!AW12/'quant data list'!$B12</f>
        <v>0.71568682629932179</v>
      </c>
    </row>
    <row r="13" spans="1:53" x14ac:dyDescent="0.25">
      <c r="A13" t="str">
        <f>'raw data (CT)'!A13</f>
        <v>12h</v>
      </c>
      <c r="B13">
        <f>'quant data list'!C13/'quant data list'!$B13</f>
        <v>0.84358130755655847</v>
      </c>
      <c r="C13">
        <f>'quant data list'!D13/'quant data list'!$B13</f>
        <v>0.95800575417150236</v>
      </c>
      <c r="D13">
        <f>'quant data list'!E13/'quant data list'!$B13</f>
        <v>0.3795531844235987</v>
      </c>
      <c r="E13">
        <f>'quant data list'!F13/'quant data list'!$B13</f>
        <v>0.61507079019934408</v>
      </c>
      <c r="F13">
        <f>'quant data list'!G13/'quant data list'!$B13</f>
        <v>0.42233189344481098</v>
      </c>
      <c r="G13">
        <f>LOG(AVERAGE('Gapdh normalized 1'!F13,'Gapdh normalized 2'!F13),2)</f>
        <v>-1.4013741178967396</v>
      </c>
      <c r="H13">
        <f>'quant data list'!H13/'quant data list'!$B13</f>
        <v>0.71477493546273496</v>
      </c>
      <c r="I13">
        <f>'quant data list'!I13/'quant data list'!$B13</f>
        <v>0.87385187539360554</v>
      </c>
      <c r="J13">
        <f>'quant data list'!J13/'quant data list'!$B13</f>
        <v>1.0330882416508578</v>
      </c>
      <c r="K13">
        <f>'quant data list'!K13/'quant data list'!$B13</f>
        <v>1.2578825433719154</v>
      </c>
      <c r="L13">
        <f>'quant data list'!L13/'quant data list'!$B13</f>
        <v>0.78490113408498097</v>
      </c>
      <c r="M13">
        <f>'quant data list'!M13/'quant data list'!$B13</f>
        <v>0.84211875405883985</v>
      </c>
      <c r="N13">
        <f>'quant data list'!N13/'quant data list'!$B13</f>
        <v>0.82378018405190478</v>
      </c>
      <c r="O13">
        <f>'quant data list'!O13/'quant data list'!$B13</f>
        <v>0.53841148742720946</v>
      </c>
      <c r="P13">
        <f>'quant data list'!P13/'quant data list'!$B13</f>
        <v>0.69535883081686367</v>
      </c>
      <c r="Q13">
        <f>'quant data list'!Q13/'quant data list'!$B13</f>
        <v>1.2393583141952285</v>
      </c>
      <c r="R13">
        <f>'quant data list'!R13/'quant data list'!$B13</f>
        <v>0.72484903075717466</v>
      </c>
      <c r="S13">
        <f>'quant data list'!S13/'quant data list'!$B13</f>
        <v>0.91020768358395665</v>
      </c>
      <c r="T13">
        <f>'quant data list'!T13/'quant data list'!$B13</f>
        <v>0.5200112090560981</v>
      </c>
      <c r="U13">
        <f>'quant data list'!U13/'quant data list'!$B13</f>
        <v>0.82531672185559435</v>
      </c>
      <c r="V13">
        <f>'quant data list'!V13/'quant data list'!$B13</f>
        <v>0.74238498238506356</v>
      </c>
      <c r="W13">
        <f>'quant data list'!W13/'quant data list'!$B13</f>
        <v>1.0649672286312248</v>
      </c>
      <c r="X13">
        <f>'quant data list'!X13/'quant data list'!$B13</f>
        <v>0.75462969384366652</v>
      </c>
      <c r="Y13">
        <f>'quant data list'!Y13/'quant data list'!$B13</f>
        <v>1.3094010682686072</v>
      </c>
      <c r="Z13">
        <f>'quant data list'!Z13/'quant data list'!$B13</f>
        <v>0.89703444703446789</v>
      </c>
      <c r="AA13">
        <f>'quant data list'!AA13/'quant data list'!$B13</f>
        <v>0.70711666041914711</v>
      </c>
      <c r="AB13">
        <f>'quant data list'!AB13/'quant data list'!$B13</f>
        <v>0.69709850810304419</v>
      </c>
      <c r="AC13">
        <f>'quant data list'!AC13/'quant data list'!$B13</f>
        <v>0.72645516638071472</v>
      </c>
      <c r="AD13">
        <f>'quant data list'!AD13/'quant data list'!$B13</f>
        <v>0.87799871837872201</v>
      </c>
      <c r="AE13">
        <f>'quant data list'!AE13/'quant data list'!$B13</f>
        <v>0.75724756404009763</v>
      </c>
      <c r="AF13">
        <f>'quant data list'!AF13/'quant data list'!$B13</f>
        <v>1.1916216824160772</v>
      </c>
      <c r="AG13">
        <f>'quant data list'!AG13/'quant data list'!$B13</f>
        <v>1.1348146511034654</v>
      </c>
      <c r="AH13">
        <f>LOG(AVERAGE('Gapdh normalized 1'!AG13,'Gapdh normalized 2'!AG13),2)</f>
        <v>0.17531821722047544</v>
      </c>
      <c r="AI13">
        <f>'quant data list'!AH13/'quant data list'!$B13</f>
        <v>0.83190779288027905</v>
      </c>
      <c r="AJ13">
        <f>'quant data list'!AI13/'quant data list'!$B13</f>
        <v>0.29102754946841564</v>
      </c>
      <c r="AK13">
        <f>'quant data list'!AJ13/'quant data list'!$B13</f>
        <v>0.49463504142036319</v>
      </c>
      <c r="AL13">
        <f>'quant data list'!AK13/'quant data list'!$B13</f>
        <v>1.3488475510389186</v>
      </c>
      <c r="AM13">
        <f>'quant data list'!AL13/'quant data list'!$B13</f>
        <v>0.79382083267655779</v>
      </c>
      <c r="AN13">
        <f>'quant data list'!AM13/'quant data list'!$B13</f>
        <v>0.78932092867184211</v>
      </c>
      <c r="AO13">
        <f>'quant data list'!AN13/'quant data list'!$B13</f>
        <v>0.92799558868700649</v>
      </c>
      <c r="AP13">
        <f>'quant data list'!AO13/'quant data list'!$B13</f>
        <v>0.95228909547615537</v>
      </c>
      <c r="AQ13">
        <f>LOG(AVERAGE('Gapdh normalized 1'!AP13,'Gapdh normalized 2'!AP13),2)</f>
        <v>-0.89218442343206383</v>
      </c>
      <c r="AR13">
        <f>'quant data list'!AP13/'quant data list'!$B13</f>
        <v>9.997009730431829E-3</v>
      </c>
      <c r="AS13">
        <f>LOG(AVERAGE('Gapdh normalized 1'!AQ13,'Gapdh normalized 2'!AR13),2)</f>
        <v>-5.2110679178871679</v>
      </c>
      <c r="AT13">
        <f>'quant data list'!AQ13/'quant data list'!$B13</f>
        <v>1.0707453879946018</v>
      </c>
      <c r="AU13">
        <f>'quant data list'!AR13/'quant data list'!$B13</f>
        <v>0.76198623036485069</v>
      </c>
      <c r="AV13">
        <f>'quant data list'!AS13/'quant data list'!$B13</f>
        <v>0.40522264321152063</v>
      </c>
      <c r="AW13">
        <f>LOG(AVERAGE('Gapdh normalized 1'!AS13,'Gapdh normalized 2'!AV13),2)</f>
        <v>-1.5157831879297381</v>
      </c>
      <c r="AX13">
        <f>'quant data list'!AT13/'quant data list'!$B13</f>
        <v>1.4258032574281601</v>
      </c>
      <c r="AY13">
        <f>'quant data list'!AU13/'quant data list'!$B13</f>
        <v>1.0326156112730298</v>
      </c>
      <c r="AZ13">
        <f>'quant data list'!AV13/'quant data list'!$B13</f>
        <v>0.65315218151938526</v>
      </c>
      <c r="BA13">
        <f>'quant data list'!AW13/'quant data list'!$B13</f>
        <v>0.8073434713317138</v>
      </c>
    </row>
    <row r="14" spans="1:53" x14ac:dyDescent="0.25">
      <c r="A14" t="str">
        <f>'raw data (CT)'!A14</f>
        <v>12h</v>
      </c>
      <c r="B14">
        <f>'quant data list'!C14/'quant data list'!$B14</f>
        <v>0.91778646834303845</v>
      </c>
      <c r="C14">
        <f>'quant data list'!D14/'quant data list'!$B14</f>
        <v>0.3624362459322768</v>
      </c>
      <c r="D14">
        <f>'quant data list'!E14/'quant data list'!$B14</f>
        <v>0.32679273443906998</v>
      </c>
      <c r="E14">
        <f>'quant data list'!F14/'quant data list'!$B14</f>
        <v>0.25685851572147239</v>
      </c>
      <c r="F14">
        <f>'quant data list'!G14/'quant data list'!$B14</f>
        <v>7.0249349161984803E-2</v>
      </c>
      <c r="G14">
        <f>LOG(AVERAGE('Gapdh normalized 1'!F14,'Gapdh normalized 2'!F14),2)</f>
        <v>-4.0894185870647286</v>
      </c>
      <c r="H14">
        <f>'quant data list'!H14/'quant data list'!$B14</f>
        <v>0.10977055574443149</v>
      </c>
      <c r="I14">
        <f>'quant data list'!I14/'quant data list'!$B14</f>
        <v>0.83045783723149325</v>
      </c>
      <c r="J14">
        <f>'quant data list'!J14/'quant data list'!$B14</f>
        <v>0.89948467160124235</v>
      </c>
      <c r="K14">
        <f>'quant data list'!K14/'quant data list'!$B14</f>
        <v>1.0392241413155336</v>
      </c>
      <c r="L14">
        <f>'quant data list'!L14/'quant data list'!$B14</f>
        <v>0.79092418091163019</v>
      </c>
      <c r="M14">
        <f>'quant data list'!M14/'quant data list'!$B14</f>
        <v>0.72805574242644333</v>
      </c>
      <c r="N14">
        <f>'quant data list'!N14/'quant data list'!$B14</f>
        <v>0.14918738093958106</v>
      </c>
      <c r="O14">
        <f>'quant data list'!O14/'quant data list'!$B14</f>
        <v>0.4676271282046236</v>
      </c>
      <c r="P14">
        <f>'quant data list'!P14/'quant data list'!$B14</f>
        <v>0.35249202630324394</v>
      </c>
      <c r="Q14">
        <f>'quant data list'!Q14/'quant data list'!$B14</f>
        <v>0.94317524726500079</v>
      </c>
      <c r="R14">
        <f>'quant data list'!R14/'quant data list'!$B14</f>
        <v>0.51206478425021129</v>
      </c>
      <c r="S14">
        <f>'quant data list'!S14/'quant data list'!$B14</f>
        <v>1.0160706743025683</v>
      </c>
      <c r="T14">
        <f>'quant data list'!T14/'quant data list'!$B14</f>
        <v>0.22927171307188843</v>
      </c>
      <c r="U14">
        <f>'quant data list'!U14/'quant data list'!$B14</f>
        <v>0.79444734813291173</v>
      </c>
      <c r="V14">
        <f>'quant data list'!V14/'quant data list'!$B14</f>
        <v>0.29613460096798161</v>
      </c>
      <c r="W14">
        <f>'quant data list'!W14/'quant data list'!$B14</f>
        <v>0.16913921899125547</v>
      </c>
      <c r="X14">
        <f>'quant data list'!X14/'quant data list'!$B14</f>
        <v>0.89109662095645525</v>
      </c>
      <c r="Y14">
        <f>'quant data list'!Y14/'quant data list'!$B14</f>
        <v>0.48202146934615941</v>
      </c>
      <c r="Z14">
        <f>'quant data list'!Z14/'quant data list'!$B14</f>
        <v>0.56292579011291599</v>
      </c>
      <c r="AA14">
        <f>'quant data list'!AA14/'quant data list'!$B14</f>
        <v>0.33976706575232218</v>
      </c>
      <c r="AB14">
        <f>'quant data list'!AB14/'quant data list'!$B14</f>
        <v>0.5470226725547368</v>
      </c>
      <c r="AC14">
        <f>'quant data list'!AC14/'quant data list'!$B14</f>
        <v>7.2894296341160472E-2</v>
      </c>
      <c r="AD14">
        <f>'quant data list'!AD14/'quant data list'!$B14</f>
        <v>0.87610691600335822</v>
      </c>
      <c r="AE14">
        <f>'quant data list'!AE14/'quant data list'!$B14</f>
        <v>0.65139454942353403</v>
      </c>
      <c r="AF14">
        <f>'quant data list'!AF14/'quant data list'!$B14</f>
        <v>0.53691624815044481</v>
      </c>
      <c r="AG14">
        <f>'quant data list'!AG14/'quant data list'!$B14</f>
        <v>1.326451738783661</v>
      </c>
      <c r="AH14">
        <f>LOG(AVERAGE('Gapdh normalized 1'!AG14,'Gapdh normalized 2'!AG14),2)</f>
        <v>0.35193541000031014</v>
      </c>
      <c r="AI14">
        <f>'quant data list'!AH14/'quant data list'!$B14</f>
        <v>1.1977498380656155</v>
      </c>
      <c r="AJ14">
        <f>'quant data list'!AI14/'quant data list'!$B14</f>
        <v>0.16208758085648947</v>
      </c>
      <c r="AK14">
        <f>'quant data list'!AJ14/'quant data list'!$B14</f>
        <v>0.27018066354769021</v>
      </c>
      <c r="AL14">
        <f>'quant data list'!AK14/'quant data list'!$B14</f>
        <v>0.56119280795044391</v>
      </c>
      <c r="AM14">
        <f>'quant data list'!AL14/'quant data list'!$B14</f>
        <v>1.1311632704539203</v>
      </c>
      <c r="AN14">
        <f>'quant data list'!AM14/'quant data list'!$B14</f>
        <v>0.2665257700805736</v>
      </c>
      <c r="AO14">
        <f>'quant data list'!AN14/'quant data list'!$B14</f>
        <v>0.82960759340502355</v>
      </c>
      <c r="AP14">
        <f>'quant data list'!AO14/'quant data list'!$B14</f>
        <v>0.4993169896551593</v>
      </c>
      <c r="AQ14">
        <f>LOG(AVERAGE('Gapdh normalized 1'!AP14,'Gapdh normalized 2'!AP14),2)</f>
        <v>-1.9377516706981199</v>
      </c>
      <c r="AR14">
        <f>'quant data list'!AP14/'quant data list'!$B14</f>
        <v>4.9834032262189888E-2</v>
      </c>
      <c r="AS14">
        <f>LOG(AVERAGE('Gapdh normalized 1'!AQ14,'Gapdh normalized 2'!AR14),2)</f>
        <v>-4.7361057864850693</v>
      </c>
      <c r="AT14">
        <f>'quant data list'!AQ14/'quant data list'!$B14</f>
        <v>0.19159319065340286</v>
      </c>
      <c r="AU14">
        <f>'quant data list'!AR14/'quant data list'!$B14</f>
        <v>1.1826484251042915</v>
      </c>
      <c r="AV14">
        <f>'quant data list'!AS14/'quant data list'!$B14</f>
        <v>4.9636605070150379E-2</v>
      </c>
      <c r="AW14">
        <f>LOG(AVERAGE('Gapdh normalized 1'!AS14,'Gapdh normalized 2'!AV14),2)</f>
        <v>-4.5633206141371305</v>
      </c>
      <c r="AX14">
        <f>'quant data list'!AT14/'quant data list'!$B14</f>
        <v>0.71772673591690161</v>
      </c>
      <c r="AY14">
        <f>'quant data list'!AU14/'quant data list'!$B14</f>
        <v>0.88639437539186805</v>
      </c>
      <c r="AZ14">
        <f>'quant data list'!AV14/'quant data list'!$B14</f>
        <v>0.636890088177132</v>
      </c>
      <c r="BA14">
        <f>'quant data list'!AW14/'quant data list'!$B14</f>
        <v>0.97589029178733411</v>
      </c>
    </row>
    <row r="15" spans="1:53" x14ac:dyDescent="0.25">
      <c r="A15" t="str">
        <f>'raw data (CT)'!A15</f>
        <v>12h</v>
      </c>
      <c r="B15">
        <f>'quant data list'!C15/'quant data list'!$B15</f>
        <v>1.30871696507911</v>
      </c>
      <c r="C15">
        <f>'quant data list'!D15/'quant data list'!$B15</f>
        <v>0.77522345664462267</v>
      </c>
      <c r="D15">
        <f>'quant data list'!E15/'quant data list'!$B15</f>
        <v>0.54444090349482221</v>
      </c>
      <c r="E15">
        <f>'quant data list'!F15/'quant data list'!$B15</f>
        <v>0.46821861020118277</v>
      </c>
      <c r="F15">
        <f>'quant data list'!G15/'quant data list'!$B15</f>
        <v>0.16849348486188873</v>
      </c>
      <c r="G15">
        <f>LOG(AVERAGE('Gapdh normalized 1'!F15,'Gapdh normalized 2'!F15),2)</f>
        <v>-2.7927457667801256</v>
      </c>
      <c r="H15">
        <f>'quant data list'!H15/'quant data list'!$B15</f>
        <v>0.39994899486712837</v>
      </c>
      <c r="I15">
        <f>'quant data list'!I15/'quant data list'!$B15</f>
        <v>1.1540286775881812</v>
      </c>
      <c r="J15">
        <f>'quant data list'!J15/'quant data list'!$B15</f>
        <v>2.1410261100865489</v>
      </c>
      <c r="K15">
        <f>'quant data list'!K15/'quant data list'!$B15</f>
        <v>1.557951957851138</v>
      </c>
      <c r="L15">
        <f>'quant data list'!L15/'quant data list'!$B15</f>
        <v>0.89814025229903649</v>
      </c>
      <c r="M15">
        <f>'quant data list'!M15/'quant data list'!$B15</f>
        <v>1.7901670586059804</v>
      </c>
      <c r="N15">
        <f>'quant data list'!N15/'quant data list'!$B15</f>
        <v>0.63956151970509456</v>
      </c>
      <c r="O15">
        <f>'quant data list'!O15/'quant data list'!$B15</f>
        <v>0.46619750861917963</v>
      </c>
      <c r="P15">
        <f>'quant data list'!P15/'quant data list'!$B15</f>
        <v>0.6492962519940938</v>
      </c>
      <c r="Q15">
        <f>'quant data list'!Q15/'quant data list'!$B15</f>
        <v>1.8036183367210314</v>
      </c>
      <c r="R15">
        <f>'quant data list'!R15/'quant data list'!$B15</f>
        <v>0.88303588957093526</v>
      </c>
      <c r="S15">
        <f>'quant data list'!S15/'quant data list'!$B15</f>
        <v>0.99091682730788955</v>
      </c>
      <c r="T15">
        <f>'quant data list'!T15/'quant data list'!$B15</f>
        <v>0.6127491787102326</v>
      </c>
      <c r="U15">
        <f>'quant data list'!U15/'quant data list'!$B15</f>
        <v>0.806626202725515</v>
      </c>
      <c r="V15">
        <f>'quant data list'!V15/'quant data list'!$B15</f>
        <v>0.55338486392548547</v>
      </c>
      <c r="W15">
        <f>'quant data list'!W15/'quant data list'!$B15</f>
        <v>1.0426497367843102</v>
      </c>
      <c r="X15">
        <f>'quant data list'!X15/'quant data list'!$B15</f>
        <v>1.0830351405681407</v>
      </c>
      <c r="Y15">
        <f>'quant data list'!Y15/'quant data list'!$B15</f>
        <v>0.56840318968563541</v>
      </c>
      <c r="Z15">
        <f>'quant data list'!Z15/'quant data list'!$B15</f>
        <v>0.74565012830618305</v>
      </c>
      <c r="AA15">
        <f>'quant data list'!AA15/'quant data list'!$B15</f>
        <v>0.68538693991846056</v>
      </c>
      <c r="AB15">
        <f>'quant data list'!AB15/'quant data list'!$B15</f>
        <v>0.80056180763460172</v>
      </c>
      <c r="AC15">
        <f>'quant data list'!AC15/'quant data list'!$B15</f>
        <v>0.21668023046166943</v>
      </c>
      <c r="AD15">
        <f>'quant data list'!AD15/'quant data list'!$B15</f>
        <v>0.93607825667386568</v>
      </c>
      <c r="AE15">
        <f>'quant data list'!AE15/'quant data list'!$B15</f>
        <v>0.88865435289605754</v>
      </c>
      <c r="AF15">
        <f>'quant data list'!AF15/'quant data list'!$B15</f>
        <v>1.3361723624433606</v>
      </c>
      <c r="AG15">
        <f>'quant data list'!AG15/'quant data list'!$B15</f>
        <v>1.3659195613853377</v>
      </c>
      <c r="AH15">
        <f>LOG(AVERAGE('Gapdh normalized 1'!AG15,'Gapdh normalized 2'!AG15),2)</f>
        <v>0.42996587634904271</v>
      </c>
      <c r="AI15">
        <f>'quant data list'!AH15/'quant data list'!$B15</f>
        <v>1.2962742408086791</v>
      </c>
      <c r="AJ15">
        <f>'quant data list'!AI15/'quant data list'!$B15</f>
        <v>0.37484855371478126</v>
      </c>
      <c r="AK15">
        <f>'quant data list'!AJ15/'quant data list'!$B15</f>
        <v>0.51289116387379285</v>
      </c>
      <c r="AL15">
        <f>'quant data list'!AK15/'quant data list'!$B15</f>
        <v>0.9640207553019039</v>
      </c>
      <c r="AM15">
        <f>'quant data list'!AL15/'quant data list'!$B15</f>
        <v>0.90856147998048908</v>
      </c>
      <c r="AN15">
        <f>'quant data list'!AM15/'quant data list'!$B15</f>
        <v>1.0226527632282343</v>
      </c>
      <c r="AO15">
        <f>'quant data list'!AN15/'quant data list'!$B15</f>
        <v>1.062980350112956</v>
      </c>
      <c r="AP15">
        <f>'quant data list'!AO15/'quant data list'!$B15</f>
        <v>0.94929020875312231</v>
      </c>
      <c r="AQ15">
        <f>LOG(AVERAGE('Gapdh normalized 1'!AP15,'Gapdh normalized 2'!AP15),2)</f>
        <v>-1.0723032625751676</v>
      </c>
      <c r="AR15">
        <f>'quant data list'!AP15/'quant data list'!$B15</f>
        <v>1.1392632065848445E-2</v>
      </c>
      <c r="AS15">
        <f>LOG(AVERAGE('Gapdh normalized 1'!AQ15,'Gapdh normalized 2'!AR15),2)</f>
        <v>-3.2038460055113709</v>
      </c>
      <c r="AT15">
        <f>'quant data list'!AQ15/'quant data list'!$B15</f>
        <v>0.62544705952093438</v>
      </c>
      <c r="AU15">
        <f>'quant data list'!AR15/'quant data list'!$B15</f>
        <v>0.74744655566232143</v>
      </c>
      <c r="AV15">
        <f>'quant data list'!AS15/'quant data list'!$B15</f>
        <v>0.1590858876082353</v>
      </c>
      <c r="AW15">
        <f>LOG(AVERAGE('Gapdh normalized 1'!AS15,'Gapdh normalized 2'!AV15),2)</f>
        <v>-3.0153665233654938</v>
      </c>
      <c r="AX15">
        <f>'quant data list'!AT15/'quant data list'!$B15</f>
        <v>1.3886154761326477</v>
      </c>
      <c r="AY15">
        <f>'quant data list'!AU15/'quant data list'!$B15</f>
        <v>0.98818660097404576</v>
      </c>
      <c r="AZ15">
        <f>'quant data list'!AV15/'quant data list'!$B15</f>
        <v>0.70282472290417242</v>
      </c>
      <c r="BA15">
        <f>'quant data list'!AW15/'quant data list'!$B15</f>
        <v>1.086530550522707</v>
      </c>
    </row>
    <row r="16" spans="1:53" x14ac:dyDescent="0.25">
      <c r="A16" t="str">
        <f>'raw data (CT)'!A16</f>
        <v>12h</v>
      </c>
      <c r="B16">
        <f>'quant data list'!C16/'quant data list'!$B16</f>
        <v>1.0364012208496283</v>
      </c>
      <c r="C16">
        <f>'quant data list'!D16/'quant data list'!$B16</f>
        <v>0.64142631277353968</v>
      </c>
      <c r="D16">
        <f>'quant data list'!E16/'quant data list'!$B16</f>
        <v>0.32430380163927891</v>
      </c>
      <c r="E16">
        <f>'quant data list'!F16/'quant data list'!$B16</f>
        <v>0.50662241465004942</v>
      </c>
      <c r="F16">
        <f>'quant data list'!G16/'quant data list'!$B16</f>
        <v>0.1460839235076507</v>
      </c>
      <c r="G16">
        <f>LOG(AVERAGE('Gapdh normalized 1'!F16,'Gapdh normalized 2'!F16),2)</f>
        <v>-3.0797644735957617</v>
      </c>
      <c r="H16">
        <f>'quant data list'!H16/'quant data list'!$B16</f>
        <v>0.76131573334165514</v>
      </c>
      <c r="I16">
        <f>'quant data list'!I16/'quant data list'!$B16</f>
        <v>1.0512824624375257</v>
      </c>
      <c r="J16">
        <f>'quant data list'!J16/'quant data list'!$B16</f>
        <v>0.74752080386118658</v>
      </c>
      <c r="K16">
        <f>'quant data list'!K16/'quant data list'!$B16</f>
        <v>1.4254404805024272</v>
      </c>
      <c r="L16">
        <f>'quant data list'!L16/'quant data list'!$B16</f>
        <v>0.77337574053546521</v>
      </c>
      <c r="M16">
        <f>'quant data list'!M16/'quant data list'!$B16</f>
        <v>2.5877147990335736</v>
      </c>
      <c r="N16">
        <f>'quant data list'!N16/'quant data list'!$B16</f>
        <v>0.47792686188480427</v>
      </c>
      <c r="O16">
        <f>'quant data list'!O16/'quant data list'!$B16</f>
        <v>0.92004132210275913</v>
      </c>
      <c r="P16">
        <f>'quant data list'!P16/'quant data list'!$B16</f>
        <v>0.82677502765187338</v>
      </c>
      <c r="Q16">
        <f>'quant data list'!Q16/'quant data list'!$B16</f>
        <v>1.4538912168780389</v>
      </c>
      <c r="R16">
        <f>'quant data list'!R16/'quant data list'!$B16</f>
        <v>0.7594628554955295</v>
      </c>
      <c r="S16">
        <f>'quant data list'!S16/'quant data list'!$B16</f>
        <v>1.1096412618505214</v>
      </c>
      <c r="T16">
        <f>'quant data list'!T16/'quant data list'!$B16</f>
        <v>0.58700410200711572</v>
      </c>
      <c r="U16">
        <f>'quant data list'!U16/'quant data list'!$B16</f>
        <v>0.99097575083498324</v>
      </c>
      <c r="V16">
        <f>'quant data list'!V16/'quant data list'!$B16</f>
        <v>0.46270409246471522</v>
      </c>
      <c r="W16">
        <f>'quant data list'!W16/'quant data list'!$B16</f>
        <v>1.3764041523954014</v>
      </c>
      <c r="X16">
        <f>'quant data list'!X16/'quant data list'!$B16</f>
        <v>0.93438129336639042</v>
      </c>
      <c r="Y16">
        <f>'quant data list'!Y16/'quant data list'!$B16</f>
        <v>0.72302569265620353</v>
      </c>
      <c r="Z16">
        <f>'quant data list'!Z16/'quant data list'!$B16</f>
        <v>0.75742984467208851</v>
      </c>
      <c r="AA16">
        <f>'quant data list'!AA16/'quant data list'!$B16</f>
        <v>0.61126898813793396</v>
      </c>
      <c r="AB16">
        <f>'quant data list'!AB16/'quant data list'!$B16</f>
        <v>0.74574875882526082</v>
      </c>
      <c r="AC16">
        <f>'quant data list'!AC16/'quant data list'!$B16</f>
        <v>0.25910633594608162</v>
      </c>
      <c r="AD16">
        <f>'quant data list'!AD16/'quant data list'!$B16</f>
        <v>1.1279911987937377</v>
      </c>
      <c r="AE16">
        <f>'quant data list'!AE16/'quant data list'!$B16</f>
        <v>0.69675376223910557</v>
      </c>
      <c r="AF16">
        <f>'quant data list'!AF16/'quant data list'!$B16</f>
        <v>0.66544388241312136</v>
      </c>
      <c r="AG16">
        <f>'quant data list'!AG16/'quant data list'!$B16</f>
        <v>1.6690732973219946</v>
      </c>
      <c r="AH16">
        <f>LOG(AVERAGE('Gapdh normalized 1'!AG16,'Gapdh normalized 2'!AG16),2)</f>
        <v>0.71021564105874435</v>
      </c>
      <c r="AI16">
        <f>'quant data list'!AH16/'quant data list'!$B16</f>
        <v>1.3201104664265573</v>
      </c>
      <c r="AJ16">
        <f>'quant data list'!AI16/'quant data list'!$B16</f>
        <v>0.27481350279239941</v>
      </c>
      <c r="AK16">
        <f>'quant data list'!AJ16/'quant data list'!$B16</f>
        <v>0.42652901699581686</v>
      </c>
      <c r="AL16">
        <f>'quant data list'!AK16/'quant data list'!$B16</f>
        <v>0.49473830178361194</v>
      </c>
      <c r="AM16">
        <f>'quant data list'!AL16/'quant data list'!$B16</f>
        <v>0.92545160007573568</v>
      </c>
      <c r="AN16">
        <f>'quant data list'!AM16/'quant data list'!$B16</f>
        <v>0.23010422476633693</v>
      </c>
      <c r="AO16">
        <f>'quant data list'!AN16/'quant data list'!$B16</f>
        <v>0.87817708871360367</v>
      </c>
      <c r="AP16">
        <f>'quant data list'!AO16/'quant data list'!$B16</f>
        <v>0.80916400114183207</v>
      </c>
      <c r="AQ16">
        <f>LOG(AVERAGE('Gapdh normalized 1'!AP16,'Gapdh normalized 2'!AP16),2)</f>
        <v>-1.2986791639778903</v>
      </c>
      <c r="AR16">
        <f>'quant data list'!AP16/'quant data list'!$B16</f>
        <v>4.5805602858751009E-2</v>
      </c>
      <c r="AS16">
        <f>LOG(AVERAGE('Gapdh normalized 1'!AQ16,'Gapdh normalized 2'!AR16),2)</f>
        <v>-3.5713805964364358</v>
      </c>
      <c r="AT16">
        <f>'quant data list'!AQ16/'quant data list'!$B16</f>
        <v>1.6414091661739134</v>
      </c>
      <c r="AU16">
        <f>'quant data list'!AR16/'quant data list'!$B16</f>
        <v>1.1326228197219159</v>
      </c>
      <c r="AV16">
        <f>'quant data list'!AS16/'quant data list'!$B16</f>
        <v>0.14701273426154557</v>
      </c>
      <c r="AW16">
        <f>LOG(AVERAGE('Gapdh normalized 1'!AS16,'Gapdh normalized 2'!AV16),2)</f>
        <v>-3.140344199385765</v>
      </c>
      <c r="AX16">
        <f>'quant data list'!AT16/'quant data list'!$B16</f>
        <v>0.80610866795943859</v>
      </c>
      <c r="AY16">
        <f>'quant data list'!AU16/'quant data list'!$B16</f>
        <v>0.95818042051751751</v>
      </c>
      <c r="AZ16">
        <f>'quant data list'!AV16/'quant data list'!$B16</f>
        <v>0.79338148210171888</v>
      </c>
      <c r="BA16">
        <f>'quant data list'!AW16/'quant data list'!$B16</f>
        <v>1.5836142626924776</v>
      </c>
    </row>
    <row r="17" spans="1:53" x14ac:dyDescent="0.25">
      <c r="A17" t="str">
        <f>'raw data (CT)'!A17</f>
        <v>18h</v>
      </c>
      <c r="B17">
        <f>'quant data list'!C17/'quant data list'!$B17</f>
        <v>1.3234392791996126</v>
      </c>
      <c r="C17">
        <f>'quant data list'!D17/'quant data list'!$B17</f>
        <v>2.0253968967914102</v>
      </c>
      <c r="D17">
        <f>'quant data list'!E17/'quant data list'!$B17</f>
        <v>0.48391183140267469</v>
      </c>
      <c r="E17">
        <f>'quant data list'!F17/'quant data list'!$B17</f>
        <v>0.85777006812524847</v>
      </c>
      <c r="F17">
        <f>'quant data list'!G17/'quant data list'!$B17</f>
        <v>1.1139147211889231</v>
      </c>
      <c r="G17">
        <f>LOG(AVERAGE('Gapdh normalized 1'!F17,'Gapdh normalized 2'!F17),2)</f>
        <v>5.581331257634229E-2</v>
      </c>
      <c r="H17">
        <f>'quant data list'!H17/'quant data list'!$B17</f>
        <v>1.2959634932710833</v>
      </c>
      <c r="I17">
        <f>'quant data list'!I17/'quant data list'!$B17</f>
        <v>1.1495660371417282</v>
      </c>
      <c r="J17">
        <f>'quant data list'!J17/'quant data list'!$B17</f>
        <v>1.5004228689592216</v>
      </c>
      <c r="K17">
        <f>'quant data list'!K17/'quant data list'!$B17</f>
        <v>1.5355019839543924</v>
      </c>
      <c r="L17">
        <f>'quant data list'!L17/'quant data list'!$B17</f>
        <v>1.1916390794134166</v>
      </c>
      <c r="M17">
        <f>'quant data list'!M17/'quant data list'!$B17</f>
        <v>1.3732388251129939</v>
      </c>
      <c r="N17">
        <f>'quant data list'!N17/'quant data list'!$B17</f>
        <v>0.44026298934719965</v>
      </c>
      <c r="O17">
        <f>'quant data list'!O17/'quant data list'!$B17</f>
        <v>1.7483586884604105</v>
      </c>
      <c r="P17">
        <f>'quant data list'!P17/'quant data list'!$B17</f>
        <v>1.7284686751254177</v>
      </c>
      <c r="Q17">
        <f>'quant data list'!Q17/'quant data list'!$B17</f>
        <v>1.9167337874045913</v>
      </c>
      <c r="R17">
        <f>'quant data list'!R17/'quant data list'!$B17</f>
        <v>1.6041236814125475</v>
      </c>
      <c r="S17">
        <f>'quant data list'!S17/'quant data list'!$B17</f>
        <v>1.1445054585908887</v>
      </c>
      <c r="T17">
        <f>'quant data list'!T17/'quant data list'!$B17</f>
        <v>1.2616542736898306</v>
      </c>
      <c r="U17">
        <f>'quant data list'!U17/'quant data list'!$B17</f>
        <v>1.5418832054630498</v>
      </c>
      <c r="V17">
        <f>'quant data list'!V17/'quant data list'!$B17</f>
        <v>0.95395924406182564</v>
      </c>
      <c r="W17">
        <f>'quant data list'!W17/'quant data list'!$B17</f>
        <v>1.5129280119185302</v>
      </c>
      <c r="X17">
        <f>'quant data list'!X17/'quant data list'!$B17</f>
        <v>1.1531897917017755</v>
      </c>
      <c r="Y17">
        <f>'quant data list'!Y17/'quant data list'!$B17</f>
        <v>0.52162504732651371</v>
      </c>
      <c r="Z17">
        <f>'quant data list'!Z17/'quant data list'!$B17</f>
        <v>0.94903883394272293</v>
      </c>
      <c r="AA17">
        <f>'quant data list'!AA17/'quant data list'!$B17</f>
        <v>1.0738024496715446</v>
      </c>
      <c r="AB17">
        <f>'quant data list'!AB17/'quant data list'!$B17</f>
        <v>1.2221218659795854</v>
      </c>
      <c r="AC17">
        <f>'quant data list'!AC17/'quant data list'!$B17</f>
        <v>1.0934643400967221</v>
      </c>
      <c r="AD17">
        <f>'quant data list'!AD17/'quant data list'!$B17</f>
        <v>1.3589737732784632</v>
      </c>
      <c r="AE17">
        <f>'quant data list'!AE17/'quant data list'!$B17</f>
        <v>1.3815628279739254</v>
      </c>
      <c r="AF17">
        <f>'quant data list'!AF17/'quant data list'!$B17</f>
        <v>1.9903177799455454</v>
      </c>
      <c r="AG17">
        <f>'quant data list'!AG17/'quant data list'!$B17</f>
        <v>1.4340696603947967</v>
      </c>
      <c r="AH17">
        <f>LOG(AVERAGE('Gapdh normalized 1'!AG17,'Gapdh normalized 2'!AG17),2)</f>
        <v>0.52370963838181606</v>
      </c>
      <c r="AI17">
        <f>'quant data list'!AH17/'quant data list'!$B17</f>
        <v>1.8981668357696901</v>
      </c>
      <c r="AJ17">
        <f>'quant data list'!AI17/'quant data list'!$B17</f>
        <v>0.74504689065039487</v>
      </c>
      <c r="AK17">
        <f>'quant data list'!AJ17/'quant data list'!$B17</f>
        <v>2.0226246116632702</v>
      </c>
      <c r="AL17">
        <f>'quant data list'!AK17/'quant data list'!$B17</f>
        <v>3.003926317518264</v>
      </c>
      <c r="AM17">
        <f>'quant data list'!AL17/'quant data list'!$B17</f>
        <v>1.3106899242054868</v>
      </c>
      <c r="AN17">
        <f>'quant data list'!AM17/'quant data list'!$B17</f>
        <v>2.4158964236512737</v>
      </c>
      <c r="AO17">
        <f>'quant data list'!AN17/'quant data list'!$B17</f>
        <v>1.3041738477702982</v>
      </c>
      <c r="AP17">
        <f>'quant data list'!AO17/'quant data list'!$B17</f>
        <v>0.76296671109161951</v>
      </c>
      <c r="AQ17">
        <f>LOG(AVERAGE('Gapdh normalized 1'!AP17,'Gapdh normalized 2'!AP17),2)</f>
        <v>5.5253043536478108</v>
      </c>
      <c r="AR17">
        <f>'quant data list'!AP17/'quant data list'!$B17</f>
        <v>382.20801976862839</v>
      </c>
      <c r="AS17">
        <f>LOG(AVERAGE('Gapdh normalized 1'!AQ17,'Gapdh normalized 2'!AR17),2)</f>
        <v>7.5795506473262435</v>
      </c>
      <c r="AT17">
        <f>'quant data list'!AQ17/'quant data list'!$B17</f>
        <v>2.2376750445631609E-4</v>
      </c>
      <c r="AU17">
        <f>'quant data list'!AR17/'quant data list'!$B17</f>
        <v>1.3769600702141898</v>
      </c>
      <c r="AV17">
        <f>'quant data list'!AS17/'quant data list'!$B17</f>
        <v>1.130786110223841</v>
      </c>
      <c r="AW17">
        <f>LOG(AVERAGE('Gapdh normalized 1'!AS17,'Gapdh normalized 2'!AV17),2)</f>
        <v>-3.912704044789779E-3</v>
      </c>
      <c r="AX17">
        <f>'quant data list'!AT17/'quant data list'!$B17</f>
        <v>1.8089274124805443</v>
      </c>
      <c r="AY17">
        <f>'quant data list'!AU17/'quant data list'!$B17</f>
        <v>1.5695608521608788</v>
      </c>
      <c r="AZ17">
        <f>'quant data list'!AV17/'quant data list'!$B17</f>
        <v>1.3214347537798881</v>
      </c>
      <c r="BA17">
        <f>'quant data list'!AW17/'quant data list'!$B17</f>
        <v>0.96977881152595902</v>
      </c>
    </row>
    <row r="18" spans="1:53" x14ac:dyDescent="0.25">
      <c r="A18" t="str">
        <f>'raw data (CT)'!A18</f>
        <v>18h</v>
      </c>
      <c r="B18">
        <f>'quant data list'!C18/'quant data list'!$B18</f>
        <v>0.95758381038960361</v>
      </c>
      <c r="C18">
        <f>'quant data list'!D18/'quant data list'!$B18</f>
        <v>0.68405283238437931</v>
      </c>
      <c r="D18">
        <f>'quant data list'!E18/'quant data list'!$B18</f>
        <v>0.21521410402114155</v>
      </c>
      <c r="E18">
        <f>'quant data list'!F18/'quant data list'!$B18</f>
        <v>0.25931868146591702</v>
      </c>
      <c r="F18">
        <f>'quant data list'!G18/'quant data list'!$B18</f>
        <v>0.18021965819596314</v>
      </c>
      <c r="G18">
        <f>LOG(AVERAGE('Gapdh normalized 1'!F18,'Gapdh normalized 2'!F18),2)</f>
        <v>-1.9658181967438888</v>
      </c>
      <c r="H18">
        <f>'quant data list'!H18/'quant data list'!$B18</f>
        <v>0.12147535717382836</v>
      </c>
      <c r="I18">
        <f>'quant data list'!I18/'quant data list'!$B18</f>
        <v>1.0533248427908199</v>
      </c>
      <c r="J18">
        <f>'quant data list'!J18/'quant data list'!$B18</f>
        <v>0.38218624011754582</v>
      </c>
      <c r="K18">
        <f>'quant data list'!K18/'quant data list'!$B18</f>
        <v>1.2875627252889212</v>
      </c>
      <c r="L18">
        <f>'quant data list'!L18/'quant data list'!$B18</f>
        <v>0.60017344523270544</v>
      </c>
      <c r="M18">
        <f>'quant data list'!M18/'quant data list'!$B18</f>
        <v>0.89176020001687195</v>
      </c>
      <c r="N18">
        <f>'quant data list'!N18/'quant data list'!$B18</f>
        <v>0.18270337667956155</v>
      </c>
      <c r="O18">
        <f>'quant data list'!O18/'quant data list'!$B18</f>
        <v>0.66190102901025138</v>
      </c>
      <c r="P18">
        <f>'quant data list'!P18/'quant data list'!$B18</f>
        <v>0.28847018967751936</v>
      </c>
      <c r="Q18">
        <f>'quant data list'!Q18/'quant data list'!$B18</f>
        <v>0.70167411482741127</v>
      </c>
      <c r="R18">
        <f>'quant data list'!R18/'quant data list'!$B18</f>
        <v>0.52563501578892113</v>
      </c>
      <c r="S18">
        <f>'quant data list'!S18/'quant data list'!$B18</f>
        <v>0.99304441991447134</v>
      </c>
      <c r="T18">
        <f>'quant data list'!T18/'quant data list'!$B18</f>
        <v>0.17456299912898818</v>
      </c>
      <c r="U18">
        <f>'quant data list'!U18/'quant data list'!$B18</f>
        <v>1.0708064756978408</v>
      </c>
      <c r="V18">
        <f>'quant data list'!V18/'quant data list'!$B18</f>
        <v>0.33243021438932374</v>
      </c>
      <c r="W18">
        <f>'quant data list'!W18/'quant data list'!$B18</f>
        <v>0.42698188705954443</v>
      </c>
      <c r="X18">
        <f>'quant data list'!X18/'quant data list'!$B18</f>
        <v>0.63210140870861564</v>
      </c>
      <c r="Y18">
        <f>'quant data list'!Y18/'quant data list'!$B18</f>
        <v>0.33426845162979385</v>
      </c>
      <c r="Z18">
        <f>'quant data list'!Z18/'quant data list'!$B18</f>
        <v>0.67670958322429453</v>
      </c>
      <c r="AA18">
        <f>'quant data list'!AA18/'quant data list'!$B18</f>
        <v>0.423450637399364</v>
      </c>
      <c r="AB18">
        <f>'quant data list'!AB18/'quant data list'!$B18</f>
        <v>0.72155876389066609</v>
      </c>
      <c r="AC18">
        <f>'quant data list'!AC18/'quant data list'!$B18</f>
        <v>0.18636988282443218</v>
      </c>
      <c r="AD18">
        <f>'quant data list'!AD18/'quant data list'!$B18</f>
        <v>1.0089229138221125</v>
      </c>
      <c r="AE18">
        <f>'quant data list'!AE18/'quant data list'!$B18</f>
        <v>1.0401174791025694</v>
      </c>
      <c r="AF18">
        <f>'quant data list'!AF18/'quant data list'!$B18</f>
        <v>0.67784046332348624</v>
      </c>
      <c r="AG18">
        <f>'quant data list'!AG18/'quant data list'!$B18</f>
        <v>1.5066103014097263</v>
      </c>
      <c r="AH18">
        <f>LOG(AVERAGE('Gapdh normalized 1'!AG18,'Gapdh normalized 2'!AG18),2)</f>
        <v>0.69829830228401091</v>
      </c>
      <c r="AI18">
        <f>'quant data list'!AH18/'quant data list'!$B18</f>
        <v>0.96056826992140376</v>
      </c>
      <c r="AJ18">
        <f>'quant data list'!AI18/'quant data list'!$B18</f>
        <v>0.14744568068602343</v>
      </c>
      <c r="AK18">
        <f>'quant data list'!AJ18/'quant data list'!$B18</f>
        <v>0.34476431354678322</v>
      </c>
      <c r="AL18">
        <f>'quant data list'!AK18/'quant data list'!$B18</f>
        <v>0.53739690025749032</v>
      </c>
      <c r="AM18">
        <f>'quant data list'!AL18/'quant data list'!$B18</f>
        <v>0.63193982321298892</v>
      </c>
      <c r="AN18">
        <f>'quant data list'!AM18/'quant data list'!$B18</f>
        <v>0.91674522556158677</v>
      </c>
      <c r="AO18">
        <f>'quant data list'!AN18/'quant data list'!$B18</f>
        <v>0.94879793490074416</v>
      </c>
      <c r="AP18">
        <f>'quant data list'!AO18/'quant data list'!$B18</f>
        <v>0.39137760730169635</v>
      </c>
      <c r="AQ18">
        <f>LOG(AVERAGE('Gapdh normalized 1'!AP18,'Gapdh normalized 2'!AP18),2)</f>
        <v>5.4618124464302058</v>
      </c>
      <c r="AR18">
        <f>'quant data list'!AP18/'quant data list'!$B18</f>
        <v>71.9974604154622</v>
      </c>
      <c r="AS18">
        <f>LOG(AVERAGE('Gapdh normalized 1'!AQ18,'Gapdh normalized 2'!AR18),2)</f>
        <v>5.2299376135024964</v>
      </c>
      <c r="AT18">
        <f>'quant data list'!AQ18/'quant data list'!$B18</f>
        <v>0.62914366536026045</v>
      </c>
      <c r="AU18">
        <f>'quant data list'!AR18/'quant data list'!$B18</f>
        <v>1.2251448320031388</v>
      </c>
      <c r="AV18">
        <f>'quant data list'!AS18/'quant data list'!$B18</f>
        <v>0.12489381251799378</v>
      </c>
      <c r="AW18">
        <f>LOG(AVERAGE('Gapdh normalized 1'!AS18,'Gapdh normalized 2'!AV18),2)</f>
        <v>-2.1947623656452353</v>
      </c>
      <c r="AX18">
        <f>'quant data list'!AT18/'quant data list'!$B18</f>
        <v>1.293162148739909</v>
      </c>
      <c r="AY18">
        <f>'quant data list'!AU18/'quant data list'!$B18</f>
        <v>1.2909175059025491</v>
      </c>
      <c r="AZ18">
        <f>'quant data list'!AV18/'quant data list'!$B18</f>
        <v>0.54101405227078114</v>
      </c>
      <c r="BA18">
        <f>'quant data list'!AW18/'quant data list'!$B18</f>
        <v>0.62789185611600928</v>
      </c>
    </row>
    <row r="19" spans="1:53" x14ac:dyDescent="0.25">
      <c r="A19" t="str">
        <f>'raw data (CT)'!A19</f>
        <v>18h</v>
      </c>
      <c r="B19">
        <f>'quant data list'!C19/'quant data list'!$B19</f>
        <v>0.78919327230031988</v>
      </c>
      <c r="C19">
        <f>'quant data list'!D19/'quant data list'!$B19</f>
        <v>0.72832210291547916</v>
      </c>
      <c r="D19">
        <f>'quant data list'!E19/'quant data list'!$B19</f>
        <v>0.28619687314000614</v>
      </c>
      <c r="E19">
        <f>'quant data list'!F19/'quant data list'!$B19</f>
        <v>0.24287310970500905</v>
      </c>
      <c r="F19">
        <f>'quant data list'!G19/'quant data list'!$B19</f>
        <v>0.16918624963634785</v>
      </c>
      <c r="G19">
        <f>LOG(AVERAGE('Gapdh normalized 1'!F19,'Gapdh normalized 2'!F19),2)</f>
        <v>-2.0952523506396687</v>
      </c>
      <c r="H19">
        <f>'quant data list'!H19/'quant data list'!$B19</f>
        <v>2.1233590113656994E-2</v>
      </c>
      <c r="I19">
        <f>'quant data list'!I19/'quant data list'!$B19</f>
        <v>1.0584991279960296</v>
      </c>
      <c r="J19">
        <f>'quant data list'!J19/'quant data list'!$B19</f>
        <v>0.16002487978980351</v>
      </c>
      <c r="K19">
        <f>'quant data list'!K19/'quant data list'!$B19</f>
        <v>0.8812735732620085</v>
      </c>
      <c r="L19">
        <f>'quant data list'!L19/'quant data list'!$B19</f>
        <v>0.59419602032865237</v>
      </c>
      <c r="M19">
        <f>'quant data list'!M19/'quant data list'!$B19</f>
        <v>1.2408350938083383</v>
      </c>
      <c r="N19">
        <f>'quant data list'!N19/'quant data list'!$B19</f>
        <v>0.18246984718187198</v>
      </c>
      <c r="O19">
        <f>'quant data list'!O19/'quant data list'!$B19</f>
        <v>0.72400735350628498</v>
      </c>
      <c r="P19">
        <f>'quant data list'!P19/'quant data list'!$B19</f>
        <v>0.48599539894032212</v>
      </c>
      <c r="Q19">
        <f>'quant data list'!Q19/'quant data list'!$B19</f>
        <v>0.96284869571495213</v>
      </c>
      <c r="R19">
        <f>'quant data list'!R19/'quant data list'!$B19</f>
        <v>0.41262976768793996</v>
      </c>
      <c r="S19">
        <f>'quant data list'!S19/'quant data list'!$B19</f>
        <v>1.0783507463684825</v>
      </c>
      <c r="T19">
        <f>'quant data list'!T19/'quant data list'!$B19</f>
        <v>0.17506057819699525</v>
      </c>
      <c r="U19">
        <f>'quant data list'!U19/'quant data list'!$B19</f>
        <v>0.8709390891878257</v>
      </c>
      <c r="V19">
        <f>'quant data list'!V19/'quant data list'!$B19</f>
        <v>0.37300436349419724</v>
      </c>
      <c r="W19">
        <f>'quant data list'!W19/'quant data list'!$B19</f>
        <v>0.18841391500929461</v>
      </c>
      <c r="X19">
        <f>'quant data list'!X19/'quant data list'!$B19</f>
        <v>0.78280923980584416</v>
      </c>
      <c r="Y19">
        <f>'quant data list'!Y19/'quant data list'!$B19</f>
        <v>0.28567521595754597</v>
      </c>
      <c r="Z19">
        <f>'quant data list'!Z19/'quant data list'!$B19</f>
        <v>0.69781473021320861</v>
      </c>
      <c r="AA19">
        <f>'quant data list'!AA19/'quant data list'!$B19</f>
        <v>0.33293496928548599</v>
      </c>
      <c r="AB19">
        <f>'quant data list'!AB19/'quant data list'!$B19</f>
        <v>0.6884583833667286</v>
      </c>
      <c r="AC19">
        <f>'quant data list'!AC19/'quant data list'!$B19</f>
        <v>0.27645715075881178</v>
      </c>
      <c r="AD19">
        <f>'quant data list'!AD19/'quant data list'!$B19</f>
        <v>0.85928878338157511</v>
      </c>
      <c r="AE19">
        <f>'quant data list'!AE19/'quant data list'!$B19</f>
        <v>1.0298191340699903</v>
      </c>
      <c r="AF19">
        <f>'quant data list'!AF19/'quant data list'!$B19</f>
        <v>0.44169511741585343</v>
      </c>
      <c r="AG19">
        <f>'quant data list'!AG19/'quant data list'!$B19</f>
        <v>1.2148988652669694</v>
      </c>
      <c r="AH19">
        <f>LOG(AVERAGE('Gapdh normalized 1'!AG19,'Gapdh normalized 2'!AG19),2)</f>
        <v>0.33048264448494452</v>
      </c>
      <c r="AI19">
        <f>'quant data list'!AH19/'quant data list'!$B19</f>
        <v>0.95196135438465401</v>
      </c>
      <c r="AJ19">
        <f>'quant data list'!AI19/'quant data list'!$B19</f>
        <v>0.15155786825795522</v>
      </c>
      <c r="AK19">
        <f>'quant data list'!AJ19/'quant data list'!$B19</f>
        <v>0.18708269340750561</v>
      </c>
      <c r="AL19">
        <f>'quant data list'!AK19/'quant data list'!$B19</f>
        <v>1.2823662165741743</v>
      </c>
      <c r="AM19">
        <f>'quant data list'!AL19/'quant data list'!$B19</f>
        <v>1.211925028319631</v>
      </c>
      <c r="AN19">
        <f>'quant data list'!AM19/'quant data list'!$B19</f>
        <v>2.1610829956007134</v>
      </c>
      <c r="AO19">
        <f>'quant data list'!AN19/'quant data list'!$B19</f>
        <v>1.0716785239420659</v>
      </c>
      <c r="AP19">
        <f>'quant data list'!AO19/'quant data list'!$B19</f>
        <v>0.37345946072206787</v>
      </c>
      <c r="AQ19">
        <f>LOG(AVERAGE('Gapdh normalized 1'!AP19,'Gapdh normalized 2'!AP19),2)</f>
        <v>4.634624067787386</v>
      </c>
      <c r="AR19">
        <f>'quant data list'!AP19/'quant data list'!$B19</f>
        <v>363.54750934841519</v>
      </c>
      <c r="AS19">
        <f>LOG(AVERAGE('Gapdh normalized 1'!AQ19,'Gapdh normalized 2'!AR19),2)</f>
        <v>7.512178080760215</v>
      </c>
      <c r="AT19">
        <f>'quant data list'!AQ19/'quant data list'!$B19</f>
        <v>0.34151204039422661</v>
      </c>
      <c r="AU19">
        <f>'quant data list'!AR19/'quant data list'!$B19</f>
        <v>1.0918810652455377</v>
      </c>
      <c r="AV19">
        <f>'quant data list'!AS19/'quant data list'!$B19</f>
        <v>0.11965382871563279</v>
      </c>
      <c r="AW19">
        <f>LOG(AVERAGE('Gapdh normalized 1'!AS19,'Gapdh normalized 2'!AV19),2)</f>
        <v>-2.4079820099970557</v>
      </c>
      <c r="AX19">
        <f>'quant data list'!AT19/'quant data list'!$B19</f>
        <v>1.24341404740682</v>
      </c>
      <c r="AY19">
        <f>'quant data list'!AU19/'quant data list'!$B19</f>
        <v>0.93035148072538987</v>
      </c>
      <c r="AZ19">
        <f>'quant data list'!AV19/'quant data list'!$B19</f>
        <v>0.65293729296852354</v>
      </c>
      <c r="BA19">
        <f>'quant data list'!AW19/'quant data list'!$B19</f>
        <v>0.17660166066732863</v>
      </c>
    </row>
    <row r="20" spans="1:53" x14ac:dyDescent="0.25">
      <c r="A20" t="str">
        <f>'raw data (CT)'!A20</f>
        <v>18h</v>
      </c>
      <c r="B20">
        <f>'quant data list'!C20/'quant data list'!$B20</f>
        <v>0.67749687475913478</v>
      </c>
      <c r="C20">
        <f>'quant data list'!D20/'quant data list'!$B20</f>
        <v>0.87204995849441103</v>
      </c>
      <c r="D20">
        <f>'quant data list'!E20/'quant data list'!$B20</f>
        <v>0.10748685596814948</v>
      </c>
      <c r="E20">
        <f>'quant data list'!F20/'quant data list'!$B20</f>
        <v>0.32628325891369131</v>
      </c>
      <c r="F20">
        <f>'quant data list'!G20/'quant data list'!$B20</f>
        <v>0.10614401209473912</v>
      </c>
      <c r="G20">
        <f>LOG(AVERAGE('Gapdh normalized 1'!F20,'Gapdh normalized 2'!F20),2)</f>
        <v>-2.4124547275645472</v>
      </c>
      <c r="H20">
        <f>'quant data list'!H20/'quant data list'!$B20</f>
        <v>0.21363476741354795</v>
      </c>
      <c r="I20">
        <f>'quant data list'!I20/'quant data list'!$B20</f>
        <v>1.2838401340379475</v>
      </c>
      <c r="J20">
        <f>'quant data list'!J20/'quant data list'!$B20</f>
        <v>1.1558455053686096</v>
      </c>
      <c r="K20">
        <f>'quant data list'!K20/'quant data list'!$B20</f>
        <v>1.1619633566275451</v>
      </c>
      <c r="L20">
        <f>'quant data list'!L20/'quant data list'!$B20</f>
        <v>0.77305892673959908</v>
      </c>
      <c r="M20">
        <f>'quant data list'!M20/'quant data list'!$B20</f>
        <v>1.0622545417660827</v>
      </c>
      <c r="N20">
        <f>'quant data list'!N20/'quant data list'!$B20</f>
        <v>0.24390575263151229</v>
      </c>
      <c r="O20">
        <f>'quant data list'!O20/'quant data list'!$B20</f>
        <v>0.47233240528889869</v>
      </c>
      <c r="P20">
        <f>'quant data list'!P20/'quant data list'!$B20</f>
        <v>0.30458060817989202</v>
      </c>
      <c r="Q20">
        <f>'quant data list'!Q20/'quant data list'!$B20</f>
        <v>1.5572896768054867</v>
      </c>
      <c r="R20">
        <f>'quant data list'!R20/'quant data list'!$B20</f>
        <v>0.74781313001093785</v>
      </c>
      <c r="S20">
        <f>'quant data list'!S20/'quant data list'!$B20</f>
        <v>1.1938522573654209</v>
      </c>
      <c r="T20">
        <f>'quant data list'!T20/'quant data list'!$B20</f>
        <v>0.17189203248043214</v>
      </c>
      <c r="U20">
        <f>'quant data list'!U20/'quant data list'!$B20</f>
        <v>0.83476187959753723</v>
      </c>
      <c r="V20">
        <f>'quant data list'!V20/'quant data list'!$B20</f>
        <v>0.3426937580128418</v>
      </c>
      <c r="W20">
        <f>'quant data list'!W20/'quant data list'!$B20</f>
        <v>0.5621231325660826</v>
      </c>
      <c r="X20">
        <f>'quant data list'!X20/'quant data list'!$B20</f>
        <v>0.94187097201853409</v>
      </c>
      <c r="Y20">
        <f>'quant data list'!Y20/'quant data list'!$B20</f>
        <v>0.4286974239579151</v>
      </c>
      <c r="Z20">
        <f>'quant data list'!Z20/'quant data list'!$B20</f>
        <v>0.81945371073614226</v>
      </c>
      <c r="AA20">
        <f>'quant data list'!AA20/'quant data list'!$B20</f>
        <v>0.3958500336107138</v>
      </c>
      <c r="AB20">
        <f>'quant data list'!AB20/'quant data list'!$B20</f>
        <v>0.65644722719979354</v>
      </c>
      <c r="AC20">
        <f>'quant data list'!AC20/'quant data list'!$B20</f>
        <v>0.23779658593565947</v>
      </c>
      <c r="AD20">
        <f>'quant data list'!AD20/'quant data list'!$B20</f>
        <v>1.0952455144283058</v>
      </c>
      <c r="AE20">
        <f>'quant data list'!AE20/'quant data list'!$B20</f>
        <v>0.90947946323025808</v>
      </c>
      <c r="AF20">
        <f>'quant data list'!AF20/'quant data list'!$B20</f>
        <v>3.9825327065416687</v>
      </c>
      <c r="AG20">
        <f>'quant data list'!AG20/'quant data list'!$B20</f>
        <v>1.6737888622616264</v>
      </c>
      <c r="AH20">
        <f>LOG(AVERAGE('Gapdh normalized 1'!AG20,'Gapdh normalized 2'!AG20),2)</f>
        <v>0.75489812021519687</v>
      </c>
      <c r="AI20">
        <f>'quant data list'!AH20/'quant data list'!$B20</f>
        <v>1.6635328954149946</v>
      </c>
      <c r="AJ20">
        <f>'quant data list'!AI20/'quant data list'!$B20</f>
        <v>0.16814645057234184</v>
      </c>
      <c r="AK20">
        <f>'quant data list'!AJ20/'quant data list'!$B20</f>
        <v>0.52926934085809119</v>
      </c>
      <c r="AL20">
        <f>'quant data list'!AK20/'quant data list'!$B20</f>
        <v>1.661500541806407</v>
      </c>
      <c r="AM20">
        <f>'quant data list'!AL20/'quant data list'!$B20</f>
        <v>1.1758932232509172</v>
      </c>
      <c r="AN20">
        <f>'quant data list'!AM20/'quant data list'!$B20</f>
        <v>0.29644676820070254</v>
      </c>
      <c r="AO20">
        <f>'quant data list'!AN20/'quant data list'!$B20</f>
        <v>1.1555910369453808</v>
      </c>
      <c r="AP20">
        <f>'quant data list'!AO20/'quant data list'!$B20</f>
        <v>0.44524130343661433</v>
      </c>
      <c r="AQ20">
        <f>LOG(AVERAGE('Gapdh normalized 1'!AP20,'Gapdh normalized 2'!AP20),2)</f>
        <v>6.8725330008160341</v>
      </c>
      <c r="AR20">
        <f>'quant data list'!AP20/'quant data list'!$B20</f>
        <v>4971.447290973605</v>
      </c>
      <c r="AS20">
        <f>LOG(AVERAGE('Gapdh normalized 1'!AQ20,'Gapdh normalized 2'!AR20),2)</f>
        <v>11.281240292947835</v>
      </c>
      <c r="AT20">
        <f>'quant data list'!AQ20/'quant data list'!$B20</f>
        <v>0.27695797158495117</v>
      </c>
      <c r="AU20">
        <f>'quant data list'!AR20/'quant data list'!$B20</f>
        <v>1.3365050353001642</v>
      </c>
      <c r="AV20">
        <f>'quant data list'!AS20/'quant data list'!$B20</f>
        <v>0.14795074793551893</v>
      </c>
      <c r="AW20">
        <f>LOG(AVERAGE('Gapdh normalized 1'!AS20,'Gapdh normalized 2'!AV20),2)</f>
        <v>-1.9198708695153255</v>
      </c>
      <c r="AX20">
        <f>'quant data list'!AT20/'quant data list'!$B20</f>
        <v>1.5345397174784039</v>
      </c>
      <c r="AY20">
        <f>'quant data list'!AU20/'quant data list'!$B20</f>
        <v>1.2111386525850687</v>
      </c>
      <c r="AZ20">
        <f>'quant data list'!AV20/'quant data list'!$B20</f>
        <v>1.2774608341979639</v>
      </c>
      <c r="BA20">
        <f>'quant data list'!AW20/'quant data list'!$B20</f>
        <v>1.1324127055959434</v>
      </c>
    </row>
    <row r="21" spans="1:53" x14ac:dyDescent="0.25">
      <c r="A21" t="str">
        <f>'raw data (CT)'!A21</f>
        <v>18h</v>
      </c>
      <c r="B21">
        <f>'quant data list'!C21/'quant data list'!$B21</f>
        <v>1.179194246106511</v>
      </c>
      <c r="C21">
        <f>'quant data list'!D21/'quant data list'!$B21</f>
        <v>0.31368656119900085</v>
      </c>
      <c r="D21">
        <f>'quant data list'!E21/'quant data list'!$B21</f>
        <v>0.14162140605849946</v>
      </c>
      <c r="E21">
        <f>'quant data list'!F21/'quant data list'!$B21</f>
        <v>0.24091628603509041</v>
      </c>
      <c r="F21">
        <f>'quant data list'!G21/'quant data list'!$B21</f>
        <v>0.11157651253077812</v>
      </c>
      <c r="G21">
        <f>LOG(AVERAGE('Gapdh normalized 1'!F21,'Gapdh normalized 2'!F21),2)</f>
        <v>-2.793488402277672</v>
      </c>
      <c r="H21">
        <f>'quant data list'!H21/'quant data list'!$B21</f>
        <v>0.14266587949657564</v>
      </c>
      <c r="I21">
        <f>'quant data list'!I21/'quant data list'!$B21</f>
        <v>1.1598879015655426</v>
      </c>
      <c r="J21">
        <f>'quant data list'!J21/'quant data list'!$B21</f>
        <v>0.41046214179262874</v>
      </c>
      <c r="K21">
        <f>'quant data list'!K21/'quant data list'!$B21</f>
        <v>1.0953712467525292</v>
      </c>
      <c r="L21">
        <f>'quant data list'!L21/'quant data list'!$B21</f>
        <v>0.43655927699115515</v>
      </c>
      <c r="M21">
        <f>'quant data list'!M21/'quant data list'!$B21</f>
        <v>1.2529849871705327</v>
      </c>
      <c r="N21">
        <f>'quant data list'!N21/'quant data list'!$B21</f>
        <v>0.31018774261002419</v>
      </c>
      <c r="O21">
        <f>'quant data list'!O21/'quant data list'!$B21</f>
        <v>0.24493349232008432</v>
      </c>
      <c r="P21">
        <f>'quant data list'!P21/'quant data list'!$B21</f>
        <v>0.1784540681200342</v>
      </c>
      <c r="Q21">
        <f>'quant data list'!Q21/'quant data list'!$B21</f>
        <v>0.87613730725240879</v>
      </c>
      <c r="R21">
        <f>'quant data list'!R21/'quant data list'!$B21</f>
        <v>0.46672214438672599</v>
      </c>
      <c r="S21">
        <f>'quant data list'!S21/'quant data list'!$B21</f>
        <v>1.1772666434691197</v>
      </c>
      <c r="T21">
        <f>'quant data list'!T21/'quant data list'!$B21</f>
        <v>0.17341667200993965</v>
      </c>
      <c r="U21">
        <f>'quant data list'!U21/'quant data list'!$B21</f>
        <v>0.50794403401783139</v>
      </c>
      <c r="V21">
        <f>'quant data list'!V21/'quant data list'!$B21</f>
        <v>0.34272265198766894</v>
      </c>
      <c r="W21">
        <f>'quant data list'!W21/'quant data list'!$B21</f>
        <v>5.7383012166373495E-2</v>
      </c>
      <c r="X21">
        <f>'quant data list'!X21/'quant data list'!$B21</f>
        <v>0.71267423667704521</v>
      </c>
      <c r="Y21">
        <f>'quant data list'!Y21/'quant data list'!$B21</f>
        <v>0.39248745200235646</v>
      </c>
      <c r="Z21">
        <f>'quant data list'!Z21/'quant data list'!$B21</f>
        <v>0.73404752965960685</v>
      </c>
      <c r="AA21">
        <f>'quant data list'!AA21/'quant data list'!$B21</f>
        <v>0.31959278734377339</v>
      </c>
      <c r="AB21">
        <f>'quant data list'!AB21/'quant data list'!$B21</f>
        <v>0.64713022298524558</v>
      </c>
      <c r="AC21">
        <f>'quant data list'!AC21/'quant data list'!$B21</f>
        <v>0.17610509992842774</v>
      </c>
      <c r="AD21">
        <f>'quant data list'!AD21/'quant data list'!$B21</f>
        <v>0.85859106287218689</v>
      </c>
      <c r="AE21">
        <f>'quant data list'!AE21/'quant data list'!$B21</f>
        <v>1.0183959881439903</v>
      </c>
      <c r="AF21">
        <f>'quant data list'!AF21/'quant data list'!$B21</f>
        <v>0.52288972275117029</v>
      </c>
      <c r="AG21">
        <f>'quant data list'!AG21/'quant data list'!$B21</f>
        <v>1.3180298490045113</v>
      </c>
      <c r="AH21">
        <f>LOG(AVERAGE('Gapdh normalized 1'!AG21,'Gapdh normalized 2'!AG21),2)</f>
        <v>0.44274153872323369</v>
      </c>
      <c r="AI21">
        <f>'quant data list'!AH21/'quant data list'!$B21</f>
        <v>0.77864729241174113</v>
      </c>
      <c r="AJ21">
        <f>'quant data list'!AI21/'quant data list'!$B21</f>
        <v>0.18043702245552512</v>
      </c>
      <c r="AK21">
        <f>'quant data list'!AJ21/'quant data list'!$B21</f>
        <v>0.3222811612165577</v>
      </c>
      <c r="AL21">
        <f>'quant data list'!AK21/'quant data list'!$B21</f>
        <v>0.30699609220230173</v>
      </c>
      <c r="AM21">
        <f>'quant data list'!AL21/'quant data list'!$B21</f>
        <v>0.97738280766031771</v>
      </c>
      <c r="AN21">
        <f>'quant data list'!AM21/'quant data list'!$B21</f>
        <v>0.24018676570742759</v>
      </c>
      <c r="AO21">
        <f>'quant data list'!AN21/'quant data list'!$B21</f>
        <v>1.0285296438766613</v>
      </c>
      <c r="AP21">
        <f>'quant data list'!AO21/'quant data list'!$B21</f>
        <v>0.33640311881291585</v>
      </c>
      <c r="AQ21">
        <f>LOG(AVERAGE('Gapdh normalized 1'!AP21,'Gapdh normalized 2'!AP21),2)</f>
        <v>3.550006090891376</v>
      </c>
      <c r="AR21">
        <f>'quant data list'!AP21/'quant data list'!$B21</f>
        <v>3285.6088870653339</v>
      </c>
      <c r="AS21">
        <f>LOG(AVERAGE('Gapdh normalized 1'!AQ21,'Gapdh normalized 2'!AR21),2)</f>
        <v>10.682647460683224</v>
      </c>
      <c r="AT21">
        <f>'quant data list'!AQ21/'quant data list'!$B21</f>
        <v>0.32462010297346544</v>
      </c>
      <c r="AU21">
        <f>'quant data list'!AR21/'quant data list'!$B21</f>
        <v>1.0713283536697586</v>
      </c>
      <c r="AV21">
        <f>'quant data list'!AS21/'quant data list'!$B21</f>
        <v>9.3881924405896419E-2</v>
      </c>
      <c r="AW21">
        <f>LOG(AVERAGE('Gapdh normalized 1'!AS21,'Gapdh normalized 2'!AV21),2)</f>
        <v>-2.8967391697572373</v>
      </c>
      <c r="AX21">
        <f>'quant data list'!AT21/'quant data list'!$B21</f>
        <v>1.9804706580014488</v>
      </c>
      <c r="AY21">
        <f>'quant data list'!AU21/'quant data list'!$B21</f>
        <v>1.1581903979695856</v>
      </c>
      <c r="AZ21">
        <f>'quant data list'!AV21/'quant data list'!$B21</f>
        <v>0.56770699553227433</v>
      </c>
      <c r="BA21">
        <f>'quant data list'!AW21/'quant data list'!$B21</f>
        <v>0.64346412698189681</v>
      </c>
    </row>
    <row r="22" spans="1:53" x14ac:dyDescent="0.25">
      <c r="A22" t="str">
        <f>'raw data (CT)'!A22</f>
        <v>30h</v>
      </c>
      <c r="B22">
        <f>'quant data list'!C22/'quant data list'!$B22</f>
        <v>1.3024264030524848</v>
      </c>
      <c r="C22">
        <f>'quant data list'!D22/'quant data list'!$B22</f>
        <v>0.42131062346741172</v>
      </c>
      <c r="D22">
        <f>'quant data list'!E22/'quant data list'!$B22</f>
        <v>0.93068731706272745</v>
      </c>
      <c r="E22">
        <f>'quant data list'!F22/'quant data list'!$B22</f>
        <v>0.49224363431866291</v>
      </c>
      <c r="F22">
        <f>'quant data list'!G22/'quant data list'!$B22</f>
        <v>0.68147358827266391</v>
      </c>
      <c r="G22">
        <f>LOG(AVERAGE('Gapdh normalized 1'!F22,'Gapdh normalized 2'!F22),2)</f>
        <v>-0.39646217612076712</v>
      </c>
      <c r="H22">
        <f>'quant data list'!H22/'quant data list'!$B22</f>
        <v>0.12198184387026645</v>
      </c>
      <c r="I22">
        <f>'quant data list'!I22/'quant data list'!$B22</f>
        <v>1.1879039847381379</v>
      </c>
      <c r="J22">
        <f>'quant data list'!J22/'quant data list'!$B22</f>
        <v>0.18613333784380318</v>
      </c>
      <c r="K22">
        <f>'quant data list'!K22/'quant data list'!$B22</f>
        <v>0.94662781020663944</v>
      </c>
      <c r="L22">
        <f>'quant data list'!L22/'quant data list'!$B22</f>
        <v>0.65094937438106915</v>
      </c>
      <c r="M22">
        <f>'quant data list'!M22/'quant data list'!$B22</f>
        <v>0.87928486652624749</v>
      </c>
      <c r="N22">
        <f>'quant data list'!N22/'quant data list'!$B22</f>
        <v>0.23655554037646831</v>
      </c>
      <c r="O22">
        <f>'quant data list'!O22/'quant data list'!$B22</f>
        <v>1.0480821631549111</v>
      </c>
      <c r="P22">
        <f>'quant data list'!P22/'quant data list'!$B22</f>
        <v>0.84308229300943094</v>
      </c>
      <c r="Q22">
        <f>'quant data list'!Q22/'quant data list'!$B22</f>
        <v>0.77743999859096957</v>
      </c>
      <c r="R22">
        <f>'quant data list'!R22/'quant data list'!$B22</f>
        <v>0.73439776987833438</v>
      </c>
      <c r="S22">
        <f>'quant data list'!S22/'quant data list'!$B22</f>
        <v>1.0530651024535498</v>
      </c>
      <c r="T22">
        <f>'quant data list'!T22/'quant data list'!$B22</f>
        <v>0.29026596021619228</v>
      </c>
      <c r="U22">
        <f>'quant data list'!U22/'quant data list'!$B22</f>
        <v>0.93562741053125364</v>
      </c>
      <c r="V22">
        <f>'quant data list'!V22/'quant data list'!$B22</f>
        <v>0.56242359447435197</v>
      </c>
      <c r="W22">
        <f>'quant data list'!W22/'quant data list'!$B22</f>
        <v>0.68476819475883954</v>
      </c>
      <c r="X22">
        <f>'quant data list'!X22/'quant data list'!$B22</f>
        <v>0.77074792540128145</v>
      </c>
      <c r="Y22">
        <f>'quant data list'!Y22/'quant data list'!$B22</f>
        <v>0.37854933233716759</v>
      </c>
      <c r="Z22">
        <f>'quant data list'!Z22/'quant data list'!$B22</f>
        <v>0.64149205898001416</v>
      </c>
      <c r="AA22">
        <f>'quant data list'!AA22/'quant data list'!$B22</f>
        <v>0.33896532964783732</v>
      </c>
      <c r="AB22">
        <f>'quant data list'!AB22/'quant data list'!$B22</f>
        <v>0.54511360767012085</v>
      </c>
      <c r="AC22">
        <f>'quant data list'!AC22/'quant data list'!$B22</f>
        <v>0.60133108015178716</v>
      </c>
      <c r="AD22">
        <f>'quant data list'!AD22/'quant data list'!$B22</f>
        <v>1.0510611123798548</v>
      </c>
      <c r="AE22">
        <f>'quant data list'!AE22/'quant data list'!$B22</f>
        <v>1.0708153700013474</v>
      </c>
      <c r="AF22">
        <f>'quant data list'!AF22/'quant data list'!$B22</f>
        <v>1.4508593637188079</v>
      </c>
      <c r="AG22">
        <f>'quant data list'!AG22/'quant data list'!$B22</f>
        <v>0.9716680908602654</v>
      </c>
      <c r="AH22">
        <f>LOG(AVERAGE('Gapdh normalized 1'!AG22,'Gapdh normalized 2'!AG22),2)</f>
        <v>5.4152863186973071E-2</v>
      </c>
      <c r="AI22">
        <f>'quant data list'!AH22/'quant data list'!$B22</f>
        <v>0.81848535411873924</v>
      </c>
      <c r="AJ22">
        <f>'quant data list'!AI22/'quant data list'!$B22</f>
        <v>1.2821388983495083</v>
      </c>
      <c r="AK22">
        <f>'quant data list'!AJ22/'quant data list'!$B22</f>
        <v>0.61314614304251658</v>
      </c>
      <c r="AL22">
        <f>'quant data list'!AK22/'quant data list'!$B22</f>
        <v>0.72686686521738608</v>
      </c>
      <c r="AM22">
        <f>'quant data list'!AL22/'quant data list'!$B22</f>
        <v>1.0525631559428681</v>
      </c>
      <c r="AN22">
        <f>'quant data list'!AM22/'quant data list'!$B22</f>
        <v>0.76403670467846041</v>
      </c>
      <c r="AO22">
        <f>'quant data list'!AN22/'quant data list'!$B22</f>
        <v>1.0793977551854996</v>
      </c>
      <c r="AP22">
        <f>'quant data list'!AO22/'quant data list'!$B22</f>
        <v>0.4204082169467489</v>
      </c>
      <c r="AQ22">
        <f>LOG(AVERAGE('Gapdh normalized 1'!AP22,'Gapdh normalized 2'!AP22),2)</f>
        <v>6.1069922736482845</v>
      </c>
      <c r="AR22">
        <f>'quant data list'!AP22/'quant data list'!$B22</f>
        <v>4.3787270878805229</v>
      </c>
      <c r="AS22">
        <f>LOG(AVERAGE('Gapdh normalized 1'!AQ22,'Gapdh normalized 2'!AR22),2)</f>
        <v>1.8416767968298267</v>
      </c>
      <c r="AT22">
        <f>'quant data list'!AQ22/'quant data list'!$B22</f>
        <v>0.51968069671323069</v>
      </c>
      <c r="AU22">
        <f>'quant data list'!AR22/'quant data list'!$B22</f>
        <v>1.0441403125271218</v>
      </c>
      <c r="AV22">
        <f>'quant data list'!AS22/'quant data list'!$B22</f>
        <v>0.5233157890099378</v>
      </c>
      <c r="AW22">
        <f>LOG(AVERAGE('Gapdh normalized 1'!AS22,'Gapdh normalized 2'!AV22),2)</f>
        <v>-0.52638527403430635</v>
      </c>
      <c r="AX22">
        <f>'quant data list'!AT22/'quant data list'!$B22</f>
        <v>1.7289938768560018</v>
      </c>
      <c r="AY22">
        <f>'quant data list'!AU22/'quant data list'!$B22</f>
        <v>1.1482921357076563</v>
      </c>
      <c r="AZ22">
        <f>'quant data list'!AV22/'quant data list'!$B22</f>
        <v>0.52920440100927546</v>
      </c>
      <c r="BA22">
        <f>'quant data list'!AW22/'quant data list'!$B22</f>
        <v>0.36541885371724137</v>
      </c>
    </row>
    <row r="23" spans="1:53" x14ac:dyDescent="0.25">
      <c r="A23" t="str">
        <f>'raw data (CT)'!A23</f>
        <v>30h</v>
      </c>
      <c r="B23">
        <f>'quant data list'!C23/'quant data list'!$B23</f>
        <v>1.5371869283034962</v>
      </c>
      <c r="C23">
        <f>'quant data list'!D23/'quant data list'!$B23</f>
        <v>1.2372715837018999</v>
      </c>
      <c r="D23">
        <f>'quant data list'!E23/'quant data list'!$B23</f>
        <v>1.8791954792953909</v>
      </c>
      <c r="E23">
        <f>'quant data list'!F23/'quant data list'!$B23</f>
        <v>0.80378975617786363</v>
      </c>
      <c r="F23">
        <f>'quant data list'!G23/'quant data list'!$B23</f>
        <v>1.3799953547704353</v>
      </c>
      <c r="G23">
        <f>LOG(AVERAGE('Gapdh normalized 1'!F23,'Gapdh normalized 2'!F23),2)</f>
        <v>0.33475707941911231</v>
      </c>
      <c r="H23">
        <f>'quant data list'!H23/'quant data list'!$B23</f>
        <v>1.0012265302030996</v>
      </c>
      <c r="I23">
        <f>'quant data list'!I23/'quant data list'!$B23</f>
        <v>1.0180455423541357</v>
      </c>
      <c r="J23">
        <f>'quant data list'!J23/'quant data list'!$B23</f>
        <v>4.3388591071617659</v>
      </c>
      <c r="K23">
        <f>'quant data list'!K23/'quant data list'!$B23</f>
        <v>1.4832309122801082</v>
      </c>
      <c r="L23">
        <f>'quant data list'!L23/'quant data list'!$B23</f>
        <v>1.0249016787610485</v>
      </c>
      <c r="M23">
        <f>'quant data list'!M23/'quant data list'!$B23</f>
        <v>1.1290349167557758</v>
      </c>
      <c r="N23">
        <f>'quant data list'!N23/'quant data list'!$B23</f>
        <v>0.80044874952910905</v>
      </c>
      <c r="O23">
        <f>'quant data list'!O23/'quant data list'!$B23</f>
        <v>2.0252850738175865</v>
      </c>
      <c r="P23">
        <f>'quant data list'!P23/'quant data list'!$B23</f>
        <v>1.340331412022078</v>
      </c>
      <c r="Q23">
        <f>'quant data list'!Q23/'quant data list'!$B23</f>
        <v>1.2609543731306367</v>
      </c>
      <c r="R23">
        <f>'quant data list'!R23/'quant data list'!$B23</f>
        <v>1.2846793526057132</v>
      </c>
      <c r="S23">
        <f>'quant data list'!S23/'quant data list'!$B23</f>
        <v>1.1539593851572179</v>
      </c>
      <c r="T23">
        <f>'quant data list'!T23/'quant data list'!$B23</f>
        <v>1.1398874805275188</v>
      </c>
      <c r="U23">
        <f>'quant data list'!U23/'quant data list'!$B23</f>
        <v>1.588850515643635</v>
      </c>
      <c r="V23">
        <f>'quant data list'!V23/'quant data list'!$B23</f>
        <v>1.1571395700879723</v>
      </c>
      <c r="W23">
        <f>'quant data list'!W23/'quant data list'!$B23</f>
        <v>2.2877611982003003</v>
      </c>
      <c r="X23">
        <f>'quant data list'!X23/'quant data list'!$B23</f>
        <v>1.2046752985096831</v>
      </c>
      <c r="Y23">
        <f>'quant data list'!Y23/'quant data list'!$B23</f>
        <v>0.93787898148886351</v>
      </c>
      <c r="Z23">
        <f>'quant data list'!Z23/'quant data list'!$B23</f>
        <v>1.4423021502504481</v>
      </c>
      <c r="AA23">
        <f>'quant data list'!AA23/'quant data list'!$B23</f>
        <v>1.2316173231844718</v>
      </c>
      <c r="AB23">
        <f>'quant data list'!AB23/'quant data list'!$B23</f>
        <v>1.1611220567174787</v>
      </c>
      <c r="AC23">
        <f>'quant data list'!AC23/'quant data list'!$B23</f>
        <v>4.1489633985806424</v>
      </c>
      <c r="AD23">
        <f>'quant data list'!AD23/'quant data list'!$B23</f>
        <v>1.0302503428088443</v>
      </c>
      <c r="AE23">
        <f>'quant data list'!AE23/'quant data list'!$B23</f>
        <v>1.1547238694863839</v>
      </c>
      <c r="AF23">
        <f>'quant data list'!AF23/'quant data list'!$B23</f>
        <v>1.1008582295350162</v>
      </c>
      <c r="AG23">
        <f>'quant data list'!AG23/'quant data list'!$B23</f>
        <v>0.99154764093482028</v>
      </c>
      <c r="AH23">
        <f>LOG(AVERAGE('Gapdh normalized 1'!AG23,'Gapdh normalized 2'!AG23),2)</f>
        <v>-6.3809439480746272E-2</v>
      </c>
      <c r="AI23">
        <f>'quant data list'!AH23/'quant data list'!$B23</f>
        <v>1.3494666113575138</v>
      </c>
      <c r="AJ23">
        <f>'quant data list'!AI23/'quant data list'!$B23</f>
        <v>2.0659127757545925</v>
      </c>
      <c r="AK23">
        <f>'quant data list'!AJ23/'quant data list'!$B23</f>
        <v>2.1720412281971178</v>
      </c>
      <c r="AL23">
        <f>'quant data list'!AK23/'quant data list'!$B23</f>
        <v>1.884624008210821</v>
      </c>
      <c r="AM23">
        <f>'quant data list'!AL23/'quant data list'!$B23</f>
        <v>1.2223706387856121</v>
      </c>
      <c r="AN23">
        <f>'quant data list'!AM23/'quant data list'!$B23</f>
        <v>2.9540152428302728</v>
      </c>
      <c r="AO23">
        <f>'quant data list'!AN23/'quant data list'!$B23</f>
        <v>1.1031633913903645</v>
      </c>
      <c r="AP23">
        <f>'quant data list'!AO23/'quant data list'!$B23</f>
        <v>1.3256275457247604</v>
      </c>
      <c r="AQ23">
        <f>LOG(AVERAGE('Gapdh normalized 1'!AP23,'Gapdh normalized 2'!AP23),2)</f>
        <v>2.5964036186053567</v>
      </c>
      <c r="AR23">
        <f>'quant data list'!AP23/'quant data list'!$B23</f>
        <v>5.1161342704520191E-2</v>
      </c>
      <c r="AS23">
        <f>LOG(AVERAGE('Gapdh normalized 1'!AQ23,'Gapdh normalized 2'!AR23),2)</f>
        <v>-0.91303952837431679</v>
      </c>
      <c r="AT23">
        <f>'quant data list'!AQ23/'quant data list'!$B23</f>
        <v>5.3900187832194364</v>
      </c>
      <c r="AU23">
        <f>'quant data list'!AR23/'quant data list'!$B23</f>
        <v>1.0178439651300171</v>
      </c>
      <c r="AV23">
        <f>'quant data list'!AS23/'quant data list'!$B23</f>
        <v>1.048926361961031</v>
      </c>
      <c r="AW23">
        <f>LOG(AVERAGE('Gapdh normalized 1'!AS23,'Gapdh normalized 2'!AV23),2)</f>
        <v>-5.7260763309482023E-2</v>
      </c>
      <c r="AX23">
        <f>'quant data list'!AT23/'quant data list'!$B23</f>
        <v>1.4028412927689353</v>
      </c>
      <c r="AY23">
        <f>'quant data list'!AU23/'quant data list'!$B23</f>
        <v>1.1492714893722535</v>
      </c>
      <c r="AZ23">
        <f>'quant data list'!AV23/'quant data list'!$B23</f>
        <v>0.96567114603894599</v>
      </c>
      <c r="BA23">
        <f>'quant data list'!AW23/'quant data list'!$B23</f>
        <v>2.2678908556629942</v>
      </c>
    </row>
    <row r="24" spans="1:53" x14ac:dyDescent="0.25">
      <c r="A24" t="str">
        <f>'raw data (CT)'!A24</f>
        <v>30h</v>
      </c>
      <c r="B24">
        <f>'quant data list'!C24/'quant data list'!$B24</f>
        <v>0.87038039486320173</v>
      </c>
      <c r="C24">
        <f>'quant data list'!D24/'quant data list'!$B24</f>
        <v>0.82133909539652927</v>
      </c>
      <c r="D24">
        <f>'quant data list'!E24/'quant data list'!$B24</f>
        <v>1.1718373415898096</v>
      </c>
      <c r="E24">
        <f>'quant data list'!F24/'quant data list'!$B24</f>
        <v>0.85041423584464826</v>
      </c>
      <c r="F24">
        <f>'quant data list'!G24/'quant data list'!$B24</f>
        <v>1.0647970052583331</v>
      </c>
      <c r="G24">
        <f>LOG(AVERAGE('Gapdh normalized 1'!F24,'Gapdh normalized 2'!F24),2)</f>
        <v>-4.612814213905185E-3</v>
      </c>
      <c r="H24">
        <f>'quant data list'!H24/'quant data list'!$B24</f>
        <v>1.3878219130922309</v>
      </c>
      <c r="I24">
        <f>'quant data list'!I24/'quant data list'!$B24</f>
        <v>1.1417031394573458</v>
      </c>
      <c r="J24">
        <f>'quant data list'!J24/'quant data list'!$B24</f>
        <v>1.1734455141056019</v>
      </c>
      <c r="K24">
        <f>'quant data list'!K24/'quant data list'!$B24</f>
        <v>1.3369650212960313</v>
      </c>
      <c r="L24">
        <f>'quant data list'!L24/'quant data list'!$B24</f>
        <v>0.98261952551659404</v>
      </c>
      <c r="M24">
        <f>'quant data list'!M24/'quant data list'!$B24</f>
        <v>0.87860195048350498</v>
      </c>
      <c r="N24">
        <f>'quant data list'!N24/'quant data list'!$B24</f>
        <v>0.63876568304030223</v>
      </c>
      <c r="O24">
        <f>'quant data list'!O24/'quant data list'!$B24</f>
        <v>1.6440172413524214</v>
      </c>
      <c r="P24">
        <f>'quant data list'!P24/'quant data list'!$B24</f>
        <v>0.55599184259611512</v>
      </c>
      <c r="Q24">
        <f>'quant data list'!Q24/'quant data list'!$B24</f>
        <v>0.79142786152188749</v>
      </c>
      <c r="R24">
        <f>'quant data list'!R24/'quant data list'!$B24</f>
        <v>0.66302943076441856</v>
      </c>
      <c r="S24">
        <f>'quant data list'!S24/'quant data list'!$B24</f>
        <v>0.90281784473586701</v>
      </c>
      <c r="T24">
        <f>'quant data list'!T24/'quant data list'!$B24</f>
        <v>0.90476225106385655</v>
      </c>
      <c r="U24">
        <f>'quant data list'!U24/'quant data list'!$B24</f>
        <v>1.5027404609477377</v>
      </c>
      <c r="V24">
        <f>'quant data list'!V24/'quant data list'!$B24</f>
        <v>0.75525427104167975</v>
      </c>
      <c r="W24">
        <f>'quant data list'!W24/'quant data list'!$B24</f>
        <v>0.77658232782083558</v>
      </c>
      <c r="X24">
        <f>'quant data list'!X24/'quant data list'!$B24</f>
        <v>1.0674234087650181</v>
      </c>
      <c r="Y24">
        <f>'quant data list'!Y24/'quant data list'!$B24</f>
        <v>1.246824726034093</v>
      </c>
      <c r="Z24">
        <f>'quant data list'!Z24/'quant data list'!$B24</f>
        <v>0.99627012650564528</v>
      </c>
      <c r="AA24">
        <f>'quant data list'!AA24/'quant data list'!$B24</f>
        <v>1.0027004959977199</v>
      </c>
      <c r="AB24">
        <f>'quant data list'!AB24/'quant data list'!$B24</f>
        <v>0.78649171179961763</v>
      </c>
      <c r="AC24">
        <f>'quant data list'!AC24/'quant data list'!$B24</f>
        <v>0.88222803353713652</v>
      </c>
      <c r="AD24">
        <f>'quant data list'!AD24/'quant data list'!$B24</f>
        <v>1.0320501170108876</v>
      </c>
      <c r="AE24">
        <f>'quant data list'!AE24/'quant data list'!$B24</f>
        <v>1.0055731061313724</v>
      </c>
      <c r="AF24">
        <f>'quant data list'!AF24/'quant data list'!$B24</f>
        <v>0.86875031799060398</v>
      </c>
      <c r="AG24">
        <f>'quant data list'!AG24/'quant data list'!$B24</f>
        <v>1.1084737401971225</v>
      </c>
      <c r="AH24">
        <f>LOG(AVERAGE('Gapdh normalized 1'!AG24,'Gapdh normalized 2'!AG24),2)</f>
        <v>0.12088757106226612</v>
      </c>
      <c r="AI24">
        <f>'quant data list'!AH24/'quant data list'!$B24</f>
        <v>2.145223237784724</v>
      </c>
      <c r="AJ24">
        <f>'quant data list'!AI24/'quant data list'!$B24</f>
        <v>1.0080015688220563</v>
      </c>
      <c r="AK24">
        <f>'quant data list'!AJ24/'quant data list'!$B24</f>
        <v>0.84138604808623019</v>
      </c>
      <c r="AL24">
        <f>'quant data list'!AK24/'quant data list'!$B24</f>
        <v>0.88693188987648741</v>
      </c>
      <c r="AM24">
        <f>'quant data list'!AL24/'quant data list'!$B24</f>
        <v>0.64267243337403168</v>
      </c>
      <c r="AN24">
        <f>'quant data list'!AM24/'quant data list'!$B24</f>
        <v>1.0130680991044478</v>
      </c>
      <c r="AO24">
        <f>'quant data list'!AN24/'quant data list'!$B24</f>
        <v>1.0465270401118001</v>
      </c>
      <c r="AP24">
        <f>'quant data list'!AO24/'quant data list'!$B24</f>
        <v>0.84578355802773209</v>
      </c>
      <c r="AQ24">
        <f>LOG(AVERAGE('Gapdh normalized 1'!AP24,'Gapdh normalized 2'!AP24),2)</f>
        <v>0.78023189590829445</v>
      </c>
      <c r="AR24">
        <f>'quant data list'!AP24/'quant data list'!$B24</f>
        <v>7.3371742908068303</v>
      </c>
      <c r="AS24">
        <f>LOG(AVERAGE('Gapdh normalized 1'!AQ24,'Gapdh normalized 2'!AR24),2)</f>
        <v>1.9106011739402391</v>
      </c>
      <c r="AT24">
        <f>'quant data list'!AQ24/'quant data list'!$B24</f>
        <v>0.72010746217733335</v>
      </c>
      <c r="AU24">
        <f>'quant data list'!AR24/'quant data list'!$B24</f>
        <v>0.88303270801689582</v>
      </c>
      <c r="AV24">
        <f>'quant data list'!AS24/'quant data list'!$B24</f>
        <v>1.0779667973788416</v>
      </c>
      <c r="AW24">
        <f>LOG(AVERAGE('Gapdh normalized 1'!AS24,'Gapdh normalized 2'!AV24),2)</f>
        <v>-7.131080765563387E-2</v>
      </c>
      <c r="AX24">
        <f>'quant data list'!AT24/'quant data list'!$B24</f>
        <v>1.1545159354239392</v>
      </c>
      <c r="AY24">
        <f>'quant data list'!AU24/'quant data list'!$B24</f>
        <v>1.1911722002843503</v>
      </c>
      <c r="AZ24">
        <f>'quant data list'!AV24/'quant data list'!$B24</f>
        <v>0.8779178309190333</v>
      </c>
      <c r="BA24">
        <f>'quant data list'!AW24/'quant data list'!$B24</f>
        <v>1.283531704021486</v>
      </c>
    </row>
    <row r="25" spans="1:53" x14ac:dyDescent="0.25">
      <c r="A25" t="str">
        <f>'raw data (CT)'!A25</f>
        <v>30h</v>
      </c>
      <c r="B25">
        <f>'quant data list'!C25/'quant data list'!$B25</f>
        <v>0.98029950589403414</v>
      </c>
      <c r="C25">
        <f>'quant data list'!D25/'quant data list'!$B25</f>
        <v>1.2543471465361786</v>
      </c>
      <c r="D25">
        <f>'quant data list'!E25/'quant data list'!$B25</f>
        <v>1.0110531905156908</v>
      </c>
      <c r="E25">
        <f>'quant data list'!F25/'quant data list'!$B25</f>
        <v>1.5810456078203596</v>
      </c>
      <c r="F25">
        <f>'quant data list'!G25/'quant data list'!$B25</f>
        <v>2.8374482414200748</v>
      </c>
      <c r="G25">
        <f>LOG(AVERAGE('Gapdh normalized 1'!F25,'Gapdh normalized 2'!F25),2)</f>
        <v>1.4614635109932528</v>
      </c>
      <c r="H25">
        <f>'quant data list'!H25/'quant data list'!$B25</f>
        <v>2.4711804253889862</v>
      </c>
      <c r="I25">
        <f>'quant data list'!I25/'quant data list'!$B25</f>
        <v>0.80860202635785183</v>
      </c>
      <c r="J25">
        <f>'quant data list'!J25/'quant data list'!$B25</f>
        <v>1.764800198557442</v>
      </c>
      <c r="K25">
        <f>'quant data list'!K25/'quant data list'!$B25</f>
        <v>1.4655931046777677</v>
      </c>
      <c r="L25">
        <f>'quant data list'!L25/'quant data list'!$B25</f>
        <v>1.4318540331673024</v>
      </c>
      <c r="M25">
        <f>'quant data list'!M25/'quant data list'!$B25</f>
        <v>0.70506166545235571</v>
      </c>
      <c r="N25">
        <f>'quant data list'!N25/'quant data list'!$B25</f>
        <v>1.8213192157652633</v>
      </c>
      <c r="O25">
        <f>'quant data list'!O25/'quant data list'!$B25</f>
        <v>3.5127495648392433</v>
      </c>
      <c r="P25">
        <f>'quant data list'!P25/'quant data list'!$B25</f>
        <v>2.1407171746350024</v>
      </c>
      <c r="Q25">
        <f>'quant data list'!Q25/'quant data list'!$B25</f>
        <v>1.4448506542010007</v>
      </c>
      <c r="R25">
        <f>'quant data list'!R25/'quant data list'!$B25</f>
        <v>1.357216046415882</v>
      </c>
      <c r="S25">
        <f>'quant data list'!S25/'quant data list'!$B25</f>
        <v>1.2019118983695416</v>
      </c>
      <c r="T25">
        <f>'quant data list'!T25/'quant data list'!$B25</f>
        <v>2.4038686187057685</v>
      </c>
      <c r="U25">
        <f>'quant data list'!U25/'quant data list'!$B25</f>
        <v>1.9207182199233011</v>
      </c>
      <c r="V25">
        <f>'quant data list'!V25/'quant data list'!$B25</f>
        <v>1.0326498594256659</v>
      </c>
      <c r="W25">
        <f>'quant data list'!W25/'quant data list'!$B25</f>
        <v>1.3439906048884906</v>
      </c>
      <c r="X25">
        <f>'quant data list'!X25/'quant data list'!$B25</f>
        <v>1.2127705743089543</v>
      </c>
      <c r="Y25">
        <f>'quant data list'!Y25/'quant data list'!$B25</f>
        <v>1.6204844132180769</v>
      </c>
      <c r="Z25">
        <f>'quant data list'!Z25/'quant data list'!$B25</f>
        <v>0.98086826914182612</v>
      </c>
      <c r="AA25">
        <f>'quant data list'!AA25/'quant data list'!$B25</f>
        <v>1.1469928407880152</v>
      </c>
      <c r="AB25">
        <f>'quant data list'!AB25/'quant data list'!$B25</f>
        <v>1.1009787563381752</v>
      </c>
      <c r="AC25">
        <f>'quant data list'!AC25/'quant data list'!$B25</f>
        <v>3.1491240258919033</v>
      </c>
      <c r="AD25">
        <f>'quant data list'!AD25/'quant data list'!$B25</f>
        <v>1.5349941900242388</v>
      </c>
      <c r="AE25">
        <f>'quant data list'!AE25/'quant data list'!$B25</f>
        <v>0.99062087899636786</v>
      </c>
      <c r="AF25">
        <f>'quant data list'!AF25/'quant data list'!$B25</f>
        <v>1.3840110833331949</v>
      </c>
      <c r="AG25">
        <f>'quant data list'!AG25/'quant data list'!$B25</f>
        <v>1.0850023318967181</v>
      </c>
      <c r="AH25">
        <f>LOG(AVERAGE('Gapdh normalized 1'!AG25,'Gapdh normalized 2'!AG25),2)</f>
        <v>0.13013839455865975</v>
      </c>
      <c r="AI25">
        <f>'quant data list'!AH25/'quant data list'!$B25</f>
        <v>1.4663822601869227</v>
      </c>
      <c r="AJ25">
        <f>'quant data list'!AI25/'quant data list'!$B25</f>
        <v>1.2845176557542188</v>
      </c>
      <c r="AK25">
        <f>'quant data list'!AJ25/'quant data list'!$B25</f>
        <v>1.3924824373709606</v>
      </c>
      <c r="AL25">
        <f>'quant data list'!AK25/'quant data list'!$B25</f>
        <v>3.6112255317459523</v>
      </c>
      <c r="AM25">
        <f>'quant data list'!AL25/'quant data list'!$B25</f>
        <v>1.0858645831531624</v>
      </c>
      <c r="AN25">
        <f>'quant data list'!AM25/'quant data list'!$B25</f>
        <v>1.0611581158069738</v>
      </c>
      <c r="AO25">
        <f>'quant data list'!AN25/'quant data list'!$B25</f>
        <v>1.1976410656478589</v>
      </c>
      <c r="AP25">
        <f>'quant data list'!AO25/'quant data list'!$B25</f>
        <v>1.5412534279415775</v>
      </c>
      <c r="AQ25">
        <f>LOG(AVERAGE('Gapdh normalized 1'!AP25,'Gapdh normalized 2'!AP25),2)</f>
        <v>0.85873675711774911</v>
      </c>
      <c r="AR25">
        <f>'quant data list'!AP25/'quant data list'!$B25</f>
        <v>2.8131447611628313</v>
      </c>
      <c r="AS25">
        <f>LOG(AVERAGE('Gapdh normalized 1'!AQ25,'Gapdh normalized 2'!AR25),2)</f>
        <v>0.9453853772785199</v>
      </c>
      <c r="AT25">
        <f>'quant data list'!AQ25/'quant data list'!$B25</f>
        <v>3.4640636549809143</v>
      </c>
      <c r="AU25">
        <f>'quant data list'!AR25/'quant data list'!$B25</f>
        <v>1.3332177727444585</v>
      </c>
      <c r="AV25">
        <f>'quant data list'!AS25/'quant data list'!$B25</f>
        <v>2.8629757455468594</v>
      </c>
      <c r="AW25">
        <f>LOG(AVERAGE('Gapdh normalized 1'!AS25,'Gapdh normalized 2'!AV25),2)</f>
        <v>1.3590380826977244</v>
      </c>
      <c r="AX25">
        <f>'quant data list'!AT25/'quant data list'!$B25</f>
        <v>1.372691491348587</v>
      </c>
      <c r="AY25">
        <f>'quant data list'!AU25/'quant data list'!$B25</f>
        <v>1.3895858008664901</v>
      </c>
      <c r="AZ25">
        <f>'quant data list'!AV25/'quant data list'!$B25</f>
        <v>1.112375264263098</v>
      </c>
      <c r="BA25">
        <f>'quant data list'!AW25/'quant data list'!$B25</f>
        <v>2.4268952160443034</v>
      </c>
    </row>
    <row r="26" spans="1:53" x14ac:dyDescent="0.25">
      <c r="A26" t="str">
        <f>'raw data (CT)'!A26</f>
        <v>30h</v>
      </c>
      <c r="B26">
        <f>'quant data list'!C26/'quant data list'!$B26</f>
        <v>0.8593261283720528</v>
      </c>
      <c r="C26">
        <f>'quant data list'!D26/'quant data list'!$B26</f>
        <v>0.38411849713600826</v>
      </c>
      <c r="D26">
        <f>'quant data list'!E26/'quant data list'!$B26</f>
        <v>0.65266065353928093</v>
      </c>
      <c r="E26">
        <f>'quant data list'!F26/'quant data list'!$B26</f>
        <v>0.33452087710779355</v>
      </c>
      <c r="F26">
        <f>'quant data list'!G26/'quant data list'!$B26</f>
        <v>0.65940432806846994</v>
      </c>
      <c r="G26">
        <f>LOG(AVERAGE('Gapdh normalized 1'!F26,'Gapdh normalized 2'!F26),2)</f>
        <v>-0.3062146064000642</v>
      </c>
      <c r="H26">
        <f>'quant data list'!H26/'quant data list'!$B26</f>
        <v>9.4811044322965471E-2</v>
      </c>
      <c r="I26">
        <f>'quant data list'!I26/'quant data list'!$B26</f>
        <v>1.1234243069363961</v>
      </c>
      <c r="J26">
        <f>'quant data list'!J26/'quant data list'!$B26</f>
        <v>0.51886288234616051</v>
      </c>
      <c r="K26">
        <f>'quant data list'!K26/'quant data list'!$B26</f>
        <v>0.99882589262561949</v>
      </c>
      <c r="L26">
        <f>'quant data list'!L26/'quant data list'!$B26</f>
        <v>0.74471769206846361</v>
      </c>
      <c r="M26">
        <f>'quant data list'!M26/'quant data list'!$B26</f>
        <v>0.51798552032488121</v>
      </c>
      <c r="N26">
        <f>'quant data list'!N26/'quant data list'!$B26</f>
        <v>0.31921313438284588</v>
      </c>
      <c r="O26">
        <f>'quant data list'!O26/'quant data list'!$B26</f>
        <v>1.2377044953212422</v>
      </c>
      <c r="P26">
        <f>'quant data list'!P26/'quant data list'!$B26</f>
        <v>0.17321989825626588</v>
      </c>
      <c r="Q26">
        <f>'quant data list'!Q26/'quant data list'!$B26</f>
        <v>0.80447459500325436</v>
      </c>
      <c r="R26">
        <f>'quant data list'!R26/'quant data list'!$B26</f>
        <v>0.66357284988990439</v>
      </c>
      <c r="S26">
        <f>'quant data list'!S26/'quant data list'!$B26</f>
        <v>1.0886869250612854</v>
      </c>
      <c r="T26">
        <f>'quant data list'!T26/'quant data list'!$B26</f>
        <v>0.51166140232896928</v>
      </c>
      <c r="U26">
        <f>'quant data list'!U26/'quant data list'!$B26</f>
        <v>0.83614771135502319</v>
      </c>
      <c r="V26">
        <f>'quant data list'!V26/'quant data list'!$B26</f>
        <v>0.40365497493173308</v>
      </c>
      <c r="W26">
        <f>'quant data list'!W26/'quant data list'!$B26</f>
        <v>0.19375212593602581</v>
      </c>
      <c r="X26">
        <f>'quant data list'!X26/'quant data list'!$B26</f>
        <v>1.1341376523266229</v>
      </c>
      <c r="Y26">
        <f>'quant data list'!Y26/'quant data list'!$B26</f>
        <v>0.58113565534395395</v>
      </c>
      <c r="Z26">
        <f>'quant data list'!Z26/'quant data list'!$B26</f>
        <v>1.5587375196550539</v>
      </c>
      <c r="AA26">
        <f>'quant data list'!AA26/'quant data list'!$B26</f>
        <v>0.23353782521714911</v>
      </c>
      <c r="AB26">
        <f>'quant data list'!AB26/'quant data list'!$B26</f>
        <v>0.87532253945802585</v>
      </c>
      <c r="AC26">
        <f>'quant data list'!AC26/'quant data list'!$B26</f>
        <v>0.10066262047397914</v>
      </c>
      <c r="AD26">
        <f>'quant data list'!AD26/'quant data list'!$B26</f>
        <v>1.0146265677928896</v>
      </c>
      <c r="AE26">
        <f>'quant data list'!AE26/'quant data list'!$B26</f>
        <v>1.0644091855355688</v>
      </c>
      <c r="AF26">
        <f>'quant data list'!AF26/'quant data list'!$B26</f>
        <v>0.63297577709352881</v>
      </c>
      <c r="AG26">
        <f>'quant data list'!AG26/'quant data list'!$B26</f>
        <v>1.1338808765016759</v>
      </c>
      <c r="AH26">
        <f>LOG(AVERAGE('Gapdh normalized 1'!AG26,'Gapdh normalized 2'!AG26),2)</f>
        <v>0.30873318372935504</v>
      </c>
      <c r="AI26">
        <f>'quant data list'!AH26/'quant data list'!$B26</f>
        <v>0.76836135552021778</v>
      </c>
      <c r="AJ26">
        <f>'quant data list'!AI26/'quant data list'!$B26</f>
        <v>1.1149620569202516</v>
      </c>
      <c r="AK26">
        <f>'quant data list'!AJ26/'quant data list'!$B26</f>
        <v>0.40975465925553084</v>
      </c>
      <c r="AL26">
        <f>'quant data list'!AK26/'quant data list'!$B26</f>
        <v>0.62719731562812331</v>
      </c>
      <c r="AM26">
        <f>'quant data list'!AL26/'quant data list'!$B26</f>
        <v>1.0660454048848096</v>
      </c>
      <c r="AN26">
        <f>'quant data list'!AM26/'quant data list'!$B26</f>
        <v>1.0951695801309362</v>
      </c>
      <c r="AO26">
        <f>'quant data list'!AN26/'quant data list'!$B26</f>
        <v>1.2503476972656968</v>
      </c>
      <c r="AP26">
        <f>'quant data list'!AO26/'quant data list'!$B26</f>
        <v>0.48854401988940455</v>
      </c>
      <c r="AQ26">
        <f>LOG(AVERAGE('Gapdh normalized 1'!AP26,'Gapdh normalized 2'!AP26),2)</f>
        <v>7.5054471610984983</v>
      </c>
      <c r="AR26">
        <f>'quant data list'!AP26/'quant data list'!$B26</f>
        <v>5.864219263389912</v>
      </c>
      <c r="AS26">
        <f>LOG(AVERAGE('Gapdh normalized 1'!AQ26,'Gapdh normalized 2'!AR26),2)</f>
        <v>2.9081956016008839</v>
      </c>
      <c r="AT26">
        <f>'quant data list'!AQ26/'quant data list'!$B26</f>
        <v>0.3793244759247863</v>
      </c>
      <c r="AU26">
        <f>'quant data list'!AR26/'quant data list'!$B26</f>
        <v>0.96648798880171394</v>
      </c>
      <c r="AV26">
        <f>'quant data list'!AS26/'quant data list'!$B26</f>
        <v>0.44156154560904609</v>
      </c>
      <c r="AW26">
        <f>LOG(AVERAGE('Gapdh normalized 1'!AS26,'Gapdh normalized 2'!AV26),2)</f>
        <v>-0.60598535646846285</v>
      </c>
      <c r="AX26">
        <f>'quant data list'!AT26/'quant data list'!$B26</f>
        <v>1.9923785374725824</v>
      </c>
      <c r="AY26">
        <f>'quant data list'!AU26/'quant data list'!$B26</f>
        <v>1.3957586744454873</v>
      </c>
      <c r="AZ26">
        <f>'quant data list'!AV26/'quant data list'!$B26</f>
        <v>0.65044827007814676</v>
      </c>
      <c r="BA26">
        <f>'quant data list'!AW26/'quant data list'!$B26</f>
        <v>0.26646648777353826</v>
      </c>
    </row>
    <row r="27" spans="1:53" x14ac:dyDescent="0.25">
      <c r="A27" t="str">
        <f>'raw data (CT)'!A27</f>
        <v>2d</v>
      </c>
      <c r="B27">
        <f>'quant data list'!C27/'quant data list'!$B27</f>
        <v>0.89192954395969903</v>
      </c>
      <c r="C27">
        <f>'quant data list'!D27/'quant data list'!$B27</f>
        <v>1.113992863346394</v>
      </c>
      <c r="D27">
        <f>'quant data list'!E27/'quant data list'!$B27</f>
        <v>4.594091246689282</v>
      </c>
      <c r="E27">
        <f>'quant data list'!F27/'quant data list'!$B27</f>
        <v>1.6657065390937897</v>
      </c>
      <c r="F27">
        <f>'quant data list'!G27/'quant data list'!$B27</f>
        <v>2.9294071667996548</v>
      </c>
      <c r="G27">
        <f>LOG(AVERAGE('Gapdh normalized 1'!F27,'Gapdh normalized 2'!F27),2)</f>
        <v>1.5074745754703476</v>
      </c>
      <c r="H27">
        <f>'quant data list'!H27/'quant data list'!$B27</f>
        <v>0.94125278538373003</v>
      </c>
      <c r="I27">
        <f>'quant data list'!I27/'quant data list'!$B27</f>
        <v>1.0983117096357715</v>
      </c>
      <c r="J27">
        <f>'quant data list'!J27/'quant data list'!$B27</f>
        <v>1.1160946351133298</v>
      </c>
      <c r="K27">
        <f>'quant data list'!K27/'quant data list'!$B27</f>
        <v>0.77479405632013254</v>
      </c>
      <c r="L27">
        <f>'quant data list'!L27/'quant data list'!$B27</f>
        <v>1.1012313135606664</v>
      </c>
      <c r="M27">
        <f>'quant data list'!M27/'quant data list'!$B27</f>
        <v>0.47562599704226061</v>
      </c>
      <c r="N27">
        <f>'quant data list'!N27/'quant data list'!$B27</f>
        <v>2.6646463698749434</v>
      </c>
      <c r="O27">
        <f>'quant data list'!O27/'quant data list'!$B27</f>
        <v>1.6177594770412116</v>
      </c>
      <c r="P27">
        <f>'quant data list'!P27/'quant data list'!$B27</f>
        <v>1.8853904947681701</v>
      </c>
      <c r="Q27">
        <f>'quant data list'!Q27/'quant data list'!$B27</f>
        <v>0.60443813427196957</v>
      </c>
      <c r="R27">
        <f>'quant data list'!R27/'quant data list'!$B27</f>
        <v>1.3000113079782067</v>
      </c>
      <c r="S27">
        <f>'quant data list'!S27/'quant data list'!$B27</f>
        <v>0.98387487057960754</v>
      </c>
      <c r="T27">
        <f>'quant data list'!T27/'quant data list'!$B27</f>
        <v>1.3460805090709893</v>
      </c>
      <c r="U27">
        <f>'quant data list'!U27/'quant data list'!$B27</f>
        <v>1.3519497409948595</v>
      </c>
      <c r="V27">
        <f>'quant data list'!V27/'quant data list'!$B27</f>
        <v>1.0704119933056011</v>
      </c>
      <c r="W27">
        <f>'quant data list'!W27/'quant data list'!$B27</f>
        <v>1.4836565657967804</v>
      </c>
      <c r="X27">
        <f>'quant data list'!X27/'quant data list'!$B27</f>
        <v>1.2521464691321789</v>
      </c>
      <c r="Y27">
        <f>'quant data list'!Y27/'quant data list'!$B27</f>
        <v>1.8107475395470112</v>
      </c>
      <c r="Z27">
        <f>'quant data list'!Z27/'quant data list'!$B27</f>
        <v>1.4751111309621132</v>
      </c>
      <c r="AA27">
        <f>'quant data list'!AA27/'quant data list'!$B27</f>
        <v>0.84850985952188374</v>
      </c>
      <c r="AB27">
        <f>'quant data list'!AB27/'quant data list'!$B27</f>
        <v>1.6458751258942075</v>
      </c>
      <c r="AC27">
        <f>'quant data list'!AC27/'quant data list'!$B27</f>
        <v>2.2869976676302355</v>
      </c>
      <c r="AD27">
        <f>'quant data list'!AD27/'quant data list'!$B27</f>
        <v>1.5955020296459081</v>
      </c>
      <c r="AE27">
        <f>'quant data list'!AE27/'quant data list'!$B27</f>
        <v>1.2760139986452728</v>
      </c>
      <c r="AF27">
        <f>'quant data list'!AF27/'quant data list'!$B27</f>
        <v>0.54058501866259823</v>
      </c>
      <c r="AG27">
        <f>'quant data list'!AG27/'quant data list'!$B27</f>
        <v>0.92743556487308132</v>
      </c>
      <c r="AH27">
        <f>LOG(AVERAGE('Gapdh normalized 1'!AG27,'Gapdh normalized 2'!AG27),2)</f>
        <v>-5.6356241113905914E-2</v>
      </c>
      <c r="AI27">
        <f>'quant data list'!AH27/'quant data list'!$B27</f>
        <v>1.3310735878098123</v>
      </c>
      <c r="AJ27">
        <f>'quant data list'!AI27/'quant data list'!$B27</f>
        <v>5.7229709983592665</v>
      </c>
      <c r="AK27">
        <f>'quant data list'!AJ27/'quant data list'!$B27</f>
        <v>2.3826765328036661</v>
      </c>
      <c r="AL27">
        <f>'quant data list'!AK27/'quant data list'!$B27</f>
        <v>1.139542565277937</v>
      </c>
      <c r="AM27">
        <f>'quant data list'!AL27/'quant data list'!$B27</f>
        <v>1.3301162934744768</v>
      </c>
      <c r="AN27">
        <f>'quant data list'!AM27/'quant data list'!$B27</f>
        <v>0.88231072947111733</v>
      </c>
      <c r="AO27">
        <f>'quant data list'!AN27/'quant data list'!$B27</f>
        <v>1.1846514083335211</v>
      </c>
      <c r="AP27">
        <f>'quant data list'!AO27/'quant data list'!$B27</f>
        <v>0.70573308087258824</v>
      </c>
      <c r="AQ27">
        <f>LOG(AVERAGE('Gapdh normalized 1'!AP27,'Gapdh normalized 2'!AP27),2)</f>
        <v>6.8877073041802976</v>
      </c>
      <c r="AR27">
        <f>'quant data list'!AP27/'quant data list'!$B27</f>
        <v>3.109278087539538</v>
      </c>
      <c r="AS27">
        <f>LOG(AVERAGE('Gapdh normalized 1'!AQ27,'Gapdh normalized 2'!AR27),2)</f>
        <v>2.2043978054747635</v>
      </c>
      <c r="AT27">
        <f>'quant data list'!AQ27/'quant data list'!$B27</f>
        <v>1.087668094826044</v>
      </c>
      <c r="AU27">
        <f>'quant data list'!AR27/'quant data list'!$B27</f>
        <v>1.2641406579207599</v>
      </c>
      <c r="AV27">
        <f>'quant data list'!AS27/'quant data list'!$B27</f>
        <v>2.1189619527124637</v>
      </c>
      <c r="AW27">
        <f>LOG(AVERAGE('Gapdh normalized 1'!AS27,'Gapdh normalized 2'!AV27),2)</f>
        <v>1.2858466508464672</v>
      </c>
      <c r="AX27">
        <f>'quant data list'!AT27/'quant data list'!$B27</f>
        <v>0.76275690705161681</v>
      </c>
      <c r="AY27">
        <f>'quant data list'!AU27/'quant data list'!$B27</f>
        <v>1.0510644843285826</v>
      </c>
      <c r="AZ27">
        <f>'quant data list'!AV27/'quant data list'!$B27</f>
        <v>1.0307624106665754</v>
      </c>
      <c r="BA27">
        <f>'quant data list'!AW27/'quant data list'!$B27</f>
        <v>1.5034669824139608</v>
      </c>
    </row>
    <row r="28" spans="1:53" x14ac:dyDescent="0.25">
      <c r="A28" t="str">
        <f>'raw data (CT)'!A28</f>
        <v>2d</v>
      </c>
      <c r="B28">
        <f>'quant data list'!C28/'quant data list'!$B28</f>
        <v>1.1798953067416698</v>
      </c>
      <c r="C28">
        <f>'quant data list'!D28/'quant data list'!$B28</f>
        <v>1.5575909712837366</v>
      </c>
      <c r="D28">
        <f>'quant data list'!E28/'quant data list'!$B28</f>
        <v>2.7739705496823048</v>
      </c>
      <c r="E28">
        <f>'quant data list'!F28/'quant data list'!$B28</f>
        <v>1.5911057313213217</v>
      </c>
      <c r="F28">
        <f>'quant data list'!G28/'quant data list'!$B28</f>
        <v>5.103194520118211</v>
      </c>
      <c r="G28">
        <f>LOG(AVERAGE('Gapdh normalized 1'!F28,'Gapdh normalized 2'!F28),2)</f>
        <v>2.4806501442832172</v>
      </c>
      <c r="H28">
        <f>'quant data list'!H28/'quant data list'!$B28</f>
        <v>1.9146615485433172</v>
      </c>
      <c r="I28">
        <f>'quant data list'!I28/'quant data list'!$B28</f>
        <v>1.2130267216086696</v>
      </c>
      <c r="J28">
        <f>'quant data list'!J28/'quant data list'!$B28</f>
        <v>0.95413524220048895</v>
      </c>
      <c r="K28">
        <f>'quant data list'!K28/'quant data list'!$B28</f>
        <v>1.053669698391188</v>
      </c>
      <c r="L28">
        <f>'quant data list'!L28/'quant data list'!$B28</f>
        <v>1.1760219228097462</v>
      </c>
      <c r="M28">
        <f>'quant data list'!M28/'quant data list'!$B28</f>
        <v>0.34286236427181133</v>
      </c>
      <c r="N28">
        <f>'quant data list'!N28/'quant data list'!$B28</f>
        <v>1.0621164216448067</v>
      </c>
      <c r="O28">
        <f>'quant data list'!O28/'quant data list'!$B28</f>
        <v>4.2233412854246151</v>
      </c>
      <c r="P28">
        <f>'quant data list'!P28/'quant data list'!$B28</f>
        <v>1.9087976577766486</v>
      </c>
      <c r="Q28">
        <f>'quant data list'!Q28/'quant data list'!$B28</f>
        <v>0.85159444340214552</v>
      </c>
      <c r="R28">
        <f>'quant data list'!R28/'quant data list'!$B28</f>
        <v>1.6087413871449208</v>
      </c>
      <c r="S28">
        <f>'quant data list'!S28/'quant data list'!$B28</f>
        <v>1.1950143651946579</v>
      </c>
      <c r="T28">
        <f>'quant data list'!T28/'quant data list'!$B28</f>
        <v>1.2277601919543661</v>
      </c>
      <c r="U28">
        <f>'quant data list'!U28/'quant data list'!$B28</f>
        <v>1.3549782706408473</v>
      </c>
      <c r="V28">
        <f>'quant data list'!V28/'quant data list'!$B28</f>
        <v>1.1161906780462054</v>
      </c>
      <c r="W28">
        <f>'quant data list'!W28/'quant data list'!$B28</f>
        <v>1.7789286881271724</v>
      </c>
      <c r="X28">
        <f>'quant data list'!X28/'quant data list'!$B28</f>
        <v>1.3419506038393032</v>
      </c>
      <c r="Y28">
        <f>'quant data list'!Y28/'quant data list'!$B28</f>
        <v>0.6347322820190946</v>
      </c>
      <c r="Z28">
        <f>'quant data list'!Z28/'quant data list'!$B28</f>
        <v>1.2307463262530431</v>
      </c>
      <c r="AA28">
        <f>'quant data list'!AA28/'quant data list'!$B28</f>
        <v>1.1272263329421688</v>
      </c>
      <c r="AB28">
        <f>'quant data list'!AB28/'quant data list'!$B28</f>
        <v>1.2709359288727997</v>
      </c>
      <c r="AC28">
        <f>'quant data list'!AC28/'quant data list'!$B28</f>
        <v>2.8881021785955232</v>
      </c>
      <c r="AD28">
        <f>'quant data list'!AD28/'quant data list'!$B28</f>
        <v>1.7673430256776284</v>
      </c>
      <c r="AE28">
        <f>'quant data list'!AE28/'quant data list'!$B28</f>
        <v>0.92995748008733514</v>
      </c>
      <c r="AF28">
        <f>'quant data list'!AF28/'quant data list'!$B28</f>
        <v>2.3204525550576141</v>
      </c>
      <c r="AG28">
        <f>'quant data list'!AG28/'quant data list'!$B28</f>
        <v>1.326672760307817</v>
      </c>
      <c r="AH28">
        <f>LOG(AVERAGE('Gapdh normalized 1'!AG28,'Gapdh normalized 2'!AG28),2)</f>
        <v>0.5413220812701629</v>
      </c>
      <c r="AI28">
        <f>'quant data list'!AH28/'quant data list'!$B28</f>
        <v>1.5289885897947375</v>
      </c>
      <c r="AJ28">
        <f>'quant data list'!AI28/'quant data list'!$B28</f>
        <v>3.9503616529785668</v>
      </c>
      <c r="AK28">
        <f>'quant data list'!AJ28/'quant data list'!$B28</f>
        <v>2.7023287317460638</v>
      </c>
      <c r="AL28">
        <f>'quant data list'!AK28/'quant data list'!$B28</f>
        <v>2.8248072730277762</v>
      </c>
      <c r="AM28">
        <f>'quant data list'!AL28/'quant data list'!$B28</f>
        <v>1.1050361443752987</v>
      </c>
      <c r="AN28">
        <f>'quant data list'!AM28/'quant data list'!$B28</f>
        <v>1.2711411701497306</v>
      </c>
      <c r="AO28">
        <f>'quant data list'!AN28/'quant data list'!$B28</f>
        <v>1.1998525354251393</v>
      </c>
      <c r="AP28">
        <f>'quant data list'!AO28/'quant data list'!$B28</f>
        <v>1.1944084213969246</v>
      </c>
      <c r="AQ28">
        <f>LOG(AVERAGE('Gapdh normalized 1'!AP28,'Gapdh normalized 2'!AP28),2)</f>
        <v>10.877275875940724</v>
      </c>
      <c r="AR28">
        <f>'quant data list'!AP28/'quant data list'!$B28</f>
        <v>24.827656343752668</v>
      </c>
      <c r="AS28">
        <f>LOG(AVERAGE('Gapdh normalized 1'!AQ28,'Gapdh normalized 2'!AR28),2)</f>
        <v>5.4087669071677098</v>
      </c>
      <c r="AT28">
        <f>'quant data list'!AQ28/'quant data list'!$B28</f>
        <v>0.92097075968095243</v>
      </c>
      <c r="AU28">
        <f>'quant data list'!AR28/'quant data list'!$B28</f>
        <v>1.841565196716731</v>
      </c>
      <c r="AV28">
        <f>'quant data list'!AS28/'quant data list'!$B28</f>
        <v>3.3826293047994054</v>
      </c>
      <c r="AW28">
        <f>LOG(AVERAGE('Gapdh normalized 1'!AS28,'Gapdh normalized 2'!AV28),2)</f>
        <v>2.0985752945561114</v>
      </c>
      <c r="AX28">
        <f>'quant data list'!AT28/'quant data list'!$B28</f>
        <v>0.81788014319646096</v>
      </c>
      <c r="AY28">
        <f>'quant data list'!AU28/'quant data list'!$B28</f>
        <v>1.3127998839544157</v>
      </c>
      <c r="AZ28">
        <f>'quant data list'!AV28/'quant data list'!$B28</f>
        <v>1.2545441346294586</v>
      </c>
      <c r="BA28">
        <f>'quant data list'!AW28/'quant data list'!$B28</f>
        <v>2.0102933976352797</v>
      </c>
    </row>
    <row r="29" spans="1:53" x14ac:dyDescent="0.25">
      <c r="A29" t="str">
        <f>'raw data (CT)'!A29</f>
        <v>2d</v>
      </c>
      <c r="B29">
        <f>'quant data list'!C29/'quant data list'!$B29</f>
        <v>1.3038104848673167</v>
      </c>
      <c r="C29">
        <f>'quant data list'!D29/'quant data list'!$B29</f>
        <v>2.0271389107210678</v>
      </c>
      <c r="D29">
        <f>'quant data list'!E29/'quant data list'!$B29</f>
        <v>4.7408727584477246</v>
      </c>
      <c r="E29">
        <f>'quant data list'!F29/'quant data list'!$B29</f>
        <v>1.7281638826026908</v>
      </c>
      <c r="F29">
        <f>'quant data list'!G29/'quant data list'!$B29</f>
        <v>3.3194998475318895</v>
      </c>
      <c r="G29">
        <f>LOG(AVERAGE('Gapdh normalized 1'!F29,'Gapdh normalized 2'!F29),2)</f>
        <v>1.4955825491550501</v>
      </c>
      <c r="H29">
        <f>'quant data list'!H29/'quant data list'!$B29</f>
        <v>3.6590910059425164</v>
      </c>
      <c r="I29">
        <f>'quant data list'!I29/'quant data list'!$B29</f>
        <v>1.1428180561129231</v>
      </c>
      <c r="J29">
        <f>'quant data list'!J29/'quant data list'!$B29</f>
        <v>7.542794604810632E-2</v>
      </c>
      <c r="K29">
        <f>'quant data list'!K29/'quant data list'!$B29</f>
        <v>1.1831508760385441</v>
      </c>
      <c r="L29">
        <f>'quant data list'!L29/'quant data list'!$B29</f>
        <v>1.2441802367671009</v>
      </c>
      <c r="M29">
        <f>'quant data list'!M29/'quant data list'!$B29</f>
        <v>0.78601175503362186</v>
      </c>
      <c r="N29">
        <f>'quant data list'!N29/'quant data list'!$B29</f>
        <v>1.3602994717224062</v>
      </c>
      <c r="O29">
        <f>'quant data list'!O29/'quant data list'!$B29</f>
        <v>4.8477701137772353</v>
      </c>
      <c r="P29">
        <f>'quant data list'!P29/'quant data list'!$B29</f>
        <v>3.8470076798074575</v>
      </c>
      <c r="Q29">
        <f>'quant data list'!Q29/'quant data list'!$B29</f>
        <v>0.17216444819244317</v>
      </c>
      <c r="R29">
        <f>'quant data list'!R29/'quant data list'!$B29</f>
        <v>1.3469760836023681</v>
      </c>
      <c r="S29">
        <f>'quant data list'!S29/'quant data list'!$B29</f>
        <v>1.1503929829321196</v>
      </c>
      <c r="T29">
        <f>'quant data list'!T29/'quant data list'!$B29</f>
        <v>0.68276134740802186</v>
      </c>
      <c r="U29">
        <f>'quant data list'!U29/'quant data list'!$B29</f>
        <v>2.6406571231399076</v>
      </c>
      <c r="V29">
        <f>'quant data list'!V29/'quant data list'!$B29</f>
        <v>2.4898584192337947</v>
      </c>
      <c r="W29">
        <f>'quant data list'!W29/'quant data list'!$B29</f>
        <v>6.5944084165378721E-4</v>
      </c>
      <c r="X29">
        <f>'quant data list'!X29/'quant data list'!$B29</f>
        <v>1.2607658787214164</v>
      </c>
      <c r="Y29">
        <f>'quant data list'!Y29/'quant data list'!$B29</f>
        <v>6.4127033963126353E-4</v>
      </c>
      <c r="Z29">
        <f>'quant data list'!Z29/'quant data list'!$B29</f>
        <v>0.30748380199195186</v>
      </c>
      <c r="AA29">
        <f>'quant data list'!AA29/'quant data list'!$B29</f>
        <v>0.44535521297041014</v>
      </c>
      <c r="AB29">
        <f>'quant data list'!AB29/'quant data list'!$B29</f>
        <v>2.3600944127282624</v>
      </c>
      <c r="AC29">
        <f>'quant data list'!AC29/'quant data list'!$B29</f>
        <v>2.8355501095317197</v>
      </c>
      <c r="AD29">
        <f>'quant data list'!AD29/'quant data list'!$B29</f>
        <v>1.0244768254419938</v>
      </c>
      <c r="AE29">
        <f>'quant data list'!AE29/'quant data list'!$B29</f>
        <v>3.2027000497644642</v>
      </c>
      <c r="AF29">
        <f>'quant data list'!AF29/'quant data list'!$B29</f>
        <v>1.6296149729414491</v>
      </c>
      <c r="AG29">
        <f>'quant data list'!AG29/'quant data list'!$B29</f>
        <v>0.91407794442825197</v>
      </c>
      <c r="AH29">
        <f>LOG(AVERAGE('Gapdh normalized 1'!AG29,'Gapdh normalized 2'!AG29),2)</f>
        <v>-0.4215624580714708</v>
      </c>
      <c r="AI29">
        <f>'quant data list'!AH29/'quant data list'!$B29</f>
        <v>3.9490211412791102E-6</v>
      </c>
      <c r="AJ29">
        <f>'quant data list'!AI29/'quant data list'!$B29</f>
        <v>5.3533453853467252</v>
      </c>
      <c r="AK29">
        <f>'quant data list'!AJ29/'quant data list'!$B29</f>
        <v>1.4538571812718406</v>
      </c>
      <c r="AL29">
        <f>'quant data list'!AK29/'quant data list'!$B29</f>
        <v>0.39617111171750802</v>
      </c>
      <c r="AM29">
        <f>'quant data list'!AL29/'quant data list'!$B29</f>
        <v>0.44840298833066594</v>
      </c>
      <c r="AN29">
        <f>'quant data list'!AM29/'quant data list'!$B29</f>
        <v>1.739111595541624E-4</v>
      </c>
      <c r="AO29">
        <f>'quant data list'!AN29/'quant data list'!$B29</f>
        <v>1.1164414796282653</v>
      </c>
      <c r="AP29">
        <f>'quant data list'!AO29/'quant data list'!$B29</f>
        <v>1.1581461379787781</v>
      </c>
      <c r="AQ29">
        <f>LOG(AVERAGE('Gapdh normalized 1'!AP29,'Gapdh normalized 2'!AP29),2)</f>
        <v>8.4160945250458337</v>
      </c>
      <c r="AR29">
        <f>'quant data list'!AP29/'quant data list'!$B29</f>
        <v>27.658296755812227</v>
      </c>
      <c r="AS29">
        <f>LOG(AVERAGE('Gapdh normalized 1'!AQ29,'Gapdh normalized 2'!AR29),2)</f>
        <v>3.8208998816760826</v>
      </c>
      <c r="AT29">
        <f>'quant data list'!AQ29/'quant data list'!$B29</f>
        <v>9.2419232541326294E-5</v>
      </c>
      <c r="AU29">
        <f>'quant data list'!AR29/'quant data list'!$B29</f>
        <v>1.3368330533019379</v>
      </c>
      <c r="AV29">
        <f>'quant data list'!AS29/'quant data list'!$B29</f>
        <v>0.8119659091457887</v>
      </c>
      <c r="AW29">
        <f>LOG(AVERAGE('Gapdh normalized 1'!AS29,'Gapdh normalized 2'!AV29),2)</f>
        <v>0.45571511693001648</v>
      </c>
      <c r="AX29">
        <f>'quant data list'!AT29/'quant data list'!$B29</f>
        <v>0.83895815439416388</v>
      </c>
      <c r="AY29">
        <f>'quant data list'!AU29/'quant data list'!$B29</f>
        <v>1.1331018179718513</v>
      </c>
      <c r="AZ29">
        <f>'quant data list'!AV29/'quant data list'!$B29</f>
        <v>1.2800010408034317</v>
      </c>
      <c r="BA29">
        <f>'quant data list'!AW29/'quant data list'!$B29</f>
        <v>0.47450606027021058</v>
      </c>
    </row>
    <row r="30" spans="1:53" x14ac:dyDescent="0.25">
      <c r="A30" t="str">
        <f>'raw data (CT)'!A30</f>
        <v>2d</v>
      </c>
      <c r="B30">
        <f>'quant data list'!C30/'quant data list'!$B30</f>
        <v>0.78314378227590908</v>
      </c>
      <c r="C30">
        <f>'quant data list'!D30/'quant data list'!$B30</f>
        <v>0.70515742882729249</v>
      </c>
      <c r="D30">
        <f>'quant data list'!E30/'quant data list'!$B30</f>
        <v>0.43507160497010056</v>
      </c>
      <c r="E30">
        <f>'quant data list'!F30/'quant data list'!$B30</f>
        <v>0.44399777788157058</v>
      </c>
      <c r="F30">
        <f>'quant data list'!G30/'quant data list'!$B30</f>
        <v>1.242333259405292</v>
      </c>
      <c r="G30">
        <f>LOG(AVERAGE('Gapdh normalized 1'!F30,'Gapdh normalized 2'!F30),2)</f>
        <v>0.54535942017615724</v>
      </c>
      <c r="H30">
        <f>'quant data list'!H30/'quant data list'!$B30</f>
        <v>0.33771185337973053</v>
      </c>
      <c r="I30">
        <f>'quant data list'!I30/'quant data list'!$B30</f>
        <v>0.95096206794499938</v>
      </c>
      <c r="J30">
        <f>'quant data list'!J30/'quant data list'!$B30</f>
        <v>0.4780185838880055</v>
      </c>
      <c r="K30">
        <f>'quant data list'!K30/'quant data list'!$B30</f>
        <v>0.91565932898995861</v>
      </c>
      <c r="L30">
        <f>'quant data list'!L30/'quant data list'!$B30</f>
        <v>0.78299444445253441</v>
      </c>
      <c r="M30">
        <f>'quant data list'!M30/'quant data list'!$B30</f>
        <v>0.97052434475944294</v>
      </c>
      <c r="N30">
        <f>'quant data list'!N30/'quant data list'!$B30</f>
        <v>0.23300476164538192</v>
      </c>
      <c r="O30">
        <f>'quant data list'!O30/'quant data list'!$B30</f>
        <v>0.7262528512237143</v>
      </c>
      <c r="P30">
        <f>'quant data list'!P30/'quant data list'!$B30</f>
        <v>0.47213849600540359</v>
      </c>
      <c r="Q30">
        <f>'quant data list'!Q30/'quant data list'!$B30</f>
        <v>0.63079818792871056</v>
      </c>
      <c r="R30">
        <f>'quant data list'!R30/'quant data list'!$B30</f>
        <v>0.54457511027354288</v>
      </c>
      <c r="S30">
        <f>'quant data list'!S30/'quant data list'!$B30</f>
        <v>0.88092652832408247</v>
      </c>
      <c r="T30">
        <f>'quant data list'!T30/'quant data list'!$B30</f>
        <v>0.31490994263885091</v>
      </c>
      <c r="U30">
        <f>'quant data list'!U30/'quant data list'!$B30</f>
        <v>0.82076390382987574</v>
      </c>
      <c r="V30">
        <f>'quant data list'!V30/'quant data list'!$B30</f>
        <v>0.48532299857981209</v>
      </c>
      <c r="W30">
        <f>'quant data list'!W30/'quant data list'!$B30</f>
        <v>0.17193471776021763</v>
      </c>
      <c r="X30">
        <f>'quant data list'!X30/'quant data list'!$B30</f>
        <v>0.75066916743085699</v>
      </c>
      <c r="Y30">
        <f>'quant data list'!Y30/'quant data list'!$B30</f>
        <v>0.38118057933694149</v>
      </c>
      <c r="Z30">
        <f>'quant data list'!Z30/'quant data list'!$B30</f>
        <v>0.61498140770796206</v>
      </c>
      <c r="AA30">
        <f>'quant data list'!AA30/'quant data list'!$B30</f>
        <v>0.60932619349449135</v>
      </c>
      <c r="AB30">
        <f>'quant data list'!AB30/'quant data list'!$B30</f>
        <v>0.65998833144067304</v>
      </c>
      <c r="AC30">
        <f>'quant data list'!AC30/'quant data list'!$B30</f>
        <v>0.60540576588269912</v>
      </c>
      <c r="AD30">
        <f>'quant data list'!AD30/'quant data list'!$B30</f>
        <v>0.54318634893347872</v>
      </c>
      <c r="AE30">
        <f>'quant data list'!AE30/'quant data list'!$B30</f>
        <v>0.95872721679185746</v>
      </c>
      <c r="AF30">
        <f>'quant data list'!AF30/'quant data list'!$B30</f>
        <v>0.55125511547390005</v>
      </c>
      <c r="AG30">
        <f>'quant data list'!AG30/'quant data list'!$B30</f>
        <v>0.87449880276262648</v>
      </c>
      <c r="AH30">
        <f>LOG(AVERAGE('Gapdh normalized 1'!AG30,'Gapdh normalized 2'!AG30),2)</f>
        <v>-0.13555020032691995</v>
      </c>
      <c r="AI30">
        <f>'quant data list'!AH30/'quant data list'!$B30</f>
        <v>0.97243737019616949</v>
      </c>
      <c r="AJ30">
        <f>'quant data list'!AI30/'quant data list'!$B30</f>
        <v>0.37953047396955608</v>
      </c>
      <c r="AK30">
        <f>'quant data list'!AJ30/'quant data list'!$B30</f>
        <v>0.5622081906348757</v>
      </c>
      <c r="AL30">
        <f>'quant data list'!AK30/'quant data list'!$B30</f>
        <v>0.36704300166379433</v>
      </c>
      <c r="AM30">
        <f>'quant data list'!AL30/'quant data list'!$B30</f>
        <v>0.87117808757681447</v>
      </c>
      <c r="AN30">
        <f>'quant data list'!AM30/'quant data list'!$B30</f>
        <v>1.1593151911590278</v>
      </c>
      <c r="AO30">
        <f>'quant data list'!AN30/'quant data list'!$B30</f>
        <v>0.96818798379717741</v>
      </c>
      <c r="AP30">
        <f>'quant data list'!AO30/'quant data list'!$B30</f>
        <v>0.67935475950845814</v>
      </c>
      <c r="AQ30">
        <f>LOG(AVERAGE('Gapdh normalized 1'!AP30,'Gapdh normalized 2'!AP30),2)</f>
        <v>9.0594328545927834</v>
      </c>
      <c r="AR30">
        <f>'quant data list'!AP30/'quant data list'!$B30</f>
        <v>10.495901554150176</v>
      </c>
      <c r="AS30">
        <f>LOG(AVERAGE('Gapdh normalized 1'!AQ30,'Gapdh normalized 2'!AR30),2)</f>
        <v>3.7234349280268164</v>
      </c>
      <c r="AT30">
        <f>'quant data list'!AQ30/'quant data list'!$B30</f>
        <v>1.4569774464819325</v>
      </c>
      <c r="AU30">
        <f>'quant data list'!AR30/'quant data list'!$B30</f>
        <v>0.57949153509442164</v>
      </c>
      <c r="AV30">
        <f>'quant data list'!AS30/'quant data list'!$B30</f>
        <v>0.66164000307374637</v>
      </c>
      <c r="AW30">
        <f>LOG(AVERAGE('Gapdh normalized 1'!AS30,'Gapdh normalized 2'!AV30),2)</f>
        <v>-8.6481989320326566E-2</v>
      </c>
      <c r="AX30">
        <f>'quant data list'!AT30/'quant data list'!$B30</f>
        <v>1.4651998981036505</v>
      </c>
      <c r="AY30">
        <f>'quant data list'!AU30/'quant data list'!$B30</f>
        <v>0.79117786901315568</v>
      </c>
      <c r="AZ30">
        <f>'quant data list'!AV30/'quant data list'!$B30</f>
        <v>0.71644056847064264</v>
      </c>
      <c r="BA30">
        <f>'quant data list'!AW30/'quant data list'!$B30</f>
        <v>0.26358117187723695</v>
      </c>
    </row>
    <row r="31" spans="1:53" x14ac:dyDescent="0.25">
      <c r="A31" t="str">
        <f>'raw data (CT)'!A31</f>
        <v>2d</v>
      </c>
      <c r="B31">
        <f>'quant data list'!C31/'quant data list'!$B31</f>
        <v>1.5212571946592772</v>
      </c>
      <c r="C31">
        <f>'quant data list'!D31/'quant data list'!$B31</f>
        <v>0.90037230478981889</v>
      </c>
      <c r="D31">
        <f>'quant data list'!E31/'quant data list'!$B31</f>
        <v>1.9906981647570194</v>
      </c>
      <c r="E31">
        <f>'quant data list'!F31/'quant data list'!$B31</f>
        <v>1.0474224106009067</v>
      </c>
      <c r="F31">
        <f>'quant data list'!G31/'quant data list'!$B31</f>
        <v>2.543271827164487</v>
      </c>
      <c r="G31">
        <f>LOG(AVERAGE('Gapdh normalized 1'!F31,'Gapdh normalized 2'!F31),2)</f>
        <v>1.1896054989828651</v>
      </c>
      <c r="H31">
        <f>'quant data list'!H31/'quant data list'!$B31</f>
        <v>0.57701546066810949</v>
      </c>
      <c r="I31">
        <f>'quant data list'!I31/'quant data list'!$B31</f>
        <v>1.5280758975848867</v>
      </c>
      <c r="J31">
        <f>'quant data list'!J31/'quant data list'!$B31</f>
        <v>1.1250441221849936</v>
      </c>
      <c r="K31">
        <f>'quant data list'!K31/'quant data list'!$B31</f>
        <v>1.4994582053552032</v>
      </c>
      <c r="L31">
        <f>'quant data list'!L31/'quant data list'!$B31</f>
        <v>0.95499858057696385</v>
      </c>
      <c r="M31">
        <f>'quant data list'!M31/'quant data list'!$B31</f>
        <v>0.57225638011450231</v>
      </c>
      <c r="N31">
        <f>'quant data list'!N31/'quant data list'!$B31</f>
        <v>0.8497895774289973</v>
      </c>
      <c r="O31">
        <f>'quant data list'!O31/'quant data list'!$B31</f>
        <v>0.92869063036099364</v>
      </c>
      <c r="P31">
        <f>'quant data list'!P31/'quant data list'!$B31</f>
        <v>1.0370023734175389</v>
      </c>
      <c r="Q31">
        <f>'quant data list'!Q31/'quant data list'!$B31</f>
        <v>0.66030440213749031</v>
      </c>
      <c r="R31">
        <f>'quant data list'!R31/'quant data list'!$B31</f>
        <v>0.95748041043181931</v>
      </c>
      <c r="S31">
        <f>'quant data list'!S31/'quant data list'!$B31</f>
        <v>1.2128347515104565</v>
      </c>
      <c r="T31">
        <f>'quant data list'!T31/'quant data list'!$B31</f>
        <v>0.54769082333833974</v>
      </c>
      <c r="U31">
        <f>'quant data list'!U31/'quant data list'!$B31</f>
        <v>1.6978874607754684</v>
      </c>
      <c r="V31">
        <f>'quant data list'!V31/'quant data list'!$B31</f>
        <v>0.79715108740182272</v>
      </c>
      <c r="W31">
        <f>'quant data list'!W31/'quant data list'!$B31</f>
        <v>0.7270685056827505</v>
      </c>
      <c r="X31">
        <f>'quant data list'!X31/'quant data list'!$B31</f>
        <v>1.1705946628802404</v>
      </c>
      <c r="Y31">
        <f>'quant data list'!Y31/'quant data list'!$B31</f>
        <v>0.86507816707176244</v>
      </c>
      <c r="Z31">
        <f>'quant data list'!Z31/'quant data list'!$B31</f>
        <v>1.3808152596937942</v>
      </c>
      <c r="AA31">
        <f>'quant data list'!AA31/'quant data list'!$B31</f>
        <v>0.66860419978679075</v>
      </c>
      <c r="AB31">
        <f>'quant data list'!AB31/'quant data list'!$B31</f>
        <v>1.1145832997862961</v>
      </c>
      <c r="AC31">
        <f>'quant data list'!AC31/'quant data list'!$B31</f>
        <v>0.77357314892783691</v>
      </c>
      <c r="AD31">
        <f>'quant data list'!AD31/'quant data list'!$B31</f>
        <v>1.1422109673397483</v>
      </c>
      <c r="AE31">
        <f>'quant data list'!AE31/'quant data list'!$B31</f>
        <v>1.171549098726161</v>
      </c>
      <c r="AF31">
        <f>'quant data list'!AF31/'quant data list'!$B31</f>
        <v>0.75418303535223896</v>
      </c>
      <c r="AG31">
        <f>'quant data list'!AG31/'quant data list'!$B31</f>
        <v>1.1865447483528935</v>
      </c>
      <c r="AH31">
        <f>LOG(AVERAGE('Gapdh normalized 1'!AG31,'Gapdh normalized 2'!AG31),2)</f>
        <v>0.23340152816480547</v>
      </c>
      <c r="AI31">
        <f>'quant data list'!AH31/'quant data list'!$B31</f>
        <v>0.98900692141735047</v>
      </c>
      <c r="AJ31">
        <f>'quant data list'!AI31/'quant data list'!$B31</f>
        <v>2.2578750881766183</v>
      </c>
      <c r="AK31">
        <f>'quant data list'!AJ31/'quant data list'!$B31</f>
        <v>1.3732697017538142</v>
      </c>
      <c r="AL31">
        <f>'quant data list'!AK31/'quant data list'!$B31</f>
        <v>0.33195261074865023</v>
      </c>
      <c r="AM31">
        <f>'quant data list'!AL31/'quant data list'!$B31</f>
        <v>1.1065697506405614</v>
      </c>
      <c r="AN31">
        <f>'quant data list'!AM31/'quant data list'!$B31</f>
        <v>0.64970132817405413</v>
      </c>
      <c r="AO31">
        <f>'quant data list'!AN31/'quant data list'!$B31</f>
        <v>1.272861676997423</v>
      </c>
      <c r="AP31">
        <f>'quant data list'!AO31/'quant data list'!$B31</f>
        <v>0.96711272146256377</v>
      </c>
      <c r="AQ31">
        <f>LOG(AVERAGE('Gapdh normalized 1'!AP31,'Gapdh normalized 2'!AP31),2)</f>
        <v>9.4212206081818852</v>
      </c>
      <c r="AR31">
        <f>'quant data list'!AP31/'quant data list'!$B31</f>
        <v>22.284080275180042</v>
      </c>
      <c r="AS31">
        <f>LOG(AVERAGE('Gapdh normalized 1'!AQ31,'Gapdh normalized 2'!AR31),2)</f>
        <v>3.5000145757345016</v>
      </c>
      <c r="AT31">
        <f>'quant data list'!AQ31/'quant data list'!$B31</f>
        <v>0.26640107865434687</v>
      </c>
      <c r="AU31">
        <f>'quant data list'!AR31/'quant data list'!$B31</f>
        <v>0.90560756901980966</v>
      </c>
      <c r="AV31">
        <f>'quant data list'!AS31/'quant data list'!$B31</f>
        <v>1.4266659933115278</v>
      </c>
      <c r="AW31">
        <f>LOG(AVERAGE('Gapdh normalized 1'!AS31,'Gapdh normalized 2'!AV31),2)</f>
        <v>0.36486010455955697</v>
      </c>
      <c r="AX31">
        <f>'quant data list'!AT31/'quant data list'!$B31</f>
        <v>1.7785546240039878</v>
      </c>
      <c r="AY31">
        <f>'quant data list'!AU31/'quant data list'!$B31</f>
        <v>1.200090642257994</v>
      </c>
      <c r="AZ31">
        <f>'quant data list'!AV31/'quant data list'!$B31</f>
        <v>0.7566719490287398</v>
      </c>
      <c r="BA31">
        <f>'quant data list'!AW31/'quant data list'!$B31</f>
        <v>1.01205994108418</v>
      </c>
    </row>
    <row r="32" spans="1:53" x14ac:dyDescent="0.25">
      <c r="A32" t="str">
        <f>'raw data (CT)'!A32</f>
        <v>5d</v>
      </c>
      <c r="B32">
        <f>'quant data list'!C32/'quant data list'!$B32</f>
        <v>1.1712274281849493</v>
      </c>
      <c r="C32">
        <f>'quant data list'!D32/'quant data list'!$B32</f>
        <v>1.6973535247816109</v>
      </c>
      <c r="D32">
        <f>'quant data list'!E32/'quant data list'!$B32</f>
        <v>5.374478140770016</v>
      </c>
      <c r="E32">
        <f>'quant data list'!F32/'quant data list'!$B32</f>
        <v>2.5798178169410342</v>
      </c>
      <c r="F32">
        <f>'quant data list'!G32/'quant data list'!$B32</f>
        <v>5.666283608136661</v>
      </c>
      <c r="G32">
        <f>LOG(AVERAGE('Gapdh normalized 1'!F32,'Gapdh normalized 2'!F32),2)</f>
        <v>2.4056414459198918</v>
      </c>
      <c r="H32">
        <f>'quant data list'!H32/'quant data list'!$B32</f>
        <v>3.9360434632744519</v>
      </c>
      <c r="I32">
        <f>'quant data list'!I32/'quant data list'!$B32</f>
        <v>0.85923692685238429</v>
      </c>
      <c r="J32">
        <f>'quant data list'!J32/'quant data list'!$B32</f>
        <v>0.57246732174163684</v>
      </c>
      <c r="K32">
        <f>'quant data list'!K32/'quant data list'!$B32</f>
        <v>0.89832593452781229</v>
      </c>
      <c r="L32">
        <f>'quant data list'!L32/'quant data list'!$B32</f>
        <v>1.2225960793954431</v>
      </c>
      <c r="M32">
        <f>'quant data list'!M32/'quant data list'!$B32</f>
        <v>0.94524982571226823</v>
      </c>
      <c r="N32">
        <f>'quant data list'!N32/'quant data list'!$B32</f>
        <v>1.6292105837690014</v>
      </c>
      <c r="O32">
        <f>'quant data list'!O32/'quant data list'!$B32</f>
        <v>5.7020321495463877</v>
      </c>
      <c r="P32">
        <f>'quant data list'!P32/'quant data list'!$B32</f>
        <v>1.7141705151978559</v>
      </c>
      <c r="Q32">
        <f>'quant data list'!Q32/'quant data list'!$B32</f>
        <v>1.38694773569158</v>
      </c>
      <c r="R32">
        <f>'quant data list'!R32/'quant data list'!$B32</f>
        <v>1.8696817406450887</v>
      </c>
      <c r="S32">
        <f>'quant data list'!S32/'quant data list'!$B32</f>
        <v>0.90899194008503104</v>
      </c>
      <c r="T32">
        <f>'quant data list'!T32/'quant data list'!$B32</f>
        <v>2.4037633308962789</v>
      </c>
      <c r="U32">
        <f>'quant data list'!U32/'quant data list'!$B32</f>
        <v>0.90362685466820203</v>
      </c>
      <c r="V32">
        <f>'quant data list'!V32/'quant data list'!$B32</f>
        <v>1.9387556486707593</v>
      </c>
      <c r="W32">
        <f>'quant data list'!W32/'quant data list'!$B32</f>
        <v>2.4432973622958074</v>
      </c>
      <c r="X32">
        <f>'quant data list'!X32/'quant data list'!$B32</f>
        <v>1.0503377403210161</v>
      </c>
      <c r="Y32">
        <f>'quant data list'!Y32/'quant data list'!$B32</f>
        <v>2.9593159655216552</v>
      </c>
      <c r="Z32">
        <f>'quant data list'!Z32/'quant data list'!$B32</f>
        <v>1.4793325027566713</v>
      </c>
      <c r="AA32">
        <f>'quant data list'!AA32/'quant data list'!$B32</f>
        <v>2.0973757596615794</v>
      </c>
      <c r="AB32">
        <f>'quant data list'!AB32/'quant data list'!$B32</f>
        <v>1.2239566514265243</v>
      </c>
      <c r="AC32">
        <f>'quant data list'!AC32/'quant data list'!$B32</f>
        <v>4.4703981970832158</v>
      </c>
      <c r="AD32">
        <f>'quant data list'!AD32/'quant data list'!$B32</f>
        <v>1.3845230067232746</v>
      </c>
      <c r="AE32">
        <f>'quant data list'!AE32/'quant data list'!$B32</f>
        <v>0.99526176266419097</v>
      </c>
      <c r="AF32">
        <f>'quant data list'!AF32/'quant data list'!$B32</f>
        <v>1.2568547486044694</v>
      </c>
      <c r="AG32">
        <f>'quant data list'!AG32/'quant data list'!$B32</f>
        <v>0.6215830812287888</v>
      </c>
      <c r="AH32">
        <f>LOG(AVERAGE('Gapdh normalized 1'!AG32,'Gapdh normalized 2'!AG32),2)</f>
        <v>-0.72489143099771369</v>
      </c>
      <c r="AI32">
        <f>'quant data list'!AH32/'quant data list'!$B32</f>
        <v>1.9922970821060839</v>
      </c>
      <c r="AJ32">
        <f>'quant data list'!AI32/'quant data list'!$B32</f>
        <v>5.3010842014600836</v>
      </c>
      <c r="AK32">
        <f>'quant data list'!AJ32/'quant data list'!$B32</f>
        <v>2.5684796604328106</v>
      </c>
      <c r="AL32">
        <f>'quant data list'!AK32/'quant data list'!$B32</f>
        <v>1.4001129721306882</v>
      </c>
      <c r="AM32">
        <f>'quant data list'!AL32/'quant data list'!$B32</f>
        <v>0.7974287732065064</v>
      </c>
      <c r="AN32">
        <f>'quant data list'!AM32/'quant data list'!$B32</f>
        <v>1.2211539249583845</v>
      </c>
      <c r="AO32">
        <f>'quant data list'!AN32/'quant data list'!$B32</f>
        <v>0.90335473082866347</v>
      </c>
      <c r="AP32">
        <f>'quant data list'!AO32/'quant data list'!$B32</f>
        <v>2.0416189029334699</v>
      </c>
      <c r="AQ32">
        <f>LOG(AVERAGE('Gapdh normalized 1'!AP32,'Gapdh normalized 2'!AP32),2)</f>
        <v>1.961771166277237</v>
      </c>
      <c r="AR32">
        <f>'quant data list'!AP32/'quant data list'!$B32</f>
        <v>14.698727742331714</v>
      </c>
      <c r="AS32">
        <f>LOG(AVERAGE('Gapdh normalized 1'!AQ32,'Gapdh normalized 2'!AR32),2)</f>
        <v>2.9425565639640654</v>
      </c>
      <c r="AT32">
        <f>'quant data list'!AQ32/'quant data list'!$B32</f>
        <v>2.2475787663244073</v>
      </c>
      <c r="AU32">
        <f>'quant data list'!AR32/'quant data list'!$B32</f>
        <v>0.90101250741206229</v>
      </c>
      <c r="AV32">
        <f>'quant data list'!AS32/'quant data list'!$B32</f>
        <v>5.8917257166923074</v>
      </c>
      <c r="AW32">
        <f>LOG(AVERAGE('Gapdh normalized 1'!AS32,'Gapdh normalized 2'!AV32),2)</f>
        <v>2.4087024013699203</v>
      </c>
      <c r="AX32">
        <f>'quant data list'!AT32/'quant data list'!$B32</f>
        <v>0.59809044718526883</v>
      </c>
      <c r="AY32">
        <f>'quant data list'!AU32/'quant data list'!$B32</f>
        <v>0.79101948980320835</v>
      </c>
      <c r="AZ32">
        <f>'quant data list'!AV32/'quant data list'!$B32</f>
        <v>1.5501475087401182</v>
      </c>
      <c r="BA32">
        <f>'quant data list'!AW32/'quant data list'!$B32</f>
        <v>2.092101116945019</v>
      </c>
    </row>
    <row r="33" spans="1:53" x14ac:dyDescent="0.25">
      <c r="A33" t="str">
        <f>'raw data (CT)'!A33</f>
        <v>5d</v>
      </c>
      <c r="B33">
        <f>'quant data list'!C33/'quant data list'!$B33</f>
        <v>1.277510967174311</v>
      </c>
      <c r="C33">
        <f>'quant data list'!D33/'quant data list'!$B33</f>
        <v>4.162165835453556</v>
      </c>
      <c r="D33">
        <f>'quant data list'!E33/'quant data list'!$B33</f>
        <v>14.4139720955505</v>
      </c>
      <c r="E33">
        <f>'quant data list'!F33/'quant data list'!$B33</f>
        <v>6.0347402620935977</v>
      </c>
      <c r="F33">
        <f>'quant data list'!G33/'quant data list'!$B33</f>
        <v>19.102476420875618</v>
      </c>
      <c r="G33">
        <f>LOG(AVERAGE('Gapdh normalized 1'!F33,'Gapdh normalized 2'!F33),2)</f>
        <v>4.2310973751657128</v>
      </c>
      <c r="H33">
        <f>'quant data list'!H33/'quant data list'!$B33</f>
        <v>12.542027804086525</v>
      </c>
      <c r="I33">
        <f>'quant data list'!I33/'quant data list'!$B33</f>
        <v>1.0984079127903159</v>
      </c>
      <c r="J33">
        <f>'quant data list'!J33/'quant data list'!$B33</f>
        <v>2.8122483680443091</v>
      </c>
      <c r="K33">
        <f>'quant data list'!K33/'quant data list'!$B33</f>
        <v>1.6596064309720202</v>
      </c>
      <c r="L33">
        <f>'quant data list'!L33/'quant data list'!$B33</f>
        <v>2.2191319190434626</v>
      </c>
      <c r="M33">
        <f>'quant data list'!M33/'quant data list'!$B33</f>
        <v>0.75621709571929063</v>
      </c>
      <c r="N33">
        <f>'quant data list'!N33/'quant data list'!$B33</f>
        <v>5.4464508439582939</v>
      </c>
      <c r="O33">
        <f>'quant data list'!O33/'quant data list'!$B33</f>
        <v>11.316515844624947</v>
      </c>
      <c r="P33">
        <f>'quant data list'!P33/'quant data list'!$B33</f>
        <v>6.0066723316334905</v>
      </c>
      <c r="Q33">
        <f>'quant data list'!Q33/'quant data list'!$B33</f>
        <v>1.7154982990153307</v>
      </c>
      <c r="R33">
        <f>'quant data list'!R33/'quant data list'!$B33</f>
        <v>4.8455392470151279</v>
      </c>
      <c r="S33">
        <f>'quant data list'!S33/'quant data list'!$B33</f>
        <v>1.7806576944170986</v>
      </c>
      <c r="T33">
        <f>'quant data list'!T33/'quant data list'!$B33</f>
        <v>8.7928360661196141</v>
      </c>
      <c r="U33">
        <f>'quant data list'!U33/'quant data list'!$B33</f>
        <v>2.7183949754703631</v>
      </c>
      <c r="V33">
        <f>'quant data list'!V33/'quant data list'!$B33</f>
        <v>4.0020256037042996</v>
      </c>
      <c r="W33">
        <f>'quant data list'!W33/'quant data list'!$B33</f>
        <v>7.7799213306012236</v>
      </c>
      <c r="X33">
        <f>'quant data list'!X33/'quant data list'!$B33</f>
        <v>1.918005769934598</v>
      </c>
      <c r="Y33">
        <f>'quant data list'!Y33/'quant data list'!$B33</f>
        <v>3.2004618604461204</v>
      </c>
      <c r="Z33">
        <f>'quant data list'!Z33/'quant data list'!$B33</f>
        <v>3.5215857856364416</v>
      </c>
      <c r="AA33">
        <f>'quant data list'!AA33/'quant data list'!$B33</f>
        <v>3.3409485891185771</v>
      </c>
      <c r="AB33">
        <f>'quant data list'!AB33/'quant data list'!$B33</f>
        <v>2.5039440342942121</v>
      </c>
      <c r="AC33">
        <f>'quant data list'!AC33/'quant data list'!$B33</f>
        <v>15.639598129068368</v>
      </c>
      <c r="AD33">
        <f>'quant data list'!AD33/'quant data list'!$B33</f>
        <v>2.6325703802429721</v>
      </c>
      <c r="AE33">
        <f>'quant data list'!AE33/'quant data list'!$B33</f>
        <v>1.5151840629330153</v>
      </c>
      <c r="AF33">
        <f>'quant data list'!AF33/'quant data list'!$B33</f>
        <v>2.2964976538955106</v>
      </c>
      <c r="AG33">
        <f>'quant data list'!AG33/'quant data list'!$B33</f>
        <v>1.4665786168148807</v>
      </c>
      <c r="AH33">
        <f>LOG(AVERAGE('Gapdh normalized 1'!AG33,'Gapdh normalized 2'!AG33),2)</f>
        <v>0.58772869307022757</v>
      </c>
      <c r="AI33">
        <f>'quant data list'!AH33/'quant data list'!$B33</f>
        <v>2.8500773573747482</v>
      </c>
      <c r="AJ33">
        <f>'quant data list'!AI33/'quant data list'!$B33</f>
        <v>15.349554205355384</v>
      </c>
      <c r="AK33">
        <f>'quant data list'!AJ33/'quant data list'!$B33</f>
        <v>14.879892222698903</v>
      </c>
      <c r="AL33">
        <f>'quant data list'!AK33/'quant data list'!$B33</f>
        <v>6.519598499845312</v>
      </c>
      <c r="AM33">
        <f>'quant data list'!AL33/'quant data list'!$B33</f>
        <v>2.3656655184794153</v>
      </c>
      <c r="AN33">
        <f>'quant data list'!AM33/'quant data list'!$B33</f>
        <v>6.6128540130308426</v>
      </c>
      <c r="AO33">
        <f>'quant data list'!AN33/'quant data list'!$B33</f>
        <v>1.5855272437901906</v>
      </c>
      <c r="AP33">
        <f>'quant data list'!AO33/'quant data list'!$B33</f>
        <v>4.7342090807824464</v>
      </c>
      <c r="AQ33">
        <f>LOG(AVERAGE('Gapdh normalized 1'!AP33,'Gapdh normalized 2'!AP33),2)</f>
        <v>2.102323652470997</v>
      </c>
      <c r="AR33">
        <f>'quant data list'!AP33/'quant data list'!$B33</f>
        <v>25.330671442089706</v>
      </c>
      <c r="AS33">
        <f>LOG(AVERAGE('Gapdh normalized 1'!AQ33,'Gapdh normalized 2'!AR33),2)</f>
        <v>3.8671842868984481</v>
      </c>
      <c r="AT33">
        <f>'quant data list'!AQ33/'quant data list'!$B33</f>
        <v>15.331979135469291</v>
      </c>
      <c r="AU33">
        <f>'quant data list'!AR33/'quant data list'!$B33</f>
        <v>2.5017269445540604</v>
      </c>
      <c r="AV33">
        <f>'quant data list'!AS33/'quant data list'!$B33</f>
        <v>19.474377394704536</v>
      </c>
      <c r="AW33">
        <f>LOG(AVERAGE('Gapdh normalized 1'!AS33,'Gapdh normalized 2'!AV33),2)</f>
        <v>4.2006735201773822</v>
      </c>
      <c r="AX33">
        <f>'quant data list'!AT33/'quant data list'!$B33</f>
        <v>0.41837850587355646</v>
      </c>
      <c r="AY33">
        <f>'quant data list'!AU33/'quant data list'!$B33</f>
        <v>1.4746139921781323</v>
      </c>
      <c r="AZ33">
        <f>'quant data list'!AV33/'quant data list'!$B33</f>
        <v>2.4579785199688327</v>
      </c>
      <c r="BA33">
        <f>'quant data list'!AW33/'quant data list'!$B33</f>
        <v>6.3254418026418904</v>
      </c>
    </row>
    <row r="34" spans="1:53" x14ac:dyDescent="0.25">
      <c r="A34" t="str">
        <f>'raw data (CT)'!A34</f>
        <v>5d</v>
      </c>
      <c r="B34">
        <f>'quant data list'!C34/'quant data list'!$B34</f>
        <v>0.83677899352537122</v>
      </c>
      <c r="C34">
        <f>'quant data list'!D34/'quant data list'!$B34</f>
        <v>2.0952753093011358</v>
      </c>
      <c r="D34">
        <f>'quant data list'!E34/'quant data list'!$B34</f>
        <v>3.9066260255729759</v>
      </c>
      <c r="E34">
        <f>'quant data list'!F34/'quant data list'!$B34</f>
        <v>3.1250478281718124</v>
      </c>
      <c r="F34">
        <f>'quant data list'!G34/'quant data list'!$B34</f>
        <v>6.8890709391129645</v>
      </c>
      <c r="G34">
        <f>LOG(AVERAGE('Gapdh normalized 1'!F34,'Gapdh normalized 2'!F34),2)</f>
        <v>2.7095325888349304</v>
      </c>
      <c r="H34">
        <f>'quant data list'!H34/'quant data list'!$B34</f>
        <v>6.1519966688038803</v>
      </c>
      <c r="I34">
        <f>'quant data list'!I34/'quant data list'!$B34</f>
        <v>0.8470247123113096</v>
      </c>
      <c r="J34">
        <f>'quant data list'!J34/'quant data list'!$B34</f>
        <v>1.0819480072365744</v>
      </c>
      <c r="K34">
        <f>'quant data list'!K34/'quant data list'!$B34</f>
        <v>0.77102310533317342</v>
      </c>
      <c r="L34">
        <f>'quant data list'!L34/'quant data list'!$B34</f>
        <v>1.5901271795682386</v>
      </c>
      <c r="M34">
        <f>'quant data list'!M34/'quant data list'!$B34</f>
        <v>0.7690401822808014</v>
      </c>
      <c r="N34">
        <f>'quant data list'!N34/'quant data list'!$B34</f>
        <v>3.2390333578384976</v>
      </c>
      <c r="O34">
        <f>'quant data list'!O34/'quant data list'!$B34</f>
        <v>5.3844893306756143</v>
      </c>
      <c r="P34">
        <f>'quant data list'!P34/'quant data list'!$B34</f>
        <v>4.1443286539457196</v>
      </c>
      <c r="Q34">
        <f>'quant data list'!Q34/'quant data list'!$B34</f>
        <v>1.0512786973268342</v>
      </c>
      <c r="R34">
        <f>'quant data list'!R34/'quant data list'!$B34</f>
        <v>2.3717426050686492</v>
      </c>
      <c r="S34">
        <f>'quant data list'!S34/'quant data list'!$B34</f>
        <v>0.97737316501394278</v>
      </c>
      <c r="T34">
        <f>'quant data list'!T34/'quant data list'!$B34</f>
        <v>3.4358056519090256</v>
      </c>
      <c r="U34">
        <f>'quant data list'!U34/'quant data list'!$B34</f>
        <v>1.2661178339618164</v>
      </c>
      <c r="V34">
        <f>'quant data list'!V34/'quant data list'!$B34</f>
        <v>2.0516205643352037</v>
      </c>
      <c r="W34">
        <f>'quant data list'!W34/'quant data list'!$B34</f>
        <v>3.6477950350523773</v>
      </c>
      <c r="X34">
        <f>'quant data list'!X34/'quant data list'!$B34</f>
        <v>1.2491640735709419</v>
      </c>
      <c r="Y34">
        <f>'quant data list'!Y34/'quant data list'!$B34</f>
        <v>2.4802680761834055</v>
      </c>
      <c r="Z34">
        <f>'quant data list'!Z34/'quant data list'!$B34</f>
        <v>2.0314258746457128</v>
      </c>
      <c r="AA34">
        <f>'quant data list'!AA34/'quant data list'!$B34</f>
        <v>1.3895499553234156</v>
      </c>
      <c r="AB34">
        <f>'quant data list'!AB34/'quant data list'!$B34</f>
        <v>1.2731477833809803</v>
      </c>
      <c r="AC34">
        <f>'quant data list'!AC34/'quant data list'!$B34</f>
        <v>6.5443922664985354</v>
      </c>
      <c r="AD34">
        <f>'quant data list'!AD34/'quant data list'!$B34</f>
        <v>1.3191598180562678</v>
      </c>
      <c r="AE34">
        <f>'quant data list'!AE34/'quant data list'!$B34</f>
        <v>1.05535569621879</v>
      </c>
      <c r="AF34">
        <f>'quant data list'!AF34/'quant data list'!$B34</f>
        <v>1.2209978413482263</v>
      </c>
      <c r="AG34">
        <f>'quant data list'!AG34/'quant data list'!$B34</f>
        <v>0.69754326343734985</v>
      </c>
      <c r="AH34">
        <f>LOG(AVERAGE('Gapdh normalized 1'!AG34,'Gapdh normalized 2'!AG34),2)</f>
        <v>-0.53322239518066306</v>
      </c>
      <c r="AI34">
        <f>'quant data list'!AH34/'quant data list'!$B34</f>
        <v>1.3913574720473976</v>
      </c>
      <c r="AJ34">
        <f>'quant data list'!AI34/'quant data list'!$B34</f>
        <v>5.5530163462931119</v>
      </c>
      <c r="AK34">
        <f>'quant data list'!AJ34/'quant data list'!$B34</f>
        <v>3.2391527872652111</v>
      </c>
      <c r="AL34">
        <f>'quant data list'!AK34/'quant data list'!$B34</f>
        <v>1.7834117377058354</v>
      </c>
      <c r="AM34">
        <f>'quant data list'!AL34/'quant data list'!$B34</f>
        <v>1.1669344337525716</v>
      </c>
      <c r="AN34">
        <f>'quant data list'!AM34/'quant data list'!$B34</f>
        <v>1.8571170506155581</v>
      </c>
      <c r="AO34">
        <f>'quant data list'!AN34/'quant data list'!$B34</f>
        <v>0.84583761241378141</v>
      </c>
      <c r="AP34">
        <f>'quant data list'!AO34/'quant data list'!$B34</f>
        <v>2.4515867419232613</v>
      </c>
      <c r="AQ34">
        <f>LOG(AVERAGE('Gapdh normalized 1'!AP34,'Gapdh normalized 2'!AP34),2)</f>
        <v>1.9738373737975283</v>
      </c>
      <c r="AR34">
        <f>'quant data list'!AP34/'quant data list'!$B34</f>
        <v>5.2120617520253179</v>
      </c>
      <c r="AS34">
        <f>LOG(AVERAGE('Gapdh normalized 1'!AQ34,'Gapdh normalized 2'!AR34),2)</f>
        <v>1.6478831315761453</v>
      </c>
      <c r="AT34">
        <f>'quant data list'!AQ34/'quant data list'!$B34</f>
        <v>3.1340463418928275</v>
      </c>
      <c r="AU34">
        <f>'quant data list'!AR34/'quant data list'!$B34</f>
        <v>1.1924224021251892</v>
      </c>
      <c r="AV34">
        <f>'quant data list'!AS34/'quant data list'!$B34</f>
        <v>7.8334968314915514</v>
      </c>
      <c r="AW34">
        <f>LOG(AVERAGE('Gapdh normalized 1'!AS34,'Gapdh normalized 2'!AV34),2)</f>
        <v>2.8579180444377896</v>
      </c>
      <c r="AX34">
        <f>'quant data list'!AT34/'quant data list'!$B34</f>
        <v>0.33800126172097938</v>
      </c>
      <c r="AY34">
        <f>'quant data list'!AU34/'quant data list'!$B34</f>
        <v>0.71547207505128518</v>
      </c>
      <c r="AZ34">
        <f>'quant data list'!AV34/'quant data list'!$B34</f>
        <v>1.3395039190181408</v>
      </c>
      <c r="BA34">
        <f>'quant data list'!AW34/'quant data list'!$B34</f>
        <v>1.5108690667694626</v>
      </c>
    </row>
    <row r="35" spans="1:53" x14ac:dyDescent="0.25">
      <c r="A35" t="str">
        <f>'raw data (CT)'!A35</f>
        <v>5d</v>
      </c>
      <c r="B35">
        <f>'quant data list'!C35/'quant data list'!$B35</f>
        <v>0.943127233841216</v>
      </c>
      <c r="C35">
        <f>'quant data list'!D35/'quant data list'!$B35</f>
        <v>1.2820249357813254</v>
      </c>
      <c r="D35">
        <f>'quant data list'!E35/'quant data list'!$B35</f>
        <v>4.6259234590964038</v>
      </c>
      <c r="E35">
        <f>'quant data list'!F35/'quant data list'!$B35</f>
        <v>2.7161391273434377</v>
      </c>
      <c r="F35">
        <f>'quant data list'!G35/'quant data list'!$B35</f>
        <v>7.1207887060621982</v>
      </c>
      <c r="G35">
        <f>LOG(AVERAGE('Gapdh normalized 1'!F35,'Gapdh normalized 2'!F35),2)</f>
        <v>2.7670915680398211</v>
      </c>
      <c r="H35">
        <f>'quant data list'!H35/'quant data list'!$B35</f>
        <v>2.9666868384741827</v>
      </c>
      <c r="I35">
        <f>'quant data list'!I35/'quant data list'!$B35</f>
        <v>1.0056586938297674</v>
      </c>
      <c r="J35">
        <f>'quant data list'!J35/'quant data list'!$B35</f>
        <v>0.83929072603113508</v>
      </c>
      <c r="K35">
        <f>'quant data list'!K35/'quant data list'!$B35</f>
        <v>0.77967646943117341</v>
      </c>
      <c r="L35">
        <f>'quant data list'!L35/'quant data list'!$B35</f>
        <v>1.530602134255586</v>
      </c>
      <c r="M35">
        <f>'quant data list'!M35/'quant data list'!$B35</f>
        <v>0.58891420369054603</v>
      </c>
      <c r="N35">
        <f>'quant data list'!N35/'quant data list'!$B35</f>
        <v>2.0630758311587738</v>
      </c>
      <c r="O35">
        <f>'quant data list'!O35/'quant data list'!$B35</f>
        <v>2.3244638761858569</v>
      </c>
      <c r="P35">
        <f>'quant data list'!P35/'quant data list'!$B35</f>
        <v>2.8062254812217979</v>
      </c>
      <c r="Q35">
        <f>'quant data list'!Q35/'quant data list'!$B35</f>
        <v>1.0427302043692086</v>
      </c>
      <c r="R35">
        <f>'quant data list'!R35/'quant data list'!$B35</f>
        <v>1.9009443523406611</v>
      </c>
      <c r="S35">
        <f>'quant data list'!S35/'quant data list'!$B35</f>
        <v>0.83378975645951559</v>
      </c>
      <c r="T35">
        <f>'quant data list'!T35/'quant data list'!$B35</f>
        <v>2.3084835226635696</v>
      </c>
      <c r="U35">
        <f>'quant data list'!U35/'quant data list'!$B35</f>
        <v>1.1841393666546267</v>
      </c>
      <c r="V35">
        <f>'quant data list'!V35/'quant data list'!$B35</f>
        <v>1.9575684058684433</v>
      </c>
      <c r="W35">
        <f>'quant data list'!W35/'quant data list'!$B35</f>
        <v>2.7458594317584177</v>
      </c>
      <c r="X35">
        <f>'quant data list'!X35/'quant data list'!$B35</f>
        <v>1.1650250537818405</v>
      </c>
      <c r="Y35">
        <f>'quant data list'!Y35/'quant data list'!$B35</f>
        <v>2.0073907216823437</v>
      </c>
      <c r="Z35">
        <f>'quant data list'!Z35/'quant data list'!$B35</f>
        <v>1.5921180193165396</v>
      </c>
      <c r="AA35">
        <f>'quant data list'!AA35/'quant data list'!$B35</f>
        <v>1.3642443159932207</v>
      </c>
      <c r="AB35">
        <f>'quant data list'!AB35/'quant data list'!$B35</f>
        <v>1.1697764877234147</v>
      </c>
      <c r="AC35">
        <f>'quant data list'!AC35/'quant data list'!$B35</f>
        <v>3.3335441539166419</v>
      </c>
      <c r="AD35">
        <f>'quant data list'!AD35/'quant data list'!$B35</f>
        <v>0.9618436437361213</v>
      </c>
      <c r="AE35">
        <f>'quant data list'!AE35/'quant data list'!$B35</f>
        <v>0.98480210506938726</v>
      </c>
      <c r="AF35">
        <f>'quant data list'!AF35/'quant data list'!$B35</f>
        <v>1.0468691471116622</v>
      </c>
      <c r="AG35">
        <f>'quant data list'!AG35/'quant data list'!$B35</f>
        <v>0.57593631032078485</v>
      </c>
      <c r="AH35">
        <f>LOG(AVERAGE('Gapdh normalized 1'!AG35,'Gapdh normalized 2'!AG35),2)</f>
        <v>-0.80560203172215572</v>
      </c>
      <c r="AI35">
        <f>'quant data list'!AH35/'quant data list'!$B35</f>
        <v>1.4389152000069001</v>
      </c>
      <c r="AJ35">
        <f>'quant data list'!AI35/'quant data list'!$B35</f>
        <v>4.5337282321702181</v>
      </c>
      <c r="AK35">
        <f>'quant data list'!AJ35/'quant data list'!$B35</f>
        <v>3.4284200043131965</v>
      </c>
      <c r="AL35">
        <f>'quant data list'!AK35/'quant data list'!$B35</f>
        <v>1.2247980371088778</v>
      </c>
      <c r="AM35">
        <f>'quant data list'!AL35/'quant data list'!$B35</f>
        <v>0.81929084427903853</v>
      </c>
      <c r="AN35">
        <f>'quant data list'!AM35/'quant data list'!$B35</f>
        <v>0.73521180856255963</v>
      </c>
      <c r="AO35">
        <f>'quant data list'!AN35/'quant data list'!$B35</f>
        <v>0.79282714546498856</v>
      </c>
      <c r="AP35">
        <f>'quant data list'!AO35/'quant data list'!$B35</f>
        <v>2.2328345833343661</v>
      </c>
      <c r="AQ35">
        <f>LOG(AVERAGE('Gapdh normalized 1'!AP35,'Gapdh normalized 2'!AP35),2)</f>
        <v>0.81943279165056815</v>
      </c>
      <c r="AR35">
        <f>'quant data list'!AP35/'quant data list'!$B35</f>
        <v>7.5790427157005418</v>
      </c>
      <c r="AS35">
        <f>LOG(AVERAGE('Gapdh normalized 1'!AQ35,'Gapdh normalized 2'!AR35),2)</f>
        <v>2.3144204169508642</v>
      </c>
      <c r="AT35">
        <f>'quant data list'!AQ35/'quant data list'!$B35</f>
        <v>6.958940408011479</v>
      </c>
      <c r="AU35">
        <f>'quant data list'!AR35/'quant data list'!$B35</f>
        <v>0.86559938695391159</v>
      </c>
      <c r="AV35">
        <f>'quant data list'!AS35/'quant data list'!$B35</f>
        <v>6.2287317585230166</v>
      </c>
      <c r="AW35">
        <f>LOG(AVERAGE('Gapdh normalized 1'!AS35,'Gapdh normalized 2'!AV35),2)</f>
        <v>2.5513621221887939</v>
      </c>
      <c r="AX35">
        <f>'quant data list'!AT35/'quant data list'!$B35</f>
        <v>0.40585688407096243</v>
      </c>
      <c r="AY35">
        <f>'quant data list'!AU35/'quant data list'!$B35</f>
        <v>0.74084292107177985</v>
      </c>
      <c r="AZ35">
        <f>'quant data list'!AV35/'quant data list'!$B35</f>
        <v>1.2520382789984081</v>
      </c>
      <c r="BA35">
        <f>'quant data list'!AW35/'quant data list'!$B35</f>
        <v>2.2681493388800451</v>
      </c>
    </row>
    <row r="36" spans="1:53" x14ac:dyDescent="0.25">
      <c r="A36" t="str">
        <f>'raw data (CT)'!A36</f>
        <v>5d</v>
      </c>
      <c r="B36">
        <f>'quant data list'!C36/'quant data list'!$B36</f>
        <v>1.1954348861104438</v>
      </c>
      <c r="C36">
        <f>'quant data list'!D36/'quant data list'!$B36</f>
        <v>2.5546744832873505</v>
      </c>
      <c r="D36">
        <f>'quant data list'!E36/'quant data list'!$B36</f>
        <v>6.6718934710451698</v>
      </c>
      <c r="E36">
        <f>'quant data list'!F36/'quant data list'!$B36</f>
        <v>3.1044855526040576</v>
      </c>
      <c r="F36">
        <f>'quant data list'!G36/'quant data list'!$B36</f>
        <v>7.8556206776142838</v>
      </c>
      <c r="G36">
        <f>LOG(AVERAGE('Gapdh normalized 1'!F36,'Gapdh normalized 2'!F36),2)</f>
        <v>2.8944082914822236</v>
      </c>
      <c r="H36">
        <f>'quant data list'!H36/'quant data list'!$B36</f>
        <v>4.7530760372808798</v>
      </c>
      <c r="I36">
        <f>'quant data list'!I36/'quant data list'!$B36</f>
        <v>0.93888411006895167</v>
      </c>
      <c r="J36">
        <f>'quant data list'!J36/'quant data list'!$B36</f>
        <v>1.026380444108838</v>
      </c>
      <c r="K36">
        <f>'quant data list'!K36/'quant data list'!$B36</f>
        <v>1.1098343889033264</v>
      </c>
      <c r="L36">
        <f>'quant data list'!L36/'quant data list'!$B36</f>
        <v>1.3394879180420958</v>
      </c>
      <c r="M36">
        <f>'quant data list'!M36/'quant data list'!$B36</f>
        <v>1.0558776219620256</v>
      </c>
      <c r="N36">
        <f>'quant data list'!N36/'quant data list'!$B36</f>
        <v>3.7830258015378937</v>
      </c>
      <c r="O36">
        <f>'quant data list'!O36/'quant data list'!$B36</f>
        <v>3.6948684936019269</v>
      </c>
      <c r="P36">
        <f>'quant data list'!P36/'quant data list'!$B36</f>
        <v>1.5198628892723951</v>
      </c>
      <c r="Q36">
        <f>'quant data list'!Q36/'quant data list'!$B36</f>
        <v>1.3168514009672168</v>
      </c>
      <c r="R36">
        <f>'quant data list'!R36/'quant data list'!$B36</f>
        <v>2.0807841764788479</v>
      </c>
      <c r="S36">
        <f>'quant data list'!S36/'quant data list'!$B36</f>
        <v>1.2154947772727676</v>
      </c>
      <c r="T36">
        <f>'quant data list'!T36/'quant data list'!$B36</f>
        <v>3.0099676125642039</v>
      </c>
      <c r="U36">
        <f>'quant data list'!U36/'quant data list'!$B36</f>
        <v>1.1279609888045834</v>
      </c>
      <c r="V36">
        <f>'quant data list'!V36/'quant data list'!$B36</f>
        <v>2.4921345047775763</v>
      </c>
      <c r="W36">
        <f>'quant data list'!W36/'quant data list'!$B36</f>
        <v>2.2758312627752098</v>
      </c>
      <c r="X36">
        <f>'quant data list'!X36/'quant data list'!$B36</f>
        <v>1.370471925116421</v>
      </c>
      <c r="Y36">
        <f>'quant data list'!Y36/'quant data list'!$B36</f>
        <v>3.6698671098186675</v>
      </c>
      <c r="Z36">
        <f>'quant data list'!Z36/'quant data list'!$B36</f>
        <v>1.6685650721903691</v>
      </c>
      <c r="AA36">
        <f>'quant data list'!AA36/'quant data list'!$B36</f>
        <v>2.9768364156197831</v>
      </c>
      <c r="AB36">
        <f>'quant data list'!AB36/'quant data list'!$B36</f>
        <v>1.9193387543781553</v>
      </c>
      <c r="AC36">
        <f>'quant data list'!AC36/'quant data list'!$B36</f>
        <v>4.3212272632747633</v>
      </c>
      <c r="AD36">
        <f>'quant data list'!AD36/'quant data list'!$B36</f>
        <v>1.9533826283866265</v>
      </c>
      <c r="AE36">
        <f>'quant data list'!AE36/'quant data list'!$B36</f>
        <v>1.3033753587267944</v>
      </c>
      <c r="AF36">
        <f>'quant data list'!AF36/'quant data list'!$B36</f>
        <v>0.91417010913906371</v>
      </c>
      <c r="AG36">
        <f>'quant data list'!AG36/'quant data list'!$B36</f>
        <v>1.1850673989494556</v>
      </c>
      <c r="AH36">
        <f>LOG(AVERAGE('Gapdh normalized 1'!AG36,'Gapdh normalized 2'!AG36),2)</f>
        <v>0.25242351724088702</v>
      </c>
      <c r="AI36">
        <f>'quant data list'!AH36/'quant data list'!$B36</f>
        <v>2.314570439169636</v>
      </c>
      <c r="AJ36">
        <f>'quant data list'!AI36/'quant data list'!$B36</f>
        <v>7.1201447639014548</v>
      </c>
      <c r="AK36">
        <f>'quant data list'!AJ36/'quant data list'!$B36</f>
        <v>2.581855573479698</v>
      </c>
      <c r="AL36">
        <f>'quant data list'!AK36/'quant data list'!$B36</f>
        <v>1.9857876512268744</v>
      </c>
      <c r="AM36">
        <f>'quant data list'!AL36/'quant data list'!$B36</f>
        <v>1.5657167057636252</v>
      </c>
      <c r="AN36">
        <f>'quant data list'!AM36/'quant data list'!$B36</f>
        <v>5.5092868794013912</v>
      </c>
      <c r="AO36">
        <f>'quant data list'!AN36/'quant data list'!$B36</f>
        <v>1.1405805236590267</v>
      </c>
      <c r="AP36">
        <f>'quant data list'!AO36/'quant data list'!$B36</f>
        <v>2.4156799886770783</v>
      </c>
      <c r="AQ36">
        <f>LOG(AVERAGE('Gapdh normalized 1'!AP36,'Gapdh normalized 2'!AP36),2)</f>
        <v>1.4576178421273842</v>
      </c>
      <c r="AR36">
        <f>'quant data list'!AP36/'quant data list'!$B36</f>
        <v>2.3170060064814515</v>
      </c>
      <c r="AS36">
        <f>LOG(AVERAGE('Gapdh normalized 1'!AQ36,'Gapdh normalized 2'!AR36),2)</f>
        <v>1.0798065456898094</v>
      </c>
      <c r="AT36">
        <f>'quant data list'!AQ36/'quant data list'!$B36</f>
        <v>7.2588494577485561</v>
      </c>
      <c r="AU36">
        <f>'quant data list'!AR36/'quant data list'!$B36</f>
        <v>1.2485482292901582</v>
      </c>
      <c r="AV36">
        <f>'quant data list'!AS36/'quant data list'!$B36</f>
        <v>7.1097692840941438</v>
      </c>
      <c r="AW36">
        <f>LOG(AVERAGE('Gapdh normalized 1'!AS36,'Gapdh normalized 2'!AV36),2)</f>
        <v>2.7331536024279499</v>
      </c>
      <c r="AX36">
        <f>'quant data list'!AT36/'quant data list'!$B36</f>
        <v>0.68757257644492886</v>
      </c>
      <c r="AY36">
        <f>'quant data list'!AU36/'quant data list'!$B36</f>
        <v>1.1983453015703029</v>
      </c>
      <c r="AZ36">
        <f>'quant data list'!AV36/'quant data list'!$B36</f>
        <v>1.6924822326586251</v>
      </c>
      <c r="BA36">
        <f>'quant data list'!AW36/'quant data list'!$B36</f>
        <v>3.3608076606827488</v>
      </c>
    </row>
    <row r="37" spans="1:53" x14ac:dyDescent="0.25">
      <c r="A37" t="str">
        <f>'raw data (CT)'!A37</f>
        <v>14d</v>
      </c>
      <c r="B37">
        <f>'quant data list'!C37/'quant data list'!$B37</f>
        <v>1.3824058524737286</v>
      </c>
      <c r="C37">
        <f>'quant data list'!D37/'quant data list'!$B37</f>
        <v>2.3413902444986161</v>
      </c>
      <c r="D37">
        <f>'quant data list'!E37/'quant data list'!$B37</f>
        <v>0.83505632033557708</v>
      </c>
      <c r="E37">
        <f>'quant data list'!F37/'quant data list'!$B37</f>
        <v>3.2425489602416309</v>
      </c>
      <c r="F37">
        <f>'quant data list'!G37/'quant data list'!$B37</f>
        <v>9.9095508544925508</v>
      </c>
      <c r="G37">
        <f>LOG(AVERAGE('Gapdh normalized 1'!F37,'Gapdh normalized 2'!F37),2)</f>
        <v>3.237440957536172</v>
      </c>
      <c r="H37">
        <f>'quant data list'!H37/'quant data list'!$B37</f>
        <v>6.7064923440173194</v>
      </c>
      <c r="I37">
        <f>'quant data list'!I37/'quant data list'!$B37</f>
        <v>0.94420410327347704</v>
      </c>
      <c r="J37">
        <f>'quant data list'!J37/'quant data list'!$B37</f>
        <v>1.3035352251350854</v>
      </c>
      <c r="K37">
        <f>'quant data list'!K37/'quant data list'!$B37</f>
        <v>0.99869118649983113</v>
      </c>
      <c r="L37">
        <f>'quant data list'!L37/'quant data list'!$B37</f>
        <v>1.9669481879660791</v>
      </c>
      <c r="M37">
        <f>'quant data list'!M37/'quant data list'!$B37</f>
        <v>0.85759694067115888</v>
      </c>
      <c r="N37">
        <f>'quant data list'!N37/'quant data list'!$B37</f>
        <v>1.5849014116803342</v>
      </c>
      <c r="O37">
        <f>'quant data list'!O37/'quant data list'!$B37</f>
        <v>4.4936097955673269</v>
      </c>
      <c r="P37">
        <f>'quant data list'!P37/'quant data list'!$B37</f>
        <v>1.5423298495298603</v>
      </c>
      <c r="Q37">
        <f>'quant data list'!Q37/'quant data list'!$B37</f>
        <v>1.9831277570230483</v>
      </c>
      <c r="R37">
        <f>'quant data list'!R37/'quant data list'!$B37</f>
        <v>2.0224121734626057</v>
      </c>
      <c r="S37">
        <f>'quant data list'!S37/'quant data list'!$B37</f>
        <v>0.68944606469762959</v>
      </c>
      <c r="T37">
        <f>'quant data list'!T37/'quant data list'!$B37</f>
        <v>3.218265178815261</v>
      </c>
      <c r="U37">
        <f>'quant data list'!U37/'quant data list'!$B37</f>
        <v>0.99331104841031137</v>
      </c>
      <c r="V37">
        <f>'quant data list'!V37/'quant data list'!$B37</f>
        <v>3.8309579716314874</v>
      </c>
      <c r="W37">
        <f>'quant data list'!W37/'quant data list'!$B37</f>
        <v>3.1706408389310079</v>
      </c>
      <c r="X37">
        <f>'quant data list'!X37/'quant data list'!$B37</f>
        <v>1.1116600028099748</v>
      </c>
      <c r="Y37">
        <f>'quant data list'!Y37/'quant data list'!$B37</f>
        <v>2.3877917259617591</v>
      </c>
      <c r="Z37">
        <f>'quant data list'!Z37/'quant data list'!$B37</f>
        <v>1.1281663828358681</v>
      </c>
      <c r="AA37">
        <f>'quant data list'!AA37/'quant data list'!$B37</f>
        <v>3.5748930871528248</v>
      </c>
      <c r="AB37">
        <f>'quant data list'!AB37/'quant data list'!$B37</f>
        <v>1.3428633527227354</v>
      </c>
      <c r="AC37">
        <f>'quant data list'!AC37/'quant data list'!$B37</f>
        <v>4.4552595997775608</v>
      </c>
      <c r="AD37">
        <f>'quant data list'!AD37/'quant data list'!$B37</f>
        <v>1.0062504562473777</v>
      </c>
      <c r="AE37">
        <f>'quant data list'!AE37/'quant data list'!$B37</f>
        <v>1.076211266078773</v>
      </c>
      <c r="AF37">
        <f>'quant data list'!AF37/'quant data list'!$B37</f>
        <v>1.6384856307870848</v>
      </c>
      <c r="AG37">
        <f>'quant data list'!AG37/'quant data list'!$B37</f>
        <v>0.66814644534141643</v>
      </c>
      <c r="AH37">
        <f>LOG(AVERAGE('Gapdh normalized 1'!AG37,'Gapdh normalized 2'!AG37),2)</f>
        <v>-0.64504268974274681</v>
      </c>
      <c r="AI37">
        <f>'quant data list'!AH37/'quant data list'!$B37</f>
        <v>2.5516723571967477</v>
      </c>
      <c r="AJ37">
        <f>'quant data list'!AI37/'quant data list'!$B37</f>
        <v>1.3086966863196992</v>
      </c>
      <c r="AK37">
        <f>'quant data list'!AJ37/'quant data list'!$B37</f>
        <v>2.919140965167633</v>
      </c>
      <c r="AL37">
        <f>'quant data list'!AK37/'quant data list'!$B37</f>
        <v>1.47424276330434</v>
      </c>
      <c r="AM37">
        <f>'quant data list'!AL37/'quant data list'!$B37</f>
        <v>1.0976386816753003</v>
      </c>
      <c r="AN37">
        <f>'quant data list'!AM37/'quant data list'!$B37</f>
        <v>3.4379118809696783</v>
      </c>
      <c r="AO37">
        <f>'quant data list'!AN37/'quant data list'!$B37</f>
        <v>0.86810969066867505</v>
      </c>
      <c r="AP37">
        <f>'quant data list'!AO37/'quant data list'!$B37</f>
        <v>4.1203289398377461</v>
      </c>
      <c r="AQ37">
        <f>LOG(AVERAGE('Gapdh normalized 1'!AP37,'Gapdh normalized 2'!AP37),2)</f>
        <v>2.8070693438669907</v>
      </c>
      <c r="AR37">
        <f>'quant data list'!AP37/'quant data list'!$B37</f>
        <v>10.605080443531579</v>
      </c>
      <c r="AS37">
        <f>LOG(AVERAGE('Gapdh normalized 1'!AQ37,'Gapdh normalized 2'!AR37),2)</f>
        <v>2.5489730597248275</v>
      </c>
      <c r="AT37">
        <f>'quant data list'!AQ37/'quant data list'!$B37</f>
        <v>3.810243978410055</v>
      </c>
      <c r="AU37">
        <f>'quant data list'!AR37/'quant data list'!$B37</f>
        <v>0.94503720344701281</v>
      </c>
      <c r="AV37">
        <f>'quant data list'!AS37/'quant data list'!$B37</f>
        <v>8.5527189321173509</v>
      </c>
      <c r="AW37">
        <f>LOG(AVERAGE('Gapdh normalized 1'!AS37,'Gapdh normalized 2'!AV37),2)</f>
        <v>2.9636801808906323</v>
      </c>
      <c r="AX37">
        <f>'quant data list'!AT37/'quant data list'!$B37</f>
        <v>0.49847038102181995</v>
      </c>
      <c r="AY37">
        <f>'quant data list'!AU37/'quant data list'!$B37</f>
        <v>1.0645090187711681</v>
      </c>
      <c r="AZ37">
        <f>'quant data list'!AV37/'quant data list'!$B37</f>
        <v>1.9642254661547525</v>
      </c>
      <c r="BA37">
        <f>'quant data list'!AW37/'quant data list'!$B37</f>
        <v>2.0267554123758962</v>
      </c>
    </row>
    <row r="38" spans="1:53" x14ac:dyDescent="0.25">
      <c r="A38" t="str">
        <f>'raw data (CT)'!A38</f>
        <v>14d</v>
      </c>
      <c r="B38">
        <f>'quant data list'!C38/'quant data list'!$B38</f>
        <v>2.178588952285887</v>
      </c>
      <c r="C38">
        <f>'quant data list'!D38/'quant data list'!$B38</f>
        <v>3.513450424885014</v>
      </c>
      <c r="D38">
        <f>'quant data list'!E38/'quant data list'!$B38</f>
        <v>3.3006741934122159</v>
      </c>
      <c r="E38">
        <f>'quant data list'!F38/'quant data list'!$B38</f>
        <v>6.8045516296034965</v>
      </c>
      <c r="F38">
        <f>'quant data list'!G38/'quant data list'!$B38</f>
        <v>6.6579594355369114</v>
      </c>
      <c r="G38">
        <f>LOG(AVERAGE('Gapdh normalized 1'!F38,'Gapdh normalized 2'!F38),2)</f>
        <v>3.976156329540816</v>
      </c>
      <c r="H38">
        <f>'quant data list'!H38/'quant data list'!$B38</f>
        <v>14.436365269116898</v>
      </c>
      <c r="I38">
        <f>'quant data list'!I38/'quant data list'!$B38</f>
        <v>0.79003636964993984</v>
      </c>
      <c r="J38">
        <f>'quant data list'!J38/'quant data list'!$B38</f>
        <v>5.8616915820567455</v>
      </c>
      <c r="K38">
        <f>'quant data list'!K38/'quant data list'!$B38</f>
        <v>1.1166550219044509</v>
      </c>
      <c r="L38">
        <f>'quant data list'!L38/'quant data list'!$B38</f>
        <v>2.9068943840705868</v>
      </c>
      <c r="M38">
        <f>'quant data list'!M38/'quant data list'!$B38</f>
        <v>0.92492494412524484</v>
      </c>
      <c r="N38">
        <f>'quant data list'!N38/'quant data list'!$B38</f>
        <v>3.2282505927697942</v>
      </c>
      <c r="O38">
        <f>'quant data list'!O38/'quant data list'!$B38</f>
        <v>11.689205669118051</v>
      </c>
      <c r="P38">
        <f>'quant data list'!P38/'quant data list'!$B38</f>
        <v>4.3241937678008293</v>
      </c>
      <c r="Q38">
        <f>'quant data list'!Q38/'quant data list'!$B38</f>
        <v>2.8917413142860129</v>
      </c>
      <c r="R38">
        <f>'quant data list'!R38/'quant data list'!$B38</f>
        <v>5.1327129142345322</v>
      </c>
      <c r="S38">
        <f>'quant data list'!S38/'quant data list'!$B38</f>
        <v>0.9014695881078908</v>
      </c>
      <c r="T38">
        <f>'quant data list'!T38/'quant data list'!$B38</f>
        <v>7.4689171762945401</v>
      </c>
      <c r="U38">
        <f>'quant data list'!U38/'quant data list'!$B38</f>
        <v>1.5259698613427566</v>
      </c>
      <c r="V38">
        <f>'quant data list'!V38/'quant data list'!$B38</f>
        <v>6.3433498601150422</v>
      </c>
      <c r="W38">
        <f>'quant data list'!W38/'quant data list'!$B38</f>
        <v>8.8556795798941188</v>
      </c>
      <c r="X38">
        <f>'quant data list'!X38/'quant data list'!$B38</f>
        <v>1.6377949289252989</v>
      </c>
      <c r="Y38">
        <f>'quant data list'!Y38/'quant data list'!$B38</f>
        <v>3.5618709736689071</v>
      </c>
      <c r="Z38">
        <f>'quant data list'!Z38/'quant data list'!$B38</f>
        <v>2.0391108875161663</v>
      </c>
      <c r="AA38">
        <f>'quant data list'!AA38/'quant data list'!$B38</f>
        <v>9.4205791170719309</v>
      </c>
      <c r="AB38">
        <f>'quant data list'!AB38/'quant data list'!$B38</f>
        <v>1.8437926864555851</v>
      </c>
      <c r="AC38">
        <f>'quant data list'!AC38/'quant data list'!$B38</f>
        <v>15.23417766617939</v>
      </c>
      <c r="AD38">
        <f>'quant data list'!AD38/'quant data list'!$B38</f>
        <v>1.519103433904315</v>
      </c>
      <c r="AE38">
        <f>'quant data list'!AE38/'quant data list'!$B38</f>
        <v>1.1966715009068236</v>
      </c>
      <c r="AF38">
        <f>'quant data list'!AF38/'quant data list'!$B38</f>
        <v>2.4497830947014898</v>
      </c>
      <c r="AG38">
        <f>'quant data list'!AG38/'quant data list'!$B38</f>
        <v>0.94248931903949085</v>
      </c>
      <c r="AH38">
        <f>LOG(AVERAGE('Gapdh normalized 1'!AG38,'Gapdh normalized 2'!AG38),2)</f>
        <v>-0.12419556054972079</v>
      </c>
      <c r="AI38">
        <f>'quant data list'!AH38/'quant data list'!$B38</f>
        <v>3.459207118848338</v>
      </c>
      <c r="AJ38">
        <f>'quant data list'!AI38/'quant data list'!$B38</f>
        <v>4.4096111513883924</v>
      </c>
      <c r="AK38">
        <f>'quant data list'!AJ38/'quant data list'!$B38</f>
        <v>9.5914410199214828</v>
      </c>
      <c r="AL38">
        <f>'quant data list'!AK38/'quant data list'!$B38</f>
        <v>5.3651476904329627</v>
      </c>
      <c r="AM38">
        <f>'quant data list'!AL38/'quant data list'!$B38</f>
        <v>1.3505013266889399</v>
      </c>
      <c r="AN38">
        <f>'quant data list'!AM38/'quant data list'!$B38</f>
        <v>5.9304854805548013</v>
      </c>
      <c r="AO38">
        <f>'quant data list'!AN38/'quant data list'!$B38</f>
        <v>1.0126596429538042</v>
      </c>
      <c r="AP38">
        <f>'quant data list'!AO38/'quant data list'!$B38</f>
        <v>10.084891415989921</v>
      </c>
      <c r="AQ38">
        <f>LOG(AVERAGE('Gapdh normalized 1'!AP38,'Gapdh normalized 2'!AP38),2)</f>
        <v>4.1400321770896538</v>
      </c>
      <c r="AR38">
        <f>'quant data list'!AP38/'quant data list'!$B38</f>
        <v>42.761144618075249</v>
      </c>
      <c r="AS38">
        <f>LOG(AVERAGE('Gapdh normalized 1'!AQ38,'Gapdh normalized 2'!AR38),2)</f>
        <v>4.5611880723031302</v>
      </c>
      <c r="AT38">
        <f>'quant data list'!AQ38/'quant data list'!$B38</f>
        <v>20.596002628229151</v>
      </c>
      <c r="AU38">
        <f>'quant data list'!AR38/'quant data list'!$B38</f>
        <v>1.5430655758369123</v>
      </c>
      <c r="AV38">
        <f>'quant data list'!AS38/'quant data list'!$B38</f>
        <v>22.440682168527772</v>
      </c>
      <c r="AW38">
        <f>LOG(AVERAGE('Gapdh normalized 1'!AS38,'Gapdh normalized 2'!AV38),2)</f>
        <v>4.3619288499430073</v>
      </c>
      <c r="AX38">
        <f>'quant data list'!AT38/'quant data list'!$B38</f>
        <v>0.27433410848155632</v>
      </c>
      <c r="AY38">
        <f>'quant data list'!AU38/'quant data list'!$B38</f>
        <v>0.97179326840667457</v>
      </c>
      <c r="AZ38">
        <f>'quant data list'!AV38/'quant data list'!$B38</f>
        <v>1.9089183172386728</v>
      </c>
      <c r="BA38">
        <f>'quant data list'!AW38/'quant data list'!$B38</f>
        <v>4.9227172685979168</v>
      </c>
    </row>
    <row r="39" spans="1:53" x14ac:dyDescent="0.25">
      <c r="A39" t="str">
        <f>'raw data (CT)'!A39</f>
        <v>14d</v>
      </c>
      <c r="B39">
        <f>'quant data list'!C39/'quant data list'!$B39</f>
        <v>1.4637926512805599</v>
      </c>
      <c r="C39">
        <f>'quant data list'!D39/'quant data list'!$B39</f>
        <v>3.010785510615309</v>
      </c>
      <c r="D39">
        <f>'quant data list'!E39/'quant data list'!$B39</f>
        <v>1.1331352142258209</v>
      </c>
      <c r="E39">
        <f>'quant data list'!F39/'quant data list'!$B39</f>
        <v>2.4118439070723841</v>
      </c>
      <c r="F39">
        <f>'quant data list'!G39/'quant data list'!$B39</f>
        <v>9.2177200268534207</v>
      </c>
      <c r="G39">
        <f>LOG(AVERAGE('Gapdh normalized 1'!F39,'Gapdh normalized 2'!F39),2)</f>
        <v>3.0645345006450482</v>
      </c>
      <c r="H39">
        <f>'quant data list'!H39/'quant data list'!$B39</f>
        <v>4.3136000966374741</v>
      </c>
      <c r="I39">
        <f>'quant data list'!I39/'quant data list'!$B39</f>
        <v>1.0454796735087379</v>
      </c>
      <c r="J39">
        <f>'quant data list'!J39/'quant data list'!$B39</f>
        <v>1.1170340878281926</v>
      </c>
      <c r="K39">
        <f>'quant data list'!K39/'quant data list'!$B39</f>
        <v>0.82871048883991916</v>
      </c>
      <c r="L39">
        <f>'quant data list'!L39/'quant data list'!$B39</f>
        <v>1.7539820781267113</v>
      </c>
      <c r="M39">
        <f>'quant data list'!M39/'quant data list'!$B39</f>
        <v>0.79854172957274094</v>
      </c>
      <c r="N39">
        <f>'quant data list'!N39/'quant data list'!$B39</f>
        <v>1.34016845144485</v>
      </c>
      <c r="O39">
        <f>'quant data list'!O39/'quant data list'!$B39</f>
        <v>3.4070794179262074</v>
      </c>
      <c r="P39">
        <f>'quant data list'!P39/'quant data list'!$B39</f>
        <v>2.1646335914503032</v>
      </c>
      <c r="Q39">
        <f>'quant data list'!Q39/'quant data list'!$B39</f>
        <v>1.169724097792701</v>
      </c>
      <c r="R39">
        <f>'quant data list'!R39/'quant data list'!$B39</f>
        <v>2.6556335492231486</v>
      </c>
      <c r="S39">
        <f>'quant data list'!S39/'quant data list'!$B39</f>
        <v>0.69184796584533748</v>
      </c>
      <c r="T39">
        <f>'quant data list'!T39/'quant data list'!$B39</f>
        <v>2.8614434881431645</v>
      </c>
      <c r="U39">
        <f>'quant data list'!U39/'quant data list'!$B39</f>
        <v>0.92594794306206207</v>
      </c>
      <c r="V39">
        <f>'quant data list'!V39/'quant data list'!$B39</f>
        <v>2.6080122847572134</v>
      </c>
      <c r="W39">
        <f>'quant data list'!W39/'quant data list'!$B39</f>
        <v>2.5771582284502417</v>
      </c>
      <c r="X39">
        <f>'quant data list'!X39/'quant data list'!$B39</f>
        <v>1.1151713712652318</v>
      </c>
      <c r="Y39">
        <f>'quant data list'!Y39/'quant data list'!$B39</f>
        <v>2.630919851179859</v>
      </c>
      <c r="Z39">
        <f>'quant data list'!Z39/'quant data list'!$B39</f>
        <v>1.2871720454390034</v>
      </c>
      <c r="AA39">
        <f>'quant data list'!AA39/'quant data list'!$B39</f>
        <v>3.6809599005338574</v>
      </c>
      <c r="AB39">
        <f>'quant data list'!AB39/'quant data list'!$B39</f>
        <v>1.4101816462131862</v>
      </c>
      <c r="AC39">
        <f>'quant data list'!AC39/'quant data list'!$B39</f>
        <v>4.486441340485678</v>
      </c>
      <c r="AD39">
        <f>'quant data list'!AD39/'quant data list'!$B39</f>
        <v>1.0844148246957888</v>
      </c>
      <c r="AE39">
        <f>'quant data list'!AE39/'quant data list'!$B39</f>
        <v>1.2215373362212243</v>
      </c>
      <c r="AF39">
        <f>'quant data list'!AF39/'quant data list'!$B39</f>
        <v>1.4903790103810008</v>
      </c>
      <c r="AG39">
        <f>'quant data list'!AG39/'quant data list'!$B39</f>
        <v>0.79605638123324318</v>
      </c>
      <c r="AH39">
        <f>LOG(AVERAGE('Gapdh normalized 1'!AG39,'Gapdh normalized 2'!AG39),2)</f>
        <v>-0.35037672653063967</v>
      </c>
      <c r="AI39">
        <f>'quant data list'!AH39/'quant data list'!$B39</f>
        <v>2.079990864447038</v>
      </c>
      <c r="AJ39">
        <f>'quant data list'!AI39/'quant data list'!$B39</f>
        <v>2.0109394894537189</v>
      </c>
      <c r="AK39">
        <f>'quant data list'!AJ39/'quant data list'!$B39</f>
        <v>4.1134907816504276</v>
      </c>
      <c r="AL39">
        <f>'quant data list'!AK39/'quant data list'!$B39</f>
        <v>1.9050423865138966</v>
      </c>
      <c r="AM39">
        <f>'quant data list'!AL39/'quant data list'!$B39</f>
        <v>1.0943264565956508</v>
      </c>
      <c r="AN39">
        <f>'quant data list'!AM39/'quant data list'!$B39</f>
        <v>2.0294334458683005</v>
      </c>
      <c r="AO39">
        <f>'quant data list'!AN39/'quant data list'!$B39</f>
        <v>1.0567864319152083</v>
      </c>
      <c r="AP39">
        <f>'quant data list'!AO39/'quant data list'!$B39</f>
        <v>5.0083177972112578</v>
      </c>
      <c r="AQ39">
        <f>LOG(AVERAGE('Gapdh normalized 1'!AP39,'Gapdh normalized 2'!AP39),2)</f>
        <v>2.5513490129949301</v>
      </c>
      <c r="AR39">
        <f>'quant data list'!AP39/'quant data list'!$B39</f>
        <v>13.845460387751736</v>
      </c>
      <c r="AS39">
        <f>LOG(AVERAGE('Gapdh normalized 1'!AQ39,'Gapdh normalized 2'!AR39),2)</f>
        <v>3.061807512021681</v>
      </c>
      <c r="AT39">
        <f>'quant data list'!AQ39/'quant data list'!$B39</f>
        <v>8.7688938105715586</v>
      </c>
      <c r="AU39">
        <f>'quant data list'!AR39/'quant data list'!$B39</f>
        <v>0.91556943039773975</v>
      </c>
      <c r="AV39">
        <f>'quant data list'!AS39/'quant data list'!$B39</f>
        <v>7.131122951267888</v>
      </c>
      <c r="AW39">
        <f>LOG(AVERAGE('Gapdh normalized 1'!AS39,'Gapdh normalized 2'!AV39),2)</f>
        <v>2.6660332032345631</v>
      </c>
      <c r="AX39">
        <f>'quant data list'!AT39/'quant data list'!$B39</f>
        <v>0.50105146462878869</v>
      </c>
      <c r="AY39">
        <f>'quant data list'!AU39/'quant data list'!$B39</f>
        <v>1.05687282807109</v>
      </c>
      <c r="AZ39">
        <f>'quant data list'!AV39/'quant data list'!$B39</f>
        <v>1.3316830538560642</v>
      </c>
      <c r="BA39">
        <f>'quant data list'!AW39/'quant data list'!$B39</f>
        <v>1.4452971519976969</v>
      </c>
    </row>
    <row r="40" spans="1:53" x14ac:dyDescent="0.25">
      <c r="A40" t="str">
        <f>'raw data (CT)'!A40</f>
        <v>14d</v>
      </c>
      <c r="B40">
        <f>'quant data list'!C40/'quant data list'!$B40</f>
        <v>2.353582218609334</v>
      </c>
      <c r="C40">
        <f>'quant data list'!D40/'quant data list'!$B40</f>
        <v>3.5295494862084595</v>
      </c>
      <c r="D40">
        <f>'quant data list'!E40/'quant data list'!$B40</f>
        <v>9.2499364168693958</v>
      </c>
      <c r="E40">
        <f>'quant data list'!F40/'quant data list'!$B40</f>
        <v>6.5781504162155331</v>
      </c>
      <c r="F40">
        <f>'quant data list'!G40/'quant data list'!$B40</f>
        <v>21.604972203981735</v>
      </c>
      <c r="G40">
        <f>LOG(AVERAGE('Gapdh normalized 1'!F40,'Gapdh normalized 2'!F40),2)</f>
        <v>4.4027097380870224</v>
      </c>
      <c r="H40">
        <f>'quant data list'!H40/'quant data list'!$B40</f>
        <v>18.246798670300429</v>
      </c>
      <c r="I40">
        <f>'quant data list'!I40/'quant data list'!$B40</f>
        <v>0.78835338216371986</v>
      </c>
      <c r="J40">
        <f>'quant data list'!J40/'quant data list'!$B40</f>
        <v>9.4221296134610526</v>
      </c>
      <c r="K40">
        <f>'quant data list'!K40/'quant data list'!$B40</f>
        <v>1.3816893772980554</v>
      </c>
      <c r="L40">
        <f>'quant data list'!L40/'quant data list'!$B40</f>
        <v>2.4599869704341857</v>
      </c>
      <c r="M40">
        <f>'quant data list'!M40/'quant data list'!$B40</f>
        <v>1.0418285420062514</v>
      </c>
      <c r="N40">
        <f>'quant data list'!N40/'quant data list'!$B40</f>
        <v>5.2031048083285327</v>
      </c>
      <c r="O40">
        <f>'quant data list'!O40/'quant data list'!$B40</f>
        <v>10.501005778963075</v>
      </c>
      <c r="P40">
        <f>'quant data list'!P40/'quant data list'!$B40</f>
        <v>4.1132480738414383</v>
      </c>
      <c r="Q40">
        <f>'quant data list'!Q40/'quant data list'!$B40</f>
        <v>2.5371872600483725</v>
      </c>
      <c r="R40">
        <f>'quant data list'!R40/'quant data list'!$B40</f>
        <v>5.0133857635256343</v>
      </c>
      <c r="S40">
        <f>'quant data list'!S40/'quant data list'!$B40</f>
        <v>1.0681883283032285</v>
      </c>
      <c r="T40">
        <f>'quant data list'!T40/'quant data list'!$B40</f>
        <v>7.2030984051846572</v>
      </c>
      <c r="U40">
        <f>'quant data list'!U40/'quant data list'!$B40</f>
        <v>2.0341888202236027</v>
      </c>
      <c r="V40">
        <f>'quant data list'!V40/'quant data list'!$B40</f>
        <v>4.7225274141915499</v>
      </c>
      <c r="W40">
        <f>'quant data list'!W40/'quant data list'!$B40</f>
        <v>7.5893031169954766</v>
      </c>
      <c r="X40">
        <f>'quant data list'!X40/'quant data list'!$B40</f>
        <v>2.3917568737206816</v>
      </c>
      <c r="Y40">
        <f>'quant data list'!Y40/'quant data list'!$B40</f>
        <v>3.8985336735502667</v>
      </c>
      <c r="Z40">
        <f>'quant data list'!Z40/'quant data list'!$B40</f>
        <v>2.6730345960312891</v>
      </c>
      <c r="AA40">
        <f>'quant data list'!AA40/'quant data list'!$B40</f>
        <v>4.7339001136251726</v>
      </c>
      <c r="AB40">
        <f>'quant data list'!AB40/'quant data list'!$B40</f>
        <v>2.4092666606611912</v>
      </c>
      <c r="AC40">
        <f>'quant data list'!AC40/'quant data list'!$B40</f>
        <v>15.507766241531996</v>
      </c>
      <c r="AD40">
        <f>'quant data list'!AD40/'quant data list'!$B40</f>
        <v>1.9546860319580273</v>
      </c>
      <c r="AE40">
        <f>'quant data list'!AE40/'quant data list'!$B40</f>
        <v>1.3901381706413882</v>
      </c>
      <c r="AF40">
        <f>'quant data list'!AF40/'quant data list'!$B40</f>
        <v>2.1055303648816088</v>
      </c>
      <c r="AG40">
        <f>'quant data list'!AG40/'quant data list'!$B40</f>
        <v>1.0443552777467775</v>
      </c>
      <c r="AH40">
        <f>LOG(AVERAGE('Gapdh normalized 1'!AG40,'Gapdh normalized 2'!AG40),2)</f>
        <v>5.2631772369547775E-2</v>
      </c>
      <c r="AI40">
        <f>'quant data list'!AH40/'quant data list'!$B40</f>
        <v>2.6177978581393262</v>
      </c>
      <c r="AJ40">
        <f>'quant data list'!AI40/'quant data list'!$B40</f>
        <v>9.1344581438169605</v>
      </c>
      <c r="AK40">
        <f>'quant data list'!AJ40/'quant data list'!$B40</f>
        <v>8.1999024109798242</v>
      </c>
      <c r="AL40">
        <f>'quant data list'!AK40/'quant data list'!$B40</f>
        <v>4.6359456487275494</v>
      </c>
      <c r="AM40">
        <f>'quant data list'!AL40/'quant data list'!$B40</f>
        <v>2.269231007828465</v>
      </c>
      <c r="AN40">
        <f>'quant data list'!AM40/'quant data list'!$B40</f>
        <v>4.5037457608027784</v>
      </c>
      <c r="AO40">
        <f>'quant data list'!AN40/'quant data list'!$B40</f>
        <v>1.2503100193404622</v>
      </c>
      <c r="AP40">
        <f>'quant data list'!AO40/'quant data list'!$B40</f>
        <v>6.690706129279409</v>
      </c>
      <c r="AQ40">
        <f>LOG(AVERAGE('Gapdh normalized 1'!AP40,'Gapdh normalized 2'!AP40),2)</f>
        <v>2.6921335496597605</v>
      </c>
      <c r="AR40">
        <f>'quant data list'!AP40/'quant data list'!$B40</f>
        <v>26.019062044269401</v>
      </c>
      <c r="AS40">
        <f>LOG(AVERAGE('Gapdh normalized 1'!AQ40,'Gapdh normalized 2'!AR40),2)</f>
        <v>3.859609954468548</v>
      </c>
      <c r="AT40">
        <f>'quant data list'!AQ40/'quant data list'!$B40</f>
        <v>14.001173073550598</v>
      </c>
      <c r="AU40">
        <f>'quant data list'!AR40/'quant data list'!$B40</f>
        <v>1.8162653654877676</v>
      </c>
      <c r="AV40">
        <f>'quant data list'!AS40/'quant data list'!$B40</f>
        <v>20.476315347201066</v>
      </c>
      <c r="AW40">
        <f>LOG(AVERAGE('Gapdh normalized 1'!AS40,'Gapdh normalized 2'!AV40),2)</f>
        <v>4.2597055071654726</v>
      </c>
      <c r="AX40">
        <f>'quant data list'!AT40/'quant data list'!$B40</f>
        <v>0.38502775064910438</v>
      </c>
      <c r="AY40">
        <f>'quant data list'!AU40/'quant data list'!$B40</f>
        <v>1.1287801408826426</v>
      </c>
      <c r="AZ40">
        <f>'quant data list'!AV40/'quant data list'!$B40</f>
        <v>2.2265855372749437</v>
      </c>
      <c r="BA40">
        <f>'quant data list'!AW40/'quant data list'!$B40</f>
        <v>4.9264994553101866</v>
      </c>
    </row>
    <row r="41" spans="1:53" x14ac:dyDescent="0.25">
      <c r="A41" t="str">
        <f>'raw data (CT)'!A41</f>
        <v>14d</v>
      </c>
      <c r="B41">
        <f>'quant data list'!C41/'quant data list'!$B41</f>
        <v>1.5542169678615734</v>
      </c>
      <c r="C41">
        <f>'quant data list'!D41/'quant data list'!$B41</f>
        <v>2.3937200118907711</v>
      </c>
      <c r="D41">
        <f>'quant data list'!E41/'quant data list'!$B41</f>
        <v>9.0727550646086588</v>
      </c>
      <c r="E41">
        <f>'quant data list'!F41/'quant data list'!$B41</f>
        <v>4.3591662316101489</v>
      </c>
      <c r="F41">
        <f>'quant data list'!G41/'quant data list'!$B41</f>
        <v>13.968182717142748</v>
      </c>
      <c r="G41">
        <f>LOG(AVERAGE('Gapdh normalized 1'!F41,'Gapdh normalized 2'!F41),2)</f>
        <v>3.8430925552832993</v>
      </c>
      <c r="H41">
        <f>'quant data list'!H41/'quant data list'!$B41</f>
        <v>8.2109345371567919</v>
      </c>
      <c r="I41">
        <f>'quant data list'!I41/'quant data list'!$B41</f>
        <v>0.62453588746824107</v>
      </c>
      <c r="J41">
        <f>'quant data list'!J41/'quant data list'!$B41</f>
        <v>9.8997458209879312</v>
      </c>
      <c r="K41">
        <f>'quant data list'!K41/'quant data list'!$B41</f>
        <v>0.93862646776345704</v>
      </c>
      <c r="L41">
        <f>'quant data list'!L41/'quant data list'!$B41</f>
        <v>2.2982564713685067</v>
      </c>
      <c r="M41">
        <f>'quant data list'!M41/'quant data list'!$B41</f>
        <v>0.84905255726560658</v>
      </c>
      <c r="N41">
        <f>'quant data list'!N41/'quant data list'!$B41</f>
        <v>3.2962517562118596</v>
      </c>
      <c r="O41">
        <f>'quant data list'!O41/'quant data list'!$B41</f>
        <v>8.9156288042574445</v>
      </c>
      <c r="P41">
        <f>'quant data list'!P41/'quant data list'!$B41</f>
        <v>4.0662728727746966</v>
      </c>
      <c r="Q41">
        <f>'quant data list'!Q41/'quant data list'!$B41</f>
        <v>1.5175282865825519</v>
      </c>
      <c r="R41">
        <f>'quant data list'!R41/'quant data list'!$B41</f>
        <v>3.619864042549791</v>
      </c>
      <c r="S41">
        <f>'quant data list'!S41/'quant data list'!$B41</f>
        <v>0.92193203068399943</v>
      </c>
      <c r="T41">
        <f>'quant data list'!T41/'quant data list'!$B41</f>
        <v>5.0224406293573987</v>
      </c>
      <c r="U41">
        <f>'quant data list'!U41/'quant data list'!$B41</f>
        <v>1.8700732971046925</v>
      </c>
      <c r="V41">
        <f>'quant data list'!V41/'quant data list'!$B41</f>
        <v>2.6870270451960043</v>
      </c>
      <c r="W41">
        <f>'quant data list'!W41/'quant data list'!$B41</f>
        <v>6.0904057929799285</v>
      </c>
      <c r="X41">
        <f>'quant data list'!X41/'quant data list'!$B41</f>
        <v>2.5427256160428211</v>
      </c>
      <c r="Y41">
        <f>'quant data list'!Y41/'quant data list'!$B41</f>
        <v>2.5217005307362226</v>
      </c>
      <c r="Z41">
        <f>'quant data list'!Z41/'quant data list'!$B41</f>
        <v>2.8089171627753835</v>
      </c>
      <c r="AA41">
        <f>'quant data list'!AA41/'quant data list'!$B41</f>
        <v>4.7097541731252894</v>
      </c>
      <c r="AB41">
        <f>'quant data list'!AB41/'quant data list'!$B41</f>
        <v>1.8989780481276393</v>
      </c>
      <c r="AC41">
        <f>'quant data list'!AC41/'quant data list'!$B41</f>
        <v>10.292551192145297</v>
      </c>
      <c r="AD41">
        <f>'quant data list'!AD41/'quant data list'!$B41</f>
        <v>1.785798387949544</v>
      </c>
      <c r="AE41">
        <f>'quant data list'!AE41/'quant data list'!$B41</f>
        <v>0.98583640207232226</v>
      </c>
      <c r="AF41">
        <f>'quant data list'!AF41/'quant data list'!$B41</f>
        <v>1.6230590481646887</v>
      </c>
      <c r="AG41">
        <f>'quant data list'!AG41/'quant data list'!$B41</f>
        <v>0.74270955441490782</v>
      </c>
      <c r="AH41">
        <f>LOG(AVERAGE('Gapdh normalized 1'!AG41,'Gapdh normalized 2'!AG41),2)</f>
        <v>-0.372061870746352</v>
      </c>
      <c r="AI41">
        <f>'quant data list'!AH41/'quant data list'!$B41</f>
        <v>1.6673761000903013</v>
      </c>
      <c r="AJ41">
        <f>'quant data list'!AI41/'quant data list'!$B41</f>
        <v>7.4194667447334446</v>
      </c>
      <c r="AK41">
        <f>'quant data list'!AJ41/'quant data list'!$B41</f>
        <v>5.8634549273570862</v>
      </c>
      <c r="AL41">
        <f>'quant data list'!AK41/'quant data list'!$B41</f>
        <v>4.1314198715732973</v>
      </c>
      <c r="AM41">
        <f>'quant data list'!AL41/'quant data list'!$B41</f>
        <v>1.3656727261784705</v>
      </c>
      <c r="AN41">
        <f>'quant data list'!AM41/'quant data list'!$B41</f>
        <v>4.4594001077496017</v>
      </c>
      <c r="AO41">
        <f>'quant data list'!AN41/'quant data list'!$B41</f>
        <v>1.0353924412133935</v>
      </c>
      <c r="AP41">
        <f>'quant data list'!AO41/'quant data list'!$B41</f>
        <v>5.7287799488242293</v>
      </c>
      <c r="AQ41">
        <f>LOG(AVERAGE('Gapdh normalized 1'!AP41,'Gapdh normalized 2'!AP41),2)</f>
        <v>3.5589289425616952</v>
      </c>
      <c r="AR41">
        <f>'quant data list'!AP41/'quant data list'!$B41</f>
        <v>15.61089031985763</v>
      </c>
      <c r="AS41">
        <f>LOG(AVERAGE('Gapdh normalized 1'!AQ41,'Gapdh normalized 2'!AR41),2)</f>
        <v>3.3996749655559779</v>
      </c>
      <c r="AT41">
        <f>'quant data list'!AQ41/'quant data list'!$B41</f>
        <v>24.194053497140256</v>
      </c>
      <c r="AU41">
        <f>'quant data list'!AR41/'quant data list'!$B41</f>
        <v>1.5751448566112893</v>
      </c>
      <c r="AV41">
        <f>'quant data list'!AS41/'quant data list'!$B41</f>
        <v>11.3863609164284</v>
      </c>
      <c r="AW41">
        <f>LOG(AVERAGE('Gapdh normalized 1'!AS41,'Gapdh normalized 2'!AV41),2)</f>
        <v>3.4054148844779872</v>
      </c>
      <c r="AX41">
        <f>'quant data list'!AT41/'quant data list'!$B41</f>
        <v>0.2635539551990444</v>
      </c>
      <c r="AY41">
        <f>'quant data list'!AU41/'quant data list'!$B41</f>
        <v>0.91493123187262582</v>
      </c>
      <c r="AZ41">
        <f>'quant data list'!AV41/'quant data list'!$B41</f>
        <v>1.63781952804902</v>
      </c>
      <c r="BA41">
        <f>'quant data list'!AW41/'quant data list'!$B41</f>
        <v>1.8188645571441684</v>
      </c>
    </row>
  </sheetData>
  <conditionalFormatting sqref="A1:XFD1048576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workbookViewId="0">
      <selection activeCell="B10" sqref="B10"/>
    </sheetView>
  </sheetViews>
  <sheetFormatPr baseColWidth="10" defaultRowHeight="15" x14ac:dyDescent="0.25"/>
  <sheetData>
    <row r="1" spans="1:48" s="7" customFormat="1" x14ac:dyDescent="0.25">
      <c r="B1" s="7" t="s">
        <v>119</v>
      </c>
      <c r="C1" s="7" t="s">
        <v>120</v>
      </c>
      <c r="D1" s="7" t="s">
        <v>121</v>
      </c>
      <c r="E1" s="7" t="s">
        <v>122</v>
      </c>
      <c r="F1" s="7" t="s">
        <v>123</v>
      </c>
      <c r="G1" s="7" t="s">
        <v>124</v>
      </c>
      <c r="H1" s="7" t="s">
        <v>125</v>
      </c>
      <c r="I1" s="7" t="s">
        <v>126</v>
      </c>
      <c r="J1" s="7" t="s">
        <v>127</v>
      </c>
      <c r="K1" s="7" t="s">
        <v>128</v>
      </c>
      <c r="L1" s="7" t="s">
        <v>129</v>
      </c>
      <c r="M1" s="7" t="s">
        <v>130</v>
      </c>
      <c r="N1" s="7" t="s">
        <v>131</v>
      </c>
      <c r="O1" s="7" t="s">
        <v>132</v>
      </c>
      <c r="P1" s="7" t="s">
        <v>133</v>
      </c>
      <c r="Q1" s="7" t="s">
        <v>134</v>
      </c>
      <c r="R1" s="7" t="s">
        <v>135</v>
      </c>
      <c r="S1" s="7" t="s">
        <v>136</v>
      </c>
      <c r="T1" s="7" t="s">
        <v>137</v>
      </c>
      <c r="U1" s="7" t="s">
        <v>138</v>
      </c>
      <c r="V1" s="7" t="s">
        <v>139</v>
      </c>
      <c r="W1" s="7" t="s">
        <v>140</v>
      </c>
      <c r="X1" s="7" t="s">
        <v>141</v>
      </c>
      <c r="Y1" s="7" t="s">
        <v>142</v>
      </c>
      <c r="Z1" s="7" t="s">
        <v>143</v>
      </c>
      <c r="AA1" s="7" t="s">
        <v>144</v>
      </c>
      <c r="AB1" s="7" t="s">
        <v>145</v>
      </c>
      <c r="AC1" s="7" t="s">
        <v>146</v>
      </c>
      <c r="AD1" s="7" t="s">
        <v>147</v>
      </c>
      <c r="AE1" s="7" t="s">
        <v>148</v>
      </c>
      <c r="AF1" s="7" t="s">
        <v>149</v>
      </c>
      <c r="AG1" s="7" t="s">
        <v>150</v>
      </c>
      <c r="AH1" s="7" t="s">
        <v>151</v>
      </c>
      <c r="AI1" s="7" t="s">
        <v>152</v>
      </c>
      <c r="AJ1" s="7" t="s">
        <v>153</v>
      </c>
      <c r="AK1" s="7" t="s">
        <v>154</v>
      </c>
      <c r="AL1" s="7" t="s">
        <v>155</v>
      </c>
      <c r="AM1" s="7" t="s">
        <v>156</v>
      </c>
      <c r="AN1" s="7" t="s">
        <v>157</v>
      </c>
      <c r="AO1" s="7" t="s">
        <v>158</v>
      </c>
      <c r="AP1" s="7" t="s">
        <v>159</v>
      </c>
      <c r="AQ1" s="7" t="s">
        <v>160</v>
      </c>
      <c r="AR1" s="7" t="s">
        <v>161</v>
      </c>
      <c r="AS1" s="7" t="s">
        <v>162</v>
      </c>
      <c r="AT1" s="7" t="s">
        <v>163</v>
      </c>
      <c r="AU1" s="7" t="s">
        <v>164</v>
      </c>
      <c r="AV1" s="7" t="s">
        <v>165</v>
      </c>
    </row>
    <row r="2" spans="1:48" x14ac:dyDescent="0.25">
      <c r="A2" t="s">
        <v>97</v>
      </c>
      <c r="B2">
        <v>2.0271425332711841</v>
      </c>
      <c r="C2">
        <v>0.78832992736956964</v>
      </c>
      <c r="D2">
        <v>1.1786723064633047</v>
      </c>
      <c r="E2">
        <v>1.0098834619484793</v>
      </c>
      <c r="F2">
        <v>0.56070134288267393</v>
      </c>
      <c r="G2">
        <v>2.5794208096342883</v>
      </c>
      <c r="H2">
        <v>1.09740970726777</v>
      </c>
      <c r="I2">
        <v>2.5277994082121982</v>
      </c>
      <c r="J2">
        <v>0.99345483278064106</v>
      </c>
      <c r="K2">
        <v>0.94687565176047228</v>
      </c>
      <c r="L2">
        <v>1.5329773808577787</v>
      </c>
      <c r="M2">
        <v>2.784455572246828</v>
      </c>
      <c r="N2">
        <v>0.19050363236770493</v>
      </c>
      <c r="O2">
        <v>1.9092715755864287</v>
      </c>
      <c r="P2">
        <v>1.181959759920882</v>
      </c>
      <c r="Q2">
        <v>0.83997130064018299</v>
      </c>
      <c r="R2">
        <v>1.2606752940372363</v>
      </c>
      <c r="S2">
        <v>2.1580598260538064</v>
      </c>
      <c r="T2">
        <v>1.0911680193980731</v>
      </c>
      <c r="U2">
        <v>1.7665635218371714</v>
      </c>
      <c r="V2">
        <v>3.198230233925369</v>
      </c>
      <c r="W2">
        <v>0.86069220033284821</v>
      </c>
      <c r="X2">
        <v>1.5296529886690136</v>
      </c>
      <c r="Y2">
        <v>1.4359128001000667</v>
      </c>
      <c r="Z2">
        <v>0.85878689512092077</v>
      </c>
      <c r="AA2">
        <v>1.272876154596837</v>
      </c>
      <c r="AB2">
        <v>1.3564090871874903</v>
      </c>
      <c r="AC2">
        <v>0.70417322011695971</v>
      </c>
      <c r="AD2">
        <v>1.2901556540457155</v>
      </c>
      <c r="AE2">
        <v>1.7672116861734946</v>
      </c>
      <c r="AF2">
        <v>0.66188131794695537</v>
      </c>
      <c r="AG2">
        <v>1.8847628631924089</v>
      </c>
      <c r="AH2">
        <v>0.85835525039857852</v>
      </c>
      <c r="AI2">
        <v>3.9524293375198467</v>
      </c>
      <c r="AJ2">
        <v>0.74240468908506274</v>
      </c>
      <c r="AK2">
        <v>1.3307852420737829</v>
      </c>
      <c r="AL2">
        <v>3.1686435640452801</v>
      </c>
      <c r="AM2">
        <v>1.1006759792722858</v>
      </c>
      <c r="AN2">
        <v>0.79728244557044259</v>
      </c>
      <c r="AO2">
        <v>3.302856256051625E-4</v>
      </c>
      <c r="AP2">
        <v>2.0803000366127331</v>
      </c>
      <c r="AQ2">
        <v>0.75500803437325226</v>
      </c>
      <c r="AR2">
        <v>1.0268543181318142</v>
      </c>
      <c r="AS2">
        <v>1.8008261324810011</v>
      </c>
      <c r="AT2">
        <v>0.87444805291791083</v>
      </c>
      <c r="AU2">
        <v>1.33565834920779</v>
      </c>
      <c r="AV2">
        <v>2.2531089760716045</v>
      </c>
    </row>
    <row r="3" spans="1:48" x14ac:dyDescent="0.25">
      <c r="A3" t="s">
        <v>97</v>
      </c>
      <c r="B3">
        <v>0.74882009598166421</v>
      </c>
      <c r="C3">
        <v>0.8897251377808626</v>
      </c>
      <c r="D3">
        <v>0.73312999886525743</v>
      </c>
      <c r="E3">
        <v>0.81310511437965971</v>
      </c>
      <c r="F3">
        <v>0.21289793657498945</v>
      </c>
      <c r="G3">
        <v>1.1659153900533068</v>
      </c>
      <c r="H3">
        <v>1.1186697241566612</v>
      </c>
      <c r="I3">
        <v>0.79678469855992673</v>
      </c>
      <c r="J3">
        <v>0.81215658489740283</v>
      </c>
      <c r="K3">
        <v>0.73904696303435768</v>
      </c>
      <c r="L3">
        <v>1.2953787157314773</v>
      </c>
      <c r="M3">
        <v>1.9381035673198026</v>
      </c>
      <c r="N3">
        <v>9.2763807713178117E-2</v>
      </c>
      <c r="O3">
        <v>1.694818447390585</v>
      </c>
      <c r="P3">
        <v>0.86865011390258196</v>
      </c>
      <c r="Q3">
        <v>0.52518359635990264</v>
      </c>
      <c r="R3">
        <v>1.1221574121902786</v>
      </c>
      <c r="S3">
        <v>1.3196459619130019</v>
      </c>
      <c r="T3">
        <v>0.98760438303411813</v>
      </c>
      <c r="U3">
        <v>1.0037255409828962</v>
      </c>
      <c r="V3">
        <v>1.9442861369314162</v>
      </c>
      <c r="W3">
        <v>0.79107398670377638</v>
      </c>
      <c r="X3">
        <v>1.7054775960714756</v>
      </c>
      <c r="Y3">
        <v>1.0470694559242189</v>
      </c>
      <c r="Z3">
        <v>0.59996309810672954</v>
      </c>
      <c r="AA3">
        <v>1.1245096729341435</v>
      </c>
      <c r="AB3">
        <v>0.59917684842274554</v>
      </c>
      <c r="AC3">
        <v>0.62386334004320898</v>
      </c>
      <c r="AD3">
        <v>1.2610074780124418</v>
      </c>
      <c r="AE3">
        <v>1.2521968726932731</v>
      </c>
      <c r="AF3">
        <v>0.74190851686071047</v>
      </c>
      <c r="AG3">
        <v>0.94624943830441799</v>
      </c>
      <c r="AH3">
        <v>0.44794257909239565</v>
      </c>
      <c r="AI3">
        <v>0.76836159391987302</v>
      </c>
      <c r="AJ3">
        <v>0.55798163392957134</v>
      </c>
      <c r="AK3">
        <v>0.61483625221132732</v>
      </c>
      <c r="AL3">
        <v>1.5137080111789798</v>
      </c>
      <c r="AM3">
        <v>1.0753609250892135</v>
      </c>
      <c r="AN3">
        <v>0.55111093206780415</v>
      </c>
      <c r="AO3">
        <v>2.6615577790783712E-4</v>
      </c>
      <c r="AP3">
        <v>1.1016194285324492</v>
      </c>
      <c r="AQ3">
        <v>0.65405558080906412</v>
      </c>
      <c r="AR3">
        <v>0.51724592491203569</v>
      </c>
      <c r="AS3">
        <v>1.8714458653463466</v>
      </c>
      <c r="AT3">
        <v>0.77946781074540505</v>
      </c>
      <c r="AU3">
        <v>1.2522293992670614</v>
      </c>
      <c r="AV3">
        <v>0.62160473791561988</v>
      </c>
    </row>
    <row r="4" spans="1:48" x14ac:dyDescent="0.25">
      <c r="A4" t="s">
        <v>97</v>
      </c>
      <c r="B4">
        <v>0.58994007633297307</v>
      </c>
      <c r="C4">
        <v>0.24586314605911941</v>
      </c>
      <c r="D4">
        <v>0.33057584369456444</v>
      </c>
      <c r="E4">
        <v>0.57597709945992459</v>
      </c>
      <c r="F4">
        <v>0.12795506684931418</v>
      </c>
      <c r="G4">
        <v>0.36422930665517245</v>
      </c>
      <c r="H4">
        <v>0.98285793852253089</v>
      </c>
      <c r="I4">
        <v>0.44068039632459571</v>
      </c>
      <c r="J4">
        <v>0.57741962021629656</v>
      </c>
      <c r="K4">
        <v>0.55405596985306027</v>
      </c>
      <c r="L4">
        <v>1.2435633480386885</v>
      </c>
      <c r="M4">
        <v>1.0818734960771972</v>
      </c>
      <c r="N4">
        <v>3.7175718838281316E-2</v>
      </c>
      <c r="O4">
        <v>0.71286819369025045</v>
      </c>
      <c r="P4">
        <v>0.45045527556043907</v>
      </c>
      <c r="Q4">
        <v>0.23511240878764933</v>
      </c>
      <c r="R4">
        <v>1.1729386638467851</v>
      </c>
      <c r="S4">
        <v>0.58412009701630596</v>
      </c>
      <c r="T4">
        <v>0.60961136509335623</v>
      </c>
      <c r="U4">
        <v>0.48163283466951773</v>
      </c>
      <c r="V4">
        <v>0.59997603205301364</v>
      </c>
      <c r="W4">
        <v>0.68100101692872972</v>
      </c>
      <c r="X4">
        <v>0.85418114499171316</v>
      </c>
      <c r="Y4">
        <v>0.67042140506567272</v>
      </c>
      <c r="Z4">
        <v>0.32336755879046525</v>
      </c>
      <c r="AA4">
        <v>0.615520615566723</v>
      </c>
      <c r="AB4">
        <v>0.17589118808576207</v>
      </c>
      <c r="AC4">
        <v>0.68102509866380367</v>
      </c>
      <c r="AD4">
        <v>0.92231979037064493</v>
      </c>
      <c r="AE4">
        <v>0.53850217046341864</v>
      </c>
      <c r="AF4">
        <v>0.64418078885288155</v>
      </c>
      <c r="AG4">
        <v>0.47801396957088321</v>
      </c>
      <c r="AH4">
        <v>0.31109068910317778</v>
      </c>
      <c r="AI4">
        <v>0.13119204801690793</v>
      </c>
      <c r="AJ4">
        <v>4.8326389202572019E-2</v>
      </c>
      <c r="AK4">
        <v>0.78626278404040051</v>
      </c>
      <c r="AL4">
        <v>7.5353881674405002E-2</v>
      </c>
      <c r="AM4">
        <v>0.94575131392079081</v>
      </c>
      <c r="AN4">
        <v>0.11289321911007237</v>
      </c>
      <c r="AO4">
        <v>7.5593728262600825E-4</v>
      </c>
      <c r="AP4">
        <v>0.36542439337166288</v>
      </c>
      <c r="AQ4">
        <v>0.83704251874821611</v>
      </c>
      <c r="AR4">
        <v>0.38448380516534914</v>
      </c>
      <c r="AS4">
        <v>1.8557979536089573</v>
      </c>
      <c r="AT4">
        <v>1.0703886157503828</v>
      </c>
      <c r="AU4">
        <v>0.73496590690764163</v>
      </c>
      <c r="AV4">
        <v>0.10036959399770991</v>
      </c>
    </row>
    <row r="5" spans="1:48" x14ac:dyDescent="0.25">
      <c r="A5" t="s">
        <v>97</v>
      </c>
      <c r="B5">
        <v>0.5922852087768582</v>
      </c>
      <c r="C5">
        <v>0.37922440563709459</v>
      </c>
      <c r="D5">
        <v>0.33091776106935239</v>
      </c>
      <c r="E5">
        <v>0.71733630179396846</v>
      </c>
      <c r="F5">
        <v>0.56881600556222922</v>
      </c>
      <c r="G5">
        <v>0.51365571646715047</v>
      </c>
      <c r="H5">
        <v>1.1000742253045701</v>
      </c>
      <c r="I5">
        <v>0.75184073952230246</v>
      </c>
      <c r="J5">
        <v>0.50348252420594786</v>
      </c>
      <c r="K5">
        <v>0.83449655072789453</v>
      </c>
      <c r="L5">
        <v>0.84958046945969967</v>
      </c>
      <c r="M5">
        <v>1.0174827089226353</v>
      </c>
      <c r="N5">
        <v>4.5667568352750841E-2</v>
      </c>
      <c r="O5">
        <v>0.81288997195280754</v>
      </c>
      <c r="P5">
        <v>0.53215685941613711</v>
      </c>
      <c r="Q5">
        <v>0.3575338571520697</v>
      </c>
      <c r="R5">
        <v>0.84959796974137558</v>
      </c>
      <c r="S5">
        <v>0.90956520561829379</v>
      </c>
      <c r="T5">
        <v>0.45949528225966474</v>
      </c>
      <c r="U5">
        <v>0.69508707639152101</v>
      </c>
      <c r="V5">
        <v>0.47653958902291499</v>
      </c>
      <c r="W5">
        <v>0.64475299144076781</v>
      </c>
      <c r="X5">
        <v>1.148753655504313</v>
      </c>
      <c r="Y5">
        <v>0.6902712140075864</v>
      </c>
      <c r="Z5">
        <v>0.56313299668158145</v>
      </c>
      <c r="AA5">
        <v>0.59302965584693146</v>
      </c>
      <c r="AB5">
        <v>0.32319828791224786</v>
      </c>
      <c r="AC5">
        <v>0.46875655607518624</v>
      </c>
      <c r="AD5">
        <v>0.77041856773185446</v>
      </c>
      <c r="AE5">
        <v>0.42119108384353937</v>
      </c>
      <c r="AF5">
        <v>0.55433665357974016</v>
      </c>
      <c r="AG5">
        <v>0.52194591096974741</v>
      </c>
      <c r="AH5">
        <v>0.25794543388088487</v>
      </c>
      <c r="AI5">
        <v>0.44707436547130441</v>
      </c>
      <c r="AJ5">
        <v>9.1754714931995135E-2</v>
      </c>
      <c r="AK5">
        <v>0.37575337910791023</v>
      </c>
      <c r="AL5">
        <v>0.38982074642997788</v>
      </c>
      <c r="AM5">
        <v>0.80611544426201298</v>
      </c>
      <c r="AN5">
        <v>0.31762491165730572</v>
      </c>
      <c r="AO5">
        <v>3.7307549244435515E-4</v>
      </c>
      <c r="AP5">
        <v>0.52160611960809034</v>
      </c>
      <c r="AQ5">
        <v>0.45785387985333592</v>
      </c>
      <c r="AR5">
        <v>0.82348221859936044</v>
      </c>
      <c r="AS5">
        <v>1.9293464685654786</v>
      </c>
      <c r="AT5">
        <v>0.69528315359360471</v>
      </c>
      <c r="AU5">
        <v>0.58415538892306307</v>
      </c>
      <c r="AV5">
        <v>0.46701833511154778</v>
      </c>
    </row>
    <row r="6" spans="1:48" x14ac:dyDescent="0.25">
      <c r="A6" t="s">
        <v>97</v>
      </c>
      <c r="B6">
        <v>0.49203286503400323</v>
      </c>
      <c r="C6">
        <v>0.28823471964059932</v>
      </c>
      <c r="D6">
        <v>0.49020298581021399</v>
      </c>
      <c r="E6">
        <v>0.6774643609503056</v>
      </c>
      <c r="F6">
        <v>0.45078002977089437</v>
      </c>
      <c r="G6">
        <v>0.58591326075576533</v>
      </c>
      <c r="H6">
        <v>0.80347767999677189</v>
      </c>
      <c r="I6">
        <v>0.24493062326455167</v>
      </c>
      <c r="J6">
        <v>0.65160422058537959</v>
      </c>
      <c r="K6">
        <v>0.65302272115459981</v>
      </c>
      <c r="L6">
        <v>1.1569447994094255</v>
      </c>
      <c r="M6">
        <v>0.92418605086108918</v>
      </c>
      <c r="N6">
        <v>7.8200270605773559E-2</v>
      </c>
      <c r="O6">
        <v>0.54196800712535886</v>
      </c>
      <c r="P6">
        <v>0.47401881821645431</v>
      </c>
      <c r="Q6">
        <v>0.27689400183005164</v>
      </c>
      <c r="R6">
        <v>0.85740785847836809</v>
      </c>
      <c r="S6">
        <v>0.62564947831047391</v>
      </c>
      <c r="T6">
        <v>0.51168616236199826</v>
      </c>
      <c r="U6">
        <v>0.75418377933013703</v>
      </c>
      <c r="V6">
        <v>0.46248597552336218</v>
      </c>
      <c r="W6">
        <v>0.58088301267253506</v>
      </c>
      <c r="X6">
        <v>1.2948566265150876</v>
      </c>
      <c r="Y6">
        <v>0.95882435551229384</v>
      </c>
      <c r="Z6">
        <v>0.46386752690174787</v>
      </c>
      <c r="AA6">
        <v>0.52014049858300071</v>
      </c>
      <c r="AB6">
        <v>0.4232202667751957</v>
      </c>
      <c r="AC6">
        <v>0.53310663892224019</v>
      </c>
      <c r="AD6">
        <v>0.83942777936393242</v>
      </c>
      <c r="AE6">
        <v>0.66150449866193461</v>
      </c>
      <c r="AF6">
        <v>0.6332886321762724</v>
      </c>
      <c r="AG6">
        <v>0.4493208712418762</v>
      </c>
      <c r="AH6">
        <v>0.39405781207377139</v>
      </c>
      <c r="AI6">
        <v>0.24508858549401907</v>
      </c>
      <c r="AJ6">
        <v>0.50889673443073524</v>
      </c>
      <c r="AK6">
        <v>0.47772545153895563</v>
      </c>
      <c r="AL6">
        <v>1.3692165003963201</v>
      </c>
      <c r="AM6">
        <v>0.81020772634535843</v>
      </c>
      <c r="AN6">
        <v>0.18600726240215415</v>
      </c>
      <c r="AO6">
        <v>3.7163250091545034E-4</v>
      </c>
      <c r="AP6">
        <v>0.33271743817919264</v>
      </c>
      <c r="AQ6">
        <v>0.48373109960267158</v>
      </c>
      <c r="AR6">
        <v>0.72856813393110864</v>
      </c>
      <c r="AS6">
        <v>1.3380834760518798</v>
      </c>
      <c r="AT6">
        <v>0.72643972944575774</v>
      </c>
      <c r="AU6">
        <v>0.5284643108227729</v>
      </c>
      <c r="AV6">
        <v>0.18171587633167352</v>
      </c>
    </row>
    <row r="7" spans="1:48" x14ac:dyDescent="0.25">
      <c r="A7" t="s">
        <v>97</v>
      </c>
      <c r="B7">
        <v>1.5908772642574314</v>
      </c>
      <c r="C7">
        <v>0.51857682430005736</v>
      </c>
      <c r="D7">
        <v>0.63211189519672828</v>
      </c>
      <c r="E7">
        <v>0.77201254279031351</v>
      </c>
      <c r="F7">
        <v>0.47552070904512977</v>
      </c>
      <c r="G7">
        <v>2.0991794161588864</v>
      </c>
      <c r="H7">
        <v>1.1387865429417192</v>
      </c>
      <c r="I7">
        <v>1.0710773737395474</v>
      </c>
      <c r="J7">
        <v>0.69989475920911182</v>
      </c>
      <c r="K7">
        <v>0.79277947963295947</v>
      </c>
      <c r="L7">
        <v>1.2615414910804914</v>
      </c>
      <c r="M7">
        <v>1.8267452538291686</v>
      </c>
      <c r="N7">
        <v>6.307363460054484E-2</v>
      </c>
      <c r="O7">
        <v>1.2841492665390639</v>
      </c>
      <c r="P7">
        <v>0.93184896526750904</v>
      </c>
      <c r="Q7">
        <v>0.62871559441170399</v>
      </c>
      <c r="R7">
        <v>1.1255217994936764</v>
      </c>
      <c r="S7">
        <v>1.3515676510304784</v>
      </c>
      <c r="T7">
        <v>0.69113802355266429</v>
      </c>
      <c r="U7">
        <v>1.0136339470952358</v>
      </c>
      <c r="V7">
        <v>2.2624339571612828</v>
      </c>
      <c r="W7">
        <v>0.63300203117543974</v>
      </c>
      <c r="X7">
        <v>1.5064084460613933</v>
      </c>
      <c r="Y7">
        <v>0.8687915458923624</v>
      </c>
      <c r="Z7">
        <v>0.59105208448087188</v>
      </c>
      <c r="AA7">
        <v>0.93789977948682435</v>
      </c>
      <c r="AB7">
        <v>0.96000944986696368</v>
      </c>
      <c r="AC7">
        <v>0.6492192315846137</v>
      </c>
      <c r="AD7">
        <v>1.1308931791671408</v>
      </c>
      <c r="AE7">
        <v>1.4443257462893224</v>
      </c>
      <c r="AF7">
        <v>0.59651291831261166</v>
      </c>
      <c r="AG7">
        <v>1.7608583008750107</v>
      </c>
      <c r="AH7">
        <v>0.48129327936096855</v>
      </c>
      <c r="AI7">
        <v>3.3273982678143934</v>
      </c>
      <c r="AJ7">
        <v>0.31429959456985163</v>
      </c>
      <c r="AK7">
        <v>1.1024229390741878</v>
      </c>
      <c r="AL7">
        <v>1.9551405083074427</v>
      </c>
      <c r="AM7">
        <v>1.0673219085565544</v>
      </c>
      <c r="AN7">
        <v>0.39583105260738582</v>
      </c>
      <c r="AO7">
        <v>1.5826852950489084E-3</v>
      </c>
      <c r="AP7">
        <v>1.7464586712772459</v>
      </c>
      <c r="AQ7">
        <v>0.68851870225972545</v>
      </c>
      <c r="AR7">
        <v>0.85547397544487702</v>
      </c>
      <c r="AS7">
        <v>1.8954740912555963</v>
      </c>
      <c r="AT7">
        <v>0.88189337999100226</v>
      </c>
      <c r="AU7">
        <v>1.1260397126287374</v>
      </c>
      <c r="AV7">
        <v>1.0180234312024921</v>
      </c>
    </row>
    <row r="8" spans="1:48" x14ac:dyDescent="0.25">
      <c r="A8" t="s">
        <v>97</v>
      </c>
      <c r="B8">
        <v>0.58933690247865078</v>
      </c>
      <c r="C8">
        <v>0.79326672636413409</v>
      </c>
      <c r="D8">
        <v>0.46957663431323954</v>
      </c>
      <c r="E8">
        <v>0.67799408618895252</v>
      </c>
      <c r="F8">
        <v>0.18032781829107331</v>
      </c>
      <c r="G8">
        <v>1.0989876973553596</v>
      </c>
      <c r="H8">
        <v>1.0717215816984085</v>
      </c>
      <c r="I8">
        <v>0.18143514092392798</v>
      </c>
      <c r="J8">
        <v>0.65330612728920068</v>
      </c>
      <c r="K8">
        <v>0.6300030997385363</v>
      </c>
      <c r="L8">
        <v>1.2104651261540162</v>
      </c>
      <c r="M8">
        <v>1.8188007963075086</v>
      </c>
      <c r="N8">
        <v>6.5207555368183595E-2</v>
      </c>
      <c r="O8">
        <v>1.5510362615220559</v>
      </c>
      <c r="P8">
        <v>0.73439645526292152</v>
      </c>
      <c r="Q8">
        <v>0.43688182763059491</v>
      </c>
      <c r="R8">
        <v>1.0320361712810273</v>
      </c>
      <c r="S8">
        <v>1.1073410723690611</v>
      </c>
      <c r="T8">
        <v>0.76419924119763705</v>
      </c>
      <c r="U8">
        <v>0.90292245771855428</v>
      </c>
      <c r="V8">
        <v>1.7375463605192478</v>
      </c>
      <c r="W8">
        <v>0.65422069036594999</v>
      </c>
      <c r="X8">
        <v>1.8413857417913502</v>
      </c>
      <c r="Y8">
        <v>1.1050183385780346</v>
      </c>
      <c r="Z8">
        <v>0.44960787767274124</v>
      </c>
      <c r="AA8">
        <v>0.99213654333353096</v>
      </c>
      <c r="AB8">
        <v>0.50485872944699051</v>
      </c>
      <c r="AC8">
        <v>0.56247335577853508</v>
      </c>
      <c r="AD8">
        <v>1.1482944780082649</v>
      </c>
      <c r="AE8">
        <v>1.0709427281746378</v>
      </c>
      <c r="AF8">
        <v>0.65900980895245909</v>
      </c>
      <c r="AG8">
        <v>1.0572992404848176</v>
      </c>
      <c r="AH8">
        <v>0.43264744227305457</v>
      </c>
      <c r="AI8">
        <v>0.37345594216351496</v>
      </c>
      <c r="AJ8">
        <v>0.41918255124513565</v>
      </c>
      <c r="AK8">
        <v>0.48380141868976412</v>
      </c>
      <c r="AL8">
        <v>1.8394224320161165</v>
      </c>
      <c r="AM8">
        <v>1.0274521629201645</v>
      </c>
      <c r="AN8">
        <v>0.44944728644748355</v>
      </c>
      <c r="AO8">
        <v>1.0152411734199081E-3</v>
      </c>
      <c r="AP8">
        <v>2.0455012090364479</v>
      </c>
      <c r="AQ8">
        <v>0.6096619339163597</v>
      </c>
      <c r="AR8">
        <v>0.48069227048791169</v>
      </c>
      <c r="AS8">
        <v>1.9345611690813298</v>
      </c>
      <c r="AT8">
        <v>0.74983281086448794</v>
      </c>
      <c r="AU8">
        <v>1.1478611813817388</v>
      </c>
      <c r="AV8">
        <v>0.34424794327857633</v>
      </c>
    </row>
    <row r="9" spans="1:48" x14ac:dyDescent="0.25">
      <c r="A9" t="s">
        <v>97</v>
      </c>
      <c r="B9">
        <v>0.7895587611842555</v>
      </c>
      <c r="C9">
        <v>0.24461533369030775</v>
      </c>
      <c r="D9">
        <v>0.70026469433744754</v>
      </c>
      <c r="E9">
        <v>0.80808894202036097</v>
      </c>
      <c r="F9">
        <v>0.18632114433647709</v>
      </c>
      <c r="G9">
        <v>1.1142984863121568</v>
      </c>
      <c r="H9">
        <v>0.96148297809002881</v>
      </c>
      <c r="I9">
        <v>1.8838112723086211</v>
      </c>
      <c r="J9">
        <v>0.76225801260211445</v>
      </c>
      <c r="K9">
        <v>0.66379394661001778</v>
      </c>
      <c r="L9">
        <v>1.4589164728492816</v>
      </c>
      <c r="M9">
        <v>1.8258496732424951</v>
      </c>
      <c r="N9">
        <v>8.5759537058035115E-2</v>
      </c>
      <c r="O9">
        <v>1.1754767512014817</v>
      </c>
      <c r="P9">
        <v>0.66837137262837121</v>
      </c>
      <c r="Q9">
        <v>0.41955433997686248</v>
      </c>
      <c r="R9">
        <v>1.32811238866041</v>
      </c>
      <c r="S9">
        <v>1.2364032425210274</v>
      </c>
      <c r="T9">
        <v>0.81446169845260463</v>
      </c>
      <c r="U9">
        <v>0.79991172422731427</v>
      </c>
      <c r="V9">
        <v>1.809359475895741</v>
      </c>
      <c r="W9">
        <v>0.81017448113244361</v>
      </c>
      <c r="X9">
        <v>1.6970317173685472</v>
      </c>
      <c r="Y9">
        <v>0.95255358879279706</v>
      </c>
      <c r="Z9">
        <v>0.57601755703647539</v>
      </c>
      <c r="AA9">
        <v>0.84774750138005395</v>
      </c>
      <c r="AB9">
        <v>0.29423763953382887</v>
      </c>
      <c r="AC9">
        <v>0.73737759538438541</v>
      </c>
      <c r="AD9">
        <v>1.0004152379138458</v>
      </c>
      <c r="AE9">
        <v>0.6638438184764428</v>
      </c>
      <c r="AF9">
        <v>0.68566148137007132</v>
      </c>
      <c r="AG9">
        <v>0.90165875334251966</v>
      </c>
      <c r="AH9">
        <v>0.43692035696708814</v>
      </c>
      <c r="AI9">
        <v>0.32629842831120526</v>
      </c>
      <c r="AJ9">
        <v>9.2323379791504845E-2</v>
      </c>
      <c r="AK9">
        <v>1.012110179786381</v>
      </c>
      <c r="AL9">
        <v>0.18357868666893321</v>
      </c>
      <c r="AM9">
        <v>0.97790526778545184</v>
      </c>
      <c r="AN9">
        <v>0.29440138468567256</v>
      </c>
      <c r="AO9">
        <v>1.8057086574366544E-3</v>
      </c>
      <c r="AP9">
        <v>1.1053260843532726</v>
      </c>
      <c r="AQ9">
        <v>0.88585286196099644</v>
      </c>
      <c r="AR9">
        <v>0.49732656983952062</v>
      </c>
      <c r="AS9">
        <v>1.7931666175854604</v>
      </c>
      <c r="AT9">
        <v>1.0338925815379676</v>
      </c>
      <c r="AU9">
        <v>0.89966644274893959</v>
      </c>
      <c r="AV9">
        <v>0.16962403461437603</v>
      </c>
    </row>
    <row r="10" spans="1:48" x14ac:dyDescent="0.25">
      <c r="A10" t="s">
        <v>97</v>
      </c>
      <c r="B10">
        <v>0.75180030738203718</v>
      </c>
      <c r="C10">
        <v>0.59930288312152358</v>
      </c>
      <c r="D10">
        <v>0.57820877607646393</v>
      </c>
      <c r="E10">
        <v>0.90623004590651235</v>
      </c>
      <c r="F10">
        <v>0.6534737550214309</v>
      </c>
      <c r="G10">
        <v>1.3304909655167561</v>
      </c>
      <c r="H10">
        <v>1.0785919870691778</v>
      </c>
      <c r="I10">
        <v>1.8853949663583109</v>
      </c>
      <c r="J10">
        <v>0.66844760919893753</v>
      </c>
      <c r="K10">
        <v>0.94503192151489379</v>
      </c>
      <c r="L10">
        <v>1.0819731651924784</v>
      </c>
      <c r="M10">
        <v>1.7354345840114298</v>
      </c>
      <c r="N10">
        <v>7.592474255125474E-2</v>
      </c>
      <c r="O10">
        <v>1.3444307640209461</v>
      </c>
      <c r="P10">
        <v>0.69218488761280494</v>
      </c>
      <c r="Q10">
        <v>0.46352788088965852</v>
      </c>
      <c r="R10">
        <v>0.87906628037364765</v>
      </c>
      <c r="S10">
        <v>1.7444272852016964</v>
      </c>
      <c r="T10">
        <v>0.62929812066404633</v>
      </c>
      <c r="U10">
        <v>1.0614239954277396</v>
      </c>
      <c r="V10">
        <v>1.7280566366353294</v>
      </c>
      <c r="W10">
        <v>0.73348982777388194</v>
      </c>
      <c r="X10">
        <v>1.7719420298914084</v>
      </c>
      <c r="Y10">
        <v>0.92306603240284668</v>
      </c>
      <c r="Z10">
        <v>0.81569355590109394</v>
      </c>
      <c r="AA10">
        <v>0.76012691571455548</v>
      </c>
      <c r="AB10">
        <v>0.73718072281201352</v>
      </c>
      <c r="AC10">
        <v>0.55704224461755114</v>
      </c>
      <c r="AD10">
        <v>0.90221163723822639</v>
      </c>
      <c r="AE10">
        <v>0.5385510354997084</v>
      </c>
      <c r="AF10">
        <v>0.59003814971152158</v>
      </c>
      <c r="AG10">
        <v>1.0569902423402768</v>
      </c>
      <c r="AH10">
        <v>0.38013518478107261</v>
      </c>
      <c r="AI10">
        <v>0.67741499753385248</v>
      </c>
      <c r="AJ10">
        <v>0.13110840187538952</v>
      </c>
      <c r="AK10">
        <v>0.48788298827434767</v>
      </c>
      <c r="AL10">
        <v>1.1137741967542141</v>
      </c>
      <c r="AM10">
        <v>0.83746260681259665</v>
      </c>
      <c r="AN10">
        <v>0.60383654139703302</v>
      </c>
      <c r="AO10">
        <v>8.6011961855589044E-4</v>
      </c>
      <c r="AP10">
        <v>1.8595149176136945</v>
      </c>
      <c r="AQ10">
        <v>0.47758717144206014</v>
      </c>
      <c r="AR10">
        <v>1.0281476352722254</v>
      </c>
      <c r="AS10">
        <v>1.6663419783548028</v>
      </c>
      <c r="AT10">
        <v>0.69015758747548206</v>
      </c>
      <c r="AU10">
        <v>0.70404642656336125</v>
      </c>
      <c r="AV10">
        <v>1.2954294138157763</v>
      </c>
    </row>
    <row r="11" spans="1:48" x14ac:dyDescent="0.25">
      <c r="A11" t="s">
        <v>97</v>
      </c>
      <c r="B11">
        <v>0.64457626932329903</v>
      </c>
      <c r="C11">
        <v>0.38402143957322421</v>
      </c>
      <c r="D11">
        <v>0.65474114822872431</v>
      </c>
      <c r="E11">
        <v>0.67976715642233276</v>
      </c>
      <c r="F11">
        <v>0.54344317930944985</v>
      </c>
      <c r="G11">
        <v>1.1553762194482</v>
      </c>
      <c r="H11">
        <v>0.83112288116769373</v>
      </c>
      <c r="I11">
        <v>0.44978722033095592</v>
      </c>
      <c r="J11">
        <v>0.72417295705809159</v>
      </c>
      <c r="K11">
        <v>0.74401802485575941</v>
      </c>
      <c r="L11">
        <v>1.3154333288055911</v>
      </c>
      <c r="M11">
        <v>1.5351146293941795</v>
      </c>
      <c r="N11">
        <v>0.11432213085634131</v>
      </c>
      <c r="O11">
        <v>0.87526323091354929</v>
      </c>
      <c r="P11">
        <v>0.54330204636043122</v>
      </c>
      <c r="Q11">
        <v>0.36823926422870834</v>
      </c>
      <c r="R11">
        <v>0.92010312027409191</v>
      </c>
      <c r="S11">
        <v>1.0195069743335536</v>
      </c>
      <c r="T11">
        <v>0.66152799104652293</v>
      </c>
      <c r="U11">
        <v>1.1006729096253633</v>
      </c>
      <c r="V11">
        <v>1.0386293895884293</v>
      </c>
      <c r="W11">
        <v>0.66457635568851725</v>
      </c>
      <c r="X11">
        <v>2.0534721262133577</v>
      </c>
      <c r="Y11">
        <v>1.366188865231031</v>
      </c>
      <c r="Z11">
        <v>0.62113667333792455</v>
      </c>
      <c r="AA11">
        <v>0.70227588316383061</v>
      </c>
      <c r="AB11">
        <v>0.65666547782150653</v>
      </c>
      <c r="AC11">
        <v>0.56429957436109379</v>
      </c>
      <c r="AD11">
        <v>0.95505917015919684</v>
      </c>
      <c r="AE11">
        <v>0.76741726216834449</v>
      </c>
      <c r="AF11">
        <v>0.6641113272081699</v>
      </c>
      <c r="AG11">
        <v>0.78166258225839047</v>
      </c>
      <c r="AH11">
        <v>0.61262144690490195</v>
      </c>
      <c r="AI11">
        <v>0.35639768729567273</v>
      </c>
      <c r="AJ11">
        <v>0.86884687729812948</v>
      </c>
      <c r="AK11">
        <v>0.57437198611701734</v>
      </c>
      <c r="AL11">
        <v>2.7756047768019809</v>
      </c>
      <c r="AM11">
        <v>0.87241473552464688</v>
      </c>
      <c r="AN11">
        <v>0.39916851786189811</v>
      </c>
      <c r="AO11">
        <v>1.0615270415784107E-3</v>
      </c>
      <c r="AP11">
        <v>1.5667974896259935</v>
      </c>
      <c r="AQ11">
        <v>0.53479808042934407</v>
      </c>
      <c r="AR11">
        <v>0.89472182295828351</v>
      </c>
      <c r="AS11">
        <v>1.2176378617809267</v>
      </c>
      <c r="AT11">
        <v>0.7592785969692567</v>
      </c>
      <c r="AU11">
        <v>0.66801393130930731</v>
      </c>
      <c r="AV11">
        <v>0.3690054505458048</v>
      </c>
    </row>
    <row r="12" spans="1:48" x14ac:dyDescent="0.25">
      <c r="A12" t="s">
        <v>46</v>
      </c>
      <c r="B12">
        <v>0.46729922829674247</v>
      </c>
      <c r="C12">
        <v>0.46840619946444673</v>
      </c>
      <c r="D12">
        <v>0.48797105049131523</v>
      </c>
      <c r="E12">
        <v>0.70570645375891183</v>
      </c>
      <c r="F12">
        <v>0.28158508257385434</v>
      </c>
      <c r="G12">
        <v>0.17704200517768723</v>
      </c>
      <c r="H12">
        <v>0.9117049401452928</v>
      </c>
      <c r="I12">
        <v>0.39997721612221809</v>
      </c>
      <c r="J12">
        <v>0.42643637322457761</v>
      </c>
      <c r="K12">
        <v>0.54188931621636116</v>
      </c>
      <c r="L12">
        <v>1.658771945694723</v>
      </c>
      <c r="M12">
        <v>1.0330604254768987</v>
      </c>
      <c r="N12">
        <v>0.21685574030757535</v>
      </c>
      <c r="O12">
        <v>0.2517096701847793</v>
      </c>
      <c r="P12">
        <v>0.45505167378179834</v>
      </c>
      <c r="Q12">
        <v>0.38216125430379788</v>
      </c>
      <c r="R12">
        <v>0.65971585776267472</v>
      </c>
      <c r="S12">
        <v>0.37197621944158993</v>
      </c>
      <c r="T12">
        <v>0.39271311976965034</v>
      </c>
      <c r="U12">
        <v>0.60976443486550991</v>
      </c>
      <c r="V12">
        <v>0.33412437267132733</v>
      </c>
      <c r="W12">
        <v>0.5628008276972648</v>
      </c>
      <c r="X12">
        <v>1.1682688593249335</v>
      </c>
      <c r="Y12">
        <v>0.38282934232787702</v>
      </c>
      <c r="Z12">
        <v>0.98440951292004797</v>
      </c>
      <c r="AA12">
        <v>0.77809874002124668</v>
      </c>
      <c r="AB12">
        <v>0.21026406461641856</v>
      </c>
      <c r="AC12">
        <v>0.56858856296666893</v>
      </c>
      <c r="AD12">
        <v>0.7057197916924941</v>
      </c>
      <c r="AE12">
        <v>0.22396532065977548</v>
      </c>
      <c r="AF12">
        <v>1.2285424223518633</v>
      </c>
      <c r="AG12">
        <v>0.56675914375506742</v>
      </c>
      <c r="AH12">
        <v>0.59016800078519172</v>
      </c>
      <c r="AI12">
        <v>7.3910292418759904E-2</v>
      </c>
      <c r="AJ12">
        <v>0.47911316096680973</v>
      </c>
      <c r="AK12">
        <v>1.014854844129975</v>
      </c>
      <c r="AL12">
        <v>0.90825026563335387</v>
      </c>
      <c r="AM12">
        <v>0.72454918126498125</v>
      </c>
      <c r="AN12">
        <v>0.2839986056618849</v>
      </c>
      <c r="AO12">
        <v>2.3210327204349081E-3</v>
      </c>
      <c r="AP12">
        <v>0.32132543700209287</v>
      </c>
      <c r="AQ12">
        <v>0.68141801089537379</v>
      </c>
      <c r="AR12">
        <v>0.3832561982890052</v>
      </c>
      <c r="AS12">
        <v>1.3070814761311722</v>
      </c>
      <c r="AT12">
        <v>0.81077685538663657</v>
      </c>
      <c r="AU12">
        <v>0.77815146823726578</v>
      </c>
      <c r="AV12">
        <v>0.18750534842788091</v>
      </c>
    </row>
    <row r="13" spans="1:48" x14ac:dyDescent="0.25">
      <c r="A13" t="s">
        <v>46</v>
      </c>
      <c r="B13">
        <v>0.40440414106603784</v>
      </c>
      <c r="C13">
        <v>0.57506324445132018</v>
      </c>
      <c r="D13">
        <v>7.5896892413924485E-2</v>
      </c>
      <c r="E13">
        <v>0.51596171303553517</v>
      </c>
      <c r="F13">
        <v>0.13619008783724704</v>
      </c>
      <c r="G13">
        <v>0.15304141757627546</v>
      </c>
      <c r="H13">
        <v>0.93830284465599767</v>
      </c>
      <c r="I13">
        <v>6.955748745148313E-2</v>
      </c>
      <c r="J13">
        <v>0.43759582294166038</v>
      </c>
      <c r="K13">
        <v>0.52860678512238291</v>
      </c>
      <c r="L13">
        <v>1.2131524034250944</v>
      </c>
      <c r="M13">
        <v>0.59135522412508323</v>
      </c>
      <c r="N13">
        <v>0.15266623136948468</v>
      </c>
      <c r="O13">
        <v>0.1693999468122169</v>
      </c>
      <c r="P13">
        <v>0.48593933141504797</v>
      </c>
      <c r="Q13">
        <v>0.35922957441892017</v>
      </c>
      <c r="R13">
        <v>0.65601386242597004</v>
      </c>
      <c r="S13">
        <v>0.30927742724570284</v>
      </c>
      <c r="T13">
        <v>0.31986231028813911</v>
      </c>
      <c r="U13">
        <v>0.34528017761931551</v>
      </c>
      <c r="V13">
        <v>0.30323161625809908</v>
      </c>
      <c r="W13">
        <v>0.51350185732265641</v>
      </c>
      <c r="X13">
        <v>1.0619513588717777</v>
      </c>
      <c r="Y13">
        <v>0.22907916420502494</v>
      </c>
      <c r="Z13">
        <v>0.75379589509365574</v>
      </c>
      <c r="AA13">
        <v>0.47233314205560384</v>
      </c>
      <c r="AB13">
        <v>9.0115228993527335E-2</v>
      </c>
      <c r="AC13">
        <v>0.4938780849680135</v>
      </c>
      <c r="AD13">
        <v>0.43373916195741946</v>
      </c>
      <c r="AE13">
        <v>0.38111054740856254</v>
      </c>
      <c r="AF13">
        <v>0.84379266220967042</v>
      </c>
      <c r="AG13">
        <v>0.45176985795311453</v>
      </c>
      <c r="AH13">
        <v>0.12586558977633483</v>
      </c>
      <c r="AI13">
        <v>5.4956961667808987E-2</v>
      </c>
      <c r="AJ13">
        <v>0.35771617356371266</v>
      </c>
      <c r="AK13">
        <v>0.59606930658822177</v>
      </c>
      <c r="AL13">
        <v>0.26621289443890367</v>
      </c>
      <c r="AM13">
        <v>0.61560226801992646</v>
      </c>
      <c r="AN13">
        <v>0.30275782247114297</v>
      </c>
      <c r="AO13">
        <v>1.1804384306526567E-2</v>
      </c>
      <c r="AP13">
        <v>3.1710021046409402E-2</v>
      </c>
      <c r="AQ13">
        <v>0.71222943743192557</v>
      </c>
      <c r="AR13">
        <v>0.19606422829250469</v>
      </c>
      <c r="AS13">
        <v>1.1954482695945594</v>
      </c>
      <c r="AT13">
        <v>0.75380408087043616</v>
      </c>
      <c r="AU13">
        <v>0.59332050554248306</v>
      </c>
      <c r="AV13">
        <v>0.16386019652093586</v>
      </c>
    </row>
    <row r="14" spans="1:48" x14ac:dyDescent="0.25">
      <c r="A14" t="s">
        <v>46</v>
      </c>
      <c r="B14">
        <v>0.44596839646065961</v>
      </c>
      <c r="C14">
        <v>0.42735027821432892</v>
      </c>
      <c r="D14">
        <v>0.20017452553050383</v>
      </c>
      <c r="E14">
        <v>0.45271733377920653</v>
      </c>
      <c r="F14">
        <v>0.21121353922033231</v>
      </c>
      <c r="G14">
        <v>0.10468912217922806</v>
      </c>
      <c r="H14">
        <v>1.0558695146147399</v>
      </c>
      <c r="I14">
        <v>0.33065339766639468</v>
      </c>
      <c r="J14">
        <v>0.52416524074517001</v>
      </c>
      <c r="K14">
        <v>0.59781361810622402</v>
      </c>
      <c r="L14">
        <v>2.0136058975372153</v>
      </c>
      <c r="M14">
        <v>0.2962392756554954</v>
      </c>
      <c r="N14">
        <v>0.20123746651815969</v>
      </c>
      <c r="O14">
        <v>9.1513981695470537E-2</v>
      </c>
      <c r="P14">
        <v>0.37344190097209701</v>
      </c>
      <c r="Q14">
        <v>0.26939630640375373</v>
      </c>
      <c r="R14">
        <v>0.57392774087932186</v>
      </c>
      <c r="S14">
        <v>0.22075289882289686</v>
      </c>
      <c r="T14">
        <v>0.32473013837879744</v>
      </c>
      <c r="U14">
        <v>0.35101911531517777</v>
      </c>
      <c r="V14">
        <v>0.24065294341440774</v>
      </c>
      <c r="W14">
        <v>0.53457644503103352</v>
      </c>
      <c r="X14">
        <v>0.67363056825253365</v>
      </c>
      <c r="Y14">
        <v>0.17723237476167836</v>
      </c>
      <c r="Z14">
        <v>0.78986186228934652</v>
      </c>
      <c r="AA14">
        <v>0.42875627090564578</v>
      </c>
      <c r="AB14">
        <v>0.19405911179648697</v>
      </c>
      <c r="AC14">
        <v>0.42978523662216184</v>
      </c>
      <c r="AD14">
        <v>0.48798936679273164</v>
      </c>
      <c r="AE14">
        <v>0.50741141528325295</v>
      </c>
      <c r="AF14">
        <v>0.8978159403573106</v>
      </c>
      <c r="AG14">
        <v>0.79509002855644306</v>
      </c>
      <c r="AH14">
        <v>0.19724720130818629</v>
      </c>
      <c r="AI14">
        <v>4.7661260540253034E-2</v>
      </c>
      <c r="AJ14">
        <v>0.31927793240868629</v>
      </c>
      <c r="AK14">
        <v>0.45294100763617506</v>
      </c>
      <c r="AL14">
        <v>0.22320694073402891</v>
      </c>
      <c r="AM14">
        <v>0.67049298404651259</v>
      </c>
      <c r="AN14">
        <v>0.22524602419194611</v>
      </c>
      <c r="AO14">
        <v>6.3546676291416446E-3</v>
      </c>
      <c r="AP14">
        <v>0.18624537213680134</v>
      </c>
      <c r="AQ14">
        <v>0.57993916974690962</v>
      </c>
      <c r="AR14">
        <v>0.21829089899574419</v>
      </c>
      <c r="AS14">
        <v>1.4499621563349321</v>
      </c>
      <c r="AT14">
        <v>0.7698441541060872</v>
      </c>
      <c r="AU14">
        <v>0.45489342670572103</v>
      </c>
      <c r="AV14">
        <v>0.13540335290025241</v>
      </c>
    </row>
    <row r="15" spans="1:48" x14ac:dyDescent="0.25">
      <c r="A15" t="s">
        <v>46</v>
      </c>
      <c r="B15">
        <v>0.41312898219323768</v>
      </c>
      <c r="C15">
        <v>0.34123022630063954</v>
      </c>
      <c r="D15">
        <v>0.14146905715902522</v>
      </c>
      <c r="E15">
        <v>0.39338201258593197</v>
      </c>
      <c r="F15">
        <v>0.14760499585734219</v>
      </c>
      <c r="G15">
        <v>4.896716563241995E-2</v>
      </c>
      <c r="H15">
        <v>0.92239585123477053</v>
      </c>
      <c r="I15">
        <v>0.32529735752288297</v>
      </c>
      <c r="J15">
        <v>0.54357796181382456</v>
      </c>
      <c r="K15">
        <v>0.50914947410370281</v>
      </c>
      <c r="L15">
        <v>1.2203146332096353</v>
      </c>
      <c r="M15">
        <v>0.36939385545949527</v>
      </c>
      <c r="N15">
        <v>0.23965214397398479</v>
      </c>
      <c r="O15">
        <v>0.28179281110198928</v>
      </c>
      <c r="P15">
        <v>0.63426502983951871</v>
      </c>
      <c r="Q15">
        <v>0.43814040073558203</v>
      </c>
      <c r="R15">
        <v>0.83031919283921563</v>
      </c>
      <c r="S15">
        <v>0.26826203141471366</v>
      </c>
      <c r="T15">
        <v>0.41908899216049955</v>
      </c>
      <c r="U15">
        <v>0.35004630912801937</v>
      </c>
      <c r="V15">
        <v>0.2958754624688566</v>
      </c>
      <c r="W15">
        <v>0.65163137306914887</v>
      </c>
      <c r="X15">
        <v>0.49052198450459317</v>
      </c>
      <c r="Y15">
        <v>0.39485024777399186</v>
      </c>
      <c r="Z15">
        <v>0.62711357667649004</v>
      </c>
      <c r="AA15">
        <v>0.71811043231112115</v>
      </c>
      <c r="AB15">
        <v>0.2259317417679341</v>
      </c>
      <c r="AC15">
        <v>0.53849905144874399</v>
      </c>
      <c r="AD15">
        <v>0.56928629975608513</v>
      </c>
      <c r="AE15">
        <v>0.45965440443308614</v>
      </c>
      <c r="AF15">
        <v>1.1485216684801502</v>
      </c>
      <c r="AG15">
        <v>0.57291513156000828</v>
      </c>
      <c r="AH15">
        <v>0.20428132511552927</v>
      </c>
      <c r="AI15">
        <v>0.26106524514008295</v>
      </c>
      <c r="AJ15">
        <v>0.89509204679976107</v>
      </c>
      <c r="AK15">
        <v>0.74131044671785196</v>
      </c>
      <c r="AL15">
        <v>0.88302982910653094</v>
      </c>
      <c r="AM15">
        <v>0.83126733933404151</v>
      </c>
      <c r="AN15">
        <v>0.34797616788318053</v>
      </c>
      <c r="AO15">
        <v>1.4073422321073935E-2</v>
      </c>
      <c r="AP15">
        <v>0.10588963013321791</v>
      </c>
      <c r="AQ15">
        <v>0.82791243913688684</v>
      </c>
      <c r="AR15">
        <v>0.14113374386405575</v>
      </c>
      <c r="AS15">
        <v>1.4785632401465778</v>
      </c>
      <c r="AT15">
        <v>0.7745000106819242</v>
      </c>
      <c r="AU15">
        <v>0.59279992943751147</v>
      </c>
      <c r="AV15">
        <v>0.24955554352933099</v>
      </c>
    </row>
    <row r="16" spans="1:48" x14ac:dyDescent="0.25">
      <c r="A16" t="s">
        <v>46</v>
      </c>
      <c r="B16">
        <v>1.4661391911442687</v>
      </c>
      <c r="C16">
        <v>2.1231109776915522</v>
      </c>
      <c r="D16">
        <v>1.9060963804251132</v>
      </c>
      <c r="E16">
        <v>1.1233005858119673</v>
      </c>
      <c r="F16">
        <v>0.45394284783133149</v>
      </c>
      <c r="G16">
        <v>4.879519012439764</v>
      </c>
      <c r="H16">
        <v>1.0886201374332205</v>
      </c>
      <c r="I16">
        <v>7.4030654230211557</v>
      </c>
      <c r="J16">
        <v>1.2858692340097537</v>
      </c>
      <c r="K16">
        <v>1.0291995957516307</v>
      </c>
      <c r="L16">
        <v>1.9477942096680465</v>
      </c>
      <c r="M16">
        <v>3.4716755138270021</v>
      </c>
      <c r="N16">
        <v>0.95600146633062522</v>
      </c>
      <c r="O16">
        <v>1.9979297296944951</v>
      </c>
      <c r="P16">
        <v>1.4809739857718587</v>
      </c>
      <c r="Q16">
        <v>1.464266800369185</v>
      </c>
      <c r="R16">
        <v>1.1739474657568159</v>
      </c>
      <c r="S16">
        <v>3.6381617351461104</v>
      </c>
      <c r="T16">
        <v>0.83703599288981601</v>
      </c>
      <c r="U16">
        <v>2.0663826216031418</v>
      </c>
      <c r="V16">
        <v>5.0397379599158763</v>
      </c>
      <c r="W16">
        <v>1.101131692383148</v>
      </c>
      <c r="X16">
        <v>2.128142970061548</v>
      </c>
      <c r="Y16">
        <v>1.4165543427404843</v>
      </c>
      <c r="Z16">
        <v>2.6958015542920335</v>
      </c>
      <c r="AA16">
        <v>1.3525195765679328</v>
      </c>
      <c r="AB16">
        <v>1.558832991965091</v>
      </c>
      <c r="AC16">
        <v>0.75804409775468828</v>
      </c>
      <c r="AD16">
        <v>1.0143121851422663</v>
      </c>
      <c r="AE16">
        <v>1.0184119863162588</v>
      </c>
      <c r="AF16">
        <v>1.0864868329351727</v>
      </c>
      <c r="AG16">
        <v>2.0421132113149634</v>
      </c>
      <c r="AH16">
        <v>1.1501992758400896</v>
      </c>
      <c r="AI16">
        <v>2.6354155025082879</v>
      </c>
      <c r="AJ16">
        <v>2.5616341050645404</v>
      </c>
      <c r="AK16">
        <v>1.7842855926823822</v>
      </c>
      <c r="AL16">
        <v>3.2636929058717357</v>
      </c>
      <c r="AM16">
        <v>0.85965890676485035</v>
      </c>
      <c r="AN16">
        <v>2.8773383399990382</v>
      </c>
      <c r="AO16">
        <v>7.3374425669120555E-4</v>
      </c>
      <c r="AP16">
        <v>10.110857568527761</v>
      </c>
      <c r="AQ16">
        <v>0.88593674533752065</v>
      </c>
      <c r="AR16">
        <v>0.65439830524038967</v>
      </c>
      <c r="AS16">
        <v>1.44626286223137</v>
      </c>
      <c r="AT16">
        <v>0.81532147871855654</v>
      </c>
      <c r="AU16">
        <v>1.6241640305525902</v>
      </c>
      <c r="AV16">
        <v>4.5998016107078126</v>
      </c>
    </row>
    <row r="17" spans="1:48" x14ac:dyDescent="0.25">
      <c r="A17" t="s">
        <v>46</v>
      </c>
      <c r="B17">
        <v>0.62098655609328646</v>
      </c>
      <c r="C17">
        <v>0.92451505628509711</v>
      </c>
      <c r="D17">
        <v>0.92396355610392356</v>
      </c>
      <c r="E17">
        <v>0.94693842622056634</v>
      </c>
      <c r="F17">
        <v>0.35874691281336574</v>
      </c>
      <c r="G17">
        <v>0.53248504427126353</v>
      </c>
      <c r="H17">
        <v>0.87970518126431596</v>
      </c>
      <c r="I17">
        <v>0.9254519632322723</v>
      </c>
      <c r="J17">
        <v>0.592116999913333</v>
      </c>
      <c r="K17">
        <v>0.65686011528858523</v>
      </c>
      <c r="L17">
        <v>1.9985359690568119</v>
      </c>
      <c r="M17">
        <v>2.1649664036285885</v>
      </c>
      <c r="N17">
        <v>0.36111365148862162</v>
      </c>
      <c r="O17">
        <v>0.42225256047723003</v>
      </c>
      <c r="P17">
        <v>0.6115202563471015</v>
      </c>
      <c r="Q17">
        <v>0.59609726259575313</v>
      </c>
      <c r="R17">
        <v>0.76483036107773583</v>
      </c>
      <c r="S17">
        <v>0.87385289106159159</v>
      </c>
      <c r="T17">
        <v>0.56504334836197345</v>
      </c>
      <c r="U17">
        <v>0.92160534359885993</v>
      </c>
      <c r="V17">
        <v>1.4031256743137539</v>
      </c>
      <c r="W17">
        <v>0.72701320231207722</v>
      </c>
      <c r="X17">
        <v>1.9975622652514138</v>
      </c>
      <c r="Y17">
        <v>0.64969963389577967</v>
      </c>
      <c r="Z17">
        <v>1.7005876800117588</v>
      </c>
      <c r="AA17">
        <v>0.95538916529738971</v>
      </c>
      <c r="AB17">
        <v>0.39575812440787783</v>
      </c>
      <c r="AC17">
        <v>0.65394733305999697</v>
      </c>
      <c r="AD17">
        <v>0.75845546102701711</v>
      </c>
      <c r="AE17">
        <v>0.30192141668299805</v>
      </c>
      <c r="AF17">
        <v>1.2071281337786754</v>
      </c>
      <c r="AG17">
        <v>1.2740959598201949</v>
      </c>
      <c r="AH17">
        <v>0.96437209573720772</v>
      </c>
      <c r="AI17">
        <v>0.23015183699998537</v>
      </c>
      <c r="AJ17">
        <v>0.94901602210569225</v>
      </c>
      <c r="AK17">
        <v>1.5190871735824483</v>
      </c>
      <c r="AL17">
        <v>2.5211282082043529</v>
      </c>
      <c r="AM17">
        <v>0.77272033334601087</v>
      </c>
      <c r="AN17">
        <v>0.54976461436182378</v>
      </c>
      <c r="AO17">
        <v>5.3221274963795159E-3</v>
      </c>
      <c r="AP17">
        <v>1.7625458831515064</v>
      </c>
      <c r="AQ17">
        <v>0.75384418775427364</v>
      </c>
      <c r="AR17">
        <v>0.5100931851630901</v>
      </c>
      <c r="AS17">
        <v>1.1967543103824627</v>
      </c>
      <c r="AT17">
        <v>0.83961676728624168</v>
      </c>
      <c r="AU17">
        <v>1.0201376754625073</v>
      </c>
      <c r="AV17">
        <v>0.48018194134871056</v>
      </c>
    </row>
    <row r="18" spans="1:48" x14ac:dyDescent="0.25">
      <c r="A18" t="s">
        <v>46</v>
      </c>
      <c r="B18">
        <v>0.52619859007351089</v>
      </c>
      <c r="C18">
        <v>0.81732002636194689</v>
      </c>
      <c r="D18">
        <v>0.23231105359454021</v>
      </c>
      <c r="E18">
        <v>0.74783105392986404</v>
      </c>
      <c r="F18">
        <v>0.18032887901682698</v>
      </c>
      <c r="G18">
        <v>0.5652833154924265</v>
      </c>
      <c r="H18">
        <v>0.93693111324528777</v>
      </c>
      <c r="I18">
        <v>0.57644018315555889</v>
      </c>
      <c r="J18">
        <v>0.6198225515997714</v>
      </c>
      <c r="K18">
        <v>0.68839647284241068</v>
      </c>
      <c r="L18">
        <v>1.5683834180823453</v>
      </c>
      <c r="M18">
        <v>1.1560003958144782</v>
      </c>
      <c r="N18">
        <v>0.25624281712551383</v>
      </c>
      <c r="O18">
        <v>0.35348972512499888</v>
      </c>
      <c r="P18">
        <v>0.77119773252320711</v>
      </c>
      <c r="Q18">
        <v>0.57516617966328865</v>
      </c>
      <c r="R18">
        <v>0.76038587351924813</v>
      </c>
      <c r="S18">
        <v>0.73531967325250613</v>
      </c>
      <c r="T18">
        <v>0.44208470003078099</v>
      </c>
      <c r="U18">
        <v>0.57218975192732047</v>
      </c>
      <c r="V18">
        <v>1.0337833811307349</v>
      </c>
      <c r="W18">
        <v>0.68822052490148766</v>
      </c>
      <c r="X18">
        <v>1.7667057638838009</v>
      </c>
      <c r="Y18">
        <v>0.32204417366267479</v>
      </c>
      <c r="Z18">
        <v>1.3352676915113728</v>
      </c>
      <c r="AA18">
        <v>0.57035095601171271</v>
      </c>
      <c r="AB18">
        <v>0.21556334151551157</v>
      </c>
      <c r="AC18">
        <v>0.58109240898324821</v>
      </c>
      <c r="AD18">
        <v>0.51446967285756429</v>
      </c>
      <c r="AE18">
        <v>0.47957653431025571</v>
      </c>
      <c r="AF18">
        <v>0.91186295075624957</v>
      </c>
      <c r="AG18">
        <v>1.039364922829451</v>
      </c>
      <c r="AH18">
        <v>0.23106861595372657</v>
      </c>
      <c r="AI18">
        <v>0.16417630759071347</v>
      </c>
      <c r="AJ18">
        <v>0.84999998738770111</v>
      </c>
      <c r="AK18">
        <v>0.86445371493632417</v>
      </c>
      <c r="AL18">
        <v>0.6549682655043878</v>
      </c>
      <c r="AM18">
        <v>0.63293448247800344</v>
      </c>
      <c r="AN18">
        <v>0.5922841692694687</v>
      </c>
      <c r="AO18">
        <v>2.2829872707940341E-3</v>
      </c>
      <c r="AP18">
        <v>0.1850620891909443</v>
      </c>
      <c r="AQ18">
        <v>0.7769359098840356</v>
      </c>
      <c r="AR18">
        <v>0.28556858709145982</v>
      </c>
      <c r="AS18">
        <v>1.0761048412584346</v>
      </c>
      <c r="AT18">
        <v>0.78548633391784473</v>
      </c>
      <c r="AU18">
        <v>0.77401441593541953</v>
      </c>
      <c r="AV18">
        <v>0.58245746587686065</v>
      </c>
    </row>
    <row r="19" spans="1:48" x14ac:dyDescent="0.25">
      <c r="A19" t="s">
        <v>46</v>
      </c>
      <c r="B19">
        <v>0.61125602364277432</v>
      </c>
      <c r="C19">
        <v>0.762366127133701</v>
      </c>
      <c r="D19">
        <v>0.46235797568224585</v>
      </c>
      <c r="E19">
        <v>0.71602685859393689</v>
      </c>
      <c r="F19">
        <v>0.3231533934355133</v>
      </c>
      <c r="G19">
        <v>0.36749643710442526</v>
      </c>
      <c r="H19">
        <v>1.0184098727504463</v>
      </c>
      <c r="I19">
        <v>1.4301591511929759</v>
      </c>
      <c r="J19">
        <v>0.79878876569505441</v>
      </c>
      <c r="K19">
        <v>0.82243747612454898</v>
      </c>
      <c r="L19">
        <v>2.6095614315194293</v>
      </c>
      <c r="M19">
        <v>0.99670369597021913</v>
      </c>
      <c r="N19">
        <v>0.34420269872050802</v>
      </c>
      <c r="O19">
        <v>0.27443132005948256</v>
      </c>
      <c r="P19">
        <v>0.6522494717575763</v>
      </c>
      <c r="Q19">
        <v>0.51005589035587007</v>
      </c>
      <c r="R19">
        <v>0.65939432143997356</v>
      </c>
      <c r="S19">
        <v>0.61054960445650808</v>
      </c>
      <c r="T19">
        <v>0.57138205831369349</v>
      </c>
      <c r="U19">
        <v>0.66027552829014913</v>
      </c>
      <c r="V19">
        <v>1.1726005341602095</v>
      </c>
      <c r="W19">
        <v>0.744164270548762</v>
      </c>
      <c r="X19">
        <v>1.3506666072511833</v>
      </c>
      <c r="Y19">
        <v>0.4150235352495073</v>
      </c>
      <c r="Z19">
        <v>1.5630181509929415</v>
      </c>
      <c r="AA19">
        <v>0.6140187661971126</v>
      </c>
      <c r="AB19">
        <v>0.41016905346028176</v>
      </c>
      <c r="AC19">
        <v>0.50631863464583038</v>
      </c>
      <c r="AD19">
        <v>0.58698661695133836</v>
      </c>
      <c r="AE19">
        <v>0.67348163597900135</v>
      </c>
      <c r="AF19">
        <v>0.97271117991245271</v>
      </c>
      <c r="AG19">
        <v>1.9099621916354583</v>
      </c>
      <c r="AH19">
        <v>0.43809022957125526</v>
      </c>
      <c r="AI19">
        <v>0.17923756191220733</v>
      </c>
      <c r="AJ19">
        <v>0.74764486267637076</v>
      </c>
      <c r="AK19">
        <v>0.65165390490565489</v>
      </c>
      <c r="AL19">
        <v>1.0457454741176642</v>
      </c>
      <c r="AM19">
        <v>0.7037831274079176</v>
      </c>
      <c r="AN19">
        <v>0.51064632889549177</v>
      </c>
      <c r="AO19">
        <v>8.6136267144641173E-3</v>
      </c>
      <c r="AP19">
        <v>0.99037328730659302</v>
      </c>
      <c r="AQ19">
        <v>0.66086543991021329</v>
      </c>
      <c r="AR19">
        <v>0.37276517596311243</v>
      </c>
      <c r="AS19">
        <v>1.2276335886130063</v>
      </c>
      <c r="AT19">
        <v>0.79137882928533743</v>
      </c>
      <c r="AU19">
        <v>0.7167063488713542</v>
      </c>
      <c r="AV19">
        <v>0.77219147314914238</v>
      </c>
    </row>
    <row r="20" spans="1:48" x14ac:dyDescent="0.25">
      <c r="A20" t="s">
        <v>46</v>
      </c>
      <c r="B20">
        <v>0.69667935283639493</v>
      </c>
      <c r="C20">
        <v>0.92578603443505614</v>
      </c>
      <c r="D20">
        <v>0.59136942574819884</v>
      </c>
      <c r="E20">
        <v>0.68283698894843348</v>
      </c>
      <c r="F20">
        <v>0.23915345194482301</v>
      </c>
      <c r="G20">
        <v>0.57053906102371355</v>
      </c>
      <c r="H20">
        <v>0.82249327914177972</v>
      </c>
      <c r="I20">
        <v>2.4098494303998264</v>
      </c>
      <c r="J20">
        <v>0.86110595739289642</v>
      </c>
      <c r="K20">
        <v>0.71893286668083267</v>
      </c>
      <c r="L20">
        <v>1.5549660829817327</v>
      </c>
      <c r="M20">
        <v>1.0261179741556998</v>
      </c>
      <c r="N20">
        <v>0.42144759032194584</v>
      </c>
      <c r="O20">
        <v>0.71256566840653246</v>
      </c>
      <c r="P20">
        <v>1.1586417914465847</v>
      </c>
      <c r="Q20">
        <v>0.67344624509529982</v>
      </c>
      <c r="R20">
        <v>0.95435404111786726</v>
      </c>
      <c r="S20">
        <v>0.74071798229774177</v>
      </c>
      <c r="T20">
        <v>0.72000005020432745</v>
      </c>
      <c r="U20">
        <v>0.72665741098576453</v>
      </c>
      <c r="V20">
        <v>1.8403189862181251</v>
      </c>
      <c r="W20">
        <v>0.9025731466678949</v>
      </c>
      <c r="X20">
        <v>1.0522510634106084</v>
      </c>
      <c r="Y20">
        <v>0.74619537639481437</v>
      </c>
      <c r="Z20">
        <v>1.2765785135709671</v>
      </c>
      <c r="AA20">
        <v>0.92462153675588687</v>
      </c>
      <c r="AB20">
        <v>0.58639010479253662</v>
      </c>
      <c r="AC20">
        <v>0.66330108076312499</v>
      </c>
      <c r="AD20">
        <v>0.68936198525953185</v>
      </c>
      <c r="AE20">
        <v>0.63919751644932044</v>
      </c>
      <c r="AF20">
        <v>1.1634255500569701</v>
      </c>
      <c r="AG20">
        <v>1.4409157149117806</v>
      </c>
      <c r="AH20">
        <v>0.46903553942026838</v>
      </c>
      <c r="AI20">
        <v>0.89209431662230942</v>
      </c>
      <c r="AJ20">
        <v>2.0412506815403075</v>
      </c>
      <c r="AK20">
        <v>1.0055401367901542</v>
      </c>
      <c r="AL20">
        <v>3.0680319091921016</v>
      </c>
      <c r="AM20">
        <v>0.81560574516268769</v>
      </c>
      <c r="AN20">
        <v>1.052221491754181</v>
      </c>
      <c r="AO20">
        <v>0.17005579512878158</v>
      </c>
      <c r="AP20">
        <v>1.7656440030474769</v>
      </c>
      <c r="AQ20">
        <v>0.90546359467938986</v>
      </c>
      <c r="AR20">
        <v>0.23494106239810975</v>
      </c>
      <c r="AS20">
        <v>1.2441046647686678</v>
      </c>
      <c r="AT20">
        <v>0.72757553120466345</v>
      </c>
      <c r="AU20">
        <v>0.83231375806918395</v>
      </c>
      <c r="AV20">
        <v>1.1668492169935125</v>
      </c>
    </row>
    <row r="21" spans="1:48" x14ac:dyDescent="0.25">
      <c r="A21" t="s">
        <v>46</v>
      </c>
      <c r="B21">
        <v>0.49077737504147234</v>
      </c>
      <c r="C21">
        <v>0.72583250924048004</v>
      </c>
      <c r="D21">
        <v>0.27584325740334864</v>
      </c>
      <c r="E21">
        <v>0.58572765114429404</v>
      </c>
      <c r="F21">
        <v>0.24505746666275136</v>
      </c>
      <c r="G21">
        <v>0.41030328960584656</v>
      </c>
      <c r="H21">
        <v>1.1669428335538408</v>
      </c>
      <c r="I21">
        <v>0.44592286487267307</v>
      </c>
      <c r="J21">
        <v>0.56671122938331031</v>
      </c>
      <c r="K21">
        <v>0.6387981494759023</v>
      </c>
      <c r="L21">
        <v>1.2583486286323831</v>
      </c>
      <c r="M21">
        <v>0.75068387153907234</v>
      </c>
      <c r="N21">
        <v>0.1289243224998454</v>
      </c>
      <c r="O21">
        <v>0.38584584865133548</v>
      </c>
      <c r="P21">
        <v>0.71979644002666943</v>
      </c>
      <c r="Q21">
        <v>0.55295552902084144</v>
      </c>
      <c r="R21">
        <v>0.89129317894821869</v>
      </c>
      <c r="S21">
        <v>0.6263556072181623</v>
      </c>
      <c r="T21">
        <v>0.30245443267209793</v>
      </c>
      <c r="U21">
        <v>0.59948287362389885</v>
      </c>
      <c r="V21">
        <v>0.34005518127912548</v>
      </c>
      <c r="W21">
        <v>0.63571185870726987</v>
      </c>
      <c r="X21">
        <v>1.2159846949177051</v>
      </c>
      <c r="Y21">
        <v>0.42555338936316917</v>
      </c>
      <c r="Z21">
        <v>1.0291624289283898</v>
      </c>
      <c r="AA21">
        <v>0.68217308682673938</v>
      </c>
      <c r="AB21">
        <v>0.14034897030247914</v>
      </c>
      <c r="AC21">
        <v>0.54526398154186895</v>
      </c>
      <c r="AD21">
        <v>0.65110979832091109</v>
      </c>
      <c r="AE21">
        <v>0.51748441103919673</v>
      </c>
      <c r="AF21">
        <v>1.0069026092815629</v>
      </c>
      <c r="AG21">
        <v>0.90275823583302861</v>
      </c>
      <c r="AH21">
        <v>0.33554940210003598</v>
      </c>
      <c r="AI21">
        <v>9.8903508919113522E-2</v>
      </c>
      <c r="AJ21">
        <v>0.46633179063123764</v>
      </c>
      <c r="AK21">
        <v>0.94192350849716699</v>
      </c>
      <c r="AL21">
        <v>0.38820469407970926</v>
      </c>
      <c r="AM21">
        <v>0.7997889889040336</v>
      </c>
      <c r="AN21">
        <v>0.36700747541914286</v>
      </c>
      <c r="AO21">
        <v>9.4947129600446475E-2</v>
      </c>
      <c r="AP21">
        <v>1.4040481141796917</v>
      </c>
      <c r="AQ21">
        <v>0.74315529147150261</v>
      </c>
      <c r="AR21">
        <v>0.32288676714629144</v>
      </c>
      <c r="AS21">
        <v>1.9676559996040028</v>
      </c>
      <c r="AT21">
        <v>0.80840011181820626</v>
      </c>
      <c r="AU21">
        <v>0.84176566062006042</v>
      </c>
      <c r="AV21">
        <v>0.35442566660198854</v>
      </c>
    </row>
    <row r="22" spans="1:48" x14ac:dyDescent="0.25">
      <c r="A22" t="s">
        <v>98</v>
      </c>
      <c r="B22">
        <v>0.55982782162452394</v>
      </c>
      <c r="C22">
        <v>0.27517877123708806</v>
      </c>
      <c r="D22">
        <v>0.13257431481148729</v>
      </c>
      <c r="E22">
        <v>0.31186627254162208</v>
      </c>
      <c r="F22">
        <v>0.15381217719207643</v>
      </c>
      <c r="G22">
        <v>9.2274553664275963E-2</v>
      </c>
      <c r="H22">
        <v>0.91867032927935977</v>
      </c>
      <c r="I22">
        <v>0.33169355303061593</v>
      </c>
      <c r="J22">
        <v>1.0958231339773734</v>
      </c>
      <c r="K22">
        <v>0.75245993623187679</v>
      </c>
      <c r="L22">
        <v>0.61567039154931835</v>
      </c>
      <c r="M22">
        <v>0.22606458246633734</v>
      </c>
      <c r="N22">
        <v>0.57697331919724382</v>
      </c>
      <c r="O22">
        <v>0.14638192462167163</v>
      </c>
      <c r="P22">
        <v>0.90582113960545563</v>
      </c>
      <c r="Q22">
        <v>0.42593547413433525</v>
      </c>
      <c r="R22">
        <v>0.86355970342085353</v>
      </c>
      <c r="S22">
        <v>0.12522853331831005</v>
      </c>
      <c r="T22">
        <v>0.68727702783358924</v>
      </c>
      <c r="U22">
        <v>0.35689871926947531</v>
      </c>
      <c r="V22">
        <v>9.7060123554366343E-2</v>
      </c>
      <c r="W22">
        <v>0.68177839779190885</v>
      </c>
      <c r="X22">
        <v>0.5801293264018158</v>
      </c>
      <c r="Y22">
        <v>0.54639071670212602</v>
      </c>
      <c r="Z22">
        <v>0.33370498341569127</v>
      </c>
      <c r="AA22">
        <v>0.59186722844723116</v>
      </c>
      <c r="AB22">
        <v>0.22473259216491653</v>
      </c>
      <c r="AC22">
        <v>0.98175133390922165</v>
      </c>
      <c r="AD22">
        <v>0.74032574934502027</v>
      </c>
      <c r="AE22">
        <v>1.2741698148910234</v>
      </c>
      <c r="AF22">
        <v>1.4297116402838064</v>
      </c>
      <c r="AG22">
        <v>0.60346057547163567</v>
      </c>
      <c r="AH22">
        <v>0.23370441937548786</v>
      </c>
      <c r="AI22">
        <v>0.26858664311888941</v>
      </c>
      <c r="AJ22">
        <v>0.32404080300281246</v>
      </c>
      <c r="AK22">
        <v>0.81388957837515141</v>
      </c>
      <c r="AL22">
        <v>0.1942137210318218</v>
      </c>
      <c r="AM22">
        <v>1.0418220050992744</v>
      </c>
      <c r="AN22">
        <v>0.32889830014579208</v>
      </c>
      <c r="AO22">
        <v>6.2209892916501742E-3</v>
      </c>
      <c r="AP22">
        <v>0.42342470593773424</v>
      </c>
      <c r="AQ22">
        <v>0.88060380285631745</v>
      </c>
      <c r="AR22">
        <v>0.14210057663719286</v>
      </c>
      <c r="AS22">
        <v>1.1962406174694602</v>
      </c>
      <c r="AT22">
        <v>1.1153899385213444</v>
      </c>
      <c r="AU22">
        <v>0.72870829267002446</v>
      </c>
      <c r="AV22">
        <v>0.21209165309339775</v>
      </c>
    </row>
    <row r="23" spans="1:48" x14ac:dyDescent="0.25">
      <c r="A23" t="s">
        <v>98</v>
      </c>
      <c r="B23">
        <v>0.60958875682425162</v>
      </c>
      <c r="C23">
        <v>0.59504984001627492</v>
      </c>
      <c r="D23">
        <v>0.25468156515235957</v>
      </c>
      <c r="E23">
        <v>0.47473520699639093</v>
      </c>
      <c r="F23">
        <v>0.33480489925591878</v>
      </c>
      <c r="G23">
        <v>0.3439001441974448</v>
      </c>
      <c r="H23">
        <v>0.91538179981954304</v>
      </c>
      <c r="I23">
        <v>0.46345409054498848</v>
      </c>
      <c r="J23">
        <v>1.0035500000167386</v>
      </c>
      <c r="K23">
        <v>0.67381359097974325</v>
      </c>
      <c r="L23">
        <v>0.72396678870741926</v>
      </c>
      <c r="M23">
        <v>0.45473879899492986</v>
      </c>
      <c r="N23">
        <v>0.39105856559998292</v>
      </c>
      <c r="O23">
        <v>0.46109135622265779</v>
      </c>
      <c r="P23">
        <v>0.93719944014382262</v>
      </c>
      <c r="Q23">
        <v>0.52763746534309863</v>
      </c>
      <c r="R23">
        <v>0.82719921429440102</v>
      </c>
      <c r="S23">
        <v>0.21782668373259179</v>
      </c>
      <c r="T23">
        <v>0.55340889672728133</v>
      </c>
      <c r="U23">
        <v>0.45419305317604319</v>
      </c>
      <c r="V23">
        <v>0.17622537242321767</v>
      </c>
      <c r="W23">
        <v>0.66910455305553806</v>
      </c>
      <c r="X23">
        <v>0.78459922267220916</v>
      </c>
      <c r="Y23">
        <v>0.61795516967514952</v>
      </c>
      <c r="Z23">
        <v>0.47511466608453634</v>
      </c>
      <c r="AA23">
        <v>0.53365049155884126</v>
      </c>
      <c r="AB23">
        <v>0.34762334398422656</v>
      </c>
      <c r="AC23">
        <v>0.81867733330968984</v>
      </c>
      <c r="AD23">
        <v>0.75795166057385399</v>
      </c>
      <c r="AE23">
        <v>0.92002351009531314</v>
      </c>
      <c r="AF23">
        <v>1.1236122478879489</v>
      </c>
      <c r="AG23">
        <v>0.51827602941292228</v>
      </c>
      <c r="AH23">
        <v>0.23694501607931523</v>
      </c>
      <c r="AI23">
        <v>0.1453915470430788</v>
      </c>
      <c r="AJ23">
        <v>0.83766314325669555</v>
      </c>
      <c r="AK23">
        <v>0.59268705372993979</v>
      </c>
      <c r="AL23">
        <v>0.40499504044411694</v>
      </c>
      <c r="AM23">
        <v>0.9454404055471719</v>
      </c>
      <c r="AN23">
        <v>0.42316780399286813</v>
      </c>
      <c r="AO23">
        <v>0.12530628896225071</v>
      </c>
      <c r="AP23">
        <v>4.3996585060823434E-2</v>
      </c>
      <c r="AQ23">
        <v>0.7298955471384232</v>
      </c>
      <c r="AR23">
        <v>0.29419049993825597</v>
      </c>
      <c r="AS23">
        <v>1.4219790011076889</v>
      </c>
      <c r="AT23">
        <v>1.0406151180538388</v>
      </c>
      <c r="AU23">
        <v>0.5298482060228924</v>
      </c>
      <c r="AV23">
        <v>0.22262576944571735</v>
      </c>
    </row>
    <row r="24" spans="1:48" x14ac:dyDescent="0.25">
      <c r="A24" t="s">
        <v>98</v>
      </c>
      <c r="B24">
        <v>0.61894775334987084</v>
      </c>
      <c r="C24">
        <v>0.24136233296737278</v>
      </c>
      <c r="D24">
        <v>0.15679718811791707</v>
      </c>
      <c r="E24">
        <v>0.16450677470370617</v>
      </c>
      <c r="F24">
        <v>4.7238333042742484E-2</v>
      </c>
      <c r="G24">
        <v>4.483970233038586E-2</v>
      </c>
      <c r="H24">
        <v>0.86616818078647306</v>
      </c>
      <c r="I24">
        <v>0.15191787809638346</v>
      </c>
      <c r="J24">
        <v>0.83998836679745659</v>
      </c>
      <c r="K24">
        <v>0.67141472259568102</v>
      </c>
      <c r="L24">
        <v>0.59216142522930937</v>
      </c>
      <c r="M24">
        <v>7.1336402717960407E-2</v>
      </c>
      <c r="N24">
        <v>0.31811660287417598</v>
      </c>
      <c r="O24">
        <v>0.11669231100680745</v>
      </c>
      <c r="P24">
        <v>0.68303568234340195</v>
      </c>
      <c r="Q24">
        <v>0.3376659299183597</v>
      </c>
      <c r="R24">
        <v>0.97649990704545087</v>
      </c>
      <c r="S24">
        <v>7.5441587485225586E-2</v>
      </c>
      <c r="T24">
        <v>0.54956876876054794</v>
      </c>
      <c r="U24">
        <v>0.16034316029528003</v>
      </c>
      <c r="V24">
        <v>7.6803936054927011E-2</v>
      </c>
      <c r="W24">
        <v>0.76491662094966784</v>
      </c>
      <c r="X24">
        <v>0.25895248316067371</v>
      </c>
      <c r="Y24">
        <v>0.39580537438718916</v>
      </c>
      <c r="Z24">
        <v>0.16985766712789352</v>
      </c>
      <c r="AA24">
        <v>0.43450954774322109</v>
      </c>
      <c r="AB24">
        <v>2.4325323153354627E-2</v>
      </c>
      <c r="AC24">
        <v>0.80685034003875222</v>
      </c>
      <c r="AD24">
        <v>0.57623606861006038</v>
      </c>
      <c r="AE24">
        <v>0.45373250833691214</v>
      </c>
      <c r="AF24">
        <v>1.22609151799425</v>
      </c>
      <c r="AG24">
        <v>0.57412199421039489</v>
      </c>
      <c r="AH24">
        <v>0.1179398804935393</v>
      </c>
      <c r="AI24">
        <v>0.14498563260325306</v>
      </c>
      <c r="AJ24">
        <v>0.29104245098473031</v>
      </c>
      <c r="AK24">
        <v>0.89184785749055395</v>
      </c>
      <c r="AL24">
        <v>8.9775261261583236E-2</v>
      </c>
      <c r="AM24">
        <v>0.80608163842396274</v>
      </c>
      <c r="AN24">
        <v>0.25938856030041452</v>
      </c>
      <c r="AO24">
        <v>2.2728825418912493E-2</v>
      </c>
      <c r="AP24">
        <v>2.5210679055112015E-2</v>
      </c>
      <c r="AQ24">
        <v>1.1150777477307687</v>
      </c>
      <c r="AR24">
        <v>3.4956235978888611E-2</v>
      </c>
      <c r="AS24">
        <v>0.73832439412660889</v>
      </c>
      <c r="AT24">
        <v>0.85845801556569112</v>
      </c>
      <c r="AU24">
        <v>0.50195581154142943</v>
      </c>
      <c r="AV24">
        <v>0.35101287351620009</v>
      </c>
    </row>
    <row r="25" spans="1:48" x14ac:dyDescent="0.25">
      <c r="A25" t="s">
        <v>98</v>
      </c>
      <c r="B25">
        <v>0.83453749526112042</v>
      </c>
      <c r="C25">
        <v>0.33832899093216556</v>
      </c>
      <c r="D25">
        <v>0.20127825940904479</v>
      </c>
      <c r="E25">
        <v>0.25198910240818817</v>
      </c>
      <c r="F25">
        <v>0.12012872634226664</v>
      </c>
      <c r="G25">
        <v>0.1299207569445377</v>
      </c>
      <c r="H25">
        <v>1.1972205316636624</v>
      </c>
      <c r="I25">
        <v>0.68075761598151385</v>
      </c>
      <c r="J25">
        <v>1.144901699099155</v>
      </c>
      <c r="K25">
        <v>0.67993345696456364</v>
      </c>
      <c r="L25">
        <v>1.3033364590694356</v>
      </c>
      <c r="M25">
        <v>0.18734111337566151</v>
      </c>
      <c r="N25">
        <v>0.26740625709913457</v>
      </c>
      <c r="O25">
        <v>0.32273768146876208</v>
      </c>
      <c r="P25">
        <v>1.1571240389916879</v>
      </c>
      <c r="Q25">
        <v>0.4351282877554013</v>
      </c>
      <c r="R25">
        <v>0.8531994088326037</v>
      </c>
      <c r="S25">
        <v>0.26336773937276525</v>
      </c>
      <c r="T25">
        <v>0.49589236249406943</v>
      </c>
      <c r="U25">
        <v>0.25820937029101293</v>
      </c>
      <c r="V25">
        <v>0.22607956672482721</v>
      </c>
      <c r="W25">
        <v>0.81590353391497961</v>
      </c>
      <c r="X25">
        <v>0.23753029218620306</v>
      </c>
      <c r="Y25">
        <v>0.45152329883727821</v>
      </c>
      <c r="Z25">
        <v>0.34357884029429303</v>
      </c>
      <c r="AA25">
        <v>0.59033732231828662</v>
      </c>
      <c r="AB25">
        <v>9.6202934724271813E-2</v>
      </c>
      <c r="AC25">
        <v>0.77880148144382966</v>
      </c>
      <c r="AD25">
        <v>0.78249148960114612</v>
      </c>
      <c r="AE25">
        <v>1.0626932653812022</v>
      </c>
      <c r="AF25">
        <v>1.3284838616429504</v>
      </c>
      <c r="AG25">
        <v>0.51908459536343676</v>
      </c>
      <c r="AH25">
        <v>0.20148280942276767</v>
      </c>
      <c r="AI25">
        <v>0.22673830204888887</v>
      </c>
      <c r="AJ25">
        <v>0.46768500154677134</v>
      </c>
      <c r="AK25">
        <v>0.67346116097773878</v>
      </c>
      <c r="AL25">
        <v>0.32125639219805152</v>
      </c>
      <c r="AM25">
        <v>1.0510488567452092</v>
      </c>
      <c r="AN25">
        <v>0.39152814731402324</v>
      </c>
      <c r="AO25">
        <v>1.8281161668009347E-3</v>
      </c>
      <c r="AP25">
        <v>0.2056655925763641</v>
      </c>
      <c r="AQ25">
        <v>0.69529668438618975</v>
      </c>
      <c r="AR25">
        <v>8.8265427763660947E-2</v>
      </c>
      <c r="AS25">
        <v>1.6306101016736427</v>
      </c>
      <c r="AT25">
        <v>1.008911431311732</v>
      </c>
      <c r="AU25">
        <v>0.4778780674617697</v>
      </c>
      <c r="AV25">
        <v>0.27995407515078286</v>
      </c>
    </row>
    <row r="26" spans="1:48" x14ac:dyDescent="0.25">
      <c r="A26" t="s">
        <v>98</v>
      </c>
      <c r="B26">
        <v>0.68754664844345503</v>
      </c>
      <c r="C26">
        <v>0.37700114549960911</v>
      </c>
      <c r="D26">
        <v>9.8719505752708783E-2</v>
      </c>
      <c r="E26">
        <v>0.26111473237076782</v>
      </c>
      <c r="F26">
        <v>9.0469103358994718E-2</v>
      </c>
      <c r="G26">
        <v>0.15254706402567708</v>
      </c>
      <c r="H26">
        <v>1.1101367862357143</v>
      </c>
      <c r="I26">
        <v>0.15371767875254702</v>
      </c>
      <c r="J26">
        <v>0.9906198836371648</v>
      </c>
      <c r="K26">
        <v>0.55729746407360281</v>
      </c>
      <c r="L26">
        <v>2.0468273662031118</v>
      </c>
      <c r="M26">
        <v>0.14001474955767976</v>
      </c>
      <c r="N26">
        <v>0.48464634570274878</v>
      </c>
      <c r="O26">
        <v>0.38003279622213337</v>
      </c>
      <c r="P26">
        <v>0.85777166164886587</v>
      </c>
      <c r="Q26">
        <v>0.4743362150845592</v>
      </c>
      <c r="R26">
        <v>0.91847464295668124</v>
      </c>
      <c r="S26">
        <v>0.12989916170728649</v>
      </c>
      <c r="T26">
        <v>0.5926223958515342</v>
      </c>
      <c r="U26">
        <v>0.21482127667326353</v>
      </c>
      <c r="V26">
        <v>0.19572603326588026</v>
      </c>
      <c r="W26">
        <v>0.70112108468207546</v>
      </c>
      <c r="X26">
        <v>0.34399288892733826</v>
      </c>
      <c r="Y26">
        <v>0.45498436194056019</v>
      </c>
      <c r="Z26">
        <v>0.27297304184491139</v>
      </c>
      <c r="AA26">
        <v>0.54200506211995925</v>
      </c>
      <c r="AB26">
        <v>0.13761279280845773</v>
      </c>
      <c r="AC26">
        <v>0.90152835286203625</v>
      </c>
      <c r="AD26">
        <v>0.60556982127535353</v>
      </c>
      <c r="AE26">
        <v>0.43342324035171897</v>
      </c>
      <c r="AF26">
        <v>1.6030239839852134</v>
      </c>
      <c r="AG26">
        <v>0.4696497599729284</v>
      </c>
      <c r="AH26">
        <v>0.19612231005518238</v>
      </c>
      <c r="AI26">
        <v>6.4512309362904585E-2</v>
      </c>
      <c r="AJ26">
        <v>0.19080089226378694</v>
      </c>
      <c r="AK26">
        <v>0.67960503966050156</v>
      </c>
      <c r="AL26">
        <v>0.12167677171883473</v>
      </c>
      <c r="AM26">
        <v>0.86592656001533186</v>
      </c>
      <c r="AN26">
        <v>0.23949556440400055</v>
      </c>
      <c r="AO26">
        <v>3.8323802284649681E-3</v>
      </c>
      <c r="AP26">
        <v>0.12243751583860575</v>
      </c>
      <c r="AQ26">
        <v>1.0769154169146997</v>
      </c>
      <c r="AR26">
        <v>7.9812931855132579E-2</v>
      </c>
      <c r="AS26">
        <v>0.87173241814694469</v>
      </c>
      <c r="AT26">
        <v>0.99263593360843549</v>
      </c>
      <c r="AU26">
        <v>0.50949065721580011</v>
      </c>
      <c r="AV26">
        <v>0.48554577980480979</v>
      </c>
    </row>
    <row r="27" spans="1:48" x14ac:dyDescent="0.25">
      <c r="A27" t="s">
        <v>98</v>
      </c>
      <c r="B27">
        <v>0.89060293283454395</v>
      </c>
      <c r="C27">
        <v>0.50082504838938791</v>
      </c>
      <c r="D27">
        <v>0.45598112932234613</v>
      </c>
      <c r="E27">
        <v>0.50111008380230815</v>
      </c>
      <c r="F27">
        <v>0.21776062085669143</v>
      </c>
      <c r="G27">
        <v>0.29362296596670473</v>
      </c>
      <c r="H27">
        <v>0.87307875731346096</v>
      </c>
      <c r="I27">
        <v>1.355058329245177</v>
      </c>
      <c r="J27">
        <v>1.4812624851944736</v>
      </c>
      <c r="K27">
        <v>0.9615283059522387</v>
      </c>
      <c r="L27">
        <v>0.7898322724088348</v>
      </c>
      <c r="M27">
        <v>0.54593310926387362</v>
      </c>
      <c r="N27">
        <v>1.0639930416961858</v>
      </c>
      <c r="O27">
        <v>0.26796595551646202</v>
      </c>
      <c r="P27">
        <v>1.4170825790168993</v>
      </c>
      <c r="Q27">
        <v>0.7340324905291703</v>
      </c>
      <c r="R27">
        <v>0.99583217793683609</v>
      </c>
      <c r="S27">
        <v>0.37649198154128333</v>
      </c>
      <c r="T27">
        <v>1.0481128816369132</v>
      </c>
      <c r="U27">
        <v>0.6692805785925573</v>
      </c>
      <c r="V27">
        <v>0.72586430656065304</v>
      </c>
      <c r="W27">
        <v>0.87213183125228</v>
      </c>
      <c r="X27">
        <v>1.1416603202758397</v>
      </c>
      <c r="Y27">
        <v>0.97954138809480884</v>
      </c>
      <c r="Z27">
        <v>0.67448552767169789</v>
      </c>
      <c r="AA27">
        <v>0.78605717670306574</v>
      </c>
      <c r="AB27">
        <v>0.36577407825921965</v>
      </c>
      <c r="AC27">
        <v>1.1570359476162191</v>
      </c>
      <c r="AD27">
        <v>0.84215847924836906</v>
      </c>
      <c r="AE27">
        <v>1.452766412831423</v>
      </c>
      <c r="AF27">
        <v>1.4680096488720042</v>
      </c>
      <c r="AG27">
        <v>1.3138171331330588</v>
      </c>
      <c r="AH27">
        <v>0.27508106775325514</v>
      </c>
      <c r="AI27">
        <v>0.9371624366263025</v>
      </c>
      <c r="AJ27">
        <v>0.67495046459039665</v>
      </c>
      <c r="AK27">
        <v>1.0845996912712628</v>
      </c>
      <c r="AL27">
        <v>0.71657246374041617</v>
      </c>
      <c r="AM27">
        <v>1.0436750570992561</v>
      </c>
      <c r="AN27">
        <v>0.87126629702909886</v>
      </c>
      <c r="AO27">
        <v>4.4679800818282532E-3</v>
      </c>
      <c r="AP27">
        <v>0.98442775760935786</v>
      </c>
      <c r="AQ27">
        <v>0.9168671994644717</v>
      </c>
      <c r="AR27">
        <v>0.22390948655690152</v>
      </c>
      <c r="AS27">
        <v>1.115823607087548</v>
      </c>
      <c r="AT27">
        <v>1.0478428778438935</v>
      </c>
      <c r="AU27">
        <v>1.0238128144351266</v>
      </c>
      <c r="AV27">
        <v>0.71568682629932179</v>
      </c>
    </row>
    <row r="28" spans="1:48" x14ac:dyDescent="0.25">
      <c r="A28" t="s">
        <v>98</v>
      </c>
      <c r="B28">
        <v>0.84358130755655847</v>
      </c>
      <c r="C28">
        <v>0.95800575417150236</v>
      </c>
      <c r="D28">
        <v>0.3795531844235987</v>
      </c>
      <c r="E28">
        <v>0.61507079019934408</v>
      </c>
      <c r="F28">
        <v>0.42233189344481098</v>
      </c>
      <c r="G28">
        <v>0.71477493546273496</v>
      </c>
      <c r="H28">
        <v>0.87385187539360554</v>
      </c>
      <c r="I28">
        <v>1.0330882416508578</v>
      </c>
      <c r="J28">
        <v>1.2578825433719154</v>
      </c>
      <c r="K28">
        <v>0.78490113408498097</v>
      </c>
      <c r="L28">
        <v>0.84211875405883985</v>
      </c>
      <c r="M28">
        <v>0.82378018405190478</v>
      </c>
      <c r="N28">
        <v>0.53841148742720946</v>
      </c>
      <c r="O28">
        <v>0.69535883081686367</v>
      </c>
      <c r="P28">
        <v>1.2393583141952285</v>
      </c>
      <c r="Q28">
        <v>0.72484903075717466</v>
      </c>
      <c r="R28">
        <v>0.91020768358395665</v>
      </c>
      <c r="S28">
        <v>0.5200112090560981</v>
      </c>
      <c r="T28">
        <v>0.82531672185559435</v>
      </c>
      <c r="U28">
        <v>0.74238498238506356</v>
      </c>
      <c r="V28">
        <v>1.0649672286312248</v>
      </c>
      <c r="W28">
        <v>0.75462969384366652</v>
      </c>
      <c r="X28">
        <v>1.3094010682686072</v>
      </c>
      <c r="Y28">
        <v>0.89703444703446789</v>
      </c>
      <c r="Z28">
        <v>0.70711666041914711</v>
      </c>
      <c r="AA28">
        <v>0.69709850810304419</v>
      </c>
      <c r="AB28">
        <v>0.72645516638071472</v>
      </c>
      <c r="AC28">
        <v>0.87799871837872201</v>
      </c>
      <c r="AD28">
        <v>0.75724756404009763</v>
      </c>
      <c r="AE28">
        <v>1.1916216824160772</v>
      </c>
      <c r="AF28">
        <v>1.1348146511034654</v>
      </c>
      <c r="AG28">
        <v>0.83190779288027905</v>
      </c>
      <c r="AH28">
        <v>0.29102754946841564</v>
      </c>
      <c r="AI28">
        <v>0.49463504142036319</v>
      </c>
      <c r="AJ28">
        <v>1.3488475510389186</v>
      </c>
      <c r="AK28">
        <v>0.79382083267655779</v>
      </c>
      <c r="AL28">
        <v>0.78932092867184211</v>
      </c>
      <c r="AM28">
        <v>0.92799558868700649</v>
      </c>
      <c r="AN28">
        <v>0.95228909547615537</v>
      </c>
      <c r="AO28">
        <v>9.997009730431829E-3</v>
      </c>
      <c r="AP28">
        <v>1.0707453879946018</v>
      </c>
      <c r="AQ28">
        <v>0.76198623036485069</v>
      </c>
      <c r="AR28">
        <v>0.40522264321152063</v>
      </c>
      <c r="AS28">
        <v>1.4258032574281601</v>
      </c>
      <c r="AT28">
        <v>1.0326156112730298</v>
      </c>
      <c r="AU28">
        <v>0.65315218151938526</v>
      </c>
      <c r="AV28">
        <v>0.8073434713317138</v>
      </c>
    </row>
    <row r="29" spans="1:48" x14ac:dyDescent="0.25">
      <c r="A29" t="s">
        <v>98</v>
      </c>
      <c r="B29">
        <v>0.91778646834303845</v>
      </c>
      <c r="C29">
        <v>0.3624362459322768</v>
      </c>
      <c r="D29">
        <v>0.32679273443906998</v>
      </c>
      <c r="E29">
        <v>0.25685851572147239</v>
      </c>
      <c r="F29">
        <v>7.0249349161984803E-2</v>
      </c>
      <c r="G29">
        <v>0.10977055574443149</v>
      </c>
      <c r="H29">
        <v>0.83045783723149325</v>
      </c>
      <c r="I29">
        <v>0.89948467160124235</v>
      </c>
      <c r="J29">
        <v>1.0392241413155336</v>
      </c>
      <c r="K29">
        <v>0.79092418091163019</v>
      </c>
      <c r="L29">
        <v>0.72805574242644333</v>
      </c>
      <c r="M29">
        <v>0.14918738093958106</v>
      </c>
      <c r="N29">
        <v>0.4676271282046236</v>
      </c>
      <c r="O29">
        <v>0.35249202630324394</v>
      </c>
      <c r="P29">
        <v>0.94317524726500079</v>
      </c>
      <c r="Q29">
        <v>0.51206478425021129</v>
      </c>
      <c r="R29">
        <v>1.0160706743025683</v>
      </c>
      <c r="S29">
        <v>0.22927171307188843</v>
      </c>
      <c r="T29">
        <v>0.79444734813291173</v>
      </c>
      <c r="U29">
        <v>0.29613460096798161</v>
      </c>
      <c r="V29">
        <v>0.16913921899125547</v>
      </c>
      <c r="W29">
        <v>0.89109662095645525</v>
      </c>
      <c r="X29">
        <v>0.48202146934615941</v>
      </c>
      <c r="Y29">
        <v>0.56292579011291599</v>
      </c>
      <c r="Z29">
        <v>0.33976706575232218</v>
      </c>
      <c r="AA29">
        <v>0.5470226725547368</v>
      </c>
      <c r="AB29">
        <v>7.2894296341160472E-2</v>
      </c>
      <c r="AC29">
        <v>0.87610691600335822</v>
      </c>
      <c r="AD29">
        <v>0.65139454942353403</v>
      </c>
      <c r="AE29">
        <v>0.53691624815044481</v>
      </c>
      <c r="AF29">
        <v>1.326451738783661</v>
      </c>
      <c r="AG29">
        <v>1.1977498380656155</v>
      </c>
      <c r="AH29">
        <v>0.16208758085648947</v>
      </c>
      <c r="AI29">
        <v>0.27018066354769021</v>
      </c>
      <c r="AJ29">
        <v>0.56119280795044391</v>
      </c>
      <c r="AK29">
        <v>1.1311632704539203</v>
      </c>
      <c r="AL29">
        <v>0.2665257700805736</v>
      </c>
      <c r="AM29">
        <v>0.82960759340502355</v>
      </c>
      <c r="AN29">
        <v>0.4993169896551593</v>
      </c>
      <c r="AO29">
        <v>4.9834032262189888E-2</v>
      </c>
      <c r="AP29">
        <v>0.19159319065340286</v>
      </c>
      <c r="AQ29">
        <v>1.1826484251042915</v>
      </c>
      <c r="AR29">
        <v>4.9636605070150379E-2</v>
      </c>
      <c r="AS29">
        <v>0.71772673591690161</v>
      </c>
      <c r="AT29">
        <v>0.88639437539186805</v>
      </c>
      <c r="AU29">
        <v>0.636890088177132</v>
      </c>
      <c r="AV29">
        <v>0.97589029178733411</v>
      </c>
    </row>
    <row r="30" spans="1:48" x14ac:dyDescent="0.25">
      <c r="A30" t="s">
        <v>98</v>
      </c>
      <c r="B30">
        <v>1.30871696507911</v>
      </c>
      <c r="C30">
        <v>0.77522345664462267</v>
      </c>
      <c r="D30">
        <v>0.54444090349482221</v>
      </c>
      <c r="E30">
        <v>0.46821861020118277</v>
      </c>
      <c r="F30">
        <v>0.16849348486188873</v>
      </c>
      <c r="G30">
        <v>0.39994899486712837</v>
      </c>
      <c r="H30">
        <v>1.1540286775881812</v>
      </c>
      <c r="I30">
        <v>2.1410261100865489</v>
      </c>
      <c r="J30">
        <v>1.557951957851138</v>
      </c>
      <c r="K30">
        <v>0.89814025229903649</v>
      </c>
      <c r="L30">
        <v>1.7901670586059804</v>
      </c>
      <c r="M30">
        <v>0.63956151970509456</v>
      </c>
      <c r="N30">
        <v>0.46619750861917963</v>
      </c>
      <c r="O30">
        <v>0.6492962519940938</v>
      </c>
      <c r="P30">
        <v>1.8036183367210314</v>
      </c>
      <c r="Q30">
        <v>0.88303588957093526</v>
      </c>
      <c r="R30">
        <v>0.99091682730788955</v>
      </c>
      <c r="S30">
        <v>0.6127491787102326</v>
      </c>
      <c r="T30">
        <v>0.806626202725515</v>
      </c>
      <c r="U30">
        <v>0.55338486392548547</v>
      </c>
      <c r="V30">
        <v>1.0426497367843102</v>
      </c>
      <c r="W30">
        <v>1.0830351405681407</v>
      </c>
      <c r="X30">
        <v>0.56840318968563541</v>
      </c>
      <c r="Y30">
        <v>0.74565012830618305</v>
      </c>
      <c r="Z30">
        <v>0.68538693991846056</v>
      </c>
      <c r="AA30">
        <v>0.80056180763460172</v>
      </c>
      <c r="AB30">
        <v>0.21668023046166943</v>
      </c>
      <c r="AC30">
        <v>0.93607825667386568</v>
      </c>
      <c r="AD30">
        <v>0.88865435289605754</v>
      </c>
      <c r="AE30">
        <v>1.3361723624433606</v>
      </c>
      <c r="AF30">
        <v>1.3659195613853377</v>
      </c>
      <c r="AG30">
        <v>1.2962742408086791</v>
      </c>
      <c r="AH30">
        <v>0.37484855371478126</v>
      </c>
      <c r="AI30">
        <v>0.51289116387379285</v>
      </c>
      <c r="AJ30">
        <v>0.9640207553019039</v>
      </c>
      <c r="AK30">
        <v>0.90856147998048908</v>
      </c>
      <c r="AL30">
        <v>1.0226527632282343</v>
      </c>
      <c r="AM30">
        <v>1.062980350112956</v>
      </c>
      <c r="AN30">
        <v>0.94929020875312231</v>
      </c>
      <c r="AO30">
        <v>1.1392632065848445E-2</v>
      </c>
      <c r="AP30">
        <v>0.62544705952093438</v>
      </c>
      <c r="AQ30">
        <v>0.74744655566232143</v>
      </c>
      <c r="AR30">
        <v>0.1590858876082353</v>
      </c>
      <c r="AS30">
        <v>1.3886154761326477</v>
      </c>
      <c r="AT30">
        <v>0.98818660097404576</v>
      </c>
      <c r="AU30">
        <v>0.70282472290417242</v>
      </c>
      <c r="AV30">
        <v>1.086530550522707</v>
      </c>
    </row>
    <row r="31" spans="1:48" x14ac:dyDescent="0.25">
      <c r="A31" t="s">
        <v>98</v>
      </c>
      <c r="B31">
        <v>1.0364012208496283</v>
      </c>
      <c r="C31">
        <v>0.64142631277353968</v>
      </c>
      <c r="D31">
        <v>0.32430380163927891</v>
      </c>
      <c r="E31">
        <v>0.50662241465004942</v>
      </c>
      <c r="F31">
        <v>0.1460839235076507</v>
      </c>
      <c r="G31">
        <v>0.76131573334165514</v>
      </c>
      <c r="H31">
        <v>1.0512824624375257</v>
      </c>
      <c r="I31">
        <v>0.74752080386118658</v>
      </c>
      <c r="J31">
        <v>1.4254404805024272</v>
      </c>
      <c r="K31">
        <v>0.77337574053546521</v>
      </c>
      <c r="L31">
        <v>2.5877147990335736</v>
      </c>
      <c r="M31">
        <v>0.47792686188480427</v>
      </c>
      <c r="N31">
        <v>0.92004132210275913</v>
      </c>
      <c r="O31">
        <v>0.82677502765187338</v>
      </c>
      <c r="P31">
        <v>1.4538912168780389</v>
      </c>
      <c r="Q31">
        <v>0.7594628554955295</v>
      </c>
      <c r="R31">
        <v>1.1096412618505214</v>
      </c>
      <c r="S31">
        <v>0.58700410200711572</v>
      </c>
      <c r="T31">
        <v>0.99097575083498324</v>
      </c>
      <c r="U31">
        <v>0.46270409246471522</v>
      </c>
      <c r="V31">
        <v>1.3764041523954014</v>
      </c>
      <c r="W31">
        <v>0.93438129336639042</v>
      </c>
      <c r="X31">
        <v>0.72302569265620353</v>
      </c>
      <c r="Y31">
        <v>0.75742984467208851</v>
      </c>
      <c r="Z31">
        <v>0.61126898813793396</v>
      </c>
      <c r="AA31">
        <v>0.74574875882526082</v>
      </c>
      <c r="AB31">
        <v>0.25910633594608162</v>
      </c>
      <c r="AC31">
        <v>1.1279911987937377</v>
      </c>
      <c r="AD31">
        <v>0.69675376223910557</v>
      </c>
      <c r="AE31">
        <v>0.66544388241312136</v>
      </c>
      <c r="AF31">
        <v>1.6690732973219946</v>
      </c>
      <c r="AG31">
        <v>1.3201104664265573</v>
      </c>
      <c r="AH31">
        <v>0.27481350279239941</v>
      </c>
      <c r="AI31">
        <v>0.42652901699581686</v>
      </c>
      <c r="AJ31">
        <v>0.49473830178361194</v>
      </c>
      <c r="AK31">
        <v>0.92545160007573568</v>
      </c>
      <c r="AL31">
        <v>0.23010422476633693</v>
      </c>
      <c r="AM31">
        <v>0.87817708871360367</v>
      </c>
      <c r="AN31">
        <v>0.80916400114183207</v>
      </c>
      <c r="AO31">
        <v>4.5805602858751009E-2</v>
      </c>
      <c r="AP31">
        <v>1.6414091661739134</v>
      </c>
      <c r="AQ31">
        <v>1.1326228197219159</v>
      </c>
      <c r="AR31">
        <v>0.14701273426154557</v>
      </c>
      <c r="AS31">
        <v>0.80610866795943859</v>
      </c>
      <c r="AT31">
        <v>0.95818042051751751</v>
      </c>
      <c r="AU31">
        <v>0.79338148210171888</v>
      </c>
      <c r="AV31">
        <v>1.5836142626924776</v>
      </c>
    </row>
    <row r="32" spans="1:48" x14ac:dyDescent="0.25">
      <c r="A32" t="s">
        <v>99</v>
      </c>
      <c r="B32">
        <v>1.0930653286520362</v>
      </c>
      <c r="C32">
        <v>1.416327777024629</v>
      </c>
      <c r="D32">
        <v>0.32958168237187069</v>
      </c>
      <c r="E32">
        <v>0.61670711856347904</v>
      </c>
      <c r="F32">
        <v>0.96497511954060178</v>
      </c>
      <c r="G32">
        <v>0.49564617719211268</v>
      </c>
      <c r="H32">
        <v>1.2310310283005979</v>
      </c>
      <c r="I32">
        <v>0.30700253054949689</v>
      </c>
      <c r="J32">
        <v>1.1721290873739589</v>
      </c>
      <c r="K32">
        <v>1.0049340029043623</v>
      </c>
      <c r="L32">
        <v>1.1749060257206336</v>
      </c>
      <c r="M32">
        <v>0.22319538361165864</v>
      </c>
      <c r="N32">
        <v>1.1889405663372328</v>
      </c>
      <c r="O32">
        <v>0.71043427352983979</v>
      </c>
      <c r="P32">
        <v>1.3592696743690911</v>
      </c>
      <c r="Q32">
        <v>1.0982686526582355</v>
      </c>
      <c r="R32">
        <v>1.0297683565828584</v>
      </c>
      <c r="S32">
        <v>0.58466558360587928</v>
      </c>
      <c r="T32">
        <v>1.2935403518922419</v>
      </c>
      <c r="U32">
        <v>0.61246234306857938</v>
      </c>
      <c r="V32">
        <v>0.28629263624910967</v>
      </c>
      <c r="W32">
        <v>0.93551761229745389</v>
      </c>
      <c r="X32">
        <v>0.32606750546151309</v>
      </c>
      <c r="Y32">
        <v>0.6565402572485467</v>
      </c>
      <c r="Z32">
        <v>0.65713858297446859</v>
      </c>
      <c r="AA32">
        <v>0.86698991625871158</v>
      </c>
      <c r="AB32">
        <v>0.63496440092892059</v>
      </c>
      <c r="AC32">
        <v>1.2024477066061341</v>
      </c>
      <c r="AD32">
        <v>1.2355295888123359</v>
      </c>
      <c r="AE32">
        <v>1.6671062611747962</v>
      </c>
      <c r="AF32">
        <v>1.4412246557316535</v>
      </c>
      <c r="AG32">
        <v>0.98232706098397249</v>
      </c>
      <c r="AH32">
        <v>0.47538007996134835</v>
      </c>
      <c r="AI32">
        <v>1.014132468131568</v>
      </c>
      <c r="AJ32">
        <v>1.7263719099135291</v>
      </c>
      <c r="AK32">
        <v>1.0339738242638108</v>
      </c>
      <c r="AL32">
        <v>0.92058364824058259</v>
      </c>
      <c r="AM32">
        <v>1.3305702317118406</v>
      </c>
      <c r="AN32">
        <v>0.44485304656158975</v>
      </c>
      <c r="AO32">
        <v>91.348212306883212</v>
      </c>
      <c r="AP32">
        <v>0.35421360611794622</v>
      </c>
      <c r="AQ32">
        <v>1.3530294340232172</v>
      </c>
      <c r="AR32">
        <v>0.86379707895390279</v>
      </c>
      <c r="AS32">
        <v>1.7987937219040433</v>
      </c>
      <c r="AT32">
        <v>1.6299229376438542</v>
      </c>
      <c r="AU32">
        <v>1.0290111684157106</v>
      </c>
      <c r="AV32">
        <v>0.41239203695724619</v>
      </c>
    </row>
    <row r="33" spans="1:48" x14ac:dyDescent="0.25">
      <c r="A33" t="s">
        <v>99</v>
      </c>
      <c r="B33">
        <v>1.5447613244009679</v>
      </c>
      <c r="C33">
        <v>1.6004704487017616</v>
      </c>
      <c r="D33">
        <v>1.3425763725596767</v>
      </c>
      <c r="E33">
        <v>0.66814619709536682</v>
      </c>
      <c r="F33">
        <v>0.3317683068407743</v>
      </c>
      <c r="G33">
        <v>2.2333530965218489</v>
      </c>
      <c r="H33">
        <v>1.0559240540258292</v>
      </c>
      <c r="I33">
        <v>4.2008490414231092</v>
      </c>
      <c r="J33">
        <v>2.1142944364578624</v>
      </c>
      <c r="K33">
        <v>0.96503041861930994</v>
      </c>
      <c r="L33">
        <v>1.5035221958220755</v>
      </c>
      <c r="M33">
        <v>1.4276850538219807</v>
      </c>
      <c r="N33">
        <v>1.7484725950078042</v>
      </c>
      <c r="O33">
        <v>1.3894789700044299</v>
      </c>
      <c r="P33">
        <v>1.4555518056339944</v>
      </c>
      <c r="Q33">
        <v>1.4194519421885272</v>
      </c>
      <c r="R33">
        <v>1.2876729644872302</v>
      </c>
      <c r="S33">
        <v>1.3045580287287839</v>
      </c>
      <c r="T33">
        <v>1.7596981102242222</v>
      </c>
      <c r="U33">
        <v>1.0276458634076564</v>
      </c>
      <c r="V33">
        <v>2.7520695196538738</v>
      </c>
      <c r="W33">
        <v>1.0769872447836317</v>
      </c>
      <c r="X33">
        <v>0.7288872118601788</v>
      </c>
      <c r="Y33">
        <v>1.5822675972835447</v>
      </c>
      <c r="Z33">
        <v>1.1253898419150246</v>
      </c>
      <c r="AA33">
        <v>1.216857391943023</v>
      </c>
      <c r="AB33">
        <v>0.91179305012574241</v>
      </c>
      <c r="AC33">
        <v>1.3751888539806731</v>
      </c>
      <c r="AD33">
        <v>1.294208555747753</v>
      </c>
      <c r="AE33">
        <v>1.2084289177538303</v>
      </c>
      <c r="AF33">
        <v>1.7385692488293747</v>
      </c>
      <c r="AG33">
        <v>1.8266840420085662</v>
      </c>
      <c r="AH33">
        <v>0.45705718043007926</v>
      </c>
      <c r="AI33">
        <v>1.8008727203613732</v>
      </c>
      <c r="AJ33">
        <v>1.8956453804363578</v>
      </c>
      <c r="AK33">
        <v>1.2013841797520968</v>
      </c>
      <c r="AL33">
        <v>2.5563787451486877</v>
      </c>
      <c r="AM33">
        <v>1.0948369418615675</v>
      </c>
      <c r="AN33">
        <v>1.6151005367902531</v>
      </c>
      <c r="AO33">
        <v>87.753965525328653</v>
      </c>
      <c r="AP33">
        <v>3.0607305219832641</v>
      </c>
      <c r="AQ33">
        <v>1.3423682511667747</v>
      </c>
      <c r="AR33">
        <v>0.31196458690038015</v>
      </c>
      <c r="AS33">
        <v>1.2238611773610282</v>
      </c>
      <c r="AT33">
        <v>1.3086263697744382</v>
      </c>
      <c r="AU33">
        <v>1.0588981284891086</v>
      </c>
      <c r="AV33">
        <v>3.3291205748291834</v>
      </c>
    </row>
    <row r="34" spans="1:48" x14ac:dyDescent="0.25">
      <c r="A34" t="s">
        <v>99</v>
      </c>
      <c r="B34">
        <v>1.6975106097133499</v>
      </c>
      <c r="C34">
        <v>1.1888961441553818</v>
      </c>
      <c r="D34">
        <v>1.1594845706172729</v>
      </c>
      <c r="E34">
        <v>0.54379382357463379</v>
      </c>
      <c r="F34">
        <v>0.29886799668081299</v>
      </c>
      <c r="G34">
        <v>1.1264332556622532</v>
      </c>
      <c r="H34">
        <v>0.93738161564642264</v>
      </c>
      <c r="I34">
        <v>1.9273502072669919</v>
      </c>
      <c r="J34">
        <v>1.4031654980715766</v>
      </c>
      <c r="K34">
        <v>0.89850593433510617</v>
      </c>
      <c r="L34">
        <v>1.7596595095556238</v>
      </c>
      <c r="M34">
        <v>1.2974910420848191</v>
      </c>
      <c r="N34">
        <v>1.4090365690246587</v>
      </c>
      <c r="O34">
        <v>1.3176046244086466</v>
      </c>
      <c r="P34">
        <v>1.6756948154733289</v>
      </c>
      <c r="Q34">
        <v>0.99834009411015578</v>
      </c>
      <c r="R34">
        <v>1.3407176348030816</v>
      </c>
      <c r="S34">
        <v>1.4348232229657079</v>
      </c>
      <c r="T34">
        <v>1.7468470024354519</v>
      </c>
      <c r="U34">
        <v>1.0175887863888633</v>
      </c>
      <c r="V34">
        <v>1.795878573424575</v>
      </c>
      <c r="W34">
        <v>1.1301724799931609</v>
      </c>
      <c r="X34">
        <v>0.6379467781487399</v>
      </c>
      <c r="Y34">
        <v>1.5559400885161989</v>
      </c>
      <c r="Z34">
        <v>0.97529698818817645</v>
      </c>
      <c r="AA34">
        <v>1.2491076082103911</v>
      </c>
      <c r="AB34">
        <v>0.90967458689916714</v>
      </c>
      <c r="AC34">
        <v>1.1162695847180046</v>
      </c>
      <c r="AD34">
        <v>1.4190167069166346</v>
      </c>
      <c r="AE34">
        <v>0.79110237273614459</v>
      </c>
      <c r="AF34">
        <v>1.2999690761965372</v>
      </c>
      <c r="AG34">
        <v>1.7062420272304188</v>
      </c>
      <c r="AH34">
        <v>0.39895792719939177</v>
      </c>
      <c r="AI34">
        <v>1.1480399349332493</v>
      </c>
      <c r="AJ34">
        <v>2.7789931798780514</v>
      </c>
      <c r="AK34">
        <v>1.7964436528225427</v>
      </c>
      <c r="AL34">
        <v>4.5380643056536165</v>
      </c>
      <c r="AM34">
        <v>1.1353749755428255</v>
      </c>
      <c r="AN34">
        <v>1.5614903319460178</v>
      </c>
      <c r="AO34">
        <v>49.307601142927119</v>
      </c>
      <c r="AP34">
        <v>1.5601390076932731</v>
      </c>
      <c r="AQ34">
        <v>1.2645216017069392</v>
      </c>
      <c r="AR34">
        <v>0.25718459771425928</v>
      </c>
      <c r="AS34">
        <v>1.1598750971400349</v>
      </c>
      <c r="AT34">
        <v>0.91036840280169351</v>
      </c>
      <c r="AU34">
        <v>1.0986175222684649</v>
      </c>
      <c r="AV34">
        <v>1.5418716366384371</v>
      </c>
    </row>
    <row r="35" spans="1:48" x14ac:dyDescent="0.25">
      <c r="A35" t="s">
        <v>99</v>
      </c>
      <c r="B35">
        <v>1.6690246486540716</v>
      </c>
      <c r="C35">
        <v>2.4715863279724819</v>
      </c>
      <c r="D35">
        <v>1.5507101033156381</v>
      </c>
      <c r="E35">
        <v>0.7426143616677261</v>
      </c>
      <c r="F35">
        <v>0.26952792954393429</v>
      </c>
      <c r="G35">
        <v>4.0936397611134776</v>
      </c>
      <c r="H35">
        <v>1.1805988736283533</v>
      </c>
      <c r="I35">
        <v>8.5145506430636466</v>
      </c>
      <c r="J35">
        <v>2.0414118541901907</v>
      </c>
      <c r="K35">
        <v>1.1783460477698293</v>
      </c>
      <c r="L35">
        <v>1.7347164239868682</v>
      </c>
      <c r="M35">
        <v>2.4347415299379613</v>
      </c>
      <c r="N35">
        <v>1.8048199562645191</v>
      </c>
      <c r="O35">
        <v>2.2341239942832081</v>
      </c>
      <c r="P35">
        <v>2.6426380070683209</v>
      </c>
      <c r="Q35">
        <v>1.9735354157153067</v>
      </c>
      <c r="R35">
        <v>1.5463104132441132</v>
      </c>
      <c r="S35">
        <v>2.0237974313344869</v>
      </c>
      <c r="T35">
        <v>1.8046112083131938</v>
      </c>
      <c r="U35">
        <v>1.4347143939455593</v>
      </c>
      <c r="V35">
        <v>4.8227898918091183</v>
      </c>
      <c r="W35">
        <v>1.440536699049092</v>
      </c>
      <c r="X35">
        <v>1.0749323086874689</v>
      </c>
      <c r="Y35">
        <v>2.235758870653926</v>
      </c>
      <c r="Z35">
        <v>1.5300947740089996</v>
      </c>
      <c r="AA35">
        <v>1.5799094555502813</v>
      </c>
      <c r="AB35">
        <v>1.7926397047930738</v>
      </c>
      <c r="AC35">
        <v>1.4968139221096828</v>
      </c>
      <c r="AD35">
        <v>1.3381438369223559</v>
      </c>
      <c r="AE35">
        <v>5.1647522733221924</v>
      </c>
      <c r="AF35">
        <v>1.7012359773998693</v>
      </c>
      <c r="AG35">
        <v>3.0137232844067121</v>
      </c>
      <c r="AH35">
        <v>0.75783244590753573</v>
      </c>
      <c r="AI35">
        <v>3.8634881823676599</v>
      </c>
      <c r="AJ35">
        <v>5.0054054041352325</v>
      </c>
      <c r="AK35">
        <v>2.1670472161779459</v>
      </c>
      <c r="AL35">
        <v>2.8897540843446019</v>
      </c>
      <c r="AM35">
        <v>1.2309840991028842</v>
      </c>
      <c r="AN35">
        <v>2.8059572678036817</v>
      </c>
      <c r="AO35">
        <v>233.90671060866461</v>
      </c>
      <c r="AP35">
        <v>6.1724038985241059</v>
      </c>
      <c r="AQ35">
        <v>1.5474177174153212</v>
      </c>
      <c r="AR35">
        <v>0.38060557941863898</v>
      </c>
      <c r="AS35">
        <v>1.2650161281295924</v>
      </c>
      <c r="AT35">
        <v>1.1533418333343797</v>
      </c>
      <c r="AU35">
        <v>2.3148537154502726</v>
      </c>
      <c r="AV35">
        <v>6.8691257793830038</v>
      </c>
    </row>
    <row r="36" spans="1:48" x14ac:dyDescent="0.25">
      <c r="A36" t="s">
        <v>99</v>
      </c>
      <c r="B36">
        <v>1.7599444051109012</v>
      </c>
      <c r="C36">
        <v>0.83929771327510017</v>
      </c>
      <c r="D36">
        <v>0.56454411455271103</v>
      </c>
      <c r="E36">
        <v>0.44442061966540253</v>
      </c>
      <c r="F36">
        <v>0.17689716697668442</v>
      </c>
      <c r="G36">
        <v>0.7908982760176928</v>
      </c>
      <c r="H36">
        <v>1.0960718297877616</v>
      </c>
      <c r="I36">
        <v>2.2357989414488442</v>
      </c>
      <c r="J36">
        <v>1.7328546982492727</v>
      </c>
      <c r="K36">
        <v>0.63968898207741587</v>
      </c>
      <c r="L36">
        <v>1.6246214251369047</v>
      </c>
      <c r="M36">
        <v>0.83194812733066348</v>
      </c>
      <c r="N36">
        <v>0.51734663032631112</v>
      </c>
      <c r="O36">
        <v>0.65384988418203716</v>
      </c>
      <c r="P36">
        <v>1.2902488176053653</v>
      </c>
      <c r="Q36">
        <v>0.84745127189642955</v>
      </c>
      <c r="R36">
        <v>1.3524664874780661</v>
      </c>
      <c r="S36">
        <v>0.83363952398751662</v>
      </c>
      <c r="T36">
        <v>1.0091743897655121</v>
      </c>
      <c r="U36">
        <v>0.82699098514057157</v>
      </c>
      <c r="V36">
        <v>0.91418442290362723</v>
      </c>
      <c r="W36">
        <v>1.0358061861760974</v>
      </c>
      <c r="X36">
        <v>0.56071621210085909</v>
      </c>
      <c r="Y36">
        <v>1.2061292346152686</v>
      </c>
      <c r="Z36">
        <v>0.76794626715005032</v>
      </c>
      <c r="AA36">
        <v>0.93364292195454912</v>
      </c>
      <c r="AB36">
        <v>0.44774087554178388</v>
      </c>
      <c r="AC36">
        <v>0.97427581273759267</v>
      </c>
      <c r="AD36">
        <v>1.1463311675091723</v>
      </c>
      <c r="AE36">
        <v>0.75784365280593258</v>
      </c>
      <c r="AF36">
        <v>1.4003395906621918</v>
      </c>
      <c r="AG36">
        <v>1.1259063714467632</v>
      </c>
      <c r="AH36">
        <v>0.38563410347033217</v>
      </c>
      <c r="AI36">
        <v>1.1915120637882557</v>
      </c>
      <c r="AJ36">
        <v>0.88322741550403361</v>
      </c>
      <c r="AK36">
        <v>1.323652055709081</v>
      </c>
      <c r="AL36">
        <v>0.9354142327583137</v>
      </c>
      <c r="AM36">
        <v>1.0516363283955426</v>
      </c>
      <c r="AN36">
        <v>1.1635434846511998</v>
      </c>
      <c r="AO36">
        <v>23.089066915729767</v>
      </c>
      <c r="AP36">
        <v>1.6000912078510729</v>
      </c>
      <c r="AQ36">
        <v>1.1139074525801755</v>
      </c>
      <c r="AR36">
        <v>0.17466774121084441</v>
      </c>
      <c r="AS36">
        <v>1.6114466537200192</v>
      </c>
      <c r="AT36">
        <v>1.1403624203799936</v>
      </c>
      <c r="AU36">
        <v>0.87622765439112327</v>
      </c>
      <c r="AV36">
        <v>2.4461752906965368</v>
      </c>
    </row>
    <row r="37" spans="1:48" x14ac:dyDescent="0.25">
      <c r="A37" t="s">
        <v>99</v>
      </c>
      <c r="B37">
        <v>1.3234392791996126</v>
      </c>
      <c r="C37">
        <v>2.0253968967914102</v>
      </c>
      <c r="D37">
        <v>0.48391183140267469</v>
      </c>
      <c r="E37">
        <v>0.85777006812524847</v>
      </c>
      <c r="F37">
        <v>1.1139147211889231</v>
      </c>
      <c r="G37">
        <v>1.2959634932710833</v>
      </c>
      <c r="H37">
        <v>1.1495660371417282</v>
      </c>
      <c r="I37">
        <v>1.5004228689592216</v>
      </c>
      <c r="J37">
        <v>1.5355019839543924</v>
      </c>
      <c r="K37">
        <v>1.1916390794134166</v>
      </c>
      <c r="L37">
        <v>1.3732388251129939</v>
      </c>
      <c r="M37">
        <v>0.44026298934719965</v>
      </c>
      <c r="N37">
        <v>1.7483586884604105</v>
      </c>
      <c r="O37">
        <v>1.7284686751254177</v>
      </c>
      <c r="P37">
        <v>1.9167337874045913</v>
      </c>
      <c r="Q37">
        <v>1.6041236814125475</v>
      </c>
      <c r="R37">
        <v>1.1445054585908887</v>
      </c>
      <c r="S37">
        <v>1.2616542736898306</v>
      </c>
      <c r="T37">
        <v>1.5418832054630498</v>
      </c>
      <c r="U37">
        <v>0.95395924406182564</v>
      </c>
      <c r="V37">
        <v>1.5129280119185302</v>
      </c>
      <c r="W37">
        <v>1.1531897917017755</v>
      </c>
      <c r="X37">
        <v>0.52162504732651371</v>
      </c>
      <c r="Y37">
        <v>0.94903883394272293</v>
      </c>
      <c r="Z37">
        <v>1.0738024496715446</v>
      </c>
      <c r="AA37">
        <v>1.2221218659795854</v>
      </c>
      <c r="AB37">
        <v>1.0934643400967221</v>
      </c>
      <c r="AC37">
        <v>1.3589737732784632</v>
      </c>
      <c r="AD37">
        <v>1.3815628279739254</v>
      </c>
      <c r="AE37">
        <v>1.9903177799455454</v>
      </c>
      <c r="AF37">
        <v>1.4340696603947967</v>
      </c>
      <c r="AG37">
        <v>1.8981668357696901</v>
      </c>
      <c r="AH37">
        <v>0.74504689065039487</v>
      </c>
      <c r="AI37">
        <v>2.0226246116632702</v>
      </c>
      <c r="AJ37">
        <v>3.003926317518264</v>
      </c>
      <c r="AK37">
        <v>1.3106899242054868</v>
      </c>
      <c r="AL37">
        <v>2.4158964236512737</v>
      </c>
      <c r="AM37">
        <v>1.3041738477702982</v>
      </c>
      <c r="AN37">
        <v>0.76296671109161951</v>
      </c>
      <c r="AO37">
        <v>382.20801976862839</v>
      </c>
      <c r="AP37">
        <v>2.2376750445631609E-4</v>
      </c>
      <c r="AQ37">
        <v>1.3769600702141898</v>
      </c>
      <c r="AR37">
        <v>1.130786110223841</v>
      </c>
      <c r="AS37">
        <v>1.8089274124805443</v>
      </c>
      <c r="AT37">
        <v>1.5695608521608788</v>
      </c>
      <c r="AU37">
        <v>1.3214347537798881</v>
      </c>
      <c r="AV37">
        <v>0.96977881152595902</v>
      </c>
    </row>
    <row r="38" spans="1:48" x14ac:dyDescent="0.25">
      <c r="A38" t="s">
        <v>99</v>
      </c>
      <c r="B38">
        <v>0.95758381038960361</v>
      </c>
      <c r="C38">
        <v>0.68405283238437931</v>
      </c>
      <c r="D38">
        <v>0.21521410402114155</v>
      </c>
      <c r="E38">
        <v>0.25931868146591702</v>
      </c>
      <c r="F38">
        <v>0.18021965819596314</v>
      </c>
      <c r="G38">
        <v>0.12147535717382836</v>
      </c>
      <c r="H38">
        <v>1.0533248427908199</v>
      </c>
      <c r="I38">
        <v>0.38218624011754582</v>
      </c>
      <c r="J38">
        <v>1.2875627252889212</v>
      </c>
      <c r="K38">
        <v>0.60017344523270544</v>
      </c>
      <c r="L38">
        <v>0.89176020001687195</v>
      </c>
      <c r="M38">
        <v>0.18270337667956155</v>
      </c>
      <c r="N38">
        <v>0.66190102901025138</v>
      </c>
      <c r="O38">
        <v>0.28847018967751936</v>
      </c>
      <c r="P38">
        <v>0.70167411482741127</v>
      </c>
      <c r="Q38">
        <v>0.52563501578892113</v>
      </c>
      <c r="R38">
        <v>0.99304441991447134</v>
      </c>
      <c r="S38">
        <v>0.17456299912898818</v>
      </c>
      <c r="T38">
        <v>1.0708064756978408</v>
      </c>
      <c r="U38">
        <v>0.33243021438932374</v>
      </c>
      <c r="V38">
        <v>0.42698188705954443</v>
      </c>
      <c r="W38">
        <v>0.63210140870861564</v>
      </c>
      <c r="X38">
        <v>0.33426845162979385</v>
      </c>
      <c r="Y38">
        <v>0.67670958322429453</v>
      </c>
      <c r="Z38">
        <v>0.423450637399364</v>
      </c>
      <c r="AA38">
        <v>0.72155876389066609</v>
      </c>
      <c r="AB38">
        <v>0.18636988282443218</v>
      </c>
      <c r="AC38">
        <v>1.0089229138221125</v>
      </c>
      <c r="AD38">
        <v>1.0401174791025694</v>
      </c>
      <c r="AE38">
        <v>0.67784046332348624</v>
      </c>
      <c r="AF38">
        <v>1.5066103014097263</v>
      </c>
      <c r="AG38">
        <v>0.96056826992140376</v>
      </c>
      <c r="AH38">
        <v>0.14744568068602343</v>
      </c>
      <c r="AI38">
        <v>0.34476431354678322</v>
      </c>
      <c r="AJ38">
        <v>0.53739690025749032</v>
      </c>
      <c r="AK38">
        <v>0.63193982321298892</v>
      </c>
      <c r="AL38">
        <v>0.91674522556158677</v>
      </c>
      <c r="AM38">
        <v>0.94879793490074416</v>
      </c>
      <c r="AN38">
        <v>0.39137760730169635</v>
      </c>
      <c r="AO38">
        <v>71.9974604154622</v>
      </c>
      <c r="AP38">
        <v>0.62914366536026045</v>
      </c>
      <c r="AQ38">
        <v>1.2251448320031388</v>
      </c>
      <c r="AR38">
        <v>0.12489381251799378</v>
      </c>
      <c r="AS38">
        <v>1.293162148739909</v>
      </c>
      <c r="AT38">
        <v>1.2909175059025491</v>
      </c>
      <c r="AU38">
        <v>0.54101405227078114</v>
      </c>
      <c r="AV38">
        <v>0.62789185611600928</v>
      </c>
    </row>
    <row r="39" spans="1:48" x14ac:dyDescent="0.25">
      <c r="A39" t="s">
        <v>99</v>
      </c>
      <c r="B39">
        <v>0.78919327230031988</v>
      </c>
      <c r="C39">
        <v>0.72832210291547916</v>
      </c>
      <c r="D39">
        <v>0.28619687314000614</v>
      </c>
      <c r="E39">
        <v>0.24287310970500905</v>
      </c>
      <c r="F39">
        <v>0.16918624963634785</v>
      </c>
      <c r="G39">
        <v>2.1233590113656994E-2</v>
      </c>
      <c r="H39">
        <v>1.0584991279960296</v>
      </c>
      <c r="I39">
        <v>0.16002487978980351</v>
      </c>
      <c r="J39">
        <v>0.8812735732620085</v>
      </c>
      <c r="K39">
        <v>0.59419602032865237</v>
      </c>
      <c r="L39">
        <v>1.2408350938083383</v>
      </c>
      <c r="M39">
        <v>0.18246984718187198</v>
      </c>
      <c r="N39">
        <v>0.72400735350628498</v>
      </c>
      <c r="O39">
        <v>0.48599539894032212</v>
      </c>
      <c r="P39">
        <v>0.96284869571495213</v>
      </c>
      <c r="Q39">
        <v>0.41262976768793996</v>
      </c>
      <c r="R39">
        <v>1.0783507463684825</v>
      </c>
      <c r="S39">
        <v>0.17506057819699525</v>
      </c>
      <c r="T39">
        <v>0.8709390891878257</v>
      </c>
      <c r="U39">
        <v>0.37300436349419724</v>
      </c>
      <c r="V39">
        <v>0.18841391500929461</v>
      </c>
      <c r="W39">
        <v>0.78280923980584416</v>
      </c>
      <c r="X39">
        <v>0.28567521595754597</v>
      </c>
      <c r="Y39">
        <v>0.69781473021320861</v>
      </c>
      <c r="Z39">
        <v>0.33293496928548599</v>
      </c>
      <c r="AA39">
        <v>0.6884583833667286</v>
      </c>
      <c r="AB39">
        <v>0.27645715075881178</v>
      </c>
      <c r="AC39">
        <v>0.85928878338157511</v>
      </c>
      <c r="AD39">
        <v>1.0298191340699903</v>
      </c>
      <c r="AE39">
        <v>0.44169511741585343</v>
      </c>
      <c r="AF39">
        <v>1.2148988652669694</v>
      </c>
      <c r="AG39">
        <v>0.95196135438465401</v>
      </c>
      <c r="AH39">
        <v>0.15155786825795522</v>
      </c>
      <c r="AI39">
        <v>0.18708269340750561</v>
      </c>
      <c r="AJ39">
        <v>1.2823662165741743</v>
      </c>
      <c r="AK39">
        <v>1.211925028319631</v>
      </c>
      <c r="AL39">
        <v>2.1610829956007134</v>
      </c>
      <c r="AM39">
        <v>1.0716785239420659</v>
      </c>
      <c r="AN39">
        <v>0.37345946072206787</v>
      </c>
      <c r="AO39">
        <v>363.54750934841519</v>
      </c>
      <c r="AP39">
        <v>0.34151204039422661</v>
      </c>
      <c r="AQ39">
        <v>1.0918810652455377</v>
      </c>
      <c r="AR39">
        <v>0.11965382871563279</v>
      </c>
      <c r="AS39">
        <v>1.24341404740682</v>
      </c>
      <c r="AT39">
        <v>0.93035148072538987</v>
      </c>
      <c r="AU39">
        <v>0.65293729296852354</v>
      </c>
      <c r="AV39">
        <v>0.17660166066732863</v>
      </c>
    </row>
    <row r="40" spans="1:48" x14ac:dyDescent="0.25">
      <c r="A40" t="s">
        <v>99</v>
      </c>
      <c r="B40">
        <v>0.67749687475913478</v>
      </c>
      <c r="C40">
        <v>0.87204995849441103</v>
      </c>
      <c r="D40">
        <v>0.10748685596814948</v>
      </c>
      <c r="E40">
        <v>0.32628325891369131</v>
      </c>
      <c r="F40">
        <v>0.10614401209473912</v>
      </c>
      <c r="G40">
        <v>0.21363476741354795</v>
      </c>
      <c r="H40">
        <v>1.2838401340379475</v>
      </c>
      <c r="I40">
        <v>1.1558455053686096</v>
      </c>
      <c r="J40">
        <v>1.1619633566275451</v>
      </c>
      <c r="K40">
        <v>0.77305892673959908</v>
      </c>
      <c r="L40">
        <v>1.0622545417660827</v>
      </c>
      <c r="M40">
        <v>0.24390575263151229</v>
      </c>
      <c r="N40">
        <v>0.47233240528889869</v>
      </c>
      <c r="O40">
        <v>0.30458060817989202</v>
      </c>
      <c r="P40">
        <v>1.5572896768054867</v>
      </c>
      <c r="Q40">
        <v>0.74781313001093785</v>
      </c>
      <c r="R40">
        <v>1.1938522573654209</v>
      </c>
      <c r="S40">
        <v>0.17189203248043214</v>
      </c>
      <c r="T40">
        <v>0.83476187959753723</v>
      </c>
      <c r="U40">
        <v>0.3426937580128418</v>
      </c>
      <c r="V40">
        <v>0.5621231325660826</v>
      </c>
      <c r="W40">
        <v>0.94187097201853409</v>
      </c>
      <c r="X40">
        <v>0.4286974239579151</v>
      </c>
      <c r="Y40">
        <v>0.81945371073614226</v>
      </c>
      <c r="Z40">
        <v>0.3958500336107138</v>
      </c>
      <c r="AA40">
        <v>0.65644722719979354</v>
      </c>
      <c r="AB40">
        <v>0.23779658593565947</v>
      </c>
      <c r="AC40">
        <v>1.0952455144283058</v>
      </c>
      <c r="AD40">
        <v>0.90947946323025808</v>
      </c>
      <c r="AE40">
        <v>3.9825327065416687</v>
      </c>
      <c r="AF40">
        <v>1.6737888622616264</v>
      </c>
      <c r="AG40">
        <v>1.6635328954149946</v>
      </c>
      <c r="AH40">
        <v>0.16814645057234184</v>
      </c>
      <c r="AI40">
        <v>0.52926934085809119</v>
      </c>
      <c r="AJ40">
        <v>1.661500541806407</v>
      </c>
      <c r="AK40">
        <v>1.1758932232509172</v>
      </c>
      <c r="AL40">
        <v>0.29644676820070254</v>
      </c>
      <c r="AM40">
        <v>1.1555910369453808</v>
      </c>
      <c r="AN40">
        <v>0.44524130343661433</v>
      </c>
      <c r="AO40">
        <v>4971.447290973605</v>
      </c>
      <c r="AP40">
        <v>0.27695797158495117</v>
      </c>
      <c r="AQ40">
        <v>1.3365050353001642</v>
      </c>
      <c r="AR40">
        <v>0.14795074793551893</v>
      </c>
      <c r="AS40">
        <v>1.5345397174784039</v>
      </c>
      <c r="AT40">
        <v>1.2111386525850687</v>
      </c>
      <c r="AU40">
        <v>1.2774608341979639</v>
      </c>
      <c r="AV40">
        <v>1.1324127055959434</v>
      </c>
    </row>
    <row r="41" spans="1:48" x14ac:dyDescent="0.25">
      <c r="A41" t="s">
        <v>99</v>
      </c>
      <c r="B41">
        <v>1.179194246106511</v>
      </c>
      <c r="C41">
        <v>0.31368656119900085</v>
      </c>
      <c r="D41">
        <v>0.14162140605849946</v>
      </c>
      <c r="E41">
        <v>0.24091628603509041</v>
      </c>
      <c r="F41">
        <v>0.11157651253077812</v>
      </c>
      <c r="G41">
        <v>0.14266587949657564</v>
      </c>
      <c r="H41">
        <v>1.1598879015655426</v>
      </c>
      <c r="I41">
        <v>0.41046214179262874</v>
      </c>
      <c r="J41">
        <v>1.0953712467525292</v>
      </c>
      <c r="K41">
        <v>0.43655927699115515</v>
      </c>
      <c r="L41">
        <v>1.2529849871705327</v>
      </c>
      <c r="M41">
        <v>0.31018774261002419</v>
      </c>
      <c r="N41">
        <v>0.24493349232008432</v>
      </c>
      <c r="O41">
        <v>0.1784540681200342</v>
      </c>
      <c r="P41">
        <v>0.87613730725240879</v>
      </c>
      <c r="Q41">
        <v>0.46672214438672599</v>
      </c>
      <c r="R41">
        <v>1.1772666434691197</v>
      </c>
      <c r="S41">
        <v>0.17341667200993965</v>
      </c>
      <c r="T41">
        <v>0.50794403401783139</v>
      </c>
      <c r="U41">
        <v>0.34272265198766894</v>
      </c>
      <c r="V41">
        <v>5.7383012166373495E-2</v>
      </c>
      <c r="W41">
        <v>0.71267423667704521</v>
      </c>
      <c r="X41">
        <v>0.39248745200235646</v>
      </c>
      <c r="Y41">
        <v>0.73404752965960685</v>
      </c>
      <c r="Z41">
        <v>0.31959278734377339</v>
      </c>
      <c r="AA41">
        <v>0.64713022298524558</v>
      </c>
      <c r="AB41">
        <v>0.17610509992842774</v>
      </c>
      <c r="AC41">
        <v>0.85859106287218689</v>
      </c>
      <c r="AD41">
        <v>1.0183959881439903</v>
      </c>
      <c r="AE41">
        <v>0.52288972275117029</v>
      </c>
      <c r="AF41">
        <v>1.3180298490045113</v>
      </c>
      <c r="AG41">
        <v>0.77864729241174113</v>
      </c>
      <c r="AH41">
        <v>0.18043702245552512</v>
      </c>
      <c r="AI41">
        <v>0.3222811612165577</v>
      </c>
      <c r="AJ41">
        <v>0.30699609220230173</v>
      </c>
      <c r="AK41">
        <v>0.97738280766031771</v>
      </c>
      <c r="AL41">
        <v>0.24018676570742759</v>
      </c>
      <c r="AM41">
        <v>1.0285296438766613</v>
      </c>
      <c r="AN41">
        <v>0.33640311881291585</v>
      </c>
      <c r="AO41">
        <v>3285.6088870653339</v>
      </c>
      <c r="AP41">
        <v>0.32462010297346544</v>
      </c>
      <c r="AQ41">
        <v>1.0713283536697586</v>
      </c>
      <c r="AR41">
        <v>9.3881924405896419E-2</v>
      </c>
      <c r="AS41">
        <v>1.9804706580014488</v>
      </c>
      <c r="AT41">
        <v>1.1581903979695856</v>
      </c>
      <c r="AU41">
        <v>0.56770699553227433</v>
      </c>
      <c r="AV41">
        <v>0.64346412698189681</v>
      </c>
    </row>
    <row r="42" spans="1:48" x14ac:dyDescent="0.25">
      <c r="A42" t="s">
        <v>100</v>
      </c>
      <c r="B42">
        <v>2.3191262331258757</v>
      </c>
      <c r="C42">
        <v>1.3877484426275219</v>
      </c>
      <c r="D42">
        <v>2.9078322909795902</v>
      </c>
      <c r="E42">
        <v>0.96537924767478023</v>
      </c>
      <c r="F42">
        <v>0.83796442895261902</v>
      </c>
      <c r="G42">
        <v>2.4207192134357531</v>
      </c>
      <c r="H42">
        <v>1.1546353990733202</v>
      </c>
      <c r="I42">
        <v>3.5574623291155749</v>
      </c>
      <c r="J42">
        <v>1.7808785522490609</v>
      </c>
      <c r="K42">
        <v>1.0708856500502482</v>
      </c>
      <c r="L42">
        <v>1.4050096888231174</v>
      </c>
      <c r="M42">
        <v>1.9349035244879123</v>
      </c>
      <c r="N42">
        <v>2.191723803360607</v>
      </c>
      <c r="O42">
        <v>2.4022513066155962</v>
      </c>
      <c r="P42">
        <v>1.5158616590545886</v>
      </c>
      <c r="Q42">
        <v>1.5092698622846024</v>
      </c>
      <c r="R42">
        <v>1.3558018500033568</v>
      </c>
      <c r="S42">
        <v>2.1129232297476737</v>
      </c>
      <c r="T42">
        <v>2.0613916141373299</v>
      </c>
      <c r="U42">
        <v>1.679026388446029</v>
      </c>
      <c r="V42">
        <v>3.8613657998182767</v>
      </c>
      <c r="W42">
        <v>1.4079160456203264</v>
      </c>
      <c r="X42">
        <v>0.82639444023845199</v>
      </c>
      <c r="Y42">
        <v>1.7408077503249106</v>
      </c>
      <c r="Z42">
        <v>1.2129962517633903</v>
      </c>
      <c r="AA42">
        <v>1.1795382622850863</v>
      </c>
      <c r="AB42">
        <v>1.7631526213493653</v>
      </c>
      <c r="AC42">
        <v>1.3104434080899783</v>
      </c>
      <c r="AD42">
        <v>1.3308703734477707</v>
      </c>
      <c r="AE42">
        <v>2.0642093432537059</v>
      </c>
      <c r="AF42">
        <v>1.1048304574768937</v>
      </c>
      <c r="AG42">
        <v>1.7149487327314568</v>
      </c>
      <c r="AH42">
        <v>2.3421049633442412</v>
      </c>
      <c r="AI42">
        <v>2.8371247258005106</v>
      </c>
      <c r="AJ42">
        <v>1.9767582453408417</v>
      </c>
      <c r="AK42">
        <v>1.6486721858466369</v>
      </c>
      <c r="AL42">
        <v>2.5605801306209584</v>
      </c>
      <c r="AM42">
        <v>1.124186279693048</v>
      </c>
      <c r="AN42">
        <v>1.7702137820325579</v>
      </c>
      <c r="AO42">
        <v>137.43310965942209</v>
      </c>
      <c r="AP42">
        <v>2.7898003824449411</v>
      </c>
      <c r="AQ42">
        <v>1.1660697097783197</v>
      </c>
      <c r="AR42">
        <v>0.86526847357242898</v>
      </c>
      <c r="AS42">
        <v>1.3706793219913467</v>
      </c>
      <c r="AT42">
        <v>1.1062775967992136</v>
      </c>
      <c r="AU42">
        <v>1.0109282729231588</v>
      </c>
      <c r="AV42">
        <v>2.7643272947606938</v>
      </c>
    </row>
    <row r="43" spans="1:48" x14ac:dyDescent="0.25">
      <c r="A43" t="s">
        <v>100</v>
      </c>
      <c r="B43">
        <v>1.1532623738342114</v>
      </c>
      <c r="C43">
        <v>0.77595914067035199</v>
      </c>
      <c r="D43">
        <v>0.98363144210641174</v>
      </c>
      <c r="E43">
        <v>0.57990588162165102</v>
      </c>
      <c r="F43">
        <v>1.1423347179132013</v>
      </c>
      <c r="G43">
        <v>0.29016001583463791</v>
      </c>
      <c r="H43">
        <v>1.0766824547808402</v>
      </c>
      <c r="I43">
        <v>1.6937392730040117</v>
      </c>
      <c r="J43">
        <v>1.11589769100975</v>
      </c>
      <c r="K43">
        <v>0.86412601349792639</v>
      </c>
      <c r="L43">
        <v>0.87579293913371781</v>
      </c>
      <c r="M43">
        <v>0.33096526800289056</v>
      </c>
      <c r="N43">
        <v>1.3978342206890868</v>
      </c>
      <c r="O43">
        <v>0.83928082450258557</v>
      </c>
      <c r="P43">
        <v>0.8458156563999043</v>
      </c>
      <c r="Q43">
        <v>0.94163349568635446</v>
      </c>
      <c r="R43">
        <v>1.0616267217502564</v>
      </c>
      <c r="S43">
        <v>0.47106281292592017</v>
      </c>
      <c r="T43">
        <v>1.1813548504067901</v>
      </c>
      <c r="U43">
        <v>0.72518001554526035</v>
      </c>
      <c r="V43">
        <v>0.51165364756076293</v>
      </c>
      <c r="W43">
        <v>0.97714403581219245</v>
      </c>
      <c r="X43">
        <v>0.51859601705399916</v>
      </c>
      <c r="Y43">
        <v>0.92190588837612242</v>
      </c>
      <c r="Z43">
        <v>0.72719927932211781</v>
      </c>
      <c r="AA43">
        <v>0.80795234449747166</v>
      </c>
      <c r="AB43">
        <v>2.3366819478651939</v>
      </c>
      <c r="AC43">
        <v>0.94243537387901255</v>
      </c>
      <c r="AD43">
        <v>1.0054211031848239</v>
      </c>
      <c r="AE43">
        <v>0.93485930885164914</v>
      </c>
      <c r="AF43">
        <v>0.92192140196085259</v>
      </c>
      <c r="AG43">
        <v>0.68025386232159979</v>
      </c>
      <c r="AH43">
        <v>1.3409640430977972</v>
      </c>
      <c r="AI43">
        <v>0.91340488407034182</v>
      </c>
      <c r="AJ43">
        <v>1.0014447404397617</v>
      </c>
      <c r="AK43">
        <v>0.87923643063727763</v>
      </c>
      <c r="AL43">
        <v>1.2281250839365541</v>
      </c>
      <c r="AM43">
        <v>1.0666221915560499</v>
      </c>
      <c r="AN43">
        <v>0.74181490330355526</v>
      </c>
      <c r="AO43">
        <v>10.76991534242884</v>
      </c>
      <c r="AP43">
        <v>1.0109687421099398</v>
      </c>
      <c r="AQ43">
        <v>0.96761681123480348</v>
      </c>
      <c r="AR43">
        <v>0.8732480354823775</v>
      </c>
      <c r="AS43">
        <v>1.5909972306760307</v>
      </c>
      <c r="AT43">
        <v>1.1817694569739541</v>
      </c>
      <c r="AU43">
        <v>0.7121705531554241</v>
      </c>
      <c r="AV43">
        <v>0.8140069529898929</v>
      </c>
    </row>
    <row r="44" spans="1:48" x14ac:dyDescent="0.25">
      <c r="A44" t="s">
        <v>100</v>
      </c>
      <c r="B44">
        <v>0.77070709346707222</v>
      </c>
      <c r="C44">
        <v>0.78405423027975985</v>
      </c>
      <c r="D44">
        <v>0.7062316240240083</v>
      </c>
      <c r="E44">
        <v>0.65798219685056492</v>
      </c>
      <c r="F44">
        <v>0.92881848862673499</v>
      </c>
      <c r="G44">
        <v>0.47001576692404823</v>
      </c>
      <c r="H44">
        <v>1.150978146626044</v>
      </c>
      <c r="I44">
        <v>0.33549779569627497</v>
      </c>
      <c r="J44">
        <v>1.1463872553518069</v>
      </c>
      <c r="K44">
        <v>0.86107011792750476</v>
      </c>
      <c r="L44">
        <v>0.69709369065248961</v>
      </c>
      <c r="M44">
        <v>0.31980449518248577</v>
      </c>
      <c r="N44">
        <v>1.1407103325972605</v>
      </c>
      <c r="O44">
        <v>0.36233108286959814</v>
      </c>
      <c r="P44">
        <v>0.59389425336966561</v>
      </c>
      <c r="Q44">
        <v>0.4949108902613642</v>
      </c>
      <c r="R44">
        <v>0.83136409622690766</v>
      </c>
      <c r="S44">
        <v>0.36370390409926817</v>
      </c>
      <c r="T44">
        <v>1.2840144259136093</v>
      </c>
      <c r="U44">
        <v>0.48897659387866965</v>
      </c>
      <c r="V44">
        <v>0.21675095208420717</v>
      </c>
      <c r="W44">
        <v>0.92526765711737646</v>
      </c>
      <c r="X44">
        <v>0.73747559234072224</v>
      </c>
      <c r="Y44">
        <v>0.63571245214888328</v>
      </c>
      <c r="Z44">
        <v>0.63298483786930271</v>
      </c>
      <c r="AA44">
        <v>0.67629625558768147</v>
      </c>
      <c r="AB44">
        <v>0.4777052990516612</v>
      </c>
      <c r="AC44">
        <v>0.95105323876629955</v>
      </c>
      <c r="AD44">
        <v>0.91745474279354244</v>
      </c>
      <c r="AE44">
        <v>0.69638358962223956</v>
      </c>
      <c r="AF44">
        <v>1.0663335526086264</v>
      </c>
      <c r="AG44">
        <v>1.133263502505762</v>
      </c>
      <c r="AH44">
        <v>0.77120573951530658</v>
      </c>
      <c r="AI44">
        <v>0.49271899512910877</v>
      </c>
      <c r="AJ44">
        <v>0.5496908482981272</v>
      </c>
      <c r="AK44">
        <v>0.47935976881243131</v>
      </c>
      <c r="AL44">
        <v>0.32730938316933894</v>
      </c>
      <c r="AM44">
        <v>1.0472940152192727</v>
      </c>
      <c r="AN44">
        <v>0.51622226655123604</v>
      </c>
      <c r="AO44">
        <v>2.5890302484380388</v>
      </c>
      <c r="AP44">
        <v>0.18214036378526022</v>
      </c>
      <c r="AQ44">
        <v>0.85371926170194179</v>
      </c>
      <c r="AR44">
        <v>0.82557888421806624</v>
      </c>
      <c r="AS44">
        <v>1.3668045334762704</v>
      </c>
      <c r="AT44">
        <v>1.2073348923413527</v>
      </c>
      <c r="AU44">
        <v>0.74676356060713156</v>
      </c>
      <c r="AV44">
        <v>0.62222582060391896</v>
      </c>
    </row>
    <row r="45" spans="1:48" x14ac:dyDescent="0.25">
      <c r="A45" t="s">
        <v>100</v>
      </c>
      <c r="B45">
        <v>0.79737015684270718</v>
      </c>
      <c r="C45">
        <v>1.0720801814794034</v>
      </c>
      <c r="D45">
        <v>0.55345461967384879</v>
      </c>
      <c r="E45">
        <v>1.3872489992975607</v>
      </c>
      <c r="F45">
        <v>2.6703034185368222</v>
      </c>
      <c r="G45">
        <v>0.81722572664395754</v>
      </c>
      <c r="H45">
        <v>0.86297857540472256</v>
      </c>
      <c r="I45">
        <v>0.58643881898815076</v>
      </c>
      <c r="J45">
        <v>1.2914374151672106</v>
      </c>
      <c r="K45">
        <v>1.3122016888145887</v>
      </c>
      <c r="L45">
        <v>0.58981975860414193</v>
      </c>
      <c r="M45">
        <v>0.85785309795465814</v>
      </c>
      <c r="N45">
        <v>2.426402608802098</v>
      </c>
      <c r="O45">
        <v>1.5133785150539145</v>
      </c>
      <c r="P45">
        <v>1.2227492876990971</v>
      </c>
      <c r="Q45">
        <v>0.98352505902636744</v>
      </c>
      <c r="R45">
        <v>1.1555459871057705</v>
      </c>
      <c r="S45">
        <v>1.3031608171555675</v>
      </c>
      <c r="T45">
        <v>1.5327045345135211</v>
      </c>
      <c r="U45">
        <v>0.68601153285141581</v>
      </c>
      <c r="V45">
        <v>0.44324078587630095</v>
      </c>
      <c r="W45">
        <v>1.0981777151104175</v>
      </c>
      <c r="X45">
        <v>1.0194303884981513</v>
      </c>
      <c r="Y45">
        <v>0.75305146403119938</v>
      </c>
      <c r="Z45">
        <v>0.8601962883625377</v>
      </c>
      <c r="AA45">
        <v>0.99169945131174153</v>
      </c>
      <c r="AB45">
        <v>1.9398995884732066</v>
      </c>
      <c r="AC45">
        <v>1.451780353025546</v>
      </c>
      <c r="AD45">
        <v>1.0189456932496908</v>
      </c>
      <c r="AE45">
        <v>1.2977852421931055</v>
      </c>
      <c r="AF45">
        <v>1.1037950270654899</v>
      </c>
      <c r="AG45">
        <v>0.73885718319098825</v>
      </c>
      <c r="AH45">
        <v>1.0007929988042705</v>
      </c>
      <c r="AI45">
        <v>0.94764147793919229</v>
      </c>
      <c r="AJ45">
        <v>2.127276731534046</v>
      </c>
      <c r="AK45">
        <v>0.90326524459798707</v>
      </c>
      <c r="AL45">
        <v>0.48321895282674626</v>
      </c>
      <c r="AM45">
        <v>1.2260610802011673</v>
      </c>
      <c r="AN45">
        <v>0.93066129633518346</v>
      </c>
      <c r="AO45">
        <v>2.0856460413484674</v>
      </c>
      <c r="AP45">
        <v>1.0382616737597428</v>
      </c>
      <c r="AQ45">
        <v>1.325559086042988</v>
      </c>
      <c r="AR45">
        <v>2.2673060873259554</v>
      </c>
      <c r="AS45">
        <v>1.4582816434208334</v>
      </c>
      <c r="AT45">
        <v>1.4748830920507012</v>
      </c>
      <c r="AU45">
        <v>0.98487337102889638</v>
      </c>
      <c r="AV45">
        <v>1.1389267704099111</v>
      </c>
    </row>
    <row r="46" spans="1:48" x14ac:dyDescent="0.25">
      <c r="A46" t="s">
        <v>100</v>
      </c>
      <c r="B46">
        <v>2.0311988026692602</v>
      </c>
      <c r="C46">
        <v>1.7738093288098173</v>
      </c>
      <c r="D46">
        <v>3.2693750752029476</v>
      </c>
      <c r="E46">
        <v>0.92098146544550019</v>
      </c>
      <c r="F46">
        <v>0.95811773816997725</v>
      </c>
      <c r="G46">
        <v>4.8973809236324781</v>
      </c>
      <c r="H46">
        <v>1.0971140182994641</v>
      </c>
      <c r="I46">
        <v>7.7139726340700454</v>
      </c>
      <c r="J46">
        <v>2.075522564965766</v>
      </c>
      <c r="K46">
        <v>1.2574041654492647</v>
      </c>
      <c r="L46">
        <v>1.1459153399473514</v>
      </c>
      <c r="M46">
        <v>2.9841713826748917</v>
      </c>
      <c r="N46">
        <v>3.0866643439964219</v>
      </c>
      <c r="O46">
        <v>2.1290217529426605</v>
      </c>
      <c r="P46">
        <v>1.8494422642313155</v>
      </c>
      <c r="Q46">
        <v>1.9595019185659048</v>
      </c>
      <c r="R46">
        <v>1.4928556628846441</v>
      </c>
      <c r="S46">
        <v>3.9629805666046352</v>
      </c>
      <c r="T46">
        <v>1.9934509174879091</v>
      </c>
      <c r="U46">
        <v>1.4541259075943036</v>
      </c>
      <c r="V46">
        <v>4.9903277517095459</v>
      </c>
      <c r="W46">
        <v>1.8347737670392281</v>
      </c>
      <c r="X46">
        <v>1.092817268575085</v>
      </c>
      <c r="Y46">
        <v>2.8295518903616235</v>
      </c>
      <c r="Z46">
        <v>1.2573279247699649</v>
      </c>
      <c r="AA46">
        <v>1.8268504372266456</v>
      </c>
      <c r="AB46">
        <v>1.4164062027536595</v>
      </c>
      <c r="AC46">
        <v>1.3380408629562899</v>
      </c>
      <c r="AD46">
        <v>1.5702387139439455</v>
      </c>
      <c r="AE46">
        <v>1.2480504722968793</v>
      </c>
      <c r="AF46">
        <v>1.3433583287820265</v>
      </c>
      <c r="AG46">
        <v>1.8868444212020647</v>
      </c>
      <c r="AH46">
        <v>2.6077648466317265</v>
      </c>
      <c r="AI46">
        <v>3.2632572266475703</v>
      </c>
      <c r="AJ46">
        <v>3.0027484336811696</v>
      </c>
      <c r="AK46">
        <v>2.3001894915378074</v>
      </c>
      <c r="AL46">
        <v>5.2392112438100513</v>
      </c>
      <c r="AM46">
        <v>1.346162425163169</v>
      </c>
      <c r="AN46">
        <v>3.2344134567102016</v>
      </c>
      <c r="AO46">
        <v>362.91965552312087</v>
      </c>
      <c r="AP46">
        <v>9.1493552935567468</v>
      </c>
      <c r="AQ46">
        <v>1.1517023412236589</v>
      </c>
      <c r="AR46">
        <v>0.87248341919012806</v>
      </c>
      <c r="AS46">
        <v>1.6011711254778995</v>
      </c>
      <c r="AT46">
        <v>1.368363593080651</v>
      </c>
      <c r="AU46">
        <v>1.5006095850548362</v>
      </c>
      <c r="AV46">
        <v>5.308853076611034</v>
      </c>
    </row>
    <row r="47" spans="1:48" x14ac:dyDescent="0.25">
      <c r="A47" t="s">
        <v>100</v>
      </c>
      <c r="B47">
        <v>1.3024264030524848</v>
      </c>
      <c r="C47">
        <v>0.42131062346741172</v>
      </c>
      <c r="D47">
        <v>0.93068731706272745</v>
      </c>
      <c r="E47">
        <v>0.49224363431866291</v>
      </c>
      <c r="F47">
        <v>0.68147358827266391</v>
      </c>
      <c r="G47">
        <v>0.12198184387026645</v>
      </c>
      <c r="H47">
        <v>1.1879039847381379</v>
      </c>
      <c r="I47">
        <v>0.18613333784380318</v>
      </c>
      <c r="J47">
        <v>0.94662781020663944</v>
      </c>
      <c r="K47">
        <v>0.65094937438106915</v>
      </c>
      <c r="L47">
        <v>0.87928486652624749</v>
      </c>
      <c r="M47">
        <v>0.23655554037646831</v>
      </c>
      <c r="N47">
        <v>1.0480821631549111</v>
      </c>
      <c r="O47">
        <v>0.84308229300943094</v>
      </c>
      <c r="P47">
        <v>0.77743999859096957</v>
      </c>
      <c r="Q47">
        <v>0.73439776987833438</v>
      </c>
      <c r="R47">
        <v>1.0530651024535498</v>
      </c>
      <c r="S47">
        <v>0.29026596021619228</v>
      </c>
      <c r="T47">
        <v>0.93562741053125364</v>
      </c>
      <c r="U47">
        <v>0.56242359447435197</v>
      </c>
      <c r="V47">
        <v>0.68476819475883954</v>
      </c>
      <c r="W47">
        <v>0.77074792540128145</v>
      </c>
      <c r="X47">
        <v>0.37854933233716759</v>
      </c>
      <c r="Y47">
        <v>0.64149205898001416</v>
      </c>
      <c r="Z47">
        <v>0.33896532964783732</v>
      </c>
      <c r="AA47">
        <v>0.54511360767012085</v>
      </c>
      <c r="AB47">
        <v>0.60133108015178716</v>
      </c>
      <c r="AC47">
        <v>1.0510611123798548</v>
      </c>
      <c r="AD47">
        <v>1.0708153700013474</v>
      </c>
      <c r="AE47">
        <v>1.4508593637188079</v>
      </c>
      <c r="AF47">
        <v>0.9716680908602654</v>
      </c>
      <c r="AG47">
        <v>0.81848535411873924</v>
      </c>
      <c r="AH47">
        <v>1.2821388983495083</v>
      </c>
      <c r="AI47">
        <v>0.61314614304251658</v>
      </c>
      <c r="AJ47">
        <v>0.72686686521738608</v>
      </c>
      <c r="AK47">
        <v>1.0525631559428681</v>
      </c>
      <c r="AL47">
        <v>0.76403670467846041</v>
      </c>
      <c r="AM47">
        <v>1.0793977551854996</v>
      </c>
      <c r="AN47">
        <v>0.4204082169467489</v>
      </c>
      <c r="AO47">
        <v>4.3787270878805229</v>
      </c>
      <c r="AP47">
        <v>0.51968069671323069</v>
      </c>
      <c r="AQ47">
        <v>1.0441403125271218</v>
      </c>
      <c r="AR47">
        <v>0.5233157890099378</v>
      </c>
      <c r="AS47">
        <v>1.7289938768560018</v>
      </c>
      <c r="AT47">
        <v>1.1482921357076563</v>
      </c>
      <c r="AU47">
        <v>0.52920440100927546</v>
      </c>
      <c r="AV47">
        <v>0.36541885371724137</v>
      </c>
    </row>
    <row r="48" spans="1:48" x14ac:dyDescent="0.25">
      <c r="A48" t="s">
        <v>100</v>
      </c>
      <c r="B48">
        <v>1.5371869283034962</v>
      </c>
      <c r="C48">
        <v>1.2372715837018999</v>
      </c>
      <c r="D48">
        <v>1.8791954792953909</v>
      </c>
      <c r="E48">
        <v>0.80378975617786363</v>
      </c>
      <c r="F48">
        <v>1.3799953547704353</v>
      </c>
      <c r="G48">
        <v>1.0012265302030996</v>
      </c>
      <c r="H48">
        <v>1.0180455423541357</v>
      </c>
      <c r="I48">
        <v>4.3388591071617659</v>
      </c>
      <c r="J48">
        <v>1.4832309122801082</v>
      </c>
      <c r="K48">
        <v>1.0249016787610485</v>
      </c>
      <c r="L48">
        <v>1.1290349167557758</v>
      </c>
      <c r="M48">
        <v>0.80044874952910905</v>
      </c>
      <c r="N48">
        <v>2.0252850738175865</v>
      </c>
      <c r="O48">
        <v>1.340331412022078</v>
      </c>
      <c r="P48">
        <v>1.2609543731306367</v>
      </c>
      <c r="Q48">
        <v>1.2846793526057132</v>
      </c>
      <c r="R48">
        <v>1.1539593851572179</v>
      </c>
      <c r="S48">
        <v>1.1398874805275188</v>
      </c>
      <c r="T48">
        <v>1.588850515643635</v>
      </c>
      <c r="U48">
        <v>1.1571395700879723</v>
      </c>
      <c r="V48">
        <v>2.2877611982003003</v>
      </c>
      <c r="W48">
        <v>1.2046752985096831</v>
      </c>
      <c r="X48">
        <v>0.93787898148886351</v>
      </c>
      <c r="Y48">
        <v>1.4423021502504481</v>
      </c>
      <c r="Z48">
        <v>1.2316173231844718</v>
      </c>
      <c r="AA48">
        <v>1.1611220567174787</v>
      </c>
      <c r="AB48">
        <v>4.1489633985806424</v>
      </c>
      <c r="AC48">
        <v>1.0302503428088443</v>
      </c>
      <c r="AD48">
        <v>1.1547238694863839</v>
      </c>
      <c r="AE48">
        <v>1.1008582295350162</v>
      </c>
      <c r="AF48">
        <v>0.99154764093482028</v>
      </c>
      <c r="AG48">
        <v>1.3494666113575138</v>
      </c>
      <c r="AH48">
        <v>2.0659127757545925</v>
      </c>
      <c r="AI48">
        <v>2.1720412281971178</v>
      </c>
      <c r="AJ48">
        <v>1.884624008210821</v>
      </c>
      <c r="AK48">
        <v>1.2223706387856121</v>
      </c>
      <c r="AL48">
        <v>2.9540152428302728</v>
      </c>
      <c r="AM48">
        <v>1.1031633913903645</v>
      </c>
      <c r="AN48">
        <v>1.3256275457247604</v>
      </c>
      <c r="AO48">
        <v>5.1161342704520191E-2</v>
      </c>
      <c r="AP48">
        <v>5.3900187832194364</v>
      </c>
      <c r="AQ48">
        <v>1.0178439651300171</v>
      </c>
      <c r="AR48">
        <v>1.048926361961031</v>
      </c>
      <c r="AS48">
        <v>1.4028412927689353</v>
      </c>
      <c r="AT48">
        <v>1.1492714893722535</v>
      </c>
      <c r="AU48">
        <v>0.96567114603894599</v>
      </c>
      <c r="AV48">
        <v>2.2678908556629942</v>
      </c>
    </row>
    <row r="49" spans="1:48" x14ac:dyDescent="0.25">
      <c r="A49" t="s">
        <v>100</v>
      </c>
      <c r="B49">
        <v>0.87038039486320173</v>
      </c>
      <c r="C49">
        <v>0.82133909539652927</v>
      </c>
      <c r="D49">
        <v>1.1718373415898096</v>
      </c>
      <c r="E49">
        <v>0.85041423584464826</v>
      </c>
      <c r="F49">
        <v>1.0647970052583331</v>
      </c>
      <c r="G49">
        <v>1.3878219130922309</v>
      </c>
      <c r="H49">
        <v>1.1417031394573458</v>
      </c>
      <c r="I49">
        <v>1.1734455141056019</v>
      </c>
      <c r="J49">
        <v>1.3369650212960313</v>
      </c>
      <c r="K49">
        <v>0.98261952551659404</v>
      </c>
      <c r="L49">
        <v>0.87860195048350498</v>
      </c>
      <c r="M49">
        <v>0.63876568304030223</v>
      </c>
      <c r="N49">
        <v>1.6440172413524214</v>
      </c>
      <c r="O49">
        <v>0.55599184259611512</v>
      </c>
      <c r="P49">
        <v>0.79142786152188749</v>
      </c>
      <c r="Q49">
        <v>0.66302943076441856</v>
      </c>
      <c r="R49">
        <v>0.90281784473586701</v>
      </c>
      <c r="S49">
        <v>0.90476225106385655</v>
      </c>
      <c r="T49">
        <v>1.5027404609477377</v>
      </c>
      <c r="U49">
        <v>0.75525427104167975</v>
      </c>
      <c r="V49">
        <v>0.77658232782083558</v>
      </c>
      <c r="W49">
        <v>1.0674234087650181</v>
      </c>
      <c r="X49">
        <v>1.246824726034093</v>
      </c>
      <c r="Y49">
        <v>0.99627012650564528</v>
      </c>
      <c r="Z49">
        <v>1.0027004959977199</v>
      </c>
      <c r="AA49">
        <v>0.78649171179961763</v>
      </c>
      <c r="AB49">
        <v>0.88222803353713652</v>
      </c>
      <c r="AC49">
        <v>1.0320501170108876</v>
      </c>
      <c r="AD49">
        <v>1.0055731061313724</v>
      </c>
      <c r="AE49">
        <v>0.86875031799060398</v>
      </c>
      <c r="AF49">
        <v>1.1084737401971225</v>
      </c>
      <c r="AG49">
        <v>2.145223237784724</v>
      </c>
      <c r="AH49">
        <v>1.0080015688220563</v>
      </c>
      <c r="AI49">
        <v>0.84138604808623019</v>
      </c>
      <c r="AJ49">
        <v>0.88693188987648741</v>
      </c>
      <c r="AK49">
        <v>0.64267243337403168</v>
      </c>
      <c r="AL49">
        <v>1.0130680991044478</v>
      </c>
      <c r="AM49">
        <v>1.0465270401118001</v>
      </c>
      <c r="AN49">
        <v>0.84578355802773209</v>
      </c>
      <c r="AO49">
        <v>7.3371742908068303</v>
      </c>
      <c r="AP49">
        <v>0.72010746217733335</v>
      </c>
      <c r="AQ49">
        <v>0.88303270801689582</v>
      </c>
      <c r="AR49">
        <v>1.0779667973788416</v>
      </c>
      <c r="AS49">
        <v>1.1545159354239392</v>
      </c>
      <c r="AT49">
        <v>1.1911722002843503</v>
      </c>
      <c r="AU49">
        <v>0.8779178309190333</v>
      </c>
      <c r="AV49">
        <v>1.283531704021486</v>
      </c>
    </row>
    <row r="50" spans="1:48" x14ac:dyDescent="0.25">
      <c r="A50" t="s">
        <v>100</v>
      </c>
      <c r="B50">
        <v>0.98029950589403414</v>
      </c>
      <c r="C50">
        <v>1.2543471465361786</v>
      </c>
      <c r="D50">
        <v>1.0110531905156908</v>
      </c>
      <c r="E50">
        <v>1.5810456078203596</v>
      </c>
      <c r="F50">
        <v>2.8374482414200748</v>
      </c>
      <c r="G50">
        <v>2.4711804253889862</v>
      </c>
      <c r="H50">
        <v>0.80860202635785183</v>
      </c>
      <c r="I50">
        <v>1.764800198557442</v>
      </c>
      <c r="J50">
        <v>1.4655931046777677</v>
      </c>
      <c r="K50">
        <v>1.4318540331673024</v>
      </c>
      <c r="L50">
        <v>0.70506166545235571</v>
      </c>
      <c r="M50">
        <v>1.8213192157652633</v>
      </c>
      <c r="N50">
        <v>3.5127495648392433</v>
      </c>
      <c r="O50">
        <v>2.1407171746350024</v>
      </c>
      <c r="P50">
        <v>1.4448506542010007</v>
      </c>
      <c r="Q50">
        <v>1.357216046415882</v>
      </c>
      <c r="R50">
        <v>1.2019118983695416</v>
      </c>
      <c r="S50">
        <v>2.4038686187057685</v>
      </c>
      <c r="T50">
        <v>1.9207182199233011</v>
      </c>
      <c r="U50">
        <v>1.0326498594256659</v>
      </c>
      <c r="V50">
        <v>1.3439906048884906</v>
      </c>
      <c r="W50">
        <v>1.2127705743089543</v>
      </c>
      <c r="X50">
        <v>1.6204844132180769</v>
      </c>
      <c r="Y50">
        <v>0.98086826914182612</v>
      </c>
      <c r="Z50">
        <v>1.1469928407880152</v>
      </c>
      <c r="AA50">
        <v>1.1009787563381752</v>
      </c>
      <c r="AB50">
        <v>3.1491240258919033</v>
      </c>
      <c r="AC50">
        <v>1.5349941900242388</v>
      </c>
      <c r="AD50">
        <v>0.99062087899636786</v>
      </c>
      <c r="AE50">
        <v>1.3840110833331949</v>
      </c>
      <c r="AF50">
        <v>1.0850023318967181</v>
      </c>
      <c r="AG50">
        <v>1.4663822601869227</v>
      </c>
      <c r="AH50">
        <v>1.2845176557542188</v>
      </c>
      <c r="AI50">
        <v>1.3924824373709606</v>
      </c>
      <c r="AJ50">
        <v>3.6112255317459523</v>
      </c>
      <c r="AK50">
        <v>1.0858645831531624</v>
      </c>
      <c r="AL50">
        <v>1.0611581158069738</v>
      </c>
      <c r="AM50">
        <v>1.1976410656478589</v>
      </c>
      <c r="AN50">
        <v>1.5412534279415775</v>
      </c>
      <c r="AO50">
        <v>2.8131447611628313</v>
      </c>
      <c r="AP50">
        <v>3.4640636549809143</v>
      </c>
      <c r="AQ50">
        <v>1.3332177727444585</v>
      </c>
      <c r="AR50">
        <v>2.8629757455468594</v>
      </c>
      <c r="AS50">
        <v>1.372691491348587</v>
      </c>
      <c r="AT50">
        <v>1.3895858008664901</v>
      </c>
      <c r="AU50">
        <v>1.112375264263098</v>
      </c>
      <c r="AV50">
        <v>2.4268952160443034</v>
      </c>
    </row>
    <row r="51" spans="1:48" x14ac:dyDescent="0.25">
      <c r="A51" t="s">
        <v>100</v>
      </c>
      <c r="B51">
        <v>0.8593261283720528</v>
      </c>
      <c r="C51">
        <v>0.38411849713600826</v>
      </c>
      <c r="D51">
        <v>0.65266065353928093</v>
      </c>
      <c r="E51">
        <v>0.33452087710779355</v>
      </c>
      <c r="F51">
        <v>0.65940432806846994</v>
      </c>
      <c r="G51">
        <v>9.4811044322965471E-2</v>
      </c>
      <c r="H51">
        <v>1.1234243069363961</v>
      </c>
      <c r="I51">
        <v>0.51886288234616051</v>
      </c>
      <c r="J51">
        <v>0.99882589262561949</v>
      </c>
      <c r="K51">
        <v>0.74471769206846361</v>
      </c>
      <c r="L51">
        <v>0.51798552032488121</v>
      </c>
      <c r="M51">
        <v>0.31921313438284588</v>
      </c>
      <c r="N51">
        <v>1.2377044953212422</v>
      </c>
      <c r="O51">
        <v>0.17321989825626588</v>
      </c>
      <c r="P51">
        <v>0.80447459500325436</v>
      </c>
      <c r="Q51">
        <v>0.66357284988990439</v>
      </c>
      <c r="R51">
        <v>1.0886869250612854</v>
      </c>
      <c r="S51">
        <v>0.51166140232896928</v>
      </c>
      <c r="T51">
        <v>0.83614771135502319</v>
      </c>
      <c r="U51">
        <v>0.40365497493173308</v>
      </c>
      <c r="V51">
        <v>0.19375212593602581</v>
      </c>
      <c r="W51">
        <v>1.1341376523266229</v>
      </c>
      <c r="X51">
        <v>0.58113565534395395</v>
      </c>
      <c r="Y51">
        <v>1.5587375196550539</v>
      </c>
      <c r="Z51">
        <v>0.23353782521714911</v>
      </c>
      <c r="AA51">
        <v>0.87532253945802585</v>
      </c>
      <c r="AB51">
        <v>0.10066262047397914</v>
      </c>
      <c r="AC51">
        <v>1.0146265677928896</v>
      </c>
      <c r="AD51">
        <v>1.0644091855355688</v>
      </c>
      <c r="AE51">
        <v>0.63297577709352881</v>
      </c>
      <c r="AF51">
        <v>1.1338808765016759</v>
      </c>
      <c r="AG51">
        <v>0.76836135552021778</v>
      </c>
      <c r="AH51">
        <v>1.1149620569202516</v>
      </c>
      <c r="AI51">
        <v>0.40975465925553084</v>
      </c>
      <c r="AJ51">
        <v>0.62719731562812331</v>
      </c>
      <c r="AK51">
        <v>1.0660454048848096</v>
      </c>
      <c r="AL51">
        <v>1.0951695801309362</v>
      </c>
      <c r="AM51">
        <v>1.2503476972656968</v>
      </c>
      <c r="AN51">
        <v>0.48854401988940455</v>
      </c>
      <c r="AO51">
        <v>5.864219263389912</v>
      </c>
      <c r="AP51">
        <v>0.3793244759247863</v>
      </c>
      <c r="AQ51">
        <v>0.96648798880171394</v>
      </c>
      <c r="AR51">
        <v>0.44156154560904609</v>
      </c>
      <c r="AS51">
        <v>1.9923785374725824</v>
      </c>
      <c r="AT51">
        <v>1.3957586744454873</v>
      </c>
      <c r="AU51">
        <v>0.65044827007814676</v>
      </c>
      <c r="AV51">
        <v>0.26646648777353826</v>
      </c>
    </row>
    <row r="52" spans="1:48" x14ac:dyDescent="0.25">
      <c r="A52" t="s">
        <v>101</v>
      </c>
      <c r="B52">
        <v>1.6773996490280774</v>
      </c>
      <c r="C52">
        <v>2.7235475988375581</v>
      </c>
      <c r="D52">
        <v>9.5793677353536015</v>
      </c>
      <c r="E52">
        <v>2.4936741877768909</v>
      </c>
      <c r="F52">
        <v>2.7568311901089757</v>
      </c>
      <c r="G52">
        <v>6.2242183048599218</v>
      </c>
      <c r="H52">
        <v>0.99127927304189833</v>
      </c>
      <c r="I52">
        <v>6.9939572705246658</v>
      </c>
      <c r="J52">
        <v>1.4389451460358271</v>
      </c>
      <c r="K52">
        <v>1.4991909303786439</v>
      </c>
      <c r="L52">
        <v>0.89040788334372667</v>
      </c>
      <c r="M52">
        <v>6.2844219829360179</v>
      </c>
      <c r="N52">
        <v>3.1218940151144925</v>
      </c>
      <c r="O52">
        <v>4.5395321375504647</v>
      </c>
      <c r="P52">
        <v>1.2433603488038354</v>
      </c>
      <c r="Q52">
        <v>2.5814870788264908</v>
      </c>
      <c r="R52">
        <v>1.2691890937415196</v>
      </c>
      <c r="S52">
        <v>4.8496252643686137</v>
      </c>
      <c r="T52">
        <v>2.4774718362831156</v>
      </c>
      <c r="U52">
        <v>2.6190885534624146</v>
      </c>
      <c r="V52">
        <v>7.3825175618758641</v>
      </c>
      <c r="W52">
        <v>1.6803653857648397</v>
      </c>
      <c r="X52">
        <v>2.5000497131578738</v>
      </c>
      <c r="Y52">
        <v>2.5110186030963293</v>
      </c>
      <c r="Z52">
        <v>2.1878257821575535</v>
      </c>
      <c r="AA52">
        <v>2.2290962650914556</v>
      </c>
      <c r="AB52">
        <v>4.1732873307903837</v>
      </c>
      <c r="AC52">
        <v>1.7777685103858412</v>
      </c>
      <c r="AD52">
        <v>1.4686779156417653</v>
      </c>
      <c r="AE52">
        <v>1.0156439048347705</v>
      </c>
      <c r="AF52">
        <v>0.99594435037471241</v>
      </c>
      <c r="AG52">
        <v>2.5083351114716925</v>
      </c>
      <c r="AH52">
        <v>7.602283697286806</v>
      </c>
      <c r="AI52">
        <v>6.3715018952772633</v>
      </c>
      <c r="AJ52">
        <v>3.7246751856683078</v>
      </c>
      <c r="AK52">
        <v>2.1612557814843512</v>
      </c>
      <c r="AL52">
        <v>3.6066850794500791</v>
      </c>
      <c r="AM52">
        <v>1.1628798840496612</v>
      </c>
      <c r="AN52">
        <v>3.1276673690974977</v>
      </c>
      <c r="AO52">
        <v>236.12414727264593</v>
      </c>
      <c r="AP52">
        <v>6.108364352797369</v>
      </c>
      <c r="AQ52">
        <v>1.2747827121534006</v>
      </c>
      <c r="AR52">
        <v>2.7575400554145073</v>
      </c>
      <c r="AS52">
        <v>0.6682713776230933</v>
      </c>
      <c r="AT52">
        <v>1.0115675473228161</v>
      </c>
      <c r="AU52">
        <v>1.9243110626778894</v>
      </c>
      <c r="AV52">
        <v>6.2262741145853049</v>
      </c>
    </row>
    <row r="53" spans="1:48" x14ac:dyDescent="0.25">
      <c r="A53" t="s">
        <v>101</v>
      </c>
      <c r="B53">
        <v>4.0052369248981181</v>
      </c>
      <c r="C53">
        <v>13.286196998207819</v>
      </c>
      <c r="D53">
        <v>16.565215359677307</v>
      </c>
      <c r="E53">
        <v>3.4788427028114017</v>
      </c>
      <c r="F53">
        <v>6.059784225470584</v>
      </c>
      <c r="G53">
        <v>46.052969945592672</v>
      </c>
      <c r="H53">
        <v>1.1745079240482594</v>
      </c>
      <c r="I53">
        <v>50.928123281647537</v>
      </c>
      <c r="J53">
        <v>2.9332156508094642</v>
      </c>
      <c r="K53">
        <v>2.5990530774217304</v>
      </c>
      <c r="L53">
        <v>1.1891926578147041</v>
      </c>
      <c r="M53">
        <v>15.513277385897446</v>
      </c>
      <c r="N53">
        <v>11.568987365036335</v>
      </c>
      <c r="O53">
        <v>15.131468970540501</v>
      </c>
      <c r="P53">
        <v>3.8114857186135098</v>
      </c>
      <c r="Q53">
        <v>7.1352604283068048</v>
      </c>
      <c r="R53">
        <v>1.9809826435149733</v>
      </c>
      <c r="S53">
        <v>23.269583502422602</v>
      </c>
      <c r="T53">
        <v>3.6683262588602656</v>
      </c>
      <c r="U53">
        <v>6.748993391784146</v>
      </c>
      <c r="V53">
        <v>42.263679098415672</v>
      </c>
      <c r="W53">
        <v>2.8991630669574215</v>
      </c>
      <c r="X53">
        <v>2.9856811012236673</v>
      </c>
      <c r="Y53">
        <v>7.6216575632449404</v>
      </c>
      <c r="Z53">
        <v>5.9346658574599429</v>
      </c>
      <c r="AA53">
        <v>3.6941543244884438</v>
      </c>
      <c r="AB53">
        <v>13.994925942268615</v>
      </c>
      <c r="AC53">
        <v>2.7168259105394226</v>
      </c>
      <c r="AD53">
        <v>1.9990465217117017</v>
      </c>
      <c r="AE53">
        <v>4.4416213652370624</v>
      </c>
      <c r="AF53">
        <v>1.5839383275570089</v>
      </c>
      <c r="AG53">
        <v>5.112687762637993</v>
      </c>
      <c r="AH53">
        <v>10.591729512485662</v>
      </c>
      <c r="AI53">
        <v>28.588826495500513</v>
      </c>
      <c r="AJ53">
        <v>16.222762408874541</v>
      </c>
      <c r="AK53">
        <v>4.0609291372619847</v>
      </c>
      <c r="AL53">
        <v>20.483911397123684</v>
      </c>
      <c r="AM53">
        <v>1.3821432148234867</v>
      </c>
      <c r="AN53">
        <v>17.993694883974804</v>
      </c>
      <c r="AO53">
        <v>3760.7840590055544</v>
      </c>
      <c r="AP53">
        <v>60.135585373309645</v>
      </c>
      <c r="AQ53">
        <v>2.0633895311362309</v>
      </c>
      <c r="AR53">
        <v>5.1830953025655857</v>
      </c>
      <c r="AS53">
        <v>0.70765858271707349</v>
      </c>
      <c r="AT53">
        <v>1.2912993847403811</v>
      </c>
      <c r="AU53">
        <v>3.8802950328314947</v>
      </c>
      <c r="AV53">
        <v>41.366006904365861</v>
      </c>
    </row>
    <row r="54" spans="1:48" x14ac:dyDescent="0.25">
      <c r="A54" t="s">
        <v>101</v>
      </c>
      <c r="B54">
        <v>0.9255034741360173</v>
      </c>
      <c r="C54">
        <v>0.88800596375743268</v>
      </c>
      <c r="D54">
        <v>2.4640875852153643</v>
      </c>
      <c r="E54">
        <v>1.1962913414334975</v>
      </c>
      <c r="F54">
        <v>2.3200599241737541</v>
      </c>
      <c r="G54">
        <v>0.90411405787306875</v>
      </c>
      <c r="H54">
        <v>0.98492085670941321</v>
      </c>
      <c r="I54">
        <v>0.79552906185531569</v>
      </c>
      <c r="J54">
        <v>0.67453598324200492</v>
      </c>
      <c r="K54">
        <v>0.88062444492527769</v>
      </c>
      <c r="L54">
        <v>0.4302760424883158</v>
      </c>
      <c r="M54">
        <v>0.54097749344011647</v>
      </c>
      <c r="N54">
        <v>2.082347371968273</v>
      </c>
      <c r="O54">
        <v>1.4670216660320547</v>
      </c>
      <c r="P54">
        <v>0.38972993785490778</v>
      </c>
      <c r="Q54">
        <v>0.98792543121553944</v>
      </c>
      <c r="R54">
        <v>0.76724985158068637</v>
      </c>
      <c r="S54">
        <v>0.50512434077253476</v>
      </c>
      <c r="T54">
        <v>1.3718837595993447</v>
      </c>
      <c r="U54">
        <v>1.0307260067441064</v>
      </c>
      <c r="V54">
        <v>1.0866664304346882</v>
      </c>
      <c r="W54">
        <v>0.82803711972831506</v>
      </c>
      <c r="X54">
        <v>0.60259331420077744</v>
      </c>
      <c r="Y54">
        <v>0.74304812810869769</v>
      </c>
      <c r="Z54">
        <v>0.5053990307165952</v>
      </c>
      <c r="AA54">
        <v>0.92603021732265955</v>
      </c>
      <c r="AB54">
        <v>1.6361650736054314</v>
      </c>
      <c r="AC54">
        <v>0.95904384817982646</v>
      </c>
      <c r="AD54">
        <v>1.0552909734530931</v>
      </c>
      <c r="AE54">
        <v>0.91656262612666595</v>
      </c>
      <c r="AF54">
        <v>0.57915323878042602</v>
      </c>
      <c r="AG54">
        <v>0.44300460781878731</v>
      </c>
      <c r="AH54">
        <v>3.2238269642669</v>
      </c>
      <c r="AI54">
        <v>2.1850840382826737</v>
      </c>
      <c r="AJ54">
        <v>0.70952571795470154</v>
      </c>
      <c r="AK54">
        <v>0.59945640981150905</v>
      </c>
      <c r="AL54">
        <v>0.39288113311418132</v>
      </c>
      <c r="AM54">
        <v>0.82223665498216847</v>
      </c>
      <c r="AN54">
        <v>0.85675457367470786</v>
      </c>
      <c r="AO54">
        <v>682.00887621620836</v>
      </c>
      <c r="AP54">
        <v>0.60582338590871787</v>
      </c>
      <c r="AQ54">
        <v>1.1480629550796662</v>
      </c>
      <c r="AR54">
        <v>1.9309589804317187</v>
      </c>
      <c r="AS54">
        <v>0.84386077196661735</v>
      </c>
      <c r="AT54">
        <v>0.90531285504977455</v>
      </c>
      <c r="AU54">
        <v>0.80214185865910115</v>
      </c>
      <c r="AV54">
        <v>0.53549769399041414</v>
      </c>
    </row>
    <row r="55" spans="1:48" x14ac:dyDescent="0.25">
      <c r="A55" t="s">
        <v>101</v>
      </c>
      <c r="B55">
        <v>2.232582235903962</v>
      </c>
      <c r="C55">
        <v>4.1671417092666436</v>
      </c>
      <c r="D55">
        <v>3.9195885795220664</v>
      </c>
      <c r="E55">
        <v>1.1195789321022225</v>
      </c>
      <c r="F55">
        <v>1.6764344942718494</v>
      </c>
      <c r="G55">
        <v>12.515340782362218</v>
      </c>
      <c r="H55">
        <v>0.88006988099285777</v>
      </c>
      <c r="I55">
        <v>14.506467787442016</v>
      </c>
      <c r="J55">
        <v>1.8207682363087712</v>
      </c>
      <c r="K55">
        <v>1.286925955176462</v>
      </c>
      <c r="L55">
        <v>1.7598282535345868</v>
      </c>
      <c r="M55">
        <v>4.5545632894460297</v>
      </c>
      <c r="N55">
        <v>2.9253227407830695</v>
      </c>
      <c r="O55">
        <v>3.9417720672286705</v>
      </c>
      <c r="P55">
        <v>1.8718970367005461</v>
      </c>
      <c r="Q55">
        <v>2.3538073954731837</v>
      </c>
      <c r="R55">
        <v>1.2126466250938934</v>
      </c>
      <c r="S55">
        <v>4.9283283881475128</v>
      </c>
      <c r="T55">
        <v>1.8442985133017704</v>
      </c>
      <c r="U55">
        <v>2.4640655833311151</v>
      </c>
      <c r="V55">
        <v>8.0678422761500848</v>
      </c>
      <c r="W55">
        <v>1.3390552219638041</v>
      </c>
      <c r="X55">
        <v>1.3491275939723266</v>
      </c>
      <c r="Y55">
        <v>2.8912509416637993</v>
      </c>
      <c r="Z55">
        <v>2.5180637371974957</v>
      </c>
      <c r="AA55">
        <v>1.7677538150662164</v>
      </c>
      <c r="AB55">
        <v>3.9012081043481568</v>
      </c>
      <c r="AC55">
        <v>0.85219050537552632</v>
      </c>
      <c r="AD55">
        <v>1.4650917524726754</v>
      </c>
      <c r="AE55">
        <v>1.330526646050797</v>
      </c>
      <c r="AF55">
        <v>0.94614639290063596</v>
      </c>
      <c r="AG55">
        <v>2.4072746102440936</v>
      </c>
      <c r="AH55">
        <v>1.6279007687355003</v>
      </c>
      <c r="AI55">
        <v>6.9729039507422597</v>
      </c>
      <c r="AJ55">
        <v>4.0322527212023225</v>
      </c>
      <c r="AK55">
        <v>2.2366043934486211</v>
      </c>
      <c r="AL55">
        <v>6.6518681571678533</v>
      </c>
      <c r="AM55">
        <v>0.98047078109152519</v>
      </c>
      <c r="AN55">
        <v>5.9503241145687626</v>
      </c>
      <c r="AO55">
        <v>1066.3860222173266</v>
      </c>
      <c r="AP55">
        <v>15.921834449941402</v>
      </c>
      <c r="AQ55">
        <v>0.69836780747599725</v>
      </c>
      <c r="AR55">
        <v>1.2219931374760102</v>
      </c>
      <c r="AS55">
        <v>1.0528406609806045</v>
      </c>
      <c r="AT55">
        <v>0.7752931298462501</v>
      </c>
      <c r="AU55">
        <v>1.680608330785978</v>
      </c>
      <c r="AV55">
        <v>11.018806332734421</v>
      </c>
    </row>
    <row r="56" spans="1:48" x14ac:dyDescent="0.25">
      <c r="A56" t="s">
        <v>101</v>
      </c>
      <c r="B56">
        <v>0.97254366951558535</v>
      </c>
      <c r="C56">
        <v>0.61317821473469925</v>
      </c>
      <c r="D56">
        <v>1.2048952793148628</v>
      </c>
      <c r="E56">
        <v>0.79847327364287279</v>
      </c>
      <c r="F56">
        <v>2.0185354520062075</v>
      </c>
      <c r="G56">
        <v>0.2221887753745371</v>
      </c>
      <c r="H56">
        <v>1.585299082027688</v>
      </c>
      <c r="I56">
        <v>0.3449439264682071</v>
      </c>
      <c r="J56">
        <v>1.1694752253919822</v>
      </c>
      <c r="K56">
        <v>0.86844864256277776</v>
      </c>
      <c r="L56">
        <v>0.446742728420428</v>
      </c>
      <c r="M56">
        <v>0.49740945393805658</v>
      </c>
      <c r="N56">
        <v>0.67076697968001409</v>
      </c>
      <c r="O56">
        <v>0.60597722618254124</v>
      </c>
      <c r="P56">
        <v>0.45131252742294797</v>
      </c>
      <c r="Q56">
        <v>0.73422160112515833</v>
      </c>
      <c r="R56">
        <v>1.1280995124139794</v>
      </c>
      <c r="S56">
        <v>0.33805549153420922</v>
      </c>
      <c r="T56">
        <v>1.2306881315971958</v>
      </c>
      <c r="U56">
        <v>0.58496796876077317</v>
      </c>
      <c r="V56">
        <v>0.3257271915368356</v>
      </c>
      <c r="W56">
        <v>1.0333015570587811</v>
      </c>
      <c r="X56">
        <v>0.56586395602920747</v>
      </c>
      <c r="Y56">
        <v>0.94749921165799667</v>
      </c>
      <c r="Z56">
        <v>0.4454689030726523</v>
      </c>
      <c r="AA56">
        <v>0.95195194263199767</v>
      </c>
      <c r="AB56">
        <v>0.41255217813816053</v>
      </c>
      <c r="AC56">
        <v>1.0456272173356833</v>
      </c>
      <c r="AD56">
        <v>1.1484379018318536</v>
      </c>
      <c r="AE56">
        <v>0.6136671242619266</v>
      </c>
      <c r="AF56">
        <v>1.1646622009186258</v>
      </c>
      <c r="AG56">
        <v>0.53536395315333618</v>
      </c>
      <c r="AH56">
        <v>2.077517807181172</v>
      </c>
      <c r="AI56">
        <v>0.70614213629019118</v>
      </c>
      <c r="AJ56">
        <v>0.17908529852762475</v>
      </c>
      <c r="AK56">
        <v>0.98667293286496238</v>
      </c>
      <c r="AL56">
        <v>0.33665930968422086</v>
      </c>
      <c r="AM56">
        <v>1.2784512024730488</v>
      </c>
      <c r="AN56">
        <v>0.48536162796574006</v>
      </c>
      <c r="AO56">
        <v>1370.2303295965853</v>
      </c>
      <c r="AP56">
        <v>0.34356533166338543</v>
      </c>
      <c r="AQ56">
        <v>0.88739340086795115</v>
      </c>
      <c r="AR56">
        <v>1.1488475108705993</v>
      </c>
      <c r="AS56">
        <v>1.8449863292456874</v>
      </c>
      <c r="AT56">
        <v>1.1979715495864596</v>
      </c>
      <c r="AU56">
        <v>0.70684233060020152</v>
      </c>
      <c r="AV56">
        <v>0.61255697026795775</v>
      </c>
    </row>
    <row r="57" spans="1:48" x14ac:dyDescent="0.25">
      <c r="A57" t="s">
        <v>101</v>
      </c>
      <c r="B57">
        <v>0.89192954395969903</v>
      </c>
      <c r="C57">
        <v>1.113992863346394</v>
      </c>
      <c r="D57">
        <v>4.594091246689282</v>
      </c>
      <c r="E57">
        <v>1.6657065390937897</v>
      </c>
      <c r="F57">
        <v>2.9294071667996548</v>
      </c>
      <c r="G57">
        <v>0.94125278538373003</v>
      </c>
      <c r="H57">
        <v>1.0983117096357715</v>
      </c>
      <c r="I57">
        <v>1.1160946351133298</v>
      </c>
      <c r="J57">
        <v>0.77479405632013254</v>
      </c>
      <c r="K57">
        <v>1.1012313135606664</v>
      </c>
      <c r="L57">
        <v>0.47562599704226061</v>
      </c>
      <c r="M57">
        <v>2.6646463698749434</v>
      </c>
      <c r="N57">
        <v>1.6177594770412116</v>
      </c>
      <c r="O57">
        <v>1.8853904947681701</v>
      </c>
      <c r="P57">
        <v>0.60443813427196957</v>
      </c>
      <c r="Q57">
        <v>1.3000113079782067</v>
      </c>
      <c r="R57">
        <v>0.98387487057960754</v>
      </c>
      <c r="S57">
        <v>1.3460805090709893</v>
      </c>
      <c r="T57">
        <v>1.3519497409948595</v>
      </c>
      <c r="U57">
        <v>1.0704119933056011</v>
      </c>
      <c r="V57">
        <v>1.4836565657967804</v>
      </c>
      <c r="W57">
        <v>1.2521464691321789</v>
      </c>
      <c r="X57">
        <v>1.8107475395470112</v>
      </c>
      <c r="Y57">
        <v>1.4751111309621132</v>
      </c>
      <c r="Z57">
        <v>0.84850985952188374</v>
      </c>
      <c r="AA57">
        <v>1.6458751258942075</v>
      </c>
      <c r="AB57">
        <v>2.2869976676302355</v>
      </c>
      <c r="AC57">
        <v>1.5955020296459081</v>
      </c>
      <c r="AD57">
        <v>1.2760139986452728</v>
      </c>
      <c r="AE57">
        <v>0.54058501866259823</v>
      </c>
      <c r="AF57">
        <v>0.92743556487308132</v>
      </c>
      <c r="AG57">
        <v>1.3310735878098123</v>
      </c>
      <c r="AH57">
        <v>5.7229709983592665</v>
      </c>
      <c r="AI57">
        <v>2.3826765328036661</v>
      </c>
      <c r="AJ57">
        <v>1.139542565277937</v>
      </c>
      <c r="AK57">
        <v>1.3301162934744768</v>
      </c>
      <c r="AL57">
        <v>0.88231072947111733</v>
      </c>
      <c r="AM57">
        <v>1.1846514083335211</v>
      </c>
      <c r="AN57">
        <v>0.70573308087258824</v>
      </c>
      <c r="AO57">
        <v>3.109278087539538</v>
      </c>
      <c r="AP57">
        <v>1.087668094826044</v>
      </c>
      <c r="AQ57">
        <v>1.2641406579207599</v>
      </c>
      <c r="AR57">
        <v>2.1189619527124637</v>
      </c>
      <c r="AS57">
        <v>0.76275690705161681</v>
      </c>
      <c r="AT57">
        <v>1.0510644843285826</v>
      </c>
      <c r="AU57">
        <v>1.0307624106665754</v>
      </c>
      <c r="AV57">
        <v>1.5034669824139608</v>
      </c>
    </row>
    <row r="58" spans="1:48" x14ac:dyDescent="0.25">
      <c r="A58" t="s">
        <v>101</v>
      </c>
      <c r="B58">
        <v>1.1798953067416698</v>
      </c>
      <c r="C58">
        <v>1.5575909712837366</v>
      </c>
      <c r="D58">
        <v>2.7739705496823048</v>
      </c>
      <c r="E58">
        <v>1.5911057313213217</v>
      </c>
      <c r="F58">
        <v>5.103194520118211</v>
      </c>
      <c r="G58">
        <v>1.9146615485433172</v>
      </c>
      <c r="H58">
        <v>1.2130267216086696</v>
      </c>
      <c r="I58">
        <v>0.95413524220048895</v>
      </c>
      <c r="J58">
        <v>1.053669698391188</v>
      </c>
      <c r="K58">
        <v>1.1760219228097462</v>
      </c>
      <c r="L58">
        <v>0.34286236427181133</v>
      </c>
      <c r="M58">
        <v>1.0621164216448067</v>
      </c>
      <c r="N58">
        <v>4.2233412854246151</v>
      </c>
      <c r="O58">
        <v>1.9087976577766486</v>
      </c>
      <c r="P58">
        <v>0.85159444340214552</v>
      </c>
      <c r="Q58">
        <v>1.6087413871449208</v>
      </c>
      <c r="R58">
        <v>1.1950143651946579</v>
      </c>
      <c r="S58">
        <v>1.2277601919543661</v>
      </c>
      <c r="T58">
        <v>1.3549782706408473</v>
      </c>
      <c r="U58">
        <v>1.1161906780462054</v>
      </c>
      <c r="V58">
        <v>1.7789286881271724</v>
      </c>
      <c r="W58">
        <v>1.3419506038393032</v>
      </c>
      <c r="X58">
        <v>0.6347322820190946</v>
      </c>
      <c r="Y58">
        <v>1.2307463262530431</v>
      </c>
      <c r="Z58">
        <v>1.1272263329421688</v>
      </c>
      <c r="AA58">
        <v>1.2709359288727997</v>
      </c>
      <c r="AB58">
        <v>2.8881021785955232</v>
      </c>
      <c r="AC58">
        <v>1.7673430256776284</v>
      </c>
      <c r="AD58">
        <v>0.92995748008733514</v>
      </c>
      <c r="AE58">
        <v>2.3204525550576141</v>
      </c>
      <c r="AF58">
        <v>1.326672760307817</v>
      </c>
      <c r="AG58">
        <v>1.5289885897947375</v>
      </c>
      <c r="AH58">
        <v>3.9503616529785668</v>
      </c>
      <c r="AI58">
        <v>2.7023287317460638</v>
      </c>
      <c r="AJ58">
        <v>2.8248072730277762</v>
      </c>
      <c r="AK58">
        <v>1.1050361443752987</v>
      </c>
      <c r="AL58">
        <v>1.2711411701497306</v>
      </c>
      <c r="AM58">
        <v>1.1998525354251393</v>
      </c>
      <c r="AN58">
        <v>1.1944084213969246</v>
      </c>
      <c r="AO58">
        <v>24.827656343752668</v>
      </c>
      <c r="AP58">
        <v>0.92097075968095243</v>
      </c>
      <c r="AQ58">
        <v>1.841565196716731</v>
      </c>
      <c r="AR58">
        <v>3.3826293047994054</v>
      </c>
      <c r="AS58">
        <v>0.81788014319646096</v>
      </c>
      <c r="AT58">
        <v>1.3127998839544157</v>
      </c>
      <c r="AU58">
        <v>1.2545441346294586</v>
      </c>
      <c r="AV58">
        <v>2.0102933976352797</v>
      </c>
    </row>
    <row r="59" spans="1:48" x14ac:dyDescent="0.25">
      <c r="A59" t="s">
        <v>101</v>
      </c>
      <c r="B59">
        <v>1.3038104848673167</v>
      </c>
      <c r="C59">
        <v>2.0271389107210678</v>
      </c>
      <c r="D59">
        <v>4.7408727584477246</v>
      </c>
      <c r="E59">
        <v>1.7281638826026908</v>
      </c>
      <c r="F59">
        <v>3.3194998475318895</v>
      </c>
      <c r="G59">
        <v>3.6590910059425164</v>
      </c>
      <c r="H59">
        <v>1.1428180561129231</v>
      </c>
      <c r="I59">
        <v>7.542794604810632E-2</v>
      </c>
      <c r="J59">
        <v>1.1831508760385441</v>
      </c>
      <c r="K59">
        <v>1.2441802367671009</v>
      </c>
      <c r="L59">
        <v>0.78601175503362186</v>
      </c>
      <c r="M59">
        <v>1.3602994717224062</v>
      </c>
      <c r="N59">
        <v>4.8477701137772353</v>
      </c>
      <c r="O59">
        <v>3.8470076798074575</v>
      </c>
      <c r="P59">
        <v>0.17216444819244317</v>
      </c>
      <c r="Q59">
        <v>1.3469760836023681</v>
      </c>
      <c r="R59">
        <v>1.1503929829321196</v>
      </c>
      <c r="S59">
        <v>0.68276134740802186</v>
      </c>
      <c r="T59">
        <v>2.6406571231399076</v>
      </c>
      <c r="U59">
        <v>2.4898584192337947</v>
      </c>
      <c r="V59">
        <v>6.5944084165378721E-4</v>
      </c>
      <c r="W59">
        <v>1.2607658787214164</v>
      </c>
      <c r="X59">
        <v>6.4127033963126353E-4</v>
      </c>
      <c r="Y59">
        <v>0.30748380199195186</v>
      </c>
      <c r="Z59">
        <v>0.44535521297041014</v>
      </c>
      <c r="AA59">
        <v>2.3600944127282624</v>
      </c>
      <c r="AB59">
        <v>2.8355501095317197</v>
      </c>
      <c r="AC59">
        <v>1.0244768254419938</v>
      </c>
      <c r="AD59">
        <v>3.2027000497644642</v>
      </c>
      <c r="AE59">
        <v>1.6296149729414491</v>
      </c>
      <c r="AF59">
        <v>0.91407794442825197</v>
      </c>
      <c r="AG59">
        <v>3.9490211412791102E-6</v>
      </c>
      <c r="AH59">
        <v>5.3533453853467252</v>
      </c>
      <c r="AI59">
        <v>1.4538571812718406</v>
      </c>
      <c r="AJ59">
        <v>0.39617111171750802</v>
      </c>
      <c r="AK59">
        <v>0.44840298833066594</v>
      </c>
      <c r="AL59">
        <v>1.739111595541624E-4</v>
      </c>
      <c r="AM59">
        <v>1.1164414796282653</v>
      </c>
      <c r="AN59">
        <v>1.1581461379787781</v>
      </c>
      <c r="AO59">
        <v>27.658296755812227</v>
      </c>
      <c r="AP59">
        <v>9.2419232541326294E-5</v>
      </c>
      <c r="AQ59">
        <v>1.3368330533019379</v>
      </c>
      <c r="AR59">
        <v>0.8119659091457887</v>
      </c>
      <c r="AS59">
        <v>0.83895815439416388</v>
      </c>
      <c r="AT59">
        <v>1.1331018179718513</v>
      </c>
      <c r="AU59">
        <v>1.2800010408034317</v>
      </c>
      <c r="AV59">
        <v>0.47450606027021058</v>
      </c>
    </row>
    <row r="60" spans="1:48" x14ac:dyDescent="0.25">
      <c r="A60" t="s">
        <v>101</v>
      </c>
      <c r="B60">
        <v>0.78314378227590908</v>
      </c>
      <c r="C60">
        <v>0.70515742882729249</v>
      </c>
      <c r="D60">
        <v>0.43507160497010056</v>
      </c>
      <c r="E60">
        <v>0.44399777788157058</v>
      </c>
      <c r="F60">
        <v>1.242333259405292</v>
      </c>
      <c r="G60">
        <v>0.33771185337973053</v>
      </c>
      <c r="H60">
        <v>0.95096206794499938</v>
      </c>
      <c r="I60">
        <v>0.4780185838880055</v>
      </c>
      <c r="J60">
        <v>0.91565932898995861</v>
      </c>
      <c r="K60">
        <v>0.78299444445253441</v>
      </c>
      <c r="L60">
        <v>0.97052434475944294</v>
      </c>
      <c r="M60">
        <v>0.23300476164538192</v>
      </c>
      <c r="N60">
        <v>0.7262528512237143</v>
      </c>
      <c r="O60">
        <v>0.47213849600540359</v>
      </c>
      <c r="P60">
        <v>0.63079818792871056</v>
      </c>
      <c r="Q60">
        <v>0.54457511027354288</v>
      </c>
      <c r="R60">
        <v>0.88092652832408247</v>
      </c>
      <c r="S60">
        <v>0.31490994263885091</v>
      </c>
      <c r="T60">
        <v>0.82076390382987574</v>
      </c>
      <c r="U60">
        <v>0.48532299857981209</v>
      </c>
      <c r="V60">
        <v>0.17193471776021763</v>
      </c>
      <c r="W60">
        <v>0.75066916743085699</v>
      </c>
      <c r="X60">
        <v>0.38118057933694149</v>
      </c>
      <c r="Y60">
        <v>0.61498140770796206</v>
      </c>
      <c r="Z60">
        <v>0.60932619349449135</v>
      </c>
      <c r="AA60">
        <v>0.65998833144067304</v>
      </c>
      <c r="AB60">
        <v>0.60540576588269912</v>
      </c>
      <c r="AC60">
        <v>0.54318634893347872</v>
      </c>
      <c r="AD60">
        <v>0.95872721679185746</v>
      </c>
      <c r="AE60">
        <v>0.55125511547390005</v>
      </c>
      <c r="AF60">
        <v>0.87449880276262648</v>
      </c>
      <c r="AG60">
        <v>0.97243737019616949</v>
      </c>
      <c r="AH60">
        <v>0.37953047396955608</v>
      </c>
      <c r="AI60">
        <v>0.5622081906348757</v>
      </c>
      <c r="AJ60">
        <v>0.36704300166379433</v>
      </c>
      <c r="AK60">
        <v>0.87117808757681447</v>
      </c>
      <c r="AL60">
        <v>1.1593151911590278</v>
      </c>
      <c r="AM60">
        <v>0.96818798379717741</v>
      </c>
      <c r="AN60">
        <v>0.67935475950845814</v>
      </c>
      <c r="AO60">
        <v>10.495901554150176</v>
      </c>
      <c r="AP60">
        <v>1.4569774464819325</v>
      </c>
      <c r="AQ60">
        <v>0.57949153509442164</v>
      </c>
      <c r="AR60">
        <v>0.66164000307374637</v>
      </c>
      <c r="AS60">
        <v>1.4651998981036505</v>
      </c>
      <c r="AT60">
        <v>0.79117786901315568</v>
      </c>
      <c r="AU60">
        <v>0.71644056847064264</v>
      </c>
      <c r="AV60">
        <v>0.26358117187723695</v>
      </c>
    </row>
    <row r="61" spans="1:48" x14ac:dyDescent="0.25">
      <c r="A61" t="s">
        <v>101</v>
      </c>
      <c r="B61">
        <v>1.5212571946592772</v>
      </c>
      <c r="C61">
        <v>0.90037230478981889</v>
      </c>
      <c r="D61">
        <v>1.9906981647570194</v>
      </c>
      <c r="E61">
        <v>1.0474224106009067</v>
      </c>
      <c r="F61">
        <v>2.543271827164487</v>
      </c>
      <c r="G61">
        <v>0.57701546066810949</v>
      </c>
      <c r="H61">
        <v>1.5280758975848867</v>
      </c>
      <c r="I61">
        <v>1.1250441221849936</v>
      </c>
      <c r="J61">
        <v>1.4994582053552032</v>
      </c>
      <c r="K61">
        <v>0.95499858057696385</v>
      </c>
      <c r="L61">
        <v>0.57225638011450231</v>
      </c>
      <c r="M61">
        <v>0.8497895774289973</v>
      </c>
      <c r="N61">
        <v>0.92869063036099364</v>
      </c>
      <c r="O61">
        <v>1.0370023734175389</v>
      </c>
      <c r="P61">
        <v>0.66030440213749031</v>
      </c>
      <c r="Q61">
        <v>0.95748041043181931</v>
      </c>
      <c r="R61">
        <v>1.2128347515104565</v>
      </c>
      <c r="S61">
        <v>0.54769082333833974</v>
      </c>
      <c r="T61">
        <v>1.6978874607754684</v>
      </c>
      <c r="U61">
        <v>0.79715108740182272</v>
      </c>
      <c r="V61">
        <v>0.7270685056827505</v>
      </c>
      <c r="W61">
        <v>1.1705946628802404</v>
      </c>
      <c r="X61">
        <v>0.86507816707176244</v>
      </c>
      <c r="Y61">
        <v>1.3808152596937942</v>
      </c>
      <c r="Z61">
        <v>0.66860419978679075</v>
      </c>
      <c r="AA61">
        <v>1.1145832997862961</v>
      </c>
      <c r="AB61">
        <v>0.77357314892783691</v>
      </c>
      <c r="AC61">
        <v>1.1422109673397483</v>
      </c>
      <c r="AD61">
        <v>1.171549098726161</v>
      </c>
      <c r="AE61">
        <v>0.75418303535223896</v>
      </c>
      <c r="AF61">
        <v>1.1865447483528935</v>
      </c>
      <c r="AG61">
        <v>0.98900692141735047</v>
      </c>
      <c r="AH61">
        <v>2.2578750881766183</v>
      </c>
      <c r="AI61">
        <v>1.3732697017538142</v>
      </c>
      <c r="AJ61">
        <v>0.33195261074865023</v>
      </c>
      <c r="AK61">
        <v>1.1065697506405614</v>
      </c>
      <c r="AL61">
        <v>0.64970132817405413</v>
      </c>
      <c r="AM61">
        <v>1.272861676997423</v>
      </c>
      <c r="AN61">
        <v>0.96711272146256377</v>
      </c>
      <c r="AO61">
        <v>22.284080275180042</v>
      </c>
      <c r="AP61">
        <v>0.26640107865434687</v>
      </c>
      <c r="AQ61">
        <v>0.90560756901980966</v>
      </c>
      <c r="AR61">
        <v>1.4266659933115278</v>
      </c>
      <c r="AS61">
        <v>1.7785546240039878</v>
      </c>
      <c r="AT61">
        <v>1.200090642257994</v>
      </c>
      <c r="AU61">
        <v>0.7566719490287398</v>
      </c>
      <c r="AV61">
        <v>1.01205994108418</v>
      </c>
    </row>
    <row r="62" spans="1:48" x14ac:dyDescent="0.25">
      <c r="A62" t="s">
        <v>102</v>
      </c>
      <c r="B62">
        <v>0.93443417963011333</v>
      </c>
      <c r="C62">
        <v>1.1867685947755198</v>
      </c>
      <c r="D62">
        <v>3.8187148869766285</v>
      </c>
      <c r="E62">
        <v>2.2635372909874714</v>
      </c>
      <c r="F62">
        <v>4.9311384156690519</v>
      </c>
      <c r="G62">
        <v>1.7991303768037819</v>
      </c>
      <c r="H62">
        <v>0.84671178944183423</v>
      </c>
      <c r="I62">
        <v>0.26190636325694139</v>
      </c>
      <c r="J62">
        <v>0.84307943480903969</v>
      </c>
      <c r="K62">
        <v>1.085614144247576</v>
      </c>
      <c r="L62">
        <v>0.82502261003698907</v>
      </c>
      <c r="M62">
        <v>0.97029607589751932</v>
      </c>
      <c r="N62">
        <v>4.2999066177474896</v>
      </c>
      <c r="O62">
        <v>1.1710174783852825</v>
      </c>
      <c r="P62">
        <v>1.1434535539615303</v>
      </c>
      <c r="Q62">
        <v>1.5358286826685885</v>
      </c>
      <c r="R62">
        <v>0.82777136441358057</v>
      </c>
      <c r="S62">
        <v>1.136802314705821</v>
      </c>
      <c r="T62">
        <v>0.86933804200846698</v>
      </c>
      <c r="U62">
        <v>1.4393769819026574</v>
      </c>
      <c r="V62">
        <v>1.0144575031226064</v>
      </c>
      <c r="W62">
        <v>0.9312537248103181</v>
      </c>
      <c r="X62">
        <v>1.8859419010609586</v>
      </c>
      <c r="Y62">
        <v>1.1582443579721358</v>
      </c>
      <c r="Z62">
        <v>1.4636457515728567</v>
      </c>
      <c r="AA62">
        <v>1.124646950730529</v>
      </c>
      <c r="AB62">
        <v>2.8497714997714971</v>
      </c>
      <c r="AC62">
        <v>1.2969066895688255</v>
      </c>
      <c r="AD62">
        <v>0.97032886350986658</v>
      </c>
      <c r="AE62">
        <v>1.1076594161006335</v>
      </c>
      <c r="AF62">
        <v>0.58850206867237853</v>
      </c>
      <c r="AG62">
        <v>1.1303255677017048</v>
      </c>
      <c r="AH62">
        <v>4.1967864435896551</v>
      </c>
      <c r="AI62">
        <v>1.6812779875995851</v>
      </c>
      <c r="AJ62">
        <v>0.86036770796697071</v>
      </c>
      <c r="AK62">
        <v>0.6739357353133304</v>
      </c>
      <c r="AL62">
        <v>0.64048253173659098</v>
      </c>
      <c r="AM62">
        <v>0.88006235093096408</v>
      </c>
      <c r="AN62">
        <v>1.2876312735127557</v>
      </c>
      <c r="AO62">
        <v>5.7491794064257178</v>
      </c>
      <c r="AP62">
        <v>0.67672048876654978</v>
      </c>
      <c r="AQ62">
        <v>0.85372117907104161</v>
      </c>
      <c r="AR62">
        <v>4.7282046488722962</v>
      </c>
      <c r="AS62">
        <v>0.60324903135623487</v>
      </c>
      <c r="AT62">
        <v>0.78622944844747689</v>
      </c>
      <c r="AU62">
        <v>1.2512754247716331</v>
      </c>
      <c r="AV62">
        <v>1.1198625096165125</v>
      </c>
    </row>
    <row r="63" spans="1:48" x14ac:dyDescent="0.25">
      <c r="A63" t="s">
        <v>102</v>
      </c>
      <c r="B63">
        <v>0.95044717039620819</v>
      </c>
      <c r="C63">
        <v>2.4726452708886391</v>
      </c>
      <c r="D63">
        <v>9.3105487512818517</v>
      </c>
      <c r="E63">
        <v>5.1771833121796753</v>
      </c>
      <c r="F63">
        <v>18.456800274035182</v>
      </c>
      <c r="G63">
        <v>4.8553855845126117</v>
      </c>
      <c r="H63">
        <v>1.1643267371688126</v>
      </c>
      <c r="I63">
        <v>1.1552489046902852</v>
      </c>
      <c r="J63">
        <v>1.2852937029709706</v>
      </c>
      <c r="K63">
        <v>1.8847599896207161</v>
      </c>
      <c r="L63">
        <v>0.56176104185271902</v>
      </c>
      <c r="M63">
        <v>2.7589535610480982</v>
      </c>
      <c r="N63">
        <v>8.5523314605893859</v>
      </c>
      <c r="O63">
        <v>3.3749289076266464</v>
      </c>
      <c r="P63">
        <v>1.1421175814856517</v>
      </c>
      <c r="Q63">
        <v>3.4821397789953621</v>
      </c>
      <c r="R63">
        <v>1.7536546905647603</v>
      </c>
      <c r="S63">
        <v>4.263718593794084</v>
      </c>
      <c r="T63">
        <v>2.2270623159483098</v>
      </c>
      <c r="U63">
        <v>2.7871562557334308</v>
      </c>
      <c r="V63">
        <v>2.4517079411586091</v>
      </c>
      <c r="W63">
        <v>1.7078370479340257</v>
      </c>
      <c r="X63">
        <v>1.7874017845452237</v>
      </c>
      <c r="Y63">
        <v>2.5052208713903776</v>
      </c>
      <c r="Z63">
        <v>2.0932859637245089</v>
      </c>
      <c r="AA63">
        <v>2.1915285376013443</v>
      </c>
      <c r="AB63">
        <v>9.7788394097263094</v>
      </c>
      <c r="AC63">
        <v>2.4153770754473114</v>
      </c>
      <c r="AD63">
        <v>1.5113241012713874</v>
      </c>
      <c r="AE63">
        <v>1.9415748922083413</v>
      </c>
      <c r="AF63">
        <v>1.5391790365042652</v>
      </c>
      <c r="AG63">
        <v>1.4821653035591935</v>
      </c>
      <c r="AH63">
        <v>11.505681932662426</v>
      </c>
      <c r="AI63">
        <v>7.7727779510568871</v>
      </c>
      <c r="AJ63">
        <v>3.8760090003294287</v>
      </c>
      <c r="AK63">
        <v>1.6707480012528109</v>
      </c>
      <c r="AL63">
        <v>2.7931319014856517</v>
      </c>
      <c r="AM63">
        <v>1.6793202894455401</v>
      </c>
      <c r="AN63">
        <v>2.2599326789644483</v>
      </c>
      <c r="AO63">
        <v>3.8537996178196687</v>
      </c>
      <c r="AP63">
        <v>3.8549177235992635</v>
      </c>
      <c r="AQ63">
        <v>2.5431452684355662</v>
      </c>
      <c r="AR63">
        <v>17.301134554965763</v>
      </c>
      <c r="AS63">
        <v>0.45302602127955288</v>
      </c>
      <c r="AT63">
        <v>1.5946246486532853</v>
      </c>
      <c r="AU63">
        <v>1.8578192627326087</v>
      </c>
      <c r="AV63">
        <v>2.9771762531182224</v>
      </c>
    </row>
    <row r="64" spans="1:48" x14ac:dyDescent="0.25">
      <c r="A64" t="s">
        <v>102</v>
      </c>
      <c r="B64">
        <v>0.8117530508768741</v>
      </c>
      <c r="C64">
        <v>1.3823607745705162</v>
      </c>
      <c r="D64">
        <v>2.6437222215928622</v>
      </c>
      <c r="E64">
        <v>2.7300216698510797</v>
      </c>
      <c r="F64">
        <v>6.1931228800954869</v>
      </c>
      <c r="G64">
        <v>2.6074685967154521</v>
      </c>
      <c r="H64">
        <v>0.82275414656470836</v>
      </c>
      <c r="I64">
        <v>0.35182709012629898</v>
      </c>
      <c r="J64">
        <v>0.67104232615423498</v>
      </c>
      <c r="K64">
        <v>1.3242714568626286</v>
      </c>
      <c r="L64">
        <v>0.68402308945883039</v>
      </c>
      <c r="M64">
        <v>2.0172715647901591</v>
      </c>
      <c r="N64">
        <v>4.1762615731600681</v>
      </c>
      <c r="O64">
        <v>2.788618636549729</v>
      </c>
      <c r="P64">
        <v>0.789360456244663</v>
      </c>
      <c r="Q64">
        <v>1.8802033999739716</v>
      </c>
      <c r="R64">
        <v>0.90427726919937956</v>
      </c>
      <c r="S64">
        <v>2.200613651465694</v>
      </c>
      <c r="T64">
        <v>1.0948096236642535</v>
      </c>
      <c r="U64">
        <v>1.6462666442947167</v>
      </c>
      <c r="V64">
        <v>1.5626673812985639</v>
      </c>
      <c r="W64">
        <v>1.111829384218781</v>
      </c>
      <c r="X64">
        <v>1.6653239708854291</v>
      </c>
      <c r="Y64">
        <v>1.484679185797348</v>
      </c>
      <c r="Z64">
        <v>1.0960653282645962</v>
      </c>
      <c r="AA64">
        <v>1.0275868498023215</v>
      </c>
      <c r="AB64">
        <v>4.6731543524838859</v>
      </c>
      <c r="AC64">
        <v>1.2128829639371699</v>
      </c>
      <c r="AD64">
        <v>0.95834708662567003</v>
      </c>
      <c r="AE64">
        <v>1.0642163327201328</v>
      </c>
      <c r="AF64">
        <v>0.68447588483539634</v>
      </c>
      <c r="AG64">
        <v>0.74417820921881783</v>
      </c>
      <c r="AH64">
        <v>4.110256941338255</v>
      </c>
      <c r="AI64">
        <v>1.9278873655038129</v>
      </c>
      <c r="AJ64">
        <v>1.2727420106052743</v>
      </c>
      <c r="AK64">
        <v>0.93017701568235478</v>
      </c>
      <c r="AL64">
        <v>1.1469986656280882</v>
      </c>
      <c r="AM64">
        <v>0.80179194796446562</v>
      </c>
      <c r="AN64">
        <v>1.4797162404292827</v>
      </c>
      <c r="AO64">
        <v>5.4046443853060087</v>
      </c>
      <c r="AP64">
        <v>1.0554080139656274</v>
      </c>
      <c r="AQ64">
        <v>1.1358163820515412</v>
      </c>
      <c r="AR64">
        <v>6.6658704879612811</v>
      </c>
      <c r="AS64">
        <v>0.38411133510633072</v>
      </c>
      <c r="AT64">
        <v>0.71358966606475116</v>
      </c>
      <c r="AU64">
        <v>1.1050150128806668</v>
      </c>
      <c r="AV64">
        <v>0.88993429957570569</v>
      </c>
    </row>
    <row r="65" spans="1:48" x14ac:dyDescent="0.25">
      <c r="A65" t="s">
        <v>102</v>
      </c>
      <c r="B65">
        <v>0.91747490422572031</v>
      </c>
      <c r="C65">
        <v>1.1351574902093025</v>
      </c>
      <c r="D65">
        <v>3.1727421097295037</v>
      </c>
      <c r="E65">
        <v>2.3178755077600814</v>
      </c>
      <c r="F65">
        <v>6.4938950643501281</v>
      </c>
      <c r="G65">
        <v>1.3727749947517296</v>
      </c>
      <c r="H65">
        <v>0.9999430333373216</v>
      </c>
      <c r="I65">
        <v>0.3497338924005054</v>
      </c>
      <c r="J65">
        <v>0.74189350463390658</v>
      </c>
      <c r="K65">
        <v>1.4359144870470786</v>
      </c>
      <c r="L65">
        <v>0.53390440752157764</v>
      </c>
      <c r="M65">
        <v>1.3706869446796603</v>
      </c>
      <c r="N65">
        <v>1.7914793782622553</v>
      </c>
      <c r="O65">
        <v>2.1084523878851309</v>
      </c>
      <c r="P65">
        <v>0.86594252598031629</v>
      </c>
      <c r="Q65">
        <v>1.5045398729001223</v>
      </c>
      <c r="R65">
        <v>0.81134753449166863</v>
      </c>
      <c r="S65">
        <v>1.3278654608304423</v>
      </c>
      <c r="T65">
        <v>1.2480135125905634</v>
      </c>
      <c r="U65">
        <v>1.5388105716129938</v>
      </c>
      <c r="V65">
        <v>1.2597382725682347</v>
      </c>
      <c r="W65">
        <v>1.0996254264340815</v>
      </c>
      <c r="X65">
        <v>1.4067918265372163</v>
      </c>
      <c r="Y65">
        <v>1.2768490364129019</v>
      </c>
      <c r="Z65">
        <v>1.060472212356151</v>
      </c>
      <c r="AA65">
        <v>1.0325228517603433</v>
      </c>
      <c r="AB65">
        <v>2.5236734122412536</v>
      </c>
      <c r="AC65">
        <v>0.9576862141974416</v>
      </c>
      <c r="AD65">
        <v>0.96997704691665898</v>
      </c>
      <c r="AE65">
        <v>1.0306641338946381</v>
      </c>
      <c r="AF65">
        <v>0.56831026044348809</v>
      </c>
      <c r="AG65">
        <v>0.92006926127704858</v>
      </c>
      <c r="AH65">
        <v>3.7402963353667027</v>
      </c>
      <c r="AI65">
        <v>2.3365015825782791</v>
      </c>
      <c r="AJ65">
        <v>1.0136382903384418</v>
      </c>
      <c r="AK65">
        <v>0.6892371731118907</v>
      </c>
      <c r="AL65">
        <v>0.37804730733314962</v>
      </c>
      <c r="AM65">
        <v>0.79122253726866609</v>
      </c>
      <c r="AN65">
        <v>1.5199812260472898</v>
      </c>
      <c r="AO65">
        <v>1.2965895046342666</v>
      </c>
      <c r="AP65">
        <v>2.3690531960028771</v>
      </c>
      <c r="AQ65">
        <v>0.92549541835724303</v>
      </c>
      <c r="AR65">
        <v>5.4950175767583751</v>
      </c>
      <c r="AS65">
        <v>0.42700877386347019</v>
      </c>
      <c r="AT65">
        <v>0.73260527126413399</v>
      </c>
      <c r="AU65">
        <v>1.0968924985219219</v>
      </c>
      <c r="AV65">
        <v>1.5220456036487848</v>
      </c>
    </row>
    <row r="66" spans="1:48" x14ac:dyDescent="0.25">
      <c r="A66" t="s">
        <v>102</v>
      </c>
      <c r="B66">
        <v>0.77723302242676617</v>
      </c>
      <c r="C66">
        <v>1.8237507366175647</v>
      </c>
      <c r="D66">
        <v>4.6795489095839953</v>
      </c>
      <c r="E66">
        <v>2.5303748495326333</v>
      </c>
      <c r="F66">
        <v>7.0151580358732142</v>
      </c>
      <c r="G66">
        <v>2.0787446764008783</v>
      </c>
      <c r="H66">
        <v>0.95526973603693555</v>
      </c>
      <c r="I66">
        <v>0.38594734959421029</v>
      </c>
      <c r="J66">
        <v>0.96970399751906677</v>
      </c>
      <c r="K66">
        <v>1.2368052923453272</v>
      </c>
      <c r="L66">
        <v>0.89838174417946026</v>
      </c>
      <c r="M66">
        <v>2.1992379152618997</v>
      </c>
      <c r="N66">
        <v>2.7819341075217925</v>
      </c>
      <c r="O66">
        <v>0.94198363678215713</v>
      </c>
      <c r="P66">
        <v>1.0775512249547974</v>
      </c>
      <c r="Q66">
        <v>1.527642833531464</v>
      </c>
      <c r="R66">
        <v>1.1866909653924402</v>
      </c>
      <c r="S66">
        <v>1.7237778970061284</v>
      </c>
      <c r="T66">
        <v>0.95974567187679072</v>
      </c>
      <c r="U66">
        <v>1.8974343774256932</v>
      </c>
      <c r="V66">
        <v>1.1068386081126316</v>
      </c>
      <c r="W66">
        <v>1.1899878696504056</v>
      </c>
      <c r="X66">
        <v>2.4542982270067539</v>
      </c>
      <c r="Y66">
        <v>1.2043242847511209</v>
      </c>
      <c r="Z66">
        <v>2.0200935306318377</v>
      </c>
      <c r="AA66">
        <v>1.5772360546266662</v>
      </c>
      <c r="AB66">
        <v>2.9539741460841666</v>
      </c>
      <c r="AC66">
        <v>1.8722503531815535</v>
      </c>
      <c r="AD66">
        <v>1.2765221654311258</v>
      </c>
      <c r="AE66">
        <v>0.83293734703966382</v>
      </c>
      <c r="AF66">
        <v>1.197345577768256</v>
      </c>
      <c r="AG66">
        <v>1.2903785327250095</v>
      </c>
      <c r="AH66">
        <v>5.8202246739021204</v>
      </c>
      <c r="AI66">
        <v>1.5708305678221237</v>
      </c>
      <c r="AJ66">
        <v>1.5047723174649335</v>
      </c>
      <c r="AK66">
        <v>1.3695145551324761</v>
      </c>
      <c r="AL66">
        <v>2.7272423744241165</v>
      </c>
      <c r="AM66">
        <v>1.1711429415880432</v>
      </c>
      <c r="AN66">
        <v>1.4496758338192064</v>
      </c>
      <c r="AO66">
        <v>3.077409678709762</v>
      </c>
      <c r="AP66">
        <v>1.9104992418126081</v>
      </c>
      <c r="AQ66">
        <v>1.2344876663470972</v>
      </c>
      <c r="AR66">
        <v>6.1883802679148303</v>
      </c>
      <c r="AS66">
        <v>0.72183380135090858</v>
      </c>
      <c r="AT66">
        <v>1.2456777659288938</v>
      </c>
      <c r="AU66">
        <v>1.4724922457426921</v>
      </c>
      <c r="AV66">
        <v>1.6908201140207504</v>
      </c>
    </row>
    <row r="67" spans="1:48" x14ac:dyDescent="0.25">
      <c r="A67" t="s">
        <v>102</v>
      </c>
      <c r="B67">
        <v>1.1712274281849493</v>
      </c>
      <c r="C67">
        <v>1.6973535247816109</v>
      </c>
      <c r="D67">
        <v>5.374478140770016</v>
      </c>
      <c r="E67">
        <v>2.5798178169410342</v>
      </c>
      <c r="F67">
        <v>5.666283608136661</v>
      </c>
      <c r="G67">
        <v>3.9360434632744519</v>
      </c>
      <c r="H67">
        <v>0.85923692685238429</v>
      </c>
      <c r="I67">
        <v>0.57246732174163684</v>
      </c>
      <c r="J67">
        <v>0.89832593452781229</v>
      </c>
      <c r="K67">
        <v>1.2225960793954431</v>
      </c>
      <c r="L67">
        <v>0.94524982571226823</v>
      </c>
      <c r="M67">
        <v>1.6292105837690014</v>
      </c>
      <c r="N67">
        <v>5.7020321495463877</v>
      </c>
      <c r="O67">
        <v>1.7141705151978559</v>
      </c>
      <c r="P67">
        <v>1.38694773569158</v>
      </c>
      <c r="Q67">
        <v>1.8696817406450887</v>
      </c>
      <c r="R67">
        <v>0.90899194008503104</v>
      </c>
      <c r="S67">
        <v>2.4037633308962789</v>
      </c>
      <c r="T67">
        <v>0.90362685466820203</v>
      </c>
      <c r="U67">
        <v>1.9387556486707593</v>
      </c>
      <c r="V67">
        <v>2.4432973622958074</v>
      </c>
      <c r="W67">
        <v>1.0503377403210161</v>
      </c>
      <c r="X67">
        <v>2.9593159655216552</v>
      </c>
      <c r="Y67">
        <v>1.4793325027566713</v>
      </c>
      <c r="Z67">
        <v>2.0973757596615794</v>
      </c>
      <c r="AA67">
        <v>1.2239566514265243</v>
      </c>
      <c r="AB67">
        <v>4.4703981970832158</v>
      </c>
      <c r="AC67">
        <v>1.3845230067232746</v>
      </c>
      <c r="AD67">
        <v>0.99526176266419097</v>
      </c>
      <c r="AE67">
        <v>1.2568547486044694</v>
      </c>
      <c r="AF67">
        <v>0.6215830812287888</v>
      </c>
      <c r="AG67">
        <v>1.9922970821060839</v>
      </c>
      <c r="AH67">
        <v>5.3010842014600836</v>
      </c>
      <c r="AI67">
        <v>2.5684796604328106</v>
      </c>
      <c r="AJ67">
        <v>1.4001129721306882</v>
      </c>
      <c r="AK67">
        <v>0.7974287732065064</v>
      </c>
      <c r="AL67">
        <v>1.2211539249583845</v>
      </c>
      <c r="AM67">
        <v>0.90335473082866347</v>
      </c>
      <c r="AN67">
        <v>2.0416189029334699</v>
      </c>
      <c r="AO67">
        <v>14.698727742331714</v>
      </c>
      <c r="AP67">
        <v>2.2475787663244073</v>
      </c>
      <c r="AQ67">
        <v>0.90101250741206229</v>
      </c>
      <c r="AR67">
        <v>5.8917257166923074</v>
      </c>
      <c r="AS67">
        <v>0.59809044718526883</v>
      </c>
      <c r="AT67">
        <v>0.79101948980320835</v>
      </c>
      <c r="AU67">
        <v>1.5501475087401182</v>
      </c>
      <c r="AV67">
        <v>2.092101116945019</v>
      </c>
    </row>
    <row r="68" spans="1:48" x14ac:dyDescent="0.25">
      <c r="A68" t="s">
        <v>102</v>
      </c>
      <c r="B68">
        <v>1.277510967174311</v>
      </c>
      <c r="C68">
        <v>4.162165835453556</v>
      </c>
      <c r="D68">
        <v>14.4139720955505</v>
      </c>
      <c r="E68">
        <v>6.0347402620935977</v>
      </c>
      <c r="F68">
        <v>19.102476420875618</v>
      </c>
      <c r="G68">
        <v>12.542027804086525</v>
      </c>
      <c r="H68">
        <v>1.0984079127903159</v>
      </c>
      <c r="I68">
        <v>2.8122483680443091</v>
      </c>
      <c r="J68">
        <v>1.6596064309720202</v>
      </c>
      <c r="K68">
        <v>2.2191319190434626</v>
      </c>
      <c r="L68">
        <v>0.75621709571929063</v>
      </c>
      <c r="M68">
        <v>5.4464508439582939</v>
      </c>
      <c r="N68">
        <v>11.316515844624947</v>
      </c>
      <c r="O68">
        <v>6.0066723316334905</v>
      </c>
      <c r="P68">
        <v>1.7154982990153307</v>
      </c>
      <c r="Q68">
        <v>4.8455392470151279</v>
      </c>
      <c r="R68">
        <v>1.7806576944170986</v>
      </c>
      <c r="S68">
        <v>8.7928360661196141</v>
      </c>
      <c r="T68">
        <v>2.7183949754703631</v>
      </c>
      <c r="U68">
        <v>4.0020256037042996</v>
      </c>
      <c r="V68">
        <v>7.7799213306012236</v>
      </c>
      <c r="W68">
        <v>1.918005769934598</v>
      </c>
      <c r="X68">
        <v>3.2004618604461204</v>
      </c>
      <c r="Y68">
        <v>3.5215857856364416</v>
      </c>
      <c r="Z68">
        <v>3.3409485891185771</v>
      </c>
      <c r="AA68">
        <v>2.5039440342942121</v>
      </c>
      <c r="AB68">
        <v>15.639598129068368</v>
      </c>
      <c r="AC68">
        <v>2.6325703802429721</v>
      </c>
      <c r="AD68">
        <v>1.5151840629330153</v>
      </c>
      <c r="AE68">
        <v>2.2964976538955106</v>
      </c>
      <c r="AF68">
        <v>1.4665786168148807</v>
      </c>
      <c r="AG68">
        <v>2.8500773573747482</v>
      </c>
      <c r="AH68">
        <v>15.349554205355384</v>
      </c>
      <c r="AI68">
        <v>14.879892222698903</v>
      </c>
      <c r="AJ68">
        <v>6.519598499845312</v>
      </c>
      <c r="AK68">
        <v>2.3656655184794153</v>
      </c>
      <c r="AL68">
        <v>6.6128540130308426</v>
      </c>
      <c r="AM68">
        <v>1.5855272437901906</v>
      </c>
      <c r="AN68">
        <v>4.7342090807824464</v>
      </c>
      <c r="AO68">
        <v>25.330671442089706</v>
      </c>
      <c r="AP68">
        <v>15.331979135469291</v>
      </c>
      <c r="AQ68">
        <v>2.5017269445540604</v>
      </c>
      <c r="AR68">
        <v>19.474377394704536</v>
      </c>
      <c r="AS68">
        <v>0.41837850587355646</v>
      </c>
      <c r="AT68">
        <v>1.4746139921781323</v>
      </c>
      <c r="AU68">
        <v>2.4579785199688327</v>
      </c>
      <c r="AV68">
        <v>6.3254418026418904</v>
      </c>
    </row>
    <row r="69" spans="1:48" x14ac:dyDescent="0.25">
      <c r="A69" t="s">
        <v>102</v>
      </c>
      <c r="B69">
        <v>0.83677899352537122</v>
      </c>
      <c r="C69">
        <v>2.0952753093011358</v>
      </c>
      <c r="D69">
        <v>3.9066260255729759</v>
      </c>
      <c r="E69">
        <v>3.1250478281718124</v>
      </c>
      <c r="F69">
        <v>6.8890709391129645</v>
      </c>
      <c r="G69">
        <v>6.1519966688038803</v>
      </c>
      <c r="H69">
        <v>0.8470247123113096</v>
      </c>
      <c r="I69">
        <v>1.0819480072365744</v>
      </c>
      <c r="J69">
        <v>0.77102310533317342</v>
      </c>
      <c r="K69">
        <v>1.5901271795682386</v>
      </c>
      <c r="L69">
        <v>0.7690401822808014</v>
      </c>
      <c r="M69">
        <v>3.2390333578384976</v>
      </c>
      <c r="N69">
        <v>5.3844893306756143</v>
      </c>
      <c r="O69">
        <v>4.1443286539457196</v>
      </c>
      <c r="P69">
        <v>1.0512786973268342</v>
      </c>
      <c r="Q69">
        <v>2.3717426050686492</v>
      </c>
      <c r="R69">
        <v>0.97737316501394278</v>
      </c>
      <c r="S69">
        <v>3.4358056519090256</v>
      </c>
      <c r="T69">
        <v>1.2661178339618164</v>
      </c>
      <c r="U69">
        <v>2.0516205643352037</v>
      </c>
      <c r="V69">
        <v>3.6477950350523773</v>
      </c>
      <c r="W69">
        <v>1.2491640735709419</v>
      </c>
      <c r="X69">
        <v>2.4802680761834055</v>
      </c>
      <c r="Y69">
        <v>2.0314258746457128</v>
      </c>
      <c r="Z69">
        <v>1.3895499553234156</v>
      </c>
      <c r="AA69">
        <v>1.2731477833809803</v>
      </c>
      <c r="AB69">
        <v>6.5443922664985354</v>
      </c>
      <c r="AC69">
        <v>1.3191598180562678</v>
      </c>
      <c r="AD69">
        <v>1.05535569621879</v>
      </c>
      <c r="AE69">
        <v>1.2209978413482263</v>
      </c>
      <c r="AF69">
        <v>0.69754326343734985</v>
      </c>
      <c r="AG69">
        <v>1.3913574720473976</v>
      </c>
      <c r="AH69">
        <v>5.5530163462931119</v>
      </c>
      <c r="AI69">
        <v>3.2391527872652111</v>
      </c>
      <c r="AJ69">
        <v>1.7834117377058354</v>
      </c>
      <c r="AK69">
        <v>1.1669344337525716</v>
      </c>
      <c r="AL69">
        <v>1.8571170506155581</v>
      </c>
      <c r="AM69">
        <v>0.84583761241378141</v>
      </c>
      <c r="AN69">
        <v>2.4515867419232613</v>
      </c>
      <c r="AO69">
        <v>5.2120617520253179</v>
      </c>
      <c r="AP69">
        <v>3.1340463418928275</v>
      </c>
      <c r="AQ69">
        <v>1.1924224021251892</v>
      </c>
      <c r="AR69">
        <v>7.8334968314915514</v>
      </c>
      <c r="AS69">
        <v>0.33800126172097938</v>
      </c>
      <c r="AT69">
        <v>0.71547207505128518</v>
      </c>
      <c r="AU69">
        <v>1.3395039190181408</v>
      </c>
      <c r="AV69">
        <v>1.5108690667694626</v>
      </c>
    </row>
    <row r="70" spans="1:48" x14ac:dyDescent="0.25">
      <c r="A70" t="s">
        <v>102</v>
      </c>
      <c r="B70">
        <v>0.943127233841216</v>
      </c>
      <c r="C70">
        <v>1.2820249357813254</v>
      </c>
      <c r="D70">
        <v>4.6259234590964038</v>
      </c>
      <c r="E70">
        <v>2.7161391273434377</v>
      </c>
      <c r="F70">
        <v>7.1207887060621982</v>
      </c>
      <c r="G70">
        <v>2.9666868384741827</v>
      </c>
      <c r="H70">
        <v>1.0056586938297674</v>
      </c>
      <c r="I70">
        <v>0.83929072603113508</v>
      </c>
      <c r="J70">
        <v>0.77967646943117341</v>
      </c>
      <c r="K70">
        <v>1.530602134255586</v>
      </c>
      <c r="L70">
        <v>0.58891420369054603</v>
      </c>
      <c r="M70">
        <v>2.0630758311587738</v>
      </c>
      <c r="N70">
        <v>2.3244638761858569</v>
      </c>
      <c r="O70">
        <v>2.8062254812217979</v>
      </c>
      <c r="P70">
        <v>1.0427302043692086</v>
      </c>
      <c r="Q70">
        <v>1.9009443523406611</v>
      </c>
      <c r="R70">
        <v>0.83378975645951559</v>
      </c>
      <c r="S70">
        <v>2.3084835226635696</v>
      </c>
      <c r="T70">
        <v>1.1841393666546267</v>
      </c>
      <c r="U70">
        <v>1.9575684058684433</v>
      </c>
      <c r="V70">
        <v>2.7458594317584177</v>
      </c>
      <c r="W70">
        <v>1.1650250537818405</v>
      </c>
      <c r="X70">
        <v>2.0073907216823437</v>
      </c>
      <c r="Y70">
        <v>1.5921180193165396</v>
      </c>
      <c r="Z70">
        <v>1.3642443159932207</v>
      </c>
      <c r="AA70">
        <v>1.1697764877234147</v>
      </c>
      <c r="AB70">
        <v>3.3335441539166419</v>
      </c>
      <c r="AC70">
        <v>0.9618436437361213</v>
      </c>
      <c r="AD70">
        <v>0.98480210506938726</v>
      </c>
      <c r="AE70">
        <v>1.0468691471116622</v>
      </c>
      <c r="AF70">
        <v>0.57593631032078485</v>
      </c>
      <c r="AG70">
        <v>1.4389152000069001</v>
      </c>
      <c r="AH70">
        <v>4.5337282321702181</v>
      </c>
      <c r="AI70">
        <v>3.4284200043131965</v>
      </c>
      <c r="AJ70">
        <v>1.2247980371088778</v>
      </c>
      <c r="AK70">
        <v>0.81929084427903853</v>
      </c>
      <c r="AL70">
        <v>0.73521180856255963</v>
      </c>
      <c r="AM70">
        <v>0.79282714546498856</v>
      </c>
      <c r="AN70">
        <v>2.2328345833343661</v>
      </c>
      <c r="AO70">
        <v>7.5790427157005418</v>
      </c>
      <c r="AP70">
        <v>6.958940408011479</v>
      </c>
      <c r="AQ70">
        <v>0.86559938695391159</v>
      </c>
      <c r="AR70">
        <v>6.2287317585230166</v>
      </c>
      <c r="AS70">
        <v>0.40585688407096243</v>
      </c>
      <c r="AT70">
        <v>0.74084292107177985</v>
      </c>
      <c r="AU70">
        <v>1.2520382789984081</v>
      </c>
      <c r="AV70">
        <v>2.2681493388800451</v>
      </c>
    </row>
    <row r="71" spans="1:48" x14ac:dyDescent="0.25">
      <c r="A71" t="s">
        <v>102</v>
      </c>
      <c r="B71">
        <v>1.1954348861104438</v>
      </c>
      <c r="C71">
        <v>2.5546744832873505</v>
      </c>
      <c r="D71">
        <v>6.6718934710451698</v>
      </c>
      <c r="E71">
        <v>3.1044855526040576</v>
      </c>
      <c r="F71">
        <v>7.8556206776142838</v>
      </c>
      <c r="G71">
        <v>4.7530760372808798</v>
      </c>
      <c r="H71">
        <v>0.93888411006895167</v>
      </c>
      <c r="I71">
        <v>1.026380444108838</v>
      </c>
      <c r="J71">
        <v>1.1098343889033264</v>
      </c>
      <c r="K71">
        <v>1.3394879180420958</v>
      </c>
      <c r="L71">
        <v>1.0558776219620256</v>
      </c>
      <c r="M71">
        <v>3.7830258015378937</v>
      </c>
      <c r="N71">
        <v>3.6948684936019269</v>
      </c>
      <c r="O71">
        <v>1.5198628892723951</v>
      </c>
      <c r="P71">
        <v>1.3168514009672168</v>
      </c>
      <c r="Q71">
        <v>2.0807841764788479</v>
      </c>
      <c r="R71">
        <v>1.2154947772727676</v>
      </c>
      <c r="S71">
        <v>3.0099676125642039</v>
      </c>
      <c r="T71">
        <v>1.1279609888045834</v>
      </c>
      <c r="U71">
        <v>2.4921345047775763</v>
      </c>
      <c r="V71">
        <v>2.2758312627752098</v>
      </c>
      <c r="W71">
        <v>1.370471925116421</v>
      </c>
      <c r="X71">
        <v>3.6698671098186675</v>
      </c>
      <c r="Y71">
        <v>1.6685650721903691</v>
      </c>
      <c r="Z71">
        <v>2.9768364156197831</v>
      </c>
      <c r="AA71">
        <v>1.9193387543781553</v>
      </c>
      <c r="AB71">
        <v>4.3212272632747633</v>
      </c>
      <c r="AC71">
        <v>1.9533826283866265</v>
      </c>
      <c r="AD71">
        <v>1.3033753587267944</v>
      </c>
      <c r="AE71">
        <v>0.91417010913906371</v>
      </c>
      <c r="AF71">
        <v>1.1850673989494556</v>
      </c>
      <c r="AG71">
        <v>2.314570439169636</v>
      </c>
      <c r="AH71">
        <v>7.1201447639014548</v>
      </c>
      <c r="AI71">
        <v>2.581855573479698</v>
      </c>
      <c r="AJ71">
        <v>1.9857876512268744</v>
      </c>
      <c r="AK71">
        <v>1.5657167057636252</v>
      </c>
      <c r="AL71">
        <v>5.5092868794013912</v>
      </c>
      <c r="AM71">
        <v>1.1405805236590267</v>
      </c>
      <c r="AN71">
        <v>2.4156799886770783</v>
      </c>
      <c r="AO71">
        <v>2.3170060064814515</v>
      </c>
      <c r="AP71">
        <v>7.2588494577485561</v>
      </c>
      <c r="AQ71">
        <v>1.2485482292901582</v>
      </c>
      <c r="AR71">
        <v>7.1097692840941438</v>
      </c>
      <c r="AS71">
        <v>0.68757257644492886</v>
      </c>
      <c r="AT71">
        <v>1.1983453015703029</v>
      </c>
      <c r="AU71">
        <v>1.6924822326586251</v>
      </c>
      <c r="AV71">
        <v>3.3608076606827488</v>
      </c>
    </row>
    <row r="72" spans="1:48" x14ac:dyDescent="0.25">
      <c r="A72" t="s">
        <v>103</v>
      </c>
      <c r="B72">
        <v>1.0813661057764068</v>
      </c>
      <c r="C72">
        <v>1.4821414030228985</v>
      </c>
      <c r="D72">
        <v>0.60183615346593533</v>
      </c>
      <c r="E72">
        <v>2.7437311956022148</v>
      </c>
      <c r="F72">
        <v>8.9528440517114838</v>
      </c>
      <c r="G72">
        <v>2.6548715567916896</v>
      </c>
      <c r="H72">
        <v>0.9003687737521745</v>
      </c>
      <c r="I72">
        <v>0.73605397171559594</v>
      </c>
      <c r="J72">
        <v>0.85131168664311152</v>
      </c>
      <c r="K72">
        <v>1.6838032607024822</v>
      </c>
      <c r="L72">
        <v>0.69439879291035367</v>
      </c>
      <c r="M72">
        <v>0.8728756613089329</v>
      </c>
      <c r="N72">
        <v>3.4741573315686529</v>
      </c>
      <c r="O72">
        <v>0.92250493087020913</v>
      </c>
      <c r="P72">
        <v>1.5059625187339483</v>
      </c>
      <c r="Q72">
        <v>1.5476550621321552</v>
      </c>
      <c r="R72">
        <v>0.60257434498080886</v>
      </c>
      <c r="S72">
        <v>1.8532676204531824</v>
      </c>
      <c r="T72">
        <v>0.71606029678024607</v>
      </c>
      <c r="U72">
        <v>2.6397511728418737</v>
      </c>
      <c r="V72">
        <v>1.2361323131804529</v>
      </c>
      <c r="W72">
        <v>0.90328024294864673</v>
      </c>
      <c r="X72">
        <v>1.5857233082424607</v>
      </c>
      <c r="Y72">
        <v>0.80754712739608259</v>
      </c>
      <c r="Z72">
        <v>2.504018049085833</v>
      </c>
      <c r="AA72">
        <v>1.0609694590475292</v>
      </c>
      <c r="AB72">
        <v>2.8422176020721626</v>
      </c>
      <c r="AC72">
        <v>0.92024054785754239</v>
      </c>
      <c r="AD72">
        <v>0.96497104360518571</v>
      </c>
      <c r="AE72">
        <v>1.3496687230629907</v>
      </c>
      <c r="AF72">
        <v>0.61080129096109115</v>
      </c>
      <c r="AG72">
        <v>1.3764891728293593</v>
      </c>
      <c r="AH72">
        <v>0.978697528207639</v>
      </c>
      <c r="AI72">
        <v>1.7098451955853944</v>
      </c>
      <c r="AJ72">
        <v>1.0101606472880031</v>
      </c>
      <c r="AK72">
        <v>0.82859352307227629</v>
      </c>
      <c r="AL72">
        <v>1.5851702397198366</v>
      </c>
      <c r="AM72">
        <v>0.82771276554026296</v>
      </c>
      <c r="AN72">
        <v>2.5937749945976392</v>
      </c>
      <c r="AO72">
        <v>9.8769000663801059</v>
      </c>
      <c r="AP72">
        <v>1.0992707579732399</v>
      </c>
      <c r="AQ72">
        <v>0.91281133445086216</v>
      </c>
      <c r="AR72">
        <v>7.0495093402233255</v>
      </c>
      <c r="AS72">
        <v>0.48939903044173949</v>
      </c>
      <c r="AT72">
        <v>1.0329879758097296</v>
      </c>
      <c r="AU72">
        <v>1.556607321303497</v>
      </c>
      <c r="AV72">
        <v>1.2129687755309115</v>
      </c>
    </row>
    <row r="73" spans="1:48" x14ac:dyDescent="0.25">
      <c r="A73" t="s">
        <v>103</v>
      </c>
      <c r="B73">
        <v>1.4657223490929292</v>
      </c>
      <c r="C73">
        <v>2.3173724797423279</v>
      </c>
      <c r="D73">
        <v>1.618899335637624</v>
      </c>
      <c r="E73">
        <v>4.8518332471599539</v>
      </c>
      <c r="F73">
        <v>24.817517411691714</v>
      </c>
      <c r="G73">
        <v>5.4174350317407418</v>
      </c>
      <c r="H73">
        <v>0.77533648037091396</v>
      </c>
      <c r="I73">
        <v>2.5622021490483915</v>
      </c>
      <c r="J73">
        <v>0.83995259222466379</v>
      </c>
      <c r="K73">
        <v>2.3657709879132951</v>
      </c>
      <c r="L73">
        <v>0.73203558101518362</v>
      </c>
      <c r="M73">
        <v>1.3790695844742695</v>
      </c>
      <c r="N73">
        <v>8.0937963274434068</v>
      </c>
      <c r="O73">
        <v>2.5033843866243042</v>
      </c>
      <c r="P73">
        <v>1.9955417811651663</v>
      </c>
      <c r="Q73">
        <v>3.4911522098425634</v>
      </c>
      <c r="R73">
        <v>0.81686047749262236</v>
      </c>
      <c r="S73">
        <v>3.3288366455195328</v>
      </c>
      <c r="T73">
        <v>1.169608759181284</v>
      </c>
      <c r="U73">
        <v>4.2775805174405539</v>
      </c>
      <c r="V73">
        <v>2.9624537175693755</v>
      </c>
      <c r="W73">
        <v>1.2599230553446683</v>
      </c>
      <c r="X73">
        <v>2.0403704609590485</v>
      </c>
      <c r="Y73">
        <v>1.3035032369341701</v>
      </c>
      <c r="Z73">
        <v>6.32112170371171</v>
      </c>
      <c r="AA73">
        <v>1.3420730422635265</v>
      </c>
      <c r="AB73">
        <v>9.1053214777721045</v>
      </c>
      <c r="AC73">
        <v>1.3317203817649763</v>
      </c>
      <c r="AD73">
        <v>1.0531137514225359</v>
      </c>
      <c r="AE73">
        <v>1.8656941474094824</v>
      </c>
      <c r="AF73">
        <v>0.89254168615371721</v>
      </c>
      <c r="AG73">
        <v>1.5738696606179414</v>
      </c>
      <c r="AH73">
        <v>2.9222156015994454</v>
      </c>
      <c r="AI73">
        <v>4.8320177769123038</v>
      </c>
      <c r="AJ73">
        <v>3.0241743015298388</v>
      </c>
      <c r="AK73">
        <v>0.99134323707393524</v>
      </c>
      <c r="AL73">
        <v>2.3438387750747789</v>
      </c>
      <c r="AM73">
        <v>0.9841302507486005</v>
      </c>
      <c r="AN73">
        <v>4.9986727950236149</v>
      </c>
      <c r="AO73">
        <v>25.176858742289244</v>
      </c>
      <c r="AP73">
        <v>4.4543367019011626</v>
      </c>
      <c r="AQ73">
        <v>1.4665241087556711</v>
      </c>
      <c r="AR73">
        <v>18.683892420859536</v>
      </c>
      <c r="AS73">
        <v>0.28056722585513777</v>
      </c>
      <c r="AT73">
        <v>0.97657649824821913</v>
      </c>
      <c r="AU73">
        <v>1.4432682697211869</v>
      </c>
      <c r="AV73">
        <v>2.3433797825872489</v>
      </c>
    </row>
    <row r="74" spans="1:48" x14ac:dyDescent="0.25">
      <c r="A74" t="s">
        <v>103</v>
      </c>
      <c r="B74">
        <v>1.1443296950897817</v>
      </c>
      <c r="C74">
        <v>1.9748799789140969</v>
      </c>
      <c r="D74">
        <v>0.94520093345426559</v>
      </c>
      <c r="E74">
        <v>2.1943398599501021</v>
      </c>
      <c r="F74">
        <v>7.5142394119964901</v>
      </c>
      <c r="G74">
        <v>2.2839546034552578</v>
      </c>
      <c r="H74">
        <v>1.0321108522215203</v>
      </c>
      <c r="I74">
        <v>0.58388463896139253</v>
      </c>
      <c r="J74">
        <v>0.76188300577515677</v>
      </c>
      <c r="K74">
        <v>1.7016001833530592</v>
      </c>
      <c r="L74">
        <v>0.75098251179534758</v>
      </c>
      <c r="M74">
        <v>1.0377028913630328</v>
      </c>
      <c r="N74">
        <v>2.7408336129680571</v>
      </c>
      <c r="O74">
        <v>1.4222915720134051</v>
      </c>
      <c r="P74">
        <v>1.0237559534617477</v>
      </c>
      <c r="Q74">
        <v>2.0701772152213382</v>
      </c>
      <c r="R74">
        <v>0.63845425727424265</v>
      </c>
      <c r="S74">
        <v>1.8591526836078791</v>
      </c>
      <c r="T74">
        <v>0.82038521596556302</v>
      </c>
      <c r="U74">
        <v>2.1517000039092586</v>
      </c>
      <c r="V74">
        <v>1.4672954829980738</v>
      </c>
      <c r="W74">
        <v>0.89683962178793608</v>
      </c>
      <c r="X74">
        <v>1.4516652652138442</v>
      </c>
      <c r="Y74">
        <v>0.79408570326683059</v>
      </c>
      <c r="Z74">
        <v>2.4999406191183473</v>
      </c>
      <c r="AA74">
        <v>1.0667760622397453</v>
      </c>
      <c r="AB74">
        <v>2.7402409650559374</v>
      </c>
      <c r="AC74">
        <v>0.94264060981075626</v>
      </c>
      <c r="AD74">
        <v>1.0654938128386071</v>
      </c>
      <c r="AE74">
        <v>1.0854239659517528</v>
      </c>
      <c r="AF74">
        <v>0.77270211597662308</v>
      </c>
      <c r="AG74">
        <v>1.2794329734432144</v>
      </c>
      <c r="AH74">
        <v>1.4226489220917398</v>
      </c>
      <c r="AI74">
        <v>2.3612862557478178</v>
      </c>
      <c r="AJ74">
        <v>1.2727711457696218</v>
      </c>
      <c r="AK74">
        <v>0.86636719185669764</v>
      </c>
      <c r="AL74">
        <v>1.2404099667890711</v>
      </c>
      <c r="AM74">
        <v>0.94618630390956104</v>
      </c>
      <c r="AN74">
        <v>3.3454402795588218</v>
      </c>
      <c r="AO74">
        <v>6.7153250095244355</v>
      </c>
      <c r="AP74">
        <v>2.8549020982380493</v>
      </c>
      <c r="AQ74">
        <v>0.8001578894170821</v>
      </c>
      <c r="AR74">
        <v>5.5625106769593078</v>
      </c>
      <c r="AS74">
        <v>0.50166448285538201</v>
      </c>
      <c r="AT74">
        <v>1.0538406638241391</v>
      </c>
      <c r="AU74">
        <v>1.0635704328583342</v>
      </c>
      <c r="AV74">
        <v>1.0947455430362174</v>
      </c>
    </row>
    <row r="75" spans="1:48" x14ac:dyDescent="0.25">
      <c r="A75" t="s">
        <v>103</v>
      </c>
      <c r="B75">
        <v>1.5214661945923351</v>
      </c>
      <c r="C75">
        <v>2.1528872314470116</v>
      </c>
      <c r="D75">
        <v>4.7943808786951534</v>
      </c>
      <c r="E75">
        <v>5.3281449734188309</v>
      </c>
      <c r="F75">
        <v>20.698663057137402</v>
      </c>
      <c r="G75">
        <v>6.1926580576062458</v>
      </c>
      <c r="H75">
        <v>0.81041796418360401</v>
      </c>
      <c r="I75">
        <v>3.2297622468365894</v>
      </c>
      <c r="J75">
        <v>0.99599850232604148</v>
      </c>
      <c r="K75">
        <v>1.9836742812673887</v>
      </c>
      <c r="L75">
        <v>0.82683175685117349</v>
      </c>
      <c r="M75">
        <v>2.2482409282656151</v>
      </c>
      <c r="N75">
        <v>7.4997476377477046</v>
      </c>
      <c r="O75">
        <v>2.2989966736194516</v>
      </c>
      <c r="P75">
        <v>1.8040930557351651</v>
      </c>
      <c r="Q75">
        <v>3.3544531181516728</v>
      </c>
      <c r="R75">
        <v>0.94452206664696237</v>
      </c>
      <c r="S75">
        <v>3.1957714814601199</v>
      </c>
      <c r="T75">
        <v>1.4949810811506281</v>
      </c>
      <c r="U75">
        <v>2.9555794804997024</v>
      </c>
      <c r="V75">
        <v>1.9297292433165718</v>
      </c>
      <c r="W75">
        <v>2.0764143272245921</v>
      </c>
      <c r="X75">
        <v>2.1992117650557472</v>
      </c>
      <c r="Y75">
        <v>1.7493080459377488</v>
      </c>
      <c r="Z75">
        <v>2.9450798079011924</v>
      </c>
      <c r="AA75">
        <v>2.0627483622183309</v>
      </c>
      <c r="AB75">
        <v>9.2195544034166925</v>
      </c>
      <c r="AC75">
        <v>1.7918713912906443</v>
      </c>
      <c r="AD75">
        <v>1.2437807150063274</v>
      </c>
      <c r="AE75">
        <v>1.7160039861654997</v>
      </c>
      <c r="AF75">
        <v>1.0299550892484581</v>
      </c>
      <c r="AG75">
        <v>1.0670781999592376</v>
      </c>
      <c r="AH75">
        <v>6.6368494457553773</v>
      </c>
      <c r="AI75">
        <v>4.2259205930242167</v>
      </c>
      <c r="AJ75">
        <v>2.3265524620928448</v>
      </c>
      <c r="AK75">
        <v>1.6206657873415211</v>
      </c>
      <c r="AL75">
        <v>1.3545825185504436</v>
      </c>
      <c r="AM75">
        <v>1.2855789281221157</v>
      </c>
      <c r="AN75">
        <v>3.7301745992858848</v>
      </c>
      <c r="AO75">
        <v>6.2346627529376439</v>
      </c>
      <c r="AP75">
        <v>3.0137005971984623</v>
      </c>
      <c r="AQ75">
        <v>1.8850896760562412</v>
      </c>
      <c r="AR75">
        <v>17.835181996030592</v>
      </c>
      <c r="AS75">
        <v>0.40879726572645286</v>
      </c>
      <c r="AT75">
        <v>1.1855039817201334</v>
      </c>
      <c r="AU75">
        <v>1.6442333988911542</v>
      </c>
      <c r="AV75">
        <v>1.9635177581155949</v>
      </c>
    </row>
    <row r="76" spans="1:48" x14ac:dyDescent="0.25">
      <c r="A76" t="s">
        <v>103</v>
      </c>
      <c r="B76">
        <v>1.1504212717205167</v>
      </c>
      <c r="C76">
        <v>1.3962593694312817</v>
      </c>
      <c r="D76">
        <v>5.4936074760898697</v>
      </c>
      <c r="E76">
        <v>3.9525579361736405</v>
      </c>
      <c r="F76">
        <v>14.734079710367658</v>
      </c>
      <c r="G76">
        <v>3.1224733404252105</v>
      </c>
      <c r="H76">
        <v>0.6907266494693598</v>
      </c>
      <c r="I76">
        <v>3.6042492958864814</v>
      </c>
      <c r="J76">
        <v>0.70665206526234947</v>
      </c>
      <c r="K76">
        <v>1.908273753337669</v>
      </c>
      <c r="L76">
        <v>0.6957660838256573</v>
      </c>
      <c r="M76">
        <v>1.70114234830657</v>
      </c>
      <c r="N76">
        <v>6.4230403853224187</v>
      </c>
      <c r="O76">
        <v>2.6059552215551038</v>
      </c>
      <c r="P76">
        <v>1.1840595628839836</v>
      </c>
      <c r="Q76">
        <v>2.7235540094389004</v>
      </c>
      <c r="R76">
        <v>0.8227291269310143</v>
      </c>
      <c r="S76">
        <v>2.0635023121880227</v>
      </c>
      <c r="T76">
        <v>1.4426497583847249</v>
      </c>
      <c r="U76">
        <v>1.7658782964272148</v>
      </c>
      <c r="V76">
        <v>1.9450735325306314</v>
      </c>
      <c r="W76">
        <v>2.1818219206040861</v>
      </c>
      <c r="X76">
        <v>1.6231889908965065</v>
      </c>
      <c r="Y76">
        <v>1.7563933024750373</v>
      </c>
      <c r="Z76">
        <v>2.9068685261623464</v>
      </c>
      <c r="AA76">
        <v>1.4545591999216363</v>
      </c>
      <c r="AB76">
        <v>7.033946939422159</v>
      </c>
      <c r="AC76">
        <v>1.6679989142956191</v>
      </c>
      <c r="AD76">
        <v>0.93358918034055283</v>
      </c>
      <c r="AE76">
        <v>1.4355218314297913</v>
      </c>
      <c r="AF76">
        <v>0.80264527009403175</v>
      </c>
      <c r="AG76">
        <v>0.78159694708731819</v>
      </c>
      <c r="AH76">
        <v>5.6439983091562</v>
      </c>
      <c r="AI76">
        <v>3.6470617523324727</v>
      </c>
      <c r="AJ76">
        <v>2.3870530043319325</v>
      </c>
      <c r="AK76">
        <v>0.99187088861072503</v>
      </c>
      <c r="AL76">
        <v>1.8697062425554356</v>
      </c>
      <c r="AM76">
        <v>1.1073265615951926</v>
      </c>
      <c r="AN76">
        <v>3.2533444579225859</v>
      </c>
      <c r="AO76">
        <v>17.84202205673822</v>
      </c>
      <c r="AP76">
        <v>5.4964802956541909</v>
      </c>
      <c r="AQ76">
        <v>1.5907139057028348</v>
      </c>
      <c r="AR76">
        <v>9.8051549452094733</v>
      </c>
      <c r="AS76">
        <v>0.27986859415676651</v>
      </c>
      <c r="AT76">
        <v>0.99550621967489106</v>
      </c>
      <c r="AU76">
        <v>1.2342685250492069</v>
      </c>
      <c r="AV76">
        <v>0.59575867152755324</v>
      </c>
    </row>
    <row r="77" spans="1:48" x14ac:dyDescent="0.25">
      <c r="A77" t="s">
        <v>103</v>
      </c>
      <c r="B77">
        <v>1.3824058524737286</v>
      </c>
      <c r="C77">
        <v>2.3413902444986161</v>
      </c>
      <c r="D77">
        <v>0.83505632033557708</v>
      </c>
      <c r="E77">
        <v>3.2425489602416309</v>
      </c>
      <c r="F77">
        <v>9.9095508544925508</v>
      </c>
      <c r="G77">
        <v>6.7064923440173194</v>
      </c>
      <c r="H77">
        <v>0.94420410327347704</v>
      </c>
      <c r="I77">
        <v>1.3035352251350854</v>
      </c>
      <c r="J77">
        <v>0.99869118649983113</v>
      </c>
      <c r="K77">
        <v>1.9669481879660791</v>
      </c>
      <c r="L77">
        <v>0.85759694067115888</v>
      </c>
      <c r="M77">
        <v>1.5849014116803342</v>
      </c>
      <c r="N77">
        <v>4.4936097955673269</v>
      </c>
      <c r="O77">
        <v>1.5423298495298603</v>
      </c>
      <c r="P77">
        <v>1.9831277570230483</v>
      </c>
      <c r="Q77">
        <v>2.0224121734626057</v>
      </c>
      <c r="R77">
        <v>0.68944606469762959</v>
      </c>
      <c r="S77">
        <v>3.218265178815261</v>
      </c>
      <c r="T77">
        <v>0.99331104841031137</v>
      </c>
      <c r="U77">
        <v>3.8309579716314874</v>
      </c>
      <c r="V77">
        <v>3.1706408389310079</v>
      </c>
      <c r="W77">
        <v>1.1116600028099748</v>
      </c>
      <c r="X77">
        <v>2.3877917259617591</v>
      </c>
      <c r="Y77">
        <v>1.1281663828358681</v>
      </c>
      <c r="Z77">
        <v>3.5748930871528248</v>
      </c>
      <c r="AA77">
        <v>1.3428633527227354</v>
      </c>
      <c r="AB77">
        <v>4.4552595997775608</v>
      </c>
      <c r="AC77">
        <v>1.0062504562473777</v>
      </c>
      <c r="AD77">
        <v>1.076211266078773</v>
      </c>
      <c r="AE77">
        <v>1.6384856307870848</v>
      </c>
      <c r="AF77">
        <v>0.66814644534141643</v>
      </c>
      <c r="AG77">
        <v>2.5516723571967477</v>
      </c>
      <c r="AH77">
        <v>1.3086966863196992</v>
      </c>
      <c r="AI77">
        <v>2.919140965167633</v>
      </c>
      <c r="AJ77">
        <v>1.47424276330434</v>
      </c>
      <c r="AK77">
        <v>1.0976386816753003</v>
      </c>
      <c r="AL77">
        <v>3.4379118809696783</v>
      </c>
      <c r="AM77">
        <v>0.86810969066867505</v>
      </c>
      <c r="AN77">
        <v>4.1203289398377461</v>
      </c>
      <c r="AO77">
        <v>10.605080443531579</v>
      </c>
      <c r="AP77">
        <v>3.810243978410055</v>
      </c>
      <c r="AQ77">
        <v>0.94503720344701281</v>
      </c>
      <c r="AR77">
        <v>8.5527189321173509</v>
      </c>
      <c r="AS77">
        <v>0.49847038102181995</v>
      </c>
      <c r="AT77">
        <v>1.0645090187711681</v>
      </c>
      <c r="AU77">
        <v>1.9642254661547525</v>
      </c>
      <c r="AV77">
        <v>2.0267554123758962</v>
      </c>
    </row>
    <row r="78" spans="1:48" x14ac:dyDescent="0.25">
      <c r="A78" t="s">
        <v>103</v>
      </c>
      <c r="B78">
        <v>2.178588952285887</v>
      </c>
      <c r="C78">
        <v>3.513450424885014</v>
      </c>
      <c r="D78">
        <v>3.3006741934122159</v>
      </c>
      <c r="E78">
        <v>6.8045516296034965</v>
      </c>
      <c r="F78">
        <v>6.6579594355369114</v>
      </c>
      <c r="G78">
        <v>14.436365269116898</v>
      </c>
      <c r="H78">
        <v>0.79003636964993984</v>
      </c>
      <c r="I78">
        <v>5.8616915820567455</v>
      </c>
      <c r="J78">
        <v>1.1166550219044509</v>
      </c>
      <c r="K78">
        <v>2.9068943840705868</v>
      </c>
      <c r="L78">
        <v>0.92492494412524484</v>
      </c>
      <c r="M78">
        <v>3.2282505927697942</v>
      </c>
      <c r="N78">
        <v>11.689205669118051</v>
      </c>
      <c r="O78">
        <v>4.3241937678008293</v>
      </c>
      <c r="P78">
        <v>2.8917413142860129</v>
      </c>
      <c r="Q78">
        <v>5.1327129142345322</v>
      </c>
      <c r="R78">
        <v>0.9014695881078908</v>
      </c>
      <c r="S78">
        <v>7.4689171762945401</v>
      </c>
      <c r="T78">
        <v>1.5259698613427566</v>
      </c>
      <c r="U78">
        <v>6.3433498601150422</v>
      </c>
      <c r="V78">
        <v>8.8556795798941188</v>
      </c>
      <c r="W78">
        <v>1.6377949289252989</v>
      </c>
      <c r="X78">
        <v>3.5618709736689071</v>
      </c>
      <c r="Y78">
        <v>2.0391108875161663</v>
      </c>
      <c r="Z78">
        <v>9.4205791170719309</v>
      </c>
      <c r="AA78">
        <v>1.8437926864555851</v>
      </c>
      <c r="AB78">
        <v>15.23417766617939</v>
      </c>
      <c r="AC78">
        <v>1.519103433904315</v>
      </c>
      <c r="AD78">
        <v>1.1966715009068236</v>
      </c>
      <c r="AE78">
        <v>2.4497830947014898</v>
      </c>
      <c r="AF78">
        <v>0.94248931903949085</v>
      </c>
      <c r="AG78">
        <v>3.459207118848338</v>
      </c>
      <c r="AH78">
        <v>4.4096111513883924</v>
      </c>
      <c r="AI78">
        <v>9.5914410199214828</v>
      </c>
      <c r="AJ78">
        <v>5.3651476904329627</v>
      </c>
      <c r="AK78">
        <v>1.3505013266889399</v>
      </c>
      <c r="AL78">
        <v>5.9304854805548013</v>
      </c>
      <c r="AM78">
        <v>1.0126596429538042</v>
      </c>
      <c r="AN78">
        <v>10.084891415989921</v>
      </c>
      <c r="AO78">
        <v>42.761144618075249</v>
      </c>
      <c r="AP78">
        <v>20.596002628229151</v>
      </c>
      <c r="AQ78">
        <v>1.5430655758369123</v>
      </c>
      <c r="AR78">
        <v>22.440682168527772</v>
      </c>
      <c r="AS78">
        <v>0.27433410848155632</v>
      </c>
      <c r="AT78">
        <v>0.97179326840667457</v>
      </c>
      <c r="AU78">
        <v>1.9089183172386728</v>
      </c>
      <c r="AV78">
        <v>4.9227172685979168</v>
      </c>
    </row>
    <row r="79" spans="1:48" x14ac:dyDescent="0.25">
      <c r="A79" t="s">
        <v>103</v>
      </c>
      <c r="B79">
        <v>1.4637926512805599</v>
      </c>
      <c r="C79">
        <v>3.010785510615309</v>
      </c>
      <c r="D79">
        <v>1.1331352142258209</v>
      </c>
      <c r="E79">
        <v>2.4118439070723841</v>
      </c>
      <c r="F79">
        <v>9.2177200268534207</v>
      </c>
      <c r="G79">
        <v>4.3136000966374741</v>
      </c>
      <c r="H79">
        <v>1.0454796735087379</v>
      </c>
      <c r="I79">
        <v>1.1170340878281926</v>
      </c>
      <c r="J79">
        <v>0.82871048883991916</v>
      </c>
      <c r="K79">
        <v>1.7539820781267113</v>
      </c>
      <c r="L79">
        <v>0.79854172957274094</v>
      </c>
      <c r="M79">
        <v>1.34016845144485</v>
      </c>
      <c r="N79">
        <v>3.4070794179262074</v>
      </c>
      <c r="O79">
        <v>2.1646335914503032</v>
      </c>
      <c r="P79">
        <v>1.169724097792701</v>
      </c>
      <c r="Q79">
        <v>2.6556335492231486</v>
      </c>
      <c r="R79">
        <v>0.69184796584533748</v>
      </c>
      <c r="S79">
        <v>2.8614434881431645</v>
      </c>
      <c r="T79">
        <v>0.92594794306206207</v>
      </c>
      <c r="U79">
        <v>2.6080122847572134</v>
      </c>
      <c r="V79">
        <v>2.5771582284502417</v>
      </c>
      <c r="W79">
        <v>1.1151713712652318</v>
      </c>
      <c r="X79">
        <v>2.630919851179859</v>
      </c>
      <c r="Y79">
        <v>1.2871720454390034</v>
      </c>
      <c r="Z79">
        <v>3.6809599005338574</v>
      </c>
      <c r="AA79">
        <v>1.4101816462131862</v>
      </c>
      <c r="AB79">
        <v>4.486441340485678</v>
      </c>
      <c r="AC79">
        <v>1.0844148246957888</v>
      </c>
      <c r="AD79">
        <v>1.2215373362212243</v>
      </c>
      <c r="AE79">
        <v>1.4903790103810008</v>
      </c>
      <c r="AF79">
        <v>0.79605638123324318</v>
      </c>
      <c r="AG79">
        <v>2.079990864447038</v>
      </c>
      <c r="AH79">
        <v>2.0109394894537189</v>
      </c>
      <c r="AI79">
        <v>4.1134907816504276</v>
      </c>
      <c r="AJ79">
        <v>1.9050423865138966</v>
      </c>
      <c r="AK79">
        <v>1.0943264565956508</v>
      </c>
      <c r="AL79">
        <v>2.0294334458683005</v>
      </c>
      <c r="AM79">
        <v>1.0567864319152083</v>
      </c>
      <c r="AN79">
        <v>5.0083177972112578</v>
      </c>
      <c r="AO79">
        <v>13.845460387751736</v>
      </c>
      <c r="AP79">
        <v>8.7688938105715586</v>
      </c>
      <c r="AQ79">
        <v>0.91556943039773975</v>
      </c>
      <c r="AR79">
        <v>7.131122951267888</v>
      </c>
      <c r="AS79">
        <v>0.50105146462878869</v>
      </c>
      <c r="AT79">
        <v>1.05687282807109</v>
      </c>
      <c r="AU79">
        <v>1.3316830538560642</v>
      </c>
      <c r="AV79">
        <v>1.4452971519976969</v>
      </c>
    </row>
    <row r="80" spans="1:48" x14ac:dyDescent="0.25">
      <c r="A80" t="s">
        <v>103</v>
      </c>
      <c r="B80">
        <v>2.353582218609334</v>
      </c>
      <c r="C80">
        <v>3.5295494862084595</v>
      </c>
      <c r="D80">
        <v>9.2499364168693958</v>
      </c>
      <c r="E80">
        <v>6.5781504162155331</v>
      </c>
      <c r="F80">
        <v>21.604972203981735</v>
      </c>
      <c r="G80">
        <v>18.246798670300429</v>
      </c>
      <c r="H80">
        <v>0.78835338216371986</v>
      </c>
      <c r="I80">
        <v>9.4221296134610526</v>
      </c>
      <c r="J80">
        <v>1.3816893772980554</v>
      </c>
      <c r="K80">
        <v>2.4599869704341857</v>
      </c>
      <c r="L80">
        <v>1.0418285420062514</v>
      </c>
      <c r="M80">
        <v>5.2031048083285327</v>
      </c>
      <c r="N80">
        <v>10.501005778963075</v>
      </c>
      <c r="O80">
        <v>4.1132480738414383</v>
      </c>
      <c r="P80">
        <v>2.5371872600483725</v>
      </c>
      <c r="Q80">
        <v>5.0133857635256343</v>
      </c>
      <c r="R80">
        <v>1.0681883283032285</v>
      </c>
      <c r="S80">
        <v>7.2030984051846572</v>
      </c>
      <c r="T80">
        <v>2.0341888202236027</v>
      </c>
      <c r="U80">
        <v>4.7225274141915499</v>
      </c>
      <c r="V80">
        <v>7.5893031169954766</v>
      </c>
      <c r="W80">
        <v>2.3917568737206816</v>
      </c>
      <c r="X80">
        <v>3.8985336735502667</v>
      </c>
      <c r="Y80">
        <v>2.6730345960312891</v>
      </c>
      <c r="Z80">
        <v>4.7339001136251726</v>
      </c>
      <c r="AA80">
        <v>2.4092666606611912</v>
      </c>
      <c r="AB80">
        <v>15.507766241531996</v>
      </c>
      <c r="AC80">
        <v>1.9546860319580273</v>
      </c>
      <c r="AD80">
        <v>1.3901381706413882</v>
      </c>
      <c r="AE80">
        <v>2.1055303648816088</v>
      </c>
      <c r="AF80">
        <v>1.0443552777467775</v>
      </c>
      <c r="AG80">
        <v>2.6177978581393262</v>
      </c>
      <c r="AH80">
        <v>9.1344581438169605</v>
      </c>
      <c r="AI80">
        <v>8.1999024109798242</v>
      </c>
      <c r="AJ80">
        <v>4.6359456487275494</v>
      </c>
      <c r="AK80">
        <v>2.269231007828465</v>
      </c>
      <c r="AL80">
        <v>4.5037457608027784</v>
      </c>
      <c r="AM80">
        <v>1.2503100193404622</v>
      </c>
      <c r="AN80">
        <v>6.690706129279409</v>
      </c>
      <c r="AO80">
        <v>26.019062044269401</v>
      </c>
      <c r="AP80">
        <v>14.001173073550598</v>
      </c>
      <c r="AQ80">
        <v>1.8162653654877676</v>
      </c>
      <c r="AR80">
        <v>20.476315347201066</v>
      </c>
      <c r="AS80">
        <v>0.38502775064910438</v>
      </c>
      <c r="AT80">
        <v>1.1287801408826426</v>
      </c>
      <c r="AU80">
        <v>2.2265855372749437</v>
      </c>
      <c r="AV80">
        <v>4.9264994553101866</v>
      </c>
    </row>
    <row r="81" spans="1:48" x14ac:dyDescent="0.25">
      <c r="A81" t="s">
        <v>103</v>
      </c>
      <c r="B81">
        <v>1.5542169678615734</v>
      </c>
      <c r="C81">
        <v>2.3937200118907711</v>
      </c>
      <c r="D81">
        <v>9.0727550646086588</v>
      </c>
      <c r="E81">
        <v>4.3591662316101489</v>
      </c>
      <c r="F81">
        <v>13.968182717142748</v>
      </c>
      <c r="G81">
        <v>8.2109345371567919</v>
      </c>
      <c r="H81">
        <v>0.62453588746824107</v>
      </c>
      <c r="I81">
        <v>9.8997458209879312</v>
      </c>
      <c r="J81">
        <v>0.93862646776345704</v>
      </c>
      <c r="K81">
        <v>2.2982564713685067</v>
      </c>
      <c r="L81">
        <v>0.84905255726560658</v>
      </c>
      <c r="M81">
        <v>3.2962517562118596</v>
      </c>
      <c r="N81">
        <v>8.9156288042574445</v>
      </c>
      <c r="O81">
        <v>4.0662728727746966</v>
      </c>
      <c r="P81">
        <v>1.5175282865825519</v>
      </c>
      <c r="Q81">
        <v>3.619864042549791</v>
      </c>
      <c r="R81">
        <v>0.92193203068399943</v>
      </c>
      <c r="S81">
        <v>5.0224406293573987</v>
      </c>
      <c r="T81">
        <v>1.8700732971046925</v>
      </c>
      <c r="U81">
        <v>2.6870270451960043</v>
      </c>
      <c r="V81">
        <v>6.0904057929799285</v>
      </c>
      <c r="W81">
        <v>2.5427256160428211</v>
      </c>
      <c r="X81">
        <v>2.5217005307362226</v>
      </c>
      <c r="Y81">
        <v>2.8089171627753835</v>
      </c>
      <c r="Z81">
        <v>4.7097541731252894</v>
      </c>
      <c r="AA81">
        <v>1.8989780481276393</v>
      </c>
      <c r="AB81">
        <v>10.292551192145297</v>
      </c>
      <c r="AC81">
        <v>1.785798387949544</v>
      </c>
      <c r="AD81">
        <v>0.98583640207232226</v>
      </c>
      <c r="AE81">
        <v>1.6230590481646887</v>
      </c>
      <c r="AF81">
        <v>0.74270955441490782</v>
      </c>
      <c r="AG81">
        <v>1.6673761000903013</v>
      </c>
      <c r="AH81">
        <v>7.4194667447334446</v>
      </c>
      <c r="AI81">
        <v>5.8634549273570862</v>
      </c>
      <c r="AJ81">
        <v>4.1314198715732973</v>
      </c>
      <c r="AK81">
        <v>1.3656727261784705</v>
      </c>
      <c r="AL81">
        <v>4.4594001077496017</v>
      </c>
      <c r="AM81">
        <v>1.0353924412133935</v>
      </c>
      <c r="AN81">
        <v>5.7287799488242293</v>
      </c>
      <c r="AO81">
        <v>15.61089031985763</v>
      </c>
      <c r="AP81">
        <v>24.194053497140256</v>
      </c>
      <c r="AQ81">
        <v>1.5751448566112893</v>
      </c>
      <c r="AR81">
        <v>11.3863609164284</v>
      </c>
      <c r="AS81">
        <v>0.2635539551990444</v>
      </c>
      <c r="AT81">
        <v>0.91493123187262582</v>
      </c>
      <c r="AU81">
        <v>1.63781952804902</v>
      </c>
      <c r="AV81">
        <v>1.8188645571441684</v>
      </c>
    </row>
  </sheetData>
  <conditionalFormatting sqref="A77:XFD81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1:XFD6">
    <cfRule type="colorScale" priority="16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7:XFD11">
    <cfRule type="colorScale" priority="15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12:XFD16">
    <cfRule type="colorScale" priority="14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17:XFD21">
    <cfRule type="colorScale" priority="13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22:XFD26">
    <cfRule type="colorScale" priority="12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27:XFD31">
    <cfRule type="colorScale" priority="1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32:XFD36">
    <cfRule type="colorScale" priority="10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37:XFD41">
    <cfRule type="colorScale" priority="9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42:XFD46">
    <cfRule type="colorScale" priority="8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47:XFD51">
    <cfRule type="colorScale" priority="7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52:XFD56">
    <cfRule type="colorScale" priority="6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57:XFD61">
    <cfRule type="colorScale" priority="5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62:XFD66">
    <cfRule type="colorScale" priority="4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67:XFD71">
    <cfRule type="colorScale" priority="3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72:XFD76">
    <cfRule type="colorScale" priority="2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101"/>
  <sheetViews>
    <sheetView workbookViewId="0">
      <selection activeCell="A9" sqref="A9"/>
    </sheetView>
  </sheetViews>
  <sheetFormatPr baseColWidth="10" defaultRowHeight="15" x14ac:dyDescent="0.25"/>
  <cols>
    <col min="1" max="1" width="13.85546875" customWidth="1"/>
  </cols>
  <sheetData>
    <row r="1" spans="1:49" s="7" customFormat="1" ht="15.75" x14ac:dyDescent="0.25">
      <c r="C1" s="29" t="str">
        <f>'raw data (CT)'!C1</f>
        <v>Pparg</v>
      </c>
      <c r="D1" s="29" t="str">
        <f>'raw data (CT)'!D1</f>
        <v>Edn1</v>
      </c>
      <c r="E1" s="29" t="str">
        <f>'raw data (CT)'!E1</f>
        <v>Birc5</v>
      </c>
      <c r="F1" s="29" t="str">
        <f>'raw data (CT)'!F1</f>
        <v>Sparc</v>
      </c>
      <c r="G1" s="29" t="str">
        <f>'raw data (CT)'!G1</f>
        <v>Col1a1</v>
      </c>
      <c r="H1" s="29" t="str">
        <f>'raw data (CT)'!H1</f>
        <v>Col8a1</v>
      </c>
      <c r="I1" s="29" t="str">
        <f>'raw data (CT)'!I1</f>
        <v>Igf1</v>
      </c>
      <c r="J1" s="29" t="str">
        <f>'raw data (CT)'!J1</f>
        <v>Fasl</v>
      </c>
      <c r="K1" s="29" t="str">
        <f>'raw data (CT)'!K1</f>
        <v>Bad</v>
      </c>
      <c r="L1" s="29" t="str">
        <f>'raw data (CT)'!L1</f>
        <v>Tgfbr2</v>
      </c>
      <c r="M1" s="29" t="str">
        <f>'raw data (CT)'!M1</f>
        <v>Rarres1</v>
      </c>
      <c r="N1" s="29" t="str">
        <f>'raw data (CT)'!N1</f>
        <v>Lama1</v>
      </c>
      <c r="O1" s="29" t="str">
        <f>'raw data (CT)'!O1</f>
        <v>Timp1</v>
      </c>
      <c r="P1" s="29" t="str">
        <f>'raw data (CT)'!P1</f>
        <v>Nes</v>
      </c>
      <c r="Q1" s="29" t="str">
        <f>'raw data (CT)'!Q1</f>
        <v>Bcl2l11</v>
      </c>
      <c r="R1" s="29" t="str">
        <f>'raw data (CT)'!R1</f>
        <v>Pdgfb</v>
      </c>
      <c r="S1" s="29" t="str">
        <f>'raw data (CT)'!S1</f>
        <v>Xiap</v>
      </c>
      <c r="T1" s="29" t="str">
        <f>'raw data (CT)'!T1</f>
        <v>Notch3</v>
      </c>
      <c r="U1" s="29" t="str">
        <f>'raw data (CT)'!U1</f>
        <v>Cdh1</v>
      </c>
      <c r="V1" s="29" t="str">
        <f>'raw data (CT)'!V1</f>
        <v>Timp2</v>
      </c>
      <c r="W1" s="29" t="str">
        <f>'raw data (CT)'!W1</f>
        <v>Wisp1</v>
      </c>
      <c r="X1" s="29" t="str">
        <f>'raw data (CT)'!X1</f>
        <v>Bak1</v>
      </c>
      <c r="Y1" s="29" t="str">
        <f>'raw data (CT)'!Y1</f>
        <v>Gdf2</v>
      </c>
      <c r="Z1" s="29" t="str">
        <f>'raw data (CT)'!Z1</f>
        <v>Pde4a</v>
      </c>
      <c r="AA1" s="29" t="str">
        <f>'raw data (CT)'!AA1</f>
        <v>Ctgf</v>
      </c>
      <c r="AB1" s="29" t="str">
        <f>'raw data (CT)'!AB1</f>
        <v>Notch1</v>
      </c>
      <c r="AC1" s="29" t="str">
        <f>'raw data (CT)'!AC1</f>
        <v>Tnc</v>
      </c>
      <c r="AD1" s="29" t="str">
        <f>'raw data (CT)'!AD1</f>
        <v>Bax</v>
      </c>
      <c r="AE1" s="29" t="str">
        <f>'raw data (CT)'!AE1</f>
        <v>Cdh2</v>
      </c>
      <c r="AF1" s="29" t="str">
        <f>'raw data (CT)'!AF1</f>
        <v>Pde4b</v>
      </c>
      <c r="AG1" s="29" t="str">
        <f>'raw data (CT)'!AG1</f>
        <v>Fn1</v>
      </c>
      <c r="AH1" s="29" t="str">
        <f>'raw data (CT)'!AH1</f>
        <v>Smad7</v>
      </c>
      <c r="AI1" s="29" t="str">
        <f>'raw data (CT)'!AI1</f>
        <v>Mki67</v>
      </c>
      <c r="AJ1" s="29" t="str">
        <f>'raw data (CT)'!AJ1</f>
        <v>Prom1</v>
      </c>
      <c r="AK1" s="29" t="str">
        <f>'raw data (CT)'!AK1</f>
        <v>Ch25h</v>
      </c>
      <c r="AL1" s="29" t="str">
        <f>'raw data (CT)'!AL1</f>
        <v>Pde4d</v>
      </c>
      <c r="AM1" s="29" t="str">
        <f>'raw data (CT)'!AM1</f>
        <v>Acta2</v>
      </c>
      <c r="AN1" s="29" t="str">
        <f>'raw data (CT)'!AN1</f>
        <v>Pten</v>
      </c>
      <c r="AO1" s="29" t="str">
        <f>'raw data (CT)'!AO1</f>
        <v>Tgfb2</v>
      </c>
      <c r="AP1" s="29" t="str">
        <f>'raw data (CT)'!AP1</f>
        <v>Mmp10</v>
      </c>
      <c r="AQ1" s="29" t="str">
        <f>'raw data (CT)'!AQ1</f>
        <v>Col4a3</v>
      </c>
      <c r="AR1" s="29" t="str">
        <f>'raw data (CT)'!AR1</f>
        <v>Act B</v>
      </c>
      <c r="AS1" s="29" t="str">
        <f>'raw data (CT)'!AS1</f>
        <v>Col3a1</v>
      </c>
      <c r="AT1" s="29" t="str">
        <f>'raw data (CT)'!AT1</f>
        <v>Cyp2e1</v>
      </c>
      <c r="AU1" s="29" t="str">
        <f>'raw data (CT)'!AU1</f>
        <v>Rps18</v>
      </c>
      <c r="AV1" s="29" t="str">
        <f>'raw data (CT)'!AV1</f>
        <v>Smad6</v>
      </c>
      <c r="AW1" s="29" t="str">
        <f>'raw data (CT)'!AW1</f>
        <v>Col6a6</v>
      </c>
    </row>
    <row r="2" spans="1:49" ht="15.75" x14ac:dyDescent="0.25">
      <c r="A2" s="33" t="s">
        <v>116</v>
      </c>
      <c r="B2" s="30" t="str">
        <f>'Gapdh normalized 2'!A2</f>
        <v>0h</v>
      </c>
      <c r="C2">
        <f>AVERAGE('Gapdh normalized 2'!B2:B6)</f>
        <v>0.87322990092513497</v>
      </c>
      <c r="D2">
        <f>AVERAGE('Gapdh normalized 2'!C2:C6)</f>
        <v>0.50795664140984942</v>
      </c>
      <c r="E2">
        <f>AVERAGE('Gapdh normalized 2'!D2:D6)</f>
        <v>0.6069806296305208</v>
      </c>
      <c r="F2">
        <f>AVERAGE('Gapdh normalized 2'!E2:E6)</f>
        <v>0.76881855466569449</v>
      </c>
      <c r="G2">
        <f>AVERAGE('Gapdh normalized 2'!F2:F6)</f>
        <v>0.40781732120071218</v>
      </c>
      <c r="H2">
        <f>AVERAGE('Gapdh normalized 2'!H2:H6)</f>
        <v>1.3596665569582718</v>
      </c>
      <c r="I2">
        <f>AVERAGE('Gapdh normalized 2'!I2:I6)</f>
        <v>1.0163411941934055</v>
      </c>
      <c r="J2">
        <f>AVERAGE('Gapdh normalized 2'!J2:J6)</f>
        <v>1.0943011947322727</v>
      </c>
      <c r="K2">
        <f>AVERAGE('Gapdh normalized 2'!K2:K6)</f>
        <v>0.70161589307149119</v>
      </c>
      <c r="L2">
        <f>AVERAGE('Gapdh normalized 2'!L2:L6)</f>
        <v>0.75512529447043331</v>
      </c>
      <c r="M2">
        <f>AVERAGE('Gapdh normalized 2'!M2:M6)</f>
        <v>1.2656659168163717</v>
      </c>
      <c r="N2">
        <f>AVERAGE('Gapdh normalized 2'!N2:N6)</f>
        <v>1.7483889873569567</v>
      </c>
      <c r="O2">
        <f>AVERAGE('Gapdh normalized 2'!O2:O6)</f>
        <v>8.0857520086871928E-2</v>
      </c>
      <c r="P2">
        <f>AVERAGE('Gapdh normalized 2'!P2:P6)</f>
        <v>1.2460712548394193</v>
      </c>
      <c r="Q2">
        <f>AVERAGE('Gapdh normalized 2'!Q2:Q6)</f>
        <v>0.71402074542640759</v>
      </c>
      <c r="R2">
        <f>AVERAGE('Gapdh normalized 2'!R2:R6)</f>
        <v>0.46338378142750558</v>
      </c>
      <c r="S2">
        <f>AVERAGE('Gapdh normalized 2'!S2:S6)</f>
        <v>1.0569679520165707</v>
      </c>
      <c r="T2">
        <f>AVERAGE('Gapdh normalized 2'!T2:T6)</f>
        <v>1.2918492450911636</v>
      </c>
      <c r="U2">
        <f>AVERAGE('Gapdh normalized 2'!U2:U6)</f>
        <v>0.71212501498269509</v>
      </c>
      <c r="V2">
        <f>AVERAGE('Gapdh normalized 2'!V2:V6)</f>
        <v>0.97571300681884132</v>
      </c>
      <c r="W2">
        <f>AVERAGE('Gapdh normalized 2'!W2:W6)</f>
        <v>1.7152051639600061</v>
      </c>
      <c r="X2">
        <f>AVERAGE('Gapdh normalized 2'!X2:X6)</f>
        <v>0.69909267722724644</v>
      </c>
      <c r="Y2">
        <f>AVERAGE('Gapdh normalized 2'!Y2:Y6)</f>
        <v>1.7740480122652116</v>
      </c>
      <c r="Z2">
        <f>AVERAGE('Gapdh normalized 2'!Z2:Z6)</f>
        <v>1.0431236741794145</v>
      </c>
      <c r="AA2">
        <f>AVERAGE('Gapdh normalized 2'!AA2:AA6)</f>
        <v>0.61070154968582135</v>
      </c>
      <c r="AB2">
        <f>AVERAGE('Gapdh normalized 2'!AB2:AB6)</f>
        <v>0.84803732461575909</v>
      </c>
      <c r="AC2">
        <f>AVERAGE('Gapdh normalized 2'!AC2:AC6)</f>
        <v>0.63059040389626064</v>
      </c>
      <c r="AD2">
        <f>AVERAGE('Gapdh normalized 2'!AD2:AD6)</f>
        <v>0.61408240034523587</v>
      </c>
      <c r="AE2">
        <f>AVERAGE('Gapdh normalized 2'!AE2:AE6)</f>
        <v>1.027374740497335</v>
      </c>
      <c r="AF2">
        <f>AVERAGE('Gapdh normalized 2'!AF2:AF6)</f>
        <v>0.89701611812169124</v>
      </c>
      <c r="AG2">
        <f>AVERAGE('Gapdh normalized 2'!AG2:AG6)</f>
        <v>0.63906673711096684</v>
      </c>
      <c r="AH2">
        <f>AVERAGE('Gapdh normalized 2'!AI2:AI6)</f>
        <v>1.1116938238602032</v>
      </c>
      <c r="AI2">
        <f>AVERAGE('Gapdh normalized 2'!AJ2:AJ6)</f>
        <v>0.46872354205741712</v>
      </c>
      <c r="AJ2">
        <f>AVERAGE('Gapdh normalized 2'!AK2:AK6)</f>
        <v>1.012193064623728</v>
      </c>
      <c r="AK2">
        <f>AVERAGE('Gapdh normalized 2'!AL2:AL6)</f>
        <v>0.36515216095600223</v>
      </c>
      <c r="AL2">
        <f>AVERAGE('Gapdh normalized 2'!AM2:AM6)</f>
        <v>0.73211790238833951</v>
      </c>
      <c r="AM2">
        <f>AVERAGE('Gapdh normalized 2'!AN2:AN6)</f>
        <v>1.5735041201097375</v>
      </c>
      <c r="AN2">
        <f>AVERAGE('Gapdh normalized 2'!AO2:AO6)</f>
        <v>0.95651133631988272</v>
      </c>
      <c r="AO2">
        <f>AVERAGE('Gapdh normalized 2'!AP2:AP6)</f>
        <v>0.42853695659989455</v>
      </c>
      <c r="AP2">
        <f>AVERAGE('Gapdh normalized 2'!AR2:AR6)</f>
        <v>1.2650563572079543E-3</v>
      </c>
      <c r="AQ2">
        <f>AVERAGE('Gapdh normalized 2'!AT2:AT6)</f>
        <v>1.6647196743813311</v>
      </c>
      <c r="AR2">
        <f>AVERAGE('Gapdh normalized 2'!AU2:AU6)</f>
        <v>0.63928375000169713</v>
      </c>
      <c r="AS2">
        <f>AVERAGE('Gapdh normalized 2'!AV2:AV6)</f>
        <v>0.75127245480056359</v>
      </c>
      <c r="AT2">
        <f>AVERAGE('Gapdh normalized 2'!AX2:AX6)</f>
        <v>1.7014363436116231</v>
      </c>
      <c r="AU2">
        <f>AVERAGE('Gapdh normalized 2'!AY2:AY6)</f>
        <v>0.82301099136763933</v>
      </c>
      <c r="AV2">
        <f>AVERAGE('Gapdh normalized 2'!AZ2:AZ6)</f>
        <v>0.90912553892641679</v>
      </c>
      <c r="AW2">
        <f>AVERAGE('Gapdh normalized 2'!BA2:BA6)</f>
        <v>0.63926605469140507</v>
      </c>
    </row>
    <row r="3" spans="1:49" ht="15.75" x14ac:dyDescent="0.25">
      <c r="A3" s="7"/>
      <c r="B3" s="30" t="str">
        <f>'Gapdh normalized 2'!A7</f>
        <v>6h</v>
      </c>
      <c r="C3">
        <f>AVERAGE('Gapdh normalized 2'!B7:B11)</f>
        <v>0.58917957953748767</v>
      </c>
      <c r="D3">
        <f>AVERAGE('Gapdh normalized 2'!C7:C11)</f>
        <v>0.83116395069125626</v>
      </c>
      <c r="E3">
        <f>AVERAGE('Gapdh normalized 2'!D7:D11)</f>
        <v>0.49716905370645137</v>
      </c>
      <c r="F3">
        <f>AVERAGE('Gapdh normalized 2'!E7:E11)</f>
        <v>0.73587219576741891</v>
      </c>
      <c r="G3">
        <f>AVERAGE('Gapdh normalized 2'!F7:F11)</f>
        <v>0.26928802077465608</v>
      </c>
      <c r="H3">
        <f>AVERAGE('Gapdh normalized 2'!H7:H11)</f>
        <v>0.48922142949953518</v>
      </c>
      <c r="I3">
        <f>AVERAGE('Gapdh normalized 2'!I7:I11)</f>
        <v>0.96489645599113416</v>
      </c>
      <c r="J3">
        <f>AVERAGE('Gapdh normalized 2'!J7:J11)</f>
        <v>1.1575647185706612</v>
      </c>
      <c r="K3">
        <f>AVERAGE('Gapdh normalized 2'!K7:K11)</f>
        <v>0.68770910079687309</v>
      </c>
      <c r="L3">
        <f>AVERAGE('Gapdh normalized 2'!L7:L11)</f>
        <v>0.705085016082456</v>
      </c>
      <c r="M3">
        <f>AVERAGE('Gapdh normalized 2'!M7:M11)</f>
        <v>1.7979591060545403</v>
      </c>
      <c r="N3">
        <f>AVERAGE('Gapdh normalized 2'!N7:N11)</f>
        <v>1.2188944682216118</v>
      </c>
      <c r="O3">
        <f>AVERAGE('Gapdh normalized 2'!O7:O11)</f>
        <v>0.30238621603128696</v>
      </c>
      <c r="P3">
        <f>AVERAGE('Gapdh normalized 2'!P7:P11)</f>
        <v>0.42971702454391592</v>
      </c>
      <c r="Q3">
        <f>AVERAGE('Gapdh normalized 2'!Q7:Q11)</f>
        <v>0.78268113842022791</v>
      </c>
      <c r="R3">
        <f>AVERAGE('Gapdh normalized 2'!R7:R11)</f>
        <v>0.58154422134621053</v>
      </c>
      <c r="S3">
        <f>AVERAGE('Gapdh normalized 2'!S7:S11)</f>
        <v>0.80605155522060878</v>
      </c>
      <c r="T3">
        <f>AVERAGE('Gapdh normalized 2'!T7:T11)</f>
        <v>0.71735915165730202</v>
      </c>
      <c r="U3">
        <f>AVERAGE('Gapdh normalized 2'!U7:U11)</f>
        <v>0.52019291791657474</v>
      </c>
      <c r="V3">
        <f>AVERAGE('Gapdh normalized 2'!V7:V11)</f>
        <v>0.69604218168519849</v>
      </c>
      <c r="W3">
        <f>AVERAGE('Gapdh normalized 2'!W7:W11)</f>
        <v>1.1579767514203898</v>
      </c>
      <c r="X3">
        <f>AVERAGE('Gapdh normalized 2'!X7:X11)</f>
        <v>0.73953660062749838</v>
      </c>
      <c r="Y3">
        <f>AVERAGE('Gapdh normalized 2'!Y7:Y11)</f>
        <v>1.4766340789429422</v>
      </c>
      <c r="Z3">
        <f>AVERAGE('Gapdh normalized 2'!Z7:Z11)</f>
        <v>0.51170322171318916</v>
      </c>
      <c r="AA3">
        <f>AVERAGE('Gapdh normalized 2'!AA7:AA11)</f>
        <v>1.3809228930030861</v>
      </c>
      <c r="AB3">
        <f>AVERAGE('Gapdh normalized 2'!AB7:AB11)</f>
        <v>0.74931070221776819</v>
      </c>
      <c r="AC3">
        <f>AVERAGE('Gapdh normalized 2'!AC7:AC11)</f>
        <v>0.34964591889573737</v>
      </c>
      <c r="AD3">
        <f>AVERAGE('Gapdh normalized 2'!AD7:AD11)</f>
        <v>0.58998468779881386</v>
      </c>
      <c r="AE3">
        <f>AVERAGE('Gapdh normalized 2'!AE7:AE11)</f>
        <v>0.64007670688327256</v>
      </c>
      <c r="AF3">
        <f>AVERAGE('Gapdh normalized 2'!AF7:AF11)</f>
        <v>0.52233230289215449</v>
      </c>
      <c r="AG3">
        <f>AVERAGE('Gapdh normalized 2'!AG7:AG11)</f>
        <v>1.0524060847571823</v>
      </c>
      <c r="AH3">
        <f>AVERAGE('Gapdh normalized 2'!AI7:AI11)</f>
        <v>1.3134194050059829</v>
      </c>
      <c r="AI3">
        <f>AVERAGE('Gapdh normalized 2'!AJ7:AJ11)</f>
        <v>0.48762317655649873</v>
      </c>
      <c r="AJ3">
        <f>AVERAGE('Gapdh normalized 2'!AK7:AK11)</f>
        <v>0.31291270640886581</v>
      </c>
      <c r="AK3">
        <f>AVERAGE('Gapdh normalized 2'!AL7:AL11)</f>
        <v>1.0108486688682619</v>
      </c>
      <c r="AL3">
        <f>AVERAGE('Gapdh normalized 2'!AM7:AM11)</f>
        <v>0.99653168774234968</v>
      </c>
      <c r="AM3">
        <f>AVERAGE('Gapdh normalized 2'!AN7:AN11)</f>
        <v>1.5356157102196433</v>
      </c>
      <c r="AN3">
        <f>AVERAGE('Gapdh normalized 2'!AO7:AO11)</f>
        <v>0.74496653545973068</v>
      </c>
      <c r="AO3">
        <f>AVERAGE('Gapdh normalized 2'!AP7:AP11)</f>
        <v>0.6143848159400217</v>
      </c>
      <c r="AP3">
        <f>AVERAGE('Gapdh normalized 2'!AR7:AR11)</f>
        <v>5.624433324217315E-2</v>
      </c>
      <c r="AQ3">
        <f>AVERAGE('Gapdh normalized 2'!AT7:AT11)</f>
        <v>1.2215346753752425</v>
      </c>
      <c r="AR3">
        <f>AVERAGE('Gapdh normalized 2'!AU7:AU11)</f>
        <v>0.76805288473988298</v>
      </c>
      <c r="AS3">
        <f>AVERAGE('Gapdh normalized 2'!AV7:AV11)</f>
        <v>0.3452509555524127</v>
      </c>
      <c r="AT3">
        <f>AVERAGE('Gapdh normalized 2'!AX7:AX11)</f>
        <v>1.3424506809253149</v>
      </c>
      <c r="AU3">
        <f>AVERAGE('Gapdh normalized 2'!AY7:AY11)</f>
        <v>0.79049151470245871</v>
      </c>
      <c r="AV3">
        <f>AVERAGE('Gapdh normalized 2'!AZ7:AZ11)</f>
        <v>0.83698757179170502</v>
      </c>
      <c r="AW3">
        <f>AVERAGE('Gapdh normalized 2'!BA7:BA11)</f>
        <v>0.67122115279404293</v>
      </c>
    </row>
    <row r="4" spans="1:49" ht="15.75" x14ac:dyDescent="0.25">
      <c r="A4" s="7"/>
      <c r="B4" s="30" t="str">
        <f>'Gapdh normalized 2'!A12</f>
        <v>12h</v>
      </c>
      <c r="C4">
        <f>AVERAGE('Gapdh normalized 2'!B12:B16)</f>
        <v>0.99941777893257588</v>
      </c>
      <c r="D4">
        <f>AVERAGE('Gapdh normalized 2'!C12:C16)</f>
        <v>0.64758336358226587</v>
      </c>
      <c r="E4">
        <f>AVERAGE('Gapdh normalized 2'!D12:D16)</f>
        <v>0.40621435066382316</v>
      </c>
      <c r="F4">
        <f>AVERAGE('Gapdh normalized 2'!E12:E16)</f>
        <v>0.46957608291487141</v>
      </c>
      <c r="G4">
        <f>AVERAGE('Gapdh normalized 2'!F12:F16)</f>
        <v>0.20498385436660532</v>
      </c>
      <c r="H4">
        <f>AVERAGE('Gapdh normalized 2'!H12:H16)</f>
        <v>0.45588663707653099</v>
      </c>
      <c r="I4">
        <f>AVERAGE('Gapdh normalized 2'!I12:I16)</f>
        <v>0.95653992199285331</v>
      </c>
      <c r="J4">
        <f>AVERAGE('Gapdh normalized 2'!J12:J16)</f>
        <v>1.2352356312890025</v>
      </c>
      <c r="K4">
        <f>AVERAGE('Gapdh normalized 2'!K12:K16)</f>
        <v>1.3523523216470976</v>
      </c>
      <c r="L4">
        <f>AVERAGE('Gapdh normalized 2'!L12:L16)</f>
        <v>0.84177392275667029</v>
      </c>
      <c r="M4">
        <f>AVERAGE('Gapdh normalized 2'!M12:M16)</f>
        <v>1.3475777253067345</v>
      </c>
      <c r="N4">
        <f>AVERAGE('Gapdh normalized 2'!N12:N16)</f>
        <v>0.5272778111690517</v>
      </c>
      <c r="O4">
        <f>AVERAGE('Gapdh normalized 2'!O12:O16)</f>
        <v>0.69125409760999157</v>
      </c>
      <c r="P4">
        <f>AVERAGE('Gapdh normalized 2'!P12:P16)</f>
        <v>0.55837761845650724</v>
      </c>
      <c r="Q4">
        <f>AVERAGE('Gapdh normalized 2'!Q12:Q16)</f>
        <v>1.3714251388152399</v>
      </c>
      <c r="R4">
        <f>AVERAGE('Gapdh normalized 2'!R12:R16)</f>
        <v>0.72268901012060427</v>
      </c>
      <c r="S4">
        <f>AVERAGE('Gapdh normalized 2'!S12:S16)</f>
        <v>1.0045337249963544</v>
      </c>
      <c r="T4">
        <f>AVERAGE('Gapdh normalized 2'!T12:T16)</f>
        <v>0.46510563687732365</v>
      </c>
      <c r="U4">
        <f>AVERAGE('Gapdh normalized 2'!U12:U16)</f>
        <v>0.89309578103718346</v>
      </c>
      <c r="V4">
        <f>AVERAGE('Gapdh normalized 2'!V12:V16)</f>
        <v>0.54477782366716065</v>
      </c>
      <c r="W4">
        <f>AVERAGE('Gapdh normalized 2'!W12:W16)</f>
        <v>0.87580492867256898</v>
      </c>
      <c r="X4">
        <f>AVERAGE('Gapdh normalized 2'!X12:X16)</f>
        <v>0.90705491599738652</v>
      </c>
      <c r="Y4">
        <f>AVERAGE('Gapdh normalized 2'!Y12:Y16)</f>
        <v>0.844902348046489</v>
      </c>
      <c r="Z4">
        <f>AVERAGE('Gapdh normalized 2'!Z12:Z16)</f>
        <v>0.78851631964409274</v>
      </c>
      <c r="AA4">
        <f>AVERAGE('Gapdh normalized 2'!AA12:AA16)</f>
        <v>0.60360503637991236</v>
      </c>
      <c r="AB4">
        <f>AVERAGE('Gapdh normalized 2'!AB12:AB16)</f>
        <v>0.71529778476414196</v>
      </c>
      <c r="AC4">
        <f>AVERAGE('Gapdh normalized 2'!AC12:AC16)</f>
        <v>0.3281820214777692</v>
      </c>
      <c r="AD4">
        <f>AVERAGE('Gapdh normalized 2'!AD12:AD16)</f>
        <v>0.9950422074931804</v>
      </c>
      <c r="AE4">
        <f>AVERAGE('Gapdh normalized 2'!AE12:AE16)</f>
        <v>0.76724174156943281</v>
      </c>
      <c r="AF4">
        <f>AVERAGE('Gapdh normalized 2'!AF12:AF16)</f>
        <v>1.0365841176508854</v>
      </c>
      <c r="AG4">
        <f>AVERAGE('Gapdh normalized 2'!AG12:AG16)</f>
        <v>1.3928537794932925</v>
      </c>
      <c r="AH4">
        <f>AVERAGE('Gapdh normalized 2'!AI12:AI16)</f>
        <v>1.1919718942628381</v>
      </c>
      <c r="AI4">
        <f>AVERAGE('Gapdh normalized 2'!AJ12:AJ16)</f>
        <v>0.27557165091706814</v>
      </c>
      <c r="AJ4">
        <f>AVERAGE('Gapdh normalized 2'!AK12:AK16)</f>
        <v>0.52827966449279307</v>
      </c>
      <c r="AK4">
        <f>AVERAGE('Gapdh normalized 2'!AL12:AL16)</f>
        <v>0.80874997613305499</v>
      </c>
      <c r="AL4">
        <f>AVERAGE('Gapdh normalized 2'!AM12:AM16)</f>
        <v>0.9687193748915931</v>
      </c>
      <c r="AM4">
        <f>AVERAGE('Gapdh normalized 2'!AN12:AN16)</f>
        <v>0.60503523009748061</v>
      </c>
      <c r="AN4">
        <f>AVERAGE('Gapdh normalized 2'!AO12:AO16)</f>
        <v>0.94848713560356912</v>
      </c>
      <c r="AO4">
        <f>AVERAGE('Gapdh normalized 2'!AP12:AP16)</f>
        <v>0.81626531841107364</v>
      </c>
      <c r="AP4">
        <f>AVERAGE('Gapdh normalized 2'!AR12:AR16)</f>
        <v>2.4299451399809886E-2</v>
      </c>
      <c r="AQ4">
        <f>AVERAGE('Gapdh normalized 2'!AT12:AT16)</f>
        <v>0.90272451239044216</v>
      </c>
      <c r="AR4">
        <f>AVERAGE('Gapdh normalized 2'!AU12:AU16)</f>
        <v>0.94831424606357029</v>
      </c>
      <c r="AS4">
        <f>AVERAGE('Gapdh normalized 2'!AV12:AV16)</f>
        <v>0.19697347134167068</v>
      </c>
      <c r="AT4">
        <f>AVERAGE('Gapdh normalized 2'!AX12:AX16)</f>
        <v>1.0908155489049391</v>
      </c>
      <c r="AU4">
        <f>AVERAGE('Gapdh normalized 2'!AY12:AY16)</f>
        <v>0.98264397720007091</v>
      </c>
      <c r="AV4">
        <f>AVERAGE('Gapdh normalized 2'!AZ12:AZ16)</f>
        <v>0.76201225782750703</v>
      </c>
      <c r="AW4">
        <f>AVERAGE('Gapdh normalized 2'!BA12:BA16)</f>
        <v>1.0338130805267107</v>
      </c>
    </row>
    <row r="5" spans="1:49" ht="15.75" x14ac:dyDescent="0.25">
      <c r="A5" s="7"/>
      <c r="B5" s="30" t="str">
        <f>'Gapdh normalized 2'!A17</f>
        <v>18h</v>
      </c>
      <c r="C5">
        <f>AVERAGE('Gapdh normalized 2'!B17:B21)</f>
        <v>0.98538149655103646</v>
      </c>
      <c r="D5">
        <f>AVERAGE('Gapdh normalized 2'!C17:C21)</f>
        <v>0.92470167035693618</v>
      </c>
      <c r="E5">
        <f>AVERAGE('Gapdh normalized 2'!D17:D21)</f>
        <v>0.24688621411809425</v>
      </c>
      <c r="F5">
        <f>AVERAGE('Gapdh normalized 2'!E17:E21)</f>
        <v>0.38543228084899123</v>
      </c>
      <c r="G5">
        <f>AVERAGE('Gapdh normalized 2'!F17:F21)</f>
        <v>0.33620823072935024</v>
      </c>
      <c r="H5">
        <f>AVERAGE('Gapdh normalized 2'!H17:H21)</f>
        <v>0.3589946174937384</v>
      </c>
      <c r="I5">
        <f>AVERAGE('Gapdh normalized 2'!I17:I21)</f>
        <v>1.1410236087064136</v>
      </c>
      <c r="J5">
        <f>AVERAGE('Gapdh normalized 2'!J17:J21)</f>
        <v>0.72178832720556185</v>
      </c>
      <c r="K5">
        <f>AVERAGE('Gapdh normalized 2'!K17:K21)</f>
        <v>1.1923345771770795</v>
      </c>
      <c r="L5">
        <f>AVERAGE('Gapdh normalized 2'!L17:L21)</f>
        <v>0.71912534974110576</v>
      </c>
      <c r="M5">
        <f>AVERAGE('Gapdh normalized 2'!M17:M21)</f>
        <v>1.1642147295749639</v>
      </c>
      <c r="N5">
        <f>AVERAGE('Gapdh normalized 2'!N17:N21)</f>
        <v>0.2719059416900339</v>
      </c>
      <c r="O5">
        <f>AVERAGE('Gapdh normalized 2'!O17:O21)</f>
        <v>0.77030659371718602</v>
      </c>
      <c r="P5">
        <f>AVERAGE('Gapdh normalized 2'!P17:P21)</f>
        <v>0.59719378800863709</v>
      </c>
      <c r="Q5">
        <f>AVERAGE('Gapdh normalized 2'!Q17:Q21)</f>
        <v>1.2029367164009699</v>
      </c>
      <c r="R5">
        <f>AVERAGE('Gapdh normalized 2'!R17:R21)</f>
        <v>0.75138474785741449</v>
      </c>
      <c r="S5">
        <f>AVERAGE('Gapdh normalized 2'!S17:S21)</f>
        <v>1.1174039051416766</v>
      </c>
      <c r="T5">
        <f>AVERAGE('Gapdh normalized 2'!T17:T21)</f>
        <v>0.39131731110123713</v>
      </c>
      <c r="U5">
        <f>AVERAGE('Gapdh normalized 2'!U17:U21)</f>
        <v>0.96526693679281705</v>
      </c>
      <c r="V5">
        <f>AVERAGE('Gapdh normalized 2'!V17:V21)</f>
        <v>0.46896204638917149</v>
      </c>
      <c r="W5">
        <f>AVERAGE('Gapdh normalized 2'!W17:W21)</f>
        <v>0.54956599174396514</v>
      </c>
      <c r="X5">
        <f>AVERAGE('Gapdh normalized 2'!X17:X21)</f>
        <v>0.84452912978236283</v>
      </c>
      <c r="Y5">
        <f>AVERAGE('Gapdh normalized 2'!Y17:Y21)</f>
        <v>0.39255071817482501</v>
      </c>
      <c r="Z5">
        <f>AVERAGE('Gapdh normalized 2'!Z17:Z21)</f>
        <v>0.77541287755519506</v>
      </c>
      <c r="AA5">
        <f>AVERAGE('Gapdh normalized 2'!AA17:AA21)</f>
        <v>0.50912617546217631</v>
      </c>
      <c r="AB5">
        <f>AVERAGE('Gapdh normalized 2'!AB17:AB21)</f>
        <v>0.78714329268440386</v>
      </c>
      <c r="AC5">
        <f>AVERAGE('Gapdh normalized 2'!AC17:AC21)</f>
        <v>0.39403861190881068</v>
      </c>
      <c r="AD5">
        <f>AVERAGE('Gapdh normalized 2'!AD17:AD21)</f>
        <v>1.0362044095565286</v>
      </c>
      <c r="AE5">
        <f>AVERAGE('Gapdh normalized 2'!AE17:AE21)</f>
        <v>1.0758749785041466</v>
      </c>
      <c r="AF5">
        <f>AVERAGE('Gapdh normalized 2'!AF17:AF21)</f>
        <v>1.5230551579955447</v>
      </c>
      <c r="AG5">
        <f>AVERAGE('Gapdh normalized 2'!AG17:AG21)</f>
        <v>1.429479507667526</v>
      </c>
      <c r="AH5">
        <f>AVERAGE('Gapdh normalized 2'!AI17:AI21)</f>
        <v>1.2505753295804967</v>
      </c>
      <c r="AI5">
        <f>AVERAGE('Gapdh normalized 2'!AJ17:AJ21)</f>
        <v>0.27852678252444807</v>
      </c>
      <c r="AJ5">
        <f>AVERAGE('Gapdh normalized 2'!AK17:AK21)</f>
        <v>0.68120442413844162</v>
      </c>
      <c r="AK5">
        <f>AVERAGE('Gapdh normalized 2'!AL17:AL21)</f>
        <v>1.3584372136717273</v>
      </c>
      <c r="AL5">
        <f>AVERAGE('Gapdh normalized 2'!AM17:AM21)</f>
        <v>1.0615661613298684</v>
      </c>
      <c r="AM5">
        <f>AVERAGE('Gapdh normalized 2'!AN17:AN21)</f>
        <v>1.2060716357443408</v>
      </c>
      <c r="AN5">
        <f>AVERAGE('Gapdh normalized 2'!AO17:AO21)</f>
        <v>1.1017541974870302</v>
      </c>
      <c r="AO5">
        <f>AVERAGE('Gapdh normalized 2'!AP17:AP21)</f>
        <v>0.46188964027298274</v>
      </c>
      <c r="AP5">
        <f>AVERAGE('Gapdh normalized 2'!AR17:AR21)</f>
        <v>1814.9618335142891</v>
      </c>
      <c r="AQ5">
        <f>AVERAGE('Gapdh normalized 2'!AT17:AT21)</f>
        <v>0.31449150956347205</v>
      </c>
      <c r="AR5">
        <f>AVERAGE('Gapdh normalized 2'!AU17:AU21)</f>
        <v>1.2203638712865579</v>
      </c>
      <c r="AS5">
        <f>AVERAGE('Gapdh normalized 2'!AV17:AV21)</f>
        <v>0.32343328475977656</v>
      </c>
      <c r="AT5">
        <f>AVERAGE('Gapdh normalized 2'!AX17:AX21)</f>
        <v>1.5721027968214254</v>
      </c>
      <c r="AU5">
        <f>AVERAGE('Gapdh normalized 2'!AY17:AY21)</f>
        <v>1.2320317778686944</v>
      </c>
      <c r="AV5">
        <f>AVERAGE('Gapdh normalized 2'!AZ17:AZ21)</f>
        <v>0.87211078574988632</v>
      </c>
      <c r="AW5">
        <f>AVERAGE('Gapdh normalized 2'!BA17:BA21)</f>
        <v>0.71002983217742743</v>
      </c>
    </row>
    <row r="6" spans="1:49" ht="15.75" x14ac:dyDescent="0.25">
      <c r="A6" s="7"/>
      <c r="B6" s="30" t="str">
        <f>'Gapdh normalized 2'!A22</f>
        <v>30h</v>
      </c>
      <c r="C6">
        <f>AVERAGE('Gapdh normalized 2'!B22:B26)</f>
        <v>1.1099238720970539</v>
      </c>
      <c r="D6">
        <f>AVERAGE('Gapdh normalized 2'!C22:C26)</f>
        <v>0.82367738924760547</v>
      </c>
      <c r="E6">
        <f>AVERAGE('Gapdh normalized 2'!D22:D26)</f>
        <v>1.1290867964005797</v>
      </c>
      <c r="F6">
        <f>AVERAGE('Gapdh normalized 2'!E22:E26)</f>
        <v>0.81240282225386573</v>
      </c>
      <c r="G6">
        <f>AVERAGE('Gapdh normalized 2'!F22:F26)</f>
        <v>1.3246237035579953</v>
      </c>
      <c r="H6">
        <f>AVERAGE('Gapdh normalized 2'!H22:H26)</f>
        <v>1.0154043513755098</v>
      </c>
      <c r="I6">
        <f>AVERAGE('Gapdh normalized 2'!I22:I26)</f>
        <v>1.0559357999687733</v>
      </c>
      <c r="J6">
        <f>AVERAGE('Gapdh normalized 2'!J22:J26)</f>
        <v>1.5964202080029548</v>
      </c>
      <c r="K6">
        <f>AVERAGE('Gapdh normalized 2'!K22:K26)</f>
        <v>1.2462485482172334</v>
      </c>
      <c r="L6">
        <f>AVERAGE('Gapdh normalized 2'!L22:L26)</f>
        <v>0.96700846077889546</v>
      </c>
      <c r="M6">
        <f>AVERAGE('Gapdh normalized 2'!M22:M26)</f>
        <v>0.82199378390855293</v>
      </c>
      <c r="N6">
        <f>AVERAGE('Gapdh normalized 2'!N22:N26)</f>
        <v>0.76326046461879771</v>
      </c>
      <c r="O6">
        <f>AVERAGE('Gapdh normalized 2'!O22:O26)</f>
        <v>1.8935677076970812</v>
      </c>
      <c r="P6">
        <f>AVERAGE('Gapdh normalized 2'!P22:P26)</f>
        <v>1.0106685241037785</v>
      </c>
      <c r="Q6">
        <f>AVERAGE('Gapdh normalized 2'!Q22:Q26)</f>
        <v>1.0158294964895498</v>
      </c>
      <c r="R6">
        <f>AVERAGE('Gapdh normalized 2'!R22:R26)</f>
        <v>0.9405790899108506</v>
      </c>
      <c r="S6">
        <f>AVERAGE('Gapdh normalized 2'!S22:S26)</f>
        <v>1.0800882311554922</v>
      </c>
      <c r="T6">
        <f>AVERAGE('Gapdh normalized 2'!T22:T26)</f>
        <v>1.0500891425684613</v>
      </c>
      <c r="U6">
        <f>AVERAGE('Gapdh normalized 2'!U22:U26)</f>
        <v>1.3568168636801903</v>
      </c>
      <c r="V6">
        <f>AVERAGE('Gapdh normalized 2'!V22:V26)</f>
        <v>0.78222445399228058</v>
      </c>
      <c r="W6">
        <f>AVERAGE('Gapdh normalized 2'!W22:W26)</f>
        <v>1.0573708903208985</v>
      </c>
      <c r="X6">
        <f>AVERAGE('Gapdh normalized 2'!X22:X26)</f>
        <v>1.0779509718623119</v>
      </c>
      <c r="Y6">
        <f>AVERAGE('Gapdh normalized 2'!Y22:Y26)</f>
        <v>0.95297462168443103</v>
      </c>
      <c r="Z6">
        <f>AVERAGE('Gapdh normalized 2'!Z22:Z26)</f>
        <v>1.1239340249065974</v>
      </c>
      <c r="AA6">
        <f>AVERAGE('Gapdh normalized 2'!AA22:AA26)</f>
        <v>0.79076276296703862</v>
      </c>
      <c r="AB6">
        <f>AVERAGE('Gapdh normalized 2'!AB22:AB26)</f>
        <v>0.89380573439668365</v>
      </c>
      <c r="AC6">
        <f>AVERAGE('Gapdh normalized 2'!AC22:AC26)</f>
        <v>1.7764618317270897</v>
      </c>
      <c r="AD6">
        <f>AVERAGE('Gapdh normalized 2'!AD22:AD26)</f>
        <v>1.1325964660033432</v>
      </c>
      <c r="AE6">
        <f>AVERAGE('Gapdh normalized 2'!AE22:AE26)</f>
        <v>1.057228482030208</v>
      </c>
      <c r="AF6">
        <f>AVERAGE('Gapdh normalized 2'!AF22:AF26)</f>
        <v>1.0874909543342304</v>
      </c>
      <c r="AG6">
        <f>AVERAGE('Gapdh normalized 2'!AG22:AG26)</f>
        <v>1.0581145360781206</v>
      </c>
      <c r="AH6">
        <f>AVERAGE('Gapdh normalized 2'!AI22:AI26)</f>
        <v>1.3095837637936234</v>
      </c>
      <c r="AI6">
        <f>AVERAGE('Gapdh normalized 2'!AJ22:AJ26)</f>
        <v>1.3511065911201254</v>
      </c>
      <c r="AJ6">
        <f>AVERAGE('Gapdh normalized 2'!AK22:AK26)</f>
        <v>1.0857621031904712</v>
      </c>
      <c r="AK6">
        <f>AVERAGE('Gapdh normalized 2'!AL22:AL26)</f>
        <v>1.5473691221357542</v>
      </c>
      <c r="AL6">
        <f>AVERAGE('Gapdh normalized 2'!AM22:AM26)</f>
        <v>1.0139032432280968</v>
      </c>
      <c r="AM6">
        <f>AVERAGE('Gapdh normalized 2'!AN22:AN26)</f>
        <v>1.3774895485102183</v>
      </c>
      <c r="AN6">
        <f>AVERAGE('Gapdh normalized 2'!AO22:AO26)</f>
        <v>1.1354153899202442</v>
      </c>
      <c r="AO6">
        <f>AVERAGE('Gapdh normalized 2'!AP22:AP26)</f>
        <v>0.92432335370604479</v>
      </c>
      <c r="AP6">
        <f>AVERAGE('Gapdh normalized 2'!AR22:AR26)</f>
        <v>4.0888853491889234</v>
      </c>
      <c r="AQ6">
        <f>AVERAGE('Gapdh normalized 2'!AT22:AT26)</f>
        <v>2.0946390146031399</v>
      </c>
      <c r="AR6">
        <f>AVERAGE('Gapdh normalized 2'!AU22:AU26)</f>
        <v>1.0489445494440415</v>
      </c>
      <c r="AS6">
        <f>AVERAGE('Gapdh normalized 2'!AV22:AV26)</f>
        <v>1.1909492479011432</v>
      </c>
      <c r="AT6">
        <f>AVERAGE('Gapdh normalized 2'!AX22:AX26)</f>
        <v>1.5302842267740091</v>
      </c>
      <c r="AU6">
        <f>AVERAGE('Gapdh normalized 2'!AY22:AY26)</f>
        <v>1.2548160601352474</v>
      </c>
      <c r="AV6">
        <f>AVERAGE('Gapdh normalized 2'!AZ22:AZ26)</f>
        <v>0.8271233824616997</v>
      </c>
      <c r="AW6">
        <f>AVERAGE('Gapdh normalized 2'!BA22:BA26)</f>
        <v>1.3220406234439126</v>
      </c>
    </row>
    <row r="7" spans="1:49" ht="15.75" x14ac:dyDescent="0.25">
      <c r="A7" s="7"/>
      <c r="B7" s="30" t="str">
        <f>'Gapdh normalized 2'!A27</f>
        <v>2d</v>
      </c>
      <c r="C7">
        <f>AVERAGE('Gapdh normalized 2'!B27:B31)</f>
        <v>1.1360072625007744</v>
      </c>
      <c r="D7">
        <f>AVERAGE('Gapdh normalized 2'!C27:C31)</f>
        <v>1.2608504957936619</v>
      </c>
      <c r="E7">
        <f>AVERAGE('Gapdh normalized 2'!D27:D31)</f>
        <v>2.906940864909286</v>
      </c>
      <c r="F7">
        <f>AVERAGE('Gapdh normalized 2'!E27:E31)</f>
        <v>1.295279268300056</v>
      </c>
      <c r="G7">
        <f>AVERAGE('Gapdh normalized 2'!F27:F31)</f>
        <v>3.0275413242039066</v>
      </c>
      <c r="H7">
        <f>AVERAGE('Gapdh normalized 2'!H27:H31)</f>
        <v>1.4859465307834807</v>
      </c>
      <c r="I7">
        <f>AVERAGE('Gapdh normalized 2'!I27:I31)</f>
        <v>1.1866388905774501</v>
      </c>
      <c r="J7">
        <f>AVERAGE('Gapdh normalized 2'!J27:J31)</f>
        <v>0.74974410588698492</v>
      </c>
      <c r="K7">
        <f>AVERAGE('Gapdh normalized 2'!K27:K31)</f>
        <v>1.0853464330190055</v>
      </c>
      <c r="L7">
        <f>AVERAGE('Gapdh normalized 2'!L27:L31)</f>
        <v>1.0518852996334025</v>
      </c>
      <c r="M7">
        <f>AVERAGE('Gapdh normalized 2'!M27:M31)</f>
        <v>0.62945616824432782</v>
      </c>
      <c r="N7">
        <f>AVERAGE('Gapdh normalized 2'!N27:N31)</f>
        <v>1.2339713204633072</v>
      </c>
      <c r="O7">
        <f>AVERAGE('Gapdh normalized 2'!O27:O31)</f>
        <v>2.4687628715655539</v>
      </c>
      <c r="P7">
        <f>AVERAGE('Gapdh normalized 2'!P27:P31)</f>
        <v>1.8300673403550434</v>
      </c>
      <c r="Q7">
        <f>AVERAGE('Gapdh normalized 2'!Q27:Q31)</f>
        <v>0.58385992318655189</v>
      </c>
      <c r="R7">
        <f>AVERAGE('Gapdh normalized 2'!R27:R31)</f>
        <v>1.1515568598861718</v>
      </c>
      <c r="S7">
        <f>AVERAGE('Gapdh normalized 2'!S27:S31)</f>
        <v>1.0846086997081847</v>
      </c>
      <c r="T7">
        <f>AVERAGE('Gapdh normalized 2'!T27:T31)</f>
        <v>0.8238405628821136</v>
      </c>
      <c r="U7">
        <f>AVERAGE('Gapdh normalized 2'!U27:U31)</f>
        <v>1.5732472998761919</v>
      </c>
      <c r="V7">
        <f>AVERAGE('Gapdh normalized 2'!V27:V31)</f>
        <v>1.1917870353134472</v>
      </c>
      <c r="W7">
        <f>AVERAGE('Gapdh normalized 2'!W27:W31)</f>
        <v>0.83244958364171495</v>
      </c>
      <c r="X7">
        <f>AVERAGE('Gapdh normalized 2'!X27:X31)</f>
        <v>1.155225356400799</v>
      </c>
      <c r="Y7">
        <f>AVERAGE('Gapdh normalized 2'!Y27:Y31)</f>
        <v>0.73847596766288814</v>
      </c>
      <c r="Z7">
        <f>AVERAGE('Gapdh normalized 2'!Z27:Z31)</f>
        <v>1.0018275853217731</v>
      </c>
      <c r="AA7">
        <f>AVERAGE('Gapdh normalized 2'!AA27:AA31)</f>
        <v>0.73980435974314895</v>
      </c>
      <c r="AB7">
        <f>AVERAGE('Gapdh normalized 2'!AB27:AB31)</f>
        <v>1.4102954197444477</v>
      </c>
      <c r="AC7">
        <f>AVERAGE('Gapdh normalized 2'!AC27:AC31)</f>
        <v>1.8779257741136028</v>
      </c>
      <c r="AD7">
        <f>AVERAGE('Gapdh normalized 2'!AD27:AD31)</f>
        <v>1.2145438394077515</v>
      </c>
      <c r="AE7">
        <f>AVERAGE('Gapdh normalized 2'!AE27:AE31)</f>
        <v>1.5077895688030181</v>
      </c>
      <c r="AF7">
        <f>AVERAGE('Gapdh normalized 2'!AF27:AF31)</f>
        <v>1.15921813949756</v>
      </c>
      <c r="AG7">
        <f>AVERAGE('Gapdh normalized 2'!AG27:AG31)</f>
        <v>1.045845964144934</v>
      </c>
      <c r="AH7">
        <f>AVERAGE('Gapdh normalized 2'!AI27:AI31)</f>
        <v>0.9643020836478422</v>
      </c>
      <c r="AI7">
        <f>AVERAGE('Gapdh normalized 2'!AJ27:AJ31)</f>
        <v>3.5328167197661466</v>
      </c>
      <c r="AJ7">
        <f>AVERAGE('Gapdh normalized 2'!AK27:AK31)</f>
        <v>1.6948680676420522</v>
      </c>
      <c r="AK7">
        <f>AVERAGE('Gapdh normalized 2'!AL27:AL31)</f>
        <v>1.0119033124871331</v>
      </c>
      <c r="AL7">
        <f>AVERAGE('Gapdh normalized 2'!AM27:AM31)</f>
        <v>0.97226065287956354</v>
      </c>
      <c r="AM7">
        <f>AVERAGE('Gapdh normalized 2'!AN27:AN31)</f>
        <v>0.79252846602269689</v>
      </c>
      <c r="AN7">
        <f>AVERAGE('Gapdh normalized 2'!AO27:AO31)</f>
        <v>1.1483990168363052</v>
      </c>
      <c r="AO7">
        <f>AVERAGE('Gapdh normalized 2'!AP27:AP31)</f>
        <v>0.94095102424386245</v>
      </c>
      <c r="AP7">
        <f>AVERAGE('Gapdh normalized 2'!AR27:AR31)</f>
        <v>17.675042603286933</v>
      </c>
      <c r="AQ7">
        <f>AVERAGE('Gapdh normalized 2'!AT27:AT31)</f>
        <v>0.74642195977516335</v>
      </c>
      <c r="AR7">
        <f>AVERAGE('Gapdh normalized 2'!AU27:AU31)</f>
        <v>1.185527602410732</v>
      </c>
      <c r="AS7">
        <f>AVERAGE('Gapdh normalized 2'!AV27:AV31)</f>
        <v>1.6803726326085862</v>
      </c>
      <c r="AT7">
        <f>AVERAGE('Gapdh normalized 2'!AX27:AX31)</f>
        <v>1.132669945349976</v>
      </c>
      <c r="AU7">
        <f>AVERAGE('Gapdh normalized 2'!AY27:AY31)</f>
        <v>1.0976469395051998</v>
      </c>
      <c r="AV7">
        <f>AVERAGE('Gapdh normalized 2'!AZ27:AZ31)</f>
        <v>1.0076840207197697</v>
      </c>
      <c r="AW7">
        <f>AVERAGE('Gapdh normalized 2'!BA27:BA31)</f>
        <v>1.0527815106561735</v>
      </c>
    </row>
    <row r="8" spans="1:49" ht="15.75" x14ac:dyDescent="0.25">
      <c r="A8" s="7"/>
      <c r="B8" s="30" t="str">
        <f>'Gapdh normalized 2'!A32</f>
        <v>5d</v>
      </c>
      <c r="C8">
        <f>AVERAGE('Gapdh normalized 2'!B32:B36)</f>
        <v>1.0848159017672583</v>
      </c>
      <c r="D8">
        <f>AVERAGE('Gapdh normalized 2'!C32:C36)</f>
        <v>2.3582988177209954</v>
      </c>
      <c r="E8">
        <f>AVERAGE('Gapdh normalized 2'!D32:D36)</f>
        <v>6.9985786384070137</v>
      </c>
      <c r="F8">
        <f>AVERAGE('Gapdh normalized 2'!E32:E36)</f>
        <v>3.5120461174307875</v>
      </c>
      <c r="G8">
        <f>AVERAGE('Gapdh normalized 2'!F32:F36)</f>
        <v>9.3268480703603451</v>
      </c>
      <c r="H8">
        <f>AVERAGE('Gapdh normalized 2'!H32:H36)</f>
        <v>6.0699661623839836</v>
      </c>
      <c r="I8">
        <f>AVERAGE('Gapdh normalized 2'!I32:I36)</f>
        <v>0.94984247117054577</v>
      </c>
      <c r="J8">
        <f>AVERAGE('Gapdh normalized 2'!J32:J36)</f>
        <v>1.2664669734324987</v>
      </c>
      <c r="K8">
        <f>AVERAGE('Gapdh normalized 2'!K32:K36)</f>
        <v>1.0436932658335012</v>
      </c>
      <c r="L8">
        <f>AVERAGE('Gapdh normalized 2'!L32:L36)</f>
        <v>1.5803890460609653</v>
      </c>
      <c r="M8">
        <f>AVERAGE('Gapdh normalized 2'!M32:M36)</f>
        <v>0.82305978587298656</v>
      </c>
      <c r="N8">
        <f>AVERAGE('Gapdh normalized 2'!N32:N36)</f>
        <v>3.2321592836524919</v>
      </c>
      <c r="O8">
        <f>AVERAGE('Gapdh normalized 2'!O32:O36)</f>
        <v>5.6844739389269465</v>
      </c>
      <c r="P8">
        <f>AVERAGE('Gapdh normalized 2'!P32:P36)</f>
        <v>3.2382519742542519</v>
      </c>
      <c r="Q8">
        <f>AVERAGE('Gapdh normalized 2'!Q32:Q36)</f>
        <v>1.3026612674740341</v>
      </c>
      <c r="R8">
        <f>AVERAGE('Gapdh normalized 2'!R32:R36)</f>
        <v>2.6137384243096746</v>
      </c>
      <c r="S8">
        <f>AVERAGE('Gapdh normalized 2'!S32:S36)</f>
        <v>1.1432614666496712</v>
      </c>
      <c r="T8">
        <f>AVERAGE('Gapdh normalized 2'!T32:T36)</f>
        <v>3.9901712368305384</v>
      </c>
      <c r="U8">
        <f>AVERAGE('Gapdh normalized 2'!U32:U36)</f>
        <v>1.4400480039119183</v>
      </c>
      <c r="V8">
        <f>AVERAGE('Gapdh normalized 2'!V32:V36)</f>
        <v>2.4884209454712565</v>
      </c>
      <c r="W8">
        <f>AVERAGE('Gapdh normalized 2'!W32:W36)</f>
        <v>3.7785408844966071</v>
      </c>
      <c r="X8">
        <f>AVERAGE('Gapdh normalized 2'!X32:X36)</f>
        <v>1.3506009125449636</v>
      </c>
      <c r="Y8">
        <f>AVERAGE('Gapdh normalized 2'!Y32:Y36)</f>
        <v>2.8634607467304383</v>
      </c>
      <c r="Z8">
        <f>AVERAGE('Gapdh normalized 2'!Z32:Z36)</f>
        <v>2.0586054509091469</v>
      </c>
      <c r="AA8">
        <f>AVERAGE('Gapdh normalized 2'!AA32:AA36)</f>
        <v>2.2337910071433149</v>
      </c>
      <c r="AB8">
        <f>AVERAGE('Gapdh normalized 2'!AB32:AB36)</f>
        <v>1.6180327422406571</v>
      </c>
      <c r="AC8">
        <f>AVERAGE('Gapdh normalized 2'!AC32:AC36)</f>
        <v>6.8618320019683052</v>
      </c>
      <c r="AD8">
        <f>AVERAGE('Gapdh normalized 2'!AD32:AD36)</f>
        <v>1.6502958954290523</v>
      </c>
      <c r="AE8">
        <f>AVERAGE('Gapdh normalized 2'!AE32:AE36)</f>
        <v>1.1707957971224356</v>
      </c>
      <c r="AF8">
        <f>AVERAGE('Gapdh normalized 2'!AF32:AF36)</f>
        <v>1.3470779000197866</v>
      </c>
      <c r="AG8">
        <f>AVERAGE('Gapdh normalized 2'!AG32:AG36)</f>
        <v>0.90934173415025188</v>
      </c>
      <c r="AH8">
        <f>AVERAGE('Gapdh normalized 2'!AI32:AI36)</f>
        <v>1.9974435101409529</v>
      </c>
      <c r="AI8">
        <f>AVERAGE('Gapdh normalized 2'!AJ32:AJ36)</f>
        <v>7.5715055498360515</v>
      </c>
      <c r="AJ8">
        <f>AVERAGE('Gapdh normalized 2'!AK32:AK36)</f>
        <v>5.3395600496379636</v>
      </c>
      <c r="AK8">
        <f>AVERAGE('Gapdh normalized 2'!AL32:AL36)</f>
        <v>2.5827417796035177</v>
      </c>
      <c r="AL8">
        <f>AVERAGE('Gapdh normalized 2'!AM32:AM36)</f>
        <v>1.3430072550962315</v>
      </c>
      <c r="AM8">
        <f>AVERAGE('Gapdh normalized 2'!AN32:AN36)</f>
        <v>3.1871247353137471</v>
      </c>
      <c r="AN8">
        <f>AVERAGE('Gapdh normalized 2'!AO32:AO36)</f>
        <v>1.0536254512313303</v>
      </c>
      <c r="AO8">
        <f>AVERAGE('Gapdh normalized 2'!AP32:AP36)</f>
        <v>2.7751858595301249</v>
      </c>
      <c r="AP8">
        <f>AVERAGE('Gapdh normalized 2'!AR32:AR36)</f>
        <v>11.027501931725746</v>
      </c>
      <c r="AQ8">
        <f>AVERAGE('Gapdh normalized 2'!AT32:AT36)</f>
        <v>6.9862788218893117</v>
      </c>
      <c r="AR8">
        <f>AVERAGE('Gapdh normalized 2'!AU32:AU36)</f>
        <v>1.3418618940670766</v>
      </c>
      <c r="AS8">
        <f>AVERAGE('Gapdh normalized 2'!AV32:AV36)</f>
        <v>9.3076201971011123</v>
      </c>
      <c r="AT8">
        <f>AVERAGE('Gapdh normalized 2'!AX32:AX36)</f>
        <v>0.48957993505913916</v>
      </c>
      <c r="AU8">
        <f>AVERAGE('Gapdh normalized 2'!AY32:AY36)</f>
        <v>0.98405875593494174</v>
      </c>
      <c r="AV8">
        <f>AVERAGE('Gapdh normalized 2'!AZ32:AZ36)</f>
        <v>1.6584300918768249</v>
      </c>
      <c r="AW8">
        <f>AVERAGE('Gapdh normalized 2'!BA32:BA36)</f>
        <v>3.1114737971838329</v>
      </c>
    </row>
    <row r="9" spans="1:49" ht="15.75" x14ac:dyDescent="0.25">
      <c r="A9" s="7"/>
      <c r="B9" s="30" t="str">
        <f>'Gapdh normalized 2'!A37</f>
        <v>14d</v>
      </c>
      <c r="C9">
        <f>AVERAGE('Gapdh normalized 2'!B37:B41)</f>
        <v>1.7865173285022167</v>
      </c>
      <c r="D9">
        <f>AVERAGE('Gapdh normalized 2'!C37:C41)</f>
        <v>2.9577791356196341</v>
      </c>
      <c r="E9">
        <f>AVERAGE('Gapdh normalized 2'!D37:D41)</f>
        <v>4.718311441890334</v>
      </c>
      <c r="F9">
        <f>AVERAGE('Gapdh normalized 2'!E37:E41)</f>
        <v>4.6792522289486396</v>
      </c>
      <c r="G9">
        <f>AVERAGE('Gapdh normalized 2'!F37:F41)</f>
        <v>12.271677047601473</v>
      </c>
      <c r="H9">
        <f>AVERAGE('Gapdh normalized 2'!H37:H41)</f>
        <v>10.382838183445781</v>
      </c>
      <c r="I9">
        <f>AVERAGE('Gapdh normalized 2'!I37:I41)</f>
        <v>0.83852188321282317</v>
      </c>
      <c r="J9">
        <f>AVERAGE('Gapdh normalized 2'!J37:J41)</f>
        <v>5.5208272658938018</v>
      </c>
      <c r="K9">
        <f>AVERAGE('Gapdh normalized 2'!K37:K41)</f>
        <v>1.0528745084611426</v>
      </c>
      <c r="L9">
        <f>AVERAGE('Gapdh normalized 2'!L37:L41)</f>
        <v>2.2772136183932141</v>
      </c>
      <c r="M9">
        <f>AVERAGE('Gapdh normalized 2'!M37:M41)</f>
        <v>0.89438894272820058</v>
      </c>
      <c r="N9">
        <f>AVERAGE('Gapdh normalized 2'!N37:N41)</f>
        <v>2.9305354040870739</v>
      </c>
      <c r="O9">
        <f>AVERAGE('Gapdh normalized 2'!O37:O41)</f>
        <v>7.8013058931664201</v>
      </c>
      <c r="P9">
        <f>AVERAGE('Gapdh normalized 2'!P37:P41)</f>
        <v>3.2421356310794254</v>
      </c>
      <c r="Q9">
        <f>AVERAGE('Gapdh normalized 2'!Q37:Q41)</f>
        <v>2.0198617431465378</v>
      </c>
      <c r="R9">
        <f>AVERAGE('Gapdh normalized 2'!R37:R41)</f>
        <v>3.6888016885991419</v>
      </c>
      <c r="S9">
        <f>AVERAGE('Gapdh normalized 2'!S37:S41)</f>
        <v>0.85457679552761712</v>
      </c>
      <c r="T9">
        <f>AVERAGE('Gapdh normalized 2'!T37:T41)</f>
        <v>5.1548329755590041</v>
      </c>
      <c r="U9">
        <f>AVERAGE('Gapdh normalized 2'!U37:U41)</f>
        <v>1.4698981940286848</v>
      </c>
      <c r="V9">
        <f>AVERAGE('Gapdh normalized 2'!V37:V41)</f>
        <v>4.0383749151782595</v>
      </c>
      <c r="W9">
        <f>AVERAGE('Gapdh normalized 2'!W37:W41)</f>
        <v>5.656637511450155</v>
      </c>
      <c r="X9">
        <f>AVERAGE('Gapdh normalized 2'!X37:X41)</f>
        <v>1.759821758552802</v>
      </c>
      <c r="Y9">
        <f>AVERAGE('Gapdh normalized 2'!Y37:Y41)</f>
        <v>3.000163351019403</v>
      </c>
      <c r="Z9">
        <f>AVERAGE('Gapdh normalized 2'!Z37:Z41)</f>
        <v>1.9872802149195423</v>
      </c>
      <c r="AA9">
        <f>AVERAGE('Gapdh normalized 2'!AA37:AA41)</f>
        <v>5.2240172783018153</v>
      </c>
      <c r="AB9">
        <f>AVERAGE('Gapdh normalized 2'!AB37:AB41)</f>
        <v>1.7810164788360674</v>
      </c>
      <c r="AC9">
        <f>AVERAGE('Gapdh normalized 2'!AC37:AC41)</f>
        <v>9.9952392080239854</v>
      </c>
      <c r="AD9">
        <f>AVERAGE('Gapdh normalized 2'!AD37:AD41)</f>
        <v>1.4700506269510105</v>
      </c>
      <c r="AE9">
        <f>AVERAGE('Gapdh normalized 2'!AE37:AE41)</f>
        <v>1.1740789351841063</v>
      </c>
      <c r="AF9">
        <f>AVERAGE('Gapdh normalized 2'!AF37:AF41)</f>
        <v>1.8614474297831749</v>
      </c>
      <c r="AG9">
        <f>AVERAGE('Gapdh normalized 2'!AG37:AG41)</f>
        <v>0.8387513955551672</v>
      </c>
      <c r="AH9">
        <f>AVERAGE('Gapdh normalized 2'!AI37:AI41)</f>
        <v>2.4752088597443502</v>
      </c>
      <c r="AI9">
        <f>AVERAGE('Gapdh normalized 2'!AJ37:AJ41)</f>
        <v>4.8566344431424433</v>
      </c>
      <c r="AJ9">
        <f>AVERAGE('Gapdh normalized 2'!AK37:AK41)</f>
        <v>6.1374860210152908</v>
      </c>
      <c r="AK9">
        <f>AVERAGE('Gapdh normalized 2'!AL37:AL41)</f>
        <v>3.5023596721104093</v>
      </c>
      <c r="AL9">
        <f>AVERAGE('Gapdh normalized 2'!AM37:AM41)</f>
        <v>1.4354740397933654</v>
      </c>
      <c r="AM9">
        <f>AVERAGE('Gapdh normalized 2'!AN37:AN41)</f>
        <v>4.0721953351890319</v>
      </c>
      <c r="AN9">
        <f>AVERAGE('Gapdh normalized 2'!AO37:AO41)</f>
        <v>1.0446516452183086</v>
      </c>
      <c r="AO9">
        <f>AVERAGE('Gapdh normalized 2'!AP37:AP41)</f>
        <v>6.3266048462285127</v>
      </c>
      <c r="AP9">
        <f>AVERAGE('Gapdh normalized 2'!AR37:AR41)</f>
        <v>21.768327562697117</v>
      </c>
      <c r="AQ9">
        <f>AVERAGE('Gapdh normalized 2'!AT37:AT41)</f>
        <v>14.274073397580324</v>
      </c>
      <c r="AR9">
        <f>AVERAGE('Gapdh normalized 2'!AU37:AU41)</f>
        <v>1.3590164863561442</v>
      </c>
      <c r="AS9">
        <f>AVERAGE('Gapdh normalized 2'!AV37:AV41)</f>
        <v>13.997440063108495</v>
      </c>
      <c r="AT9">
        <f>AVERAGE('Gapdh normalized 2'!AX37:AX41)</f>
        <v>0.38448753199606278</v>
      </c>
      <c r="AU9">
        <f>AVERAGE('Gapdh normalized 2'!AY37:AY41)</f>
        <v>1.0273772976008402</v>
      </c>
      <c r="AV9">
        <f>AVERAGE('Gapdh normalized 2'!AZ37:AZ41)</f>
        <v>1.8138463805146905</v>
      </c>
      <c r="AW9">
        <f>AVERAGE('Gapdh normalized 2'!BA37:BA41)</f>
        <v>3.0280267690851725</v>
      </c>
    </row>
    <row r="10" spans="1:49" ht="15.75" x14ac:dyDescent="0.25">
      <c r="A10" s="7"/>
      <c r="B10" s="39"/>
    </row>
    <row r="11" spans="1:49" ht="15.75" x14ac:dyDescent="0.25">
      <c r="A11" s="7"/>
      <c r="B11" s="39"/>
      <c r="C11" t="s">
        <v>51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57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  <c r="P11" t="s">
        <v>64</v>
      </c>
      <c r="Q11" t="s">
        <v>65</v>
      </c>
      <c r="R11" t="s">
        <v>66</v>
      </c>
      <c r="S11" t="s">
        <v>67</v>
      </c>
      <c r="T11" t="s">
        <v>68</v>
      </c>
      <c r="U11" t="s">
        <v>69</v>
      </c>
      <c r="V11" t="s">
        <v>70</v>
      </c>
      <c r="W11" t="s">
        <v>71</v>
      </c>
      <c r="X11" t="s">
        <v>72</v>
      </c>
      <c r="Y11" t="s">
        <v>73</v>
      </c>
      <c r="Z11" t="s">
        <v>74</v>
      </c>
      <c r="AA11" t="s">
        <v>75</v>
      </c>
      <c r="AB11" t="s">
        <v>76</v>
      </c>
      <c r="AC11" t="s">
        <v>77</v>
      </c>
      <c r="AD11" t="s">
        <v>78</v>
      </c>
      <c r="AE11" t="s">
        <v>79</v>
      </c>
      <c r="AF11" t="s">
        <v>80</v>
      </c>
      <c r="AG11" t="s">
        <v>81</v>
      </c>
      <c r="AH11" t="s">
        <v>82</v>
      </c>
      <c r="AI11" t="s">
        <v>83</v>
      </c>
      <c r="AJ11" t="s">
        <v>84</v>
      </c>
      <c r="AK11" t="s">
        <v>85</v>
      </c>
      <c r="AL11" t="s">
        <v>86</v>
      </c>
      <c r="AM11" t="s">
        <v>87</v>
      </c>
      <c r="AN11" t="s">
        <v>88</v>
      </c>
      <c r="AO11" t="s">
        <v>89</v>
      </c>
      <c r="AP11" t="s">
        <v>90</v>
      </c>
      <c r="AQ11" t="s">
        <v>91</v>
      </c>
      <c r="AR11" t="s">
        <v>50</v>
      </c>
      <c r="AS11" t="s">
        <v>92</v>
      </c>
      <c r="AT11" t="s">
        <v>93</v>
      </c>
      <c r="AU11" t="s">
        <v>94</v>
      </c>
      <c r="AV11" t="s">
        <v>95</v>
      </c>
      <c r="AW11" t="s">
        <v>96</v>
      </c>
    </row>
    <row r="12" spans="1:49" ht="15.75" x14ac:dyDescent="0.25">
      <c r="A12" s="40" t="s">
        <v>115</v>
      </c>
      <c r="B12" s="39" t="s">
        <v>97</v>
      </c>
      <c r="C12">
        <v>0.89004415587933661</v>
      </c>
      <c r="D12">
        <v>0.518275467297449</v>
      </c>
      <c r="E12">
        <v>0.61269977918053864</v>
      </c>
      <c r="F12">
        <v>0.75875326770646756</v>
      </c>
      <c r="G12">
        <v>0.3842300763280202</v>
      </c>
      <c r="H12">
        <v>1.0418268967131366</v>
      </c>
      <c r="I12">
        <v>1.0204978550496606</v>
      </c>
      <c r="J12">
        <v>0.95240717317671508</v>
      </c>
      <c r="K12">
        <v>0.7076235565371336</v>
      </c>
      <c r="L12">
        <v>0.7454995713060768</v>
      </c>
      <c r="M12">
        <v>1.2156889426994142</v>
      </c>
      <c r="N12">
        <v>1.5492202790855105</v>
      </c>
      <c r="O12">
        <v>8.8862199575537745E-2</v>
      </c>
      <c r="P12">
        <v>1.1343632391490861</v>
      </c>
      <c r="Q12">
        <v>0.70144816540329891</v>
      </c>
      <c r="R12">
        <v>0.44693903295397125</v>
      </c>
      <c r="S12">
        <v>1.0525554396588086</v>
      </c>
      <c r="T12">
        <v>1.1194081137823764</v>
      </c>
      <c r="U12">
        <v>0.731913042429442</v>
      </c>
      <c r="V12">
        <v>0.9402385506422487</v>
      </c>
      <c r="W12">
        <v>1.3363035934912151</v>
      </c>
      <c r="X12">
        <v>0.71168064161573141</v>
      </c>
      <c r="Y12">
        <v>1.3065844023503206</v>
      </c>
      <c r="Z12">
        <v>0.96049984612196782</v>
      </c>
      <c r="AA12">
        <v>0.56182361512028911</v>
      </c>
      <c r="AB12">
        <v>0.82521531950552718</v>
      </c>
      <c r="AC12">
        <v>0.57557913567668828</v>
      </c>
      <c r="AD12">
        <v>0.60218497076427968</v>
      </c>
      <c r="AE12">
        <v>1.0166658539049176</v>
      </c>
      <c r="AF12">
        <v>0.9281212623671321</v>
      </c>
      <c r="AG12">
        <v>0.64711918188331208</v>
      </c>
      <c r="AH12">
        <v>0.85605861065586686</v>
      </c>
      <c r="AI12">
        <v>0.45387835290976158</v>
      </c>
      <c r="AJ12">
        <v>1.1088291860843904</v>
      </c>
      <c r="AK12">
        <v>0.38987283231598735</v>
      </c>
      <c r="AL12">
        <v>0.71707262179447528</v>
      </c>
      <c r="AM12">
        <v>1.3033485407449927</v>
      </c>
      <c r="AN12">
        <v>0.9476222777779324</v>
      </c>
      <c r="AO12">
        <v>0.39298375416155579</v>
      </c>
      <c r="AP12">
        <v>4.1941733589976265E-4</v>
      </c>
      <c r="AQ12">
        <v>0.88033348326082572</v>
      </c>
      <c r="AR12">
        <v>0.63753822267730809</v>
      </c>
      <c r="AS12">
        <v>0.69612688014793356</v>
      </c>
      <c r="AT12">
        <v>1.7590999792107325</v>
      </c>
      <c r="AU12">
        <v>0.82920547249061227</v>
      </c>
      <c r="AV12">
        <v>0.88709467102566575</v>
      </c>
      <c r="AW12">
        <v>0.72476350388563104</v>
      </c>
    </row>
    <row r="13" spans="1:49" ht="15.75" x14ac:dyDescent="0.25">
      <c r="A13" s="7"/>
      <c r="B13" s="39" t="s">
        <v>46</v>
      </c>
      <c r="C13">
        <v>0.6393879878321892</v>
      </c>
      <c r="D13">
        <v>0.7870321852244575</v>
      </c>
      <c r="E13">
        <v>0.56232158120397635</v>
      </c>
      <c r="F13">
        <v>0.63821361979431057</v>
      </c>
      <c r="G13">
        <v>0.24610731066402147</v>
      </c>
      <c r="H13">
        <v>1.072651744601075</v>
      </c>
      <c r="I13">
        <v>0.9833786576168041</v>
      </c>
      <c r="J13">
        <v>1.705710176356827</v>
      </c>
      <c r="K13">
        <v>0.64352892654699723</v>
      </c>
      <c r="L13">
        <v>0.64133175786006036</v>
      </c>
      <c r="M13">
        <v>1.6107278179069429</v>
      </c>
      <c r="N13">
        <v>1.1523448589087948</v>
      </c>
      <c r="O13">
        <v>0.35328260969996594</v>
      </c>
      <c r="P13">
        <v>0.5584692278977903</v>
      </c>
      <c r="Q13">
        <v>0.68593438435606413</v>
      </c>
      <c r="R13">
        <v>0.58263886724624769</v>
      </c>
      <c r="S13">
        <v>0.77878482393279957</v>
      </c>
      <c r="T13">
        <v>0.96168606241420274</v>
      </c>
      <c r="U13">
        <v>0.45868611069738047</v>
      </c>
      <c r="V13">
        <v>0.74449853170623281</v>
      </c>
      <c r="W13">
        <v>1.2427244709457135</v>
      </c>
      <c r="X13">
        <v>0.67272843910065028</v>
      </c>
      <c r="Y13">
        <v>1.1045031482030772</v>
      </c>
      <c r="Z13">
        <v>0.5201090943618113</v>
      </c>
      <c r="AA13">
        <v>1.1701964802543148</v>
      </c>
      <c r="AB13">
        <v>0.74996363237231001</v>
      </c>
      <c r="AC13">
        <v>0.45584062782789159</v>
      </c>
      <c r="AD13">
        <v>0.55775900675205525</v>
      </c>
      <c r="AE13">
        <v>0.64220936106819937</v>
      </c>
      <c r="AF13">
        <v>0.51811073482018721</v>
      </c>
      <c r="AG13">
        <v>1.0410319052668335</v>
      </c>
      <c r="AH13">
        <v>0.8857294746279194</v>
      </c>
      <c r="AI13">
        <v>0.4535522785650663</v>
      </c>
      <c r="AJ13">
        <v>0.61460185245503862</v>
      </c>
      <c r="AK13">
        <v>0.92256668376070206</v>
      </c>
      <c r="AL13">
        <v>0.91789223955092125</v>
      </c>
      <c r="AM13">
        <v>1.1088785671569106</v>
      </c>
      <c r="AN13">
        <v>0.74031413588606243</v>
      </c>
      <c r="AO13">
        <v>0.80746339204143847</v>
      </c>
      <c r="AP13">
        <v>7.0574502467736517E-3</v>
      </c>
      <c r="AQ13">
        <v>2.1512056057692566</v>
      </c>
      <c r="AR13">
        <v>0.73748716050972329</v>
      </c>
      <c r="AS13">
        <v>0.3186286749363399</v>
      </c>
      <c r="AT13">
        <v>1.3754636008877221</v>
      </c>
      <c r="AU13">
        <v>0.78484931595272811</v>
      </c>
      <c r="AV13">
        <v>0.8086658720951142</v>
      </c>
      <c r="AW13">
        <v>1.0672252104172426</v>
      </c>
    </row>
    <row r="14" spans="1:49" ht="15.75" x14ac:dyDescent="0.25">
      <c r="A14" s="7"/>
      <c r="B14" s="39" t="s">
        <v>98</v>
      </c>
      <c r="C14">
        <v>0.66208969510064442</v>
      </c>
      <c r="D14">
        <v>0.36538421613050215</v>
      </c>
      <c r="E14">
        <v>0.16881016664870349</v>
      </c>
      <c r="F14">
        <v>0.292842417804135</v>
      </c>
      <c r="G14">
        <v>0.14929064783839982</v>
      </c>
      <c r="H14">
        <v>0.15269644423246428</v>
      </c>
      <c r="I14">
        <v>1.0015155255569506</v>
      </c>
      <c r="J14">
        <v>0.35630816328120973</v>
      </c>
      <c r="K14">
        <v>1.0149766167055776</v>
      </c>
      <c r="L14">
        <v>0.66698383416909346</v>
      </c>
      <c r="M14">
        <v>1.0563924861517191</v>
      </c>
      <c r="N14">
        <v>0.21589912942251374</v>
      </c>
      <c r="O14">
        <v>0.40764021809465723</v>
      </c>
      <c r="P14">
        <v>0.28538721390840643</v>
      </c>
      <c r="Q14">
        <v>0.9081903925466468</v>
      </c>
      <c r="R14">
        <v>0.44014067444715083</v>
      </c>
      <c r="S14">
        <v>0.88778657530999805</v>
      </c>
      <c r="T14">
        <v>0.16235274112323581</v>
      </c>
      <c r="U14">
        <v>0.57575389033340441</v>
      </c>
      <c r="V14">
        <v>0.28889311594101497</v>
      </c>
      <c r="W14">
        <v>0.15437900640464369</v>
      </c>
      <c r="X14">
        <v>0.72656483807883387</v>
      </c>
      <c r="Y14">
        <v>0.44104084266964794</v>
      </c>
      <c r="Z14">
        <v>0.49333178430846064</v>
      </c>
      <c r="AA14">
        <v>0.31904583975346512</v>
      </c>
      <c r="AB14">
        <v>0.53847393043750791</v>
      </c>
      <c r="AC14">
        <v>0.16609939736704543</v>
      </c>
      <c r="AD14">
        <v>0.85752176831270588</v>
      </c>
      <c r="AE14">
        <v>0.69251495788108686</v>
      </c>
      <c r="AF14">
        <v>0.82880846781123407</v>
      </c>
      <c r="AG14">
        <v>1.3421846503588339</v>
      </c>
      <c r="AH14">
        <v>0.53691859088626359</v>
      </c>
      <c r="AI14">
        <v>0.19723888708525847</v>
      </c>
      <c r="AJ14">
        <v>0.17004288683540297</v>
      </c>
      <c r="AK14">
        <v>0.4222464582109593</v>
      </c>
      <c r="AL14">
        <v>0.73029813804677712</v>
      </c>
      <c r="AM14">
        <v>0.22638343733088165</v>
      </c>
      <c r="AN14">
        <v>0.94206389316618999</v>
      </c>
      <c r="AO14">
        <v>0.3284956752314197</v>
      </c>
      <c r="AP14">
        <v>3.1983320013615854E-2</v>
      </c>
      <c r="AQ14">
        <v>0.16414701569372792</v>
      </c>
      <c r="AR14">
        <v>0.89955783980527981</v>
      </c>
      <c r="AS14">
        <v>0.12786513443462622</v>
      </c>
      <c r="AT14">
        <v>1.1717773065048691</v>
      </c>
      <c r="AU14">
        <v>1.0032020874122085</v>
      </c>
      <c r="AV14">
        <v>0.54957620698238308</v>
      </c>
      <c r="AW14">
        <v>0.31024603020218156</v>
      </c>
    </row>
    <row r="15" spans="1:49" ht="15.75" x14ac:dyDescent="0.25">
      <c r="A15" s="7"/>
      <c r="B15" s="39" t="s">
        <v>99</v>
      </c>
      <c r="C15">
        <v>1.5528612633062653</v>
      </c>
      <c r="D15">
        <v>1.5033156822258709</v>
      </c>
      <c r="E15">
        <v>0.9893793686834339</v>
      </c>
      <c r="F15">
        <v>0.60313642411332169</v>
      </c>
      <c r="G15">
        <v>0.40840730391656155</v>
      </c>
      <c r="H15">
        <v>1.7479941133014769</v>
      </c>
      <c r="I15">
        <v>1.1002014802777929</v>
      </c>
      <c r="J15">
        <v>3.4371102727504179</v>
      </c>
      <c r="K15">
        <v>1.6927711148685725</v>
      </c>
      <c r="L15">
        <v>0.93730107714120481</v>
      </c>
      <c r="M15">
        <v>1.5594851160444212</v>
      </c>
      <c r="N15">
        <v>1.2430122273574167</v>
      </c>
      <c r="O15">
        <v>1.3337232633921052</v>
      </c>
      <c r="P15">
        <v>1.2610983492816321</v>
      </c>
      <c r="Q15">
        <v>1.6846806240300201</v>
      </c>
      <c r="R15">
        <v>1.2674094753137308</v>
      </c>
      <c r="S15">
        <v>1.3113871713190701</v>
      </c>
      <c r="T15">
        <v>1.236296758124475</v>
      </c>
      <c r="U15">
        <v>1.5227742125261243</v>
      </c>
      <c r="V15">
        <v>0.98388047439024595</v>
      </c>
      <c r="W15">
        <v>2.114243008808061</v>
      </c>
      <c r="X15">
        <v>1.1238040444598874</v>
      </c>
      <c r="Y15">
        <v>0.66571000325175189</v>
      </c>
      <c r="Z15">
        <v>1.4473272096634968</v>
      </c>
      <c r="AA15">
        <v>1.0111732908473439</v>
      </c>
      <c r="AB15">
        <v>1.1693014587833912</v>
      </c>
      <c r="AC15">
        <v>0.93936252365773742</v>
      </c>
      <c r="AD15">
        <v>1.2329991760304173</v>
      </c>
      <c r="AE15">
        <v>1.2866459711816502</v>
      </c>
      <c r="AF15">
        <v>1.9178466955585793</v>
      </c>
      <c r="AG15">
        <v>1.5162677097639252</v>
      </c>
      <c r="AH15">
        <v>1.7309765572152866</v>
      </c>
      <c r="AI15">
        <v>0.49497234739373752</v>
      </c>
      <c r="AJ15">
        <v>1.8036090739164212</v>
      </c>
      <c r="AK15">
        <v>2.457928657973441</v>
      </c>
      <c r="AL15">
        <v>1.5045001857450955</v>
      </c>
      <c r="AM15">
        <v>2.3680390032291605</v>
      </c>
      <c r="AN15">
        <v>1.1686805153229323</v>
      </c>
      <c r="AO15">
        <v>1.5181889335505485</v>
      </c>
      <c r="AP15">
        <v>97.081111299906667</v>
      </c>
      <c r="AQ15">
        <v>2.5495156484339323</v>
      </c>
      <c r="AR15">
        <v>1.3242488913784853</v>
      </c>
      <c r="AS15">
        <v>0.39764391683960509</v>
      </c>
      <c r="AT15">
        <v>1.4117985556509436</v>
      </c>
      <c r="AU15">
        <v>1.2285243927868719</v>
      </c>
      <c r="AV15">
        <v>1.2755216378029361</v>
      </c>
      <c r="AW15">
        <v>2.9197370637008815</v>
      </c>
    </row>
    <row r="16" spans="1:49" ht="15.75" x14ac:dyDescent="0.25">
      <c r="A16" s="7"/>
      <c r="B16" s="39" t="s">
        <v>100</v>
      </c>
      <c r="C16">
        <v>1.4143329319878255</v>
      </c>
      <c r="D16">
        <v>1.158730264773371</v>
      </c>
      <c r="E16">
        <v>1.6841050103973614</v>
      </c>
      <c r="F16">
        <v>0.90229955817801133</v>
      </c>
      <c r="G16">
        <v>1.3075077584398711</v>
      </c>
      <c r="H16">
        <v>1.7791003292941749</v>
      </c>
      <c r="I16">
        <v>1.0684777188368784</v>
      </c>
      <c r="J16">
        <v>2.7774221701748116</v>
      </c>
      <c r="K16">
        <v>1.4820246957487189</v>
      </c>
      <c r="L16">
        <v>1.0731375271479067</v>
      </c>
      <c r="M16">
        <v>0.94272628343216369</v>
      </c>
      <c r="N16">
        <v>1.2855395536605676</v>
      </c>
      <c r="O16">
        <v>2.0486670618890948</v>
      </c>
      <c r="P16">
        <v>1.449252696396871</v>
      </c>
      <c r="Q16">
        <v>1.2055526241509142</v>
      </c>
      <c r="R16">
        <v>1.1777682451649185</v>
      </c>
      <c r="S16">
        <v>1.179438863594187</v>
      </c>
      <c r="T16">
        <v>1.6427662661066129</v>
      </c>
      <c r="U16">
        <v>1.610583268491832</v>
      </c>
      <c r="V16">
        <v>1.0066640876631356</v>
      </c>
      <c r="W16">
        <v>2.0046677874098187</v>
      </c>
      <c r="X16">
        <v>1.248655844139908</v>
      </c>
      <c r="Y16">
        <v>0.83894274134128177</v>
      </c>
      <c r="Z16">
        <v>1.3762058890485478</v>
      </c>
      <c r="AA16">
        <v>0.93814091641746278</v>
      </c>
      <c r="AB16">
        <v>1.0964673501817253</v>
      </c>
      <c r="AC16">
        <v>1.5867691318986172</v>
      </c>
      <c r="AD16">
        <v>1.1987506473434253</v>
      </c>
      <c r="AE16">
        <v>1.1685861253239547</v>
      </c>
      <c r="AF16">
        <v>1.2482575912435157</v>
      </c>
      <c r="AG16">
        <v>1.1080477535787778</v>
      </c>
      <c r="AH16">
        <v>1.2308335403903743</v>
      </c>
      <c r="AI16">
        <v>1.6125665182786684</v>
      </c>
      <c r="AJ16">
        <v>1.6908294619173447</v>
      </c>
      <c r="AK16">
        <v>1.7315837998587891</v>
      </c>
      <c r="AL16">
        <v>1.242144624286428</v>
      </c>
      <c r="AM16">
        <v>1.96768895887273</v>
      </c>
      <c r="AN16">
        <v>1.1620651983665415</v>
      </c>
      <c r="AO16">
        <v>1.4386651409865467</v>
      </c>
      <c r="AP16">
        <v>103.15947136295168</v>
      </c>
      <c r="AQ16">
        <v>2.8341052911313263</v>
      </c>
      <c r="AR16">
        <v>1.0929334419963426</v>
      </c>
      <c r="AS16">
        <v>1.1407769799577911</v>
      </c>
      <c r="AT16">
        <v>1.477586771008476</v>
      </c>
      <c r="AU16">
        <v>1.2677257262491746</v>
      </c>
      <c r="AV16">
        <v>0.99106906855388943</v>
      </c>
      <c r="AW16">
        <v>2.1296679830750902</v>
      </c>
    </row>
    <row r="17" spans="1:49" ht="15.75" x14ac:dyDescent="0.25">
      <c r="A17" s="7"/>
      <c r="B17" s="39" t="s">
        <v>101</v>
      </c>
      <c r="C17">
        <v>1.9626531906963525</v>
      </c>
      <c r="D17">
        <v>4.3356140969608301</v>
      </c>
      <c r="E17">
        <v>6.7466309078166402</v>
      </c>
      <c r="F17">
        <v>1.8173720875533772</v>
      </c>
      <c r="G17">
        <v>2.9663290572062744</v>
      </c>
      <c r="H17">
        <v>13.183766373212483</v>
      </c>
      <c r="I17">
        <v>1.1232154033640234</v>
      </c>
      <c r="J17">
        <v>1.7138042655875001</v>
      </c>
      <c r="K17">
        <v>1.6073880483576097</v>
      </c>
      <c r="L17">
        <v>1.4268486100929787</v>
      </c>
      <c r="M17">
        <v>0.94328951312035225</v>
      </c>
      <c r="N17">
        <v>5.4781299211315337</v>
      </c>
      <c r="O17">
        <v>4.0738636945164366</v>
      </c>
      <c r="P17">
        <v>5.1371544135068463</v>
      </c>
      <c r="Q17">
        <v>1.5535571138791493</v>
      </c>
      <c r="R17">
        <v>2.7585403869894352</v>
      </c>
      <c r="S17">
        <v>1.2716335452690104</v>
      </c>
      <c r="T17">
        <v>6.7781433974490941</v>
      </c>
      <c r="U17">
        <v>2.1185336999283386</v>
      </c>
      <c r="V17">
        <v>2.6895683008165112</v>
      </c>
      <c r="W17">
        <v>11.825286511682631</v>
      </c>
      <c r="X17">
        <v>1.5559844702946324</v>
      </c>
      <c r="Y17">
        <v>1.6006631357167707</v>
      </c>
      <c r="Z17">
        <v>2.9428948895543523</v>
      </c>
      <c r="AA17">
        <v>2.3182846621208482</v>
      </c>
      <c r="AB17">
        <v>1.9137973129201549</v>
      </c>
      <c r="AC17">
        <v>4.8236277258301499</v>
      </c>
      <c r="AD17">
        <v>1.4702911983632601</v>
      </c>
      <c r="AE17">
        <v>1.4273090130222177</v>
      </c>
      <c r="AF17">
        <v>1.6636043333022446</v>
      </c>
      <c r="AG17">
        <v>1.0539689021062819</v>
      </c>
      <c r="AH17">
        <v>2.2013332090651807</v>
      </c>
      <c r="AI17">
        <v>5.0246517499912091</v>
      </c>
      <c r="AJ17">
        <v>8.96489170321858</v>
      </c>
      <c r="AK17">
        <v>4.9736602664454992</v>
      </c>
      <c r="AL17">
        <v>2.0089837309742857</v>
      </c>
      <c r="AM17">
        <v>6.2944010153080043</v>
      </c>
      <c r="AN17">
        <v>1.1252363474839782</v>
      </c>
      <c r="AO17">
        <v>5.6827605138563024</v>
      </c>
      <c r="AP17">
        <v>1423.106686861664</v>
      </c>
      <c r="AQ17">
        <v>16.623034578724106</v>
      </c>
      <c r="AR17">
        <v>1.2143992813426494</v>
      </c>
      <c r="AS17">
        <v>2.4484869973516843</v>
      </c>
      <c r="AT17">
        <v>1.0235235445066151</v>
      </c>
      <c r="AU17">
        <v>1.0362888933091363</v>
      </c>
      <c r="AV17">
        <v>1.7988397231109328</v>
      </c>
      <c r="AW17">
        <v>11.951828403188793</v>
      </c>
    </row>
    <row r="18" spans="1:49" ht="15.75" x14ac:dyDescent="0.25">
      <c r="A18" s="7"/>
      <c r="B18" s="39" t="s">
        <v>102</v>
      </c>
      <c r="C18">
        <v>0.87826846551113635</v>
      </c>
      <c r="D18">
        <v>1.6001365734123083</v>
      </c>
      <c r="E18">
        <v>4.7250553758329685</v>
      </c>
      <c r="F18">
        <v>3.0037985260621882</v>
      </c>
      <c r="G18">
        <v>8.6180229340046122</v>
      </c>
      <c r="H18">
        <v>2.5427008458368907</v>
      </c>
      <c r="I18">
        <v>0.95780108850992252</v>
      </c>
      <c r="J18">
        <v>1.50093272001364</v>
      </c>
      <c r="K18">
        <v>0.90220259321744367</v>
      </c>
      <c r="L18">
        <v>1.3934730740246652</v>
      </c>
      <c r="M18">
        <v>0.70061857860991528</v>
      </c>
      <c r="N18">
        <v>1.8632892123354672</v>
      </c>
      <c r="O18">
        <v>4.3203826274561985</v>
      </c>
      <c r="P18">
        <v>2.0770002094457891</v>
      </c>
      <c r="Q18">
        <v>1.0036850685253917</v>
      </c>
      <c r="R18">
        <v>1.9860709136139019</v>
      </c>
      <c r="S18">
        <v>1.0967483648123659</v>
      </c>
      <c r="T18">
        <v>2.130555583560434</v>
      </c>
      <c r="U18">
        <v>1.2797938332176768</v>
      </c>
      <c r="V18">
        <v>1.8618089661938986</v>
      </c>
      <c r="W18">
        <v>1.479081941252129</v>
      </c>
      <c r="X18">
        <v>1.2081066906095224</v>
      </c>
      <c r="Y18">
        <v>1.8399515420071164</v>
      </c>
      <c r="Z18">
        <v>1.525863547264777</v>
      </c>
      <c r="AA18">
        <v>1.5467125573099902</v>
      </c>
      <c r="AB18">
        <v>1.3907042489042407</v>
      </c>
      <c r="AC18">
        <v>4.5558825640614229</v>
      </c>
      <c r="AD18">
        <v>1.5510206592664604</v>
      </c>
      <c r="AE18">
        <v>1.1372998527509417</v>
      </c>
      <c r="AF18">
        <v>1.195410424392682</v>
      </c>
      <c r="AG18">
        <v>0.91556256564475691</v>
      </c>
      <c r="AH18">
        <v>1.1134233748963549</v>
      </c>
      <c r="AI18">
        <v>5.8746492653718319</v>
      </c>
      <c r="AJ18">
        <v>3.0578550909121374</v>
      </c>
      <c r="AK18">
        <v>1.7055058653410096</v>
      </c>
      <c r="AL18">
        <v>1.0667224960985724</v>
      </c>
      <c r="AM18">
        <v>1.5371805561215193</v>
      </c>
      <c r="AN18">
        <v>1.0647080134395359</v>
      </c>
      <c r="AO18">
        <v>1.5993874505545966</v>
      </c>
      <c r="AP18">
        <v>3.8763245185790849</v>
      </c>
      <c r="AQ18">
        <v>1.9733197328293852</v>
      </c>
      <c r="AR18">
        <v>1.338533182852498</v>
      </c>
      <c r="AS18">
        <v>8.0757215072945101</v>
      </c>
      <c r="AT18">
        <v>0.51784579259129948</v>
      </c>
      <c r="AU18">
        <v>1.0145453600717083</v>
      </c>
      <c r="AV18">
        <v>1.3566988889299045</v>
      </c>
      <c r="AW18">
        <v>1.6399677559959951</v>
      </c>
    </row>
    <row r="19" spans="1:49" ht="15.75" x14ac:dyDescent="0.25">
      <c r="A19" s="7"/>
      <c r="B19" s="39" t="s">
        <v>103</v>
      </c>
      <c r="C19">
        <v>1.2726611232543941</v>
      </c>
      <c r="D19">
        <v>1.8647080925115234</v>
      </c>
      <c r="E19">
        <v>2.6907849554685699</v>
      </c>
      <c r="F19">
        <v>3.8141214424609489</v>
      </c>
      <c r="G19">
        <v>15.34346872858095</v>
      </c>
      <c r="H19">
        <v>3.9342785180038282</v>
      </c>
      <c r="I19">
        <v>0.84179214399951463</v>
      </c>
      <c r="J19">
        <v>2.1432304604896903</v>
      </c>
      <c r="K19">
        <v>0.83115957044626465</v>
      </c>
      <c r="L19">
        <v>1.9286244933147789</v>
      </c>
      <c r="M19">
        <v>0.74000294527954313</v>
      </c>
      <c r="N19">
        <v>1.4478062827436839</v>
      </c>
      <c r="O19">
        <v>5.6463150590100479</v>
      </c>
      <c r="P19">
        <v>1.9506265569364949</v>
      </c>
      <c r="Q19">
        <v>1.5026825743960022</v>
      </c>
      <c r="R19">
        <v>2.6373983229573263</v>
      </c>
      <c r="S19">
        <v>0.76502805466513002</v>
      </c>
      <c r="T19">
        <v>2.4601061486457474</v>
      </c>
      <c r="U19">
        <v>1.1287370222924893</v>
      </c>
      <c r="V19">
        <v>2.7580978942237206</v>
      </c>
      <c r="W19">
        <v>1.9081368579190212</v>
      </c>
      <c r="X19">
        <v>1.463655833581986</v>
      </c>
      <c r="Y19">
        <v>1.7800319580735215</v>
      </c>
      <c r="Z19">
        <v>1.2821674832019738</v>
      </c>
      <c r="AA19">
        <v>3.4354057411958863</v>
      </c>
      <c r="AB19">
        <v>1.3974252251381536</v>
      </c>
      <c r="AC19">
        <v>6.1882562775478105</v>
      </c>
      <c r="AD19">
        <v>1.3308943690039079</v>
      </c>
      <c r="AE19">
        <v>1.0521897006426417</v>
      </c>
      <c r="AF19">
        <v>1.4904625308039035</v>
      </c>
      <c r="AG19">
        <v>0.82172909048678433</v>
      </c>
      <c r="AH19">
        <v>1.2156933907874143</v>
      </c>
      <c r="AI19">
        <v>3.5208819613620803</v>
      </c>
      <c r="AJ19">
        <v>3.3552263147204413</v>
      </c>
      <c r="AK19">
        <v>2.0041423122024478</v>
      </c>
      <c r="AL19">
        <v>1.059768125591031</v>
      </c>
      <c r="AM19">
        <v>1.6787415485379131</v>
      </c>
      <c r="AN19">
        <v>1.0301869619831465</v>
      </c>
      <c r="AO19">
        <v>3.5842814252777098</v>
      </c>
      <c r="AP19">
        <v>13.169153725573929</v>
      </c>
      <c r="AQ19">
        <v>3.3837380901930212</v>
      </c>
      <c r="AR19">
        <v>1.3310593828765382</v>
      </c>
      <c r="AS19">
        <v>11.787249875856446</v>
      </c>
      <c r="AT19">
        <v>0.39205931980709574</v>
      </c>
      <c r="AU19">
        <v>1.0488830678554224</v>
      </c>
      <c r="AV19">
        <v>1.3883895895646758</v>
      </c>
      <c r="AW19">
        <v>1.4420741061595053</v>
      </c>
    </row>
    <row r="20" spans="1:49" ht="15.75" x14ac:dyDescent="0.25">
      <c r="A20" s="7"/>
      <c r="B20" s="39"/>
    </row>
    <row r="21" spans="1:49" ht="15.75" x14ac:dyDescent="0.25">
      <c r="A21" s="7"/>
      <c r="B21" s="39"/>
    </row>
    <row r="22" spans="1:49" s="41" customFormat="1" ht="18.75" x14ac:dyDescent="0.25">
      <c r="B22" s="42"/>
      <c r="C22" s="41" t="s">
        <v>51</v>
      </c>
      <c r="D22" s="41" t="s">
        <v>52</v>
      </c>
      <c r="E22" s="41" t="s">
        <v>53</v>
      </c>
      <c r="F22" s="41" t="s">
        <v>54</v>
      </c>
      <c r="G22" s="41" t="s">
        <v>55</v>
      </c>
      <c r="H22" s="41" t="s">
        <v>56</v>
      </c>
      <c r="I22" s="41" t="s">
        <v>57</v>
      </c>
      <c r="J22" s="41" t="s">
        <v>58</v>
      </c>
      <c r="K22" s="41" t="s">
        <v>59</v>
      </c>
      <c r="L22" s="41" t="s">
        <v>60</v>
      </c>
      <c r="M22" s="41" t="s">
        <v>61</v>
      </c>
      <c r="N22" s="41" t="s">
        <v>62</v>
      </c>
      <c r="O22" s="41" t="s">
        <v>63</v>
      </c>
      <c r="P22" s="41" t="s">
        <v>64</v>
      </c>
      <c r="Q22" s="41" t="s">
        <v>65</v>
      </c>
      <c r="R22" s="41" t="s">
        <v>66</v>
      </c>
      <c r="S22" s="41" t="s">
        <v>67</v>
      </c>
      <c r="T22" s="41" t="s">
        <v>68</v>
      </c>
      <c r="U22" s="41" t="s">
        <v>69</v>
      </c>
      <c r="V22" s="41" t="s">
        <v>70</v>
      </c>
      <c r="W22" s="41" t="s">
        <v>71</v>
      </c>
      <c r="X22" s="41" t="s">
        <v>72</v>
      </c>
      <c r="Y22" s="41" t="s">
        <v>73</v>
      </c>
      <c r="Z22" s="41" t="s">
        <v>74</v>
      </c>
      <c r="AA22" s="41" t="s">
        <v>75</v>
      </c>
      <c r="AB22" s="41" t="s">
        <v>76</v>
      </c>
      <c r="AC22" s="41" t="s">
        <v>77</v>
      </c>
      <c r="AD22" s="41" t="s">
        <v>78</v>
      </c>
      <c r="AE22" s="41" t="s">
        <v>79</v>
      </c>
      <c r="AF22" s="41" t="s">
        <v>80</v>
      </c>
      <c r="AG22" s="41" t="s">
        <v>81</v>
      </c>
      <c r="AH22" s="41" t="s">
        <v>82</v>
      </c>
      <c r="AI22" s="41" t="s">
        <v>83</v>
      </c>
      <c r="AJ22" s="41" t="s">
        <v>84</v>
      </c>
      <c r="AK22" s="41" t="s">
        <v>85</v>
      </c>
      <c r="AL22" s="41" t="s">
        <v>86</v>
      </c>
      <c r="AM22" s="41" t="s">
        <v>87</v>
      </c>
      <c r="AN22" s="41" t="s">
        <v>88</v>
      </c>
      <c r="AO22" s="41" t="s">
        <v>89</v>
      </c>
      <c r="AP22" s="41" t="s">
        <v>90</v>
      </c>
      <c r="AQ22" s="41" t="s">
        <v>91</v>
      </c>
      <c r="AR22" s="41" t="s">
        <v>50</v>
      </c>
      <c r="AS22" s="41" t="s">
        <v>92</v>
      </c>
      <c r="AT22" s="41" t="s">
        <v>93</v>
      </c>
      <c r="AU22" s="41" t="s">
        <v>94</v>
      </c>
      <c r="AV22" s="41" t="s">
        <v>95</v>
      </c>
      <c r="AW22" s="41" t="s">
        <v>96</v>
      </c>
    </row>
    <row r="23" spans="1:49" ht="15.75" x14ac:dyDescent="0.25">
      <c r="A23" s="40" t="s">
        <v>117</v>
      </c>
      <c r="B23" s="39" t="s">
        <v>97</v>
      </c>
      <c r="C23">
        <f>AVERAGE(C2,C12)</f>
        <v>0.88163702840223579</v>
      </c>
      <c r="D23">
        <f t="shared" ref="D23:AW28" si="0">AVERAGE(D2,D12)</f>
        <v>0.51311605435364926</v>
      </c>
      <c r="E23">
        <f t="shared" si="0"/>
        <v>0.60984020440552977</v>
      </c>
      <c r="F23">
        <f t="shared" si="0"/>
        <v>0.76378591118608097</v>
      </c>
      <c r="G23">
        <f t="shared" si="0"/>
        <v>0.39602369876436616</v>
      </c>
      <c r="H23">
        <f t="shared" si="0"/>
        <v>1.2007467268357042</v>
      </c>
      <c r="I23">
        <f t="shared" si="0"/>
        <v>1.0184195246215331</v>
      </c>
      <c r="J23">
        <f t="shared" si="0"/>
        <v>1.023354183954494</v>
      </c>
      <c r="K23">
        <f t="shared" si="0"/>
        <v>0.70461972480431245</v>
      </c>
      <c r="L23">
        <f t="shared" si="0"/>
        <v>0.75031243288825511</v>
      </c>
      <c r="M23">
        <f t="shared" si="0"/>
        <v>1.2406774297578931</v>
      </c>
      <c r="N23">
        <f t="shared" si="0"/>
        <v>1.6488046332212336</v>
      </c>
      <c r="O23">
        <f t="shared" si="0"/>
        <v>8.4859859831204837E-2</v>
      </c>
      <c r="P23">
        <f t="shared" si="0"/>
        <v>1.1902172469942527</v>
      </c>
      <c r="Q23">
        <f t="shared" si="0"/>
        <v>0.70773445541485325</v>
      </c>
      <c r="R23">
        <f t="shared" si="0"/>
        <v>0.45516140719073839</v>
      </c>
      <c r="S23">
        <f t="shared" si="0"/>
        <v>1.0547616958376898</v>
      </c>
      <c r="T23">
        <f t="shared" si="0"/>
        <v>1.2056286794367699</v>
      </c>
      <c r="U23">
        <f t="shared" si="0"/>
        <v>0.7220190287060686</v>
      </c>
      <c r="V23">
        <f t="shared" si="0"/>
        <v>0.95797577873054496</v>
      </c>
      <c r="W23">
        <f t="shared" si="0"/>
        <v>1.5257543787256105</v>
      </c>
      <c r="X23">
        <f t="shared" si="0"/>
        <v>0.70538665942148893</v>
      </c>
      <c r="Y23">
        <f t="shared" si="0"/>
        <v>1.5403162073077661</v>
      </c>
      <c r="Z23">
        <f t="shared" si="0"/>
        <v>1.0018117601506913</v>
      </c>
      <c r="AA23">
        <f t="shared" si="0"/>
        <v>0.58626258240305518</v>
      </c>
      <c r="AB23">
        <f t="shared" si="0"/>
        <v>0.83662632206064314</v>
      </c>
      <c r="AC23">
        <f t="shared" si="0"/>
        <v>0.60308476978647452</v>
      </c>
      <c r="AD23">
        <f t="shared" si="0"/>
        <v>0.60813368555475777</v>
      </c>
      <c r="AE23">
        <f t="shared" si="0"/>
        <v>1.0220202972011263</v>
      </c>
      <c r="AF23">
        <f t="shared" si="0"/>
        <v>0.91256869024441167</v>
      </c>
      <c r="AG23">
        <f t="shared" si="0"/>
        <v>0.64309295949713952</v>
      </c>
      <c r="AH23">
        <f t="shared" si="0"/>
        <v>0.98387621725803509</v>
      </c>
      <c r="AI23">
        <f t="shared" si="0"/>
        <v>0.46130094748358935</v>
      </c>
      <c r="AJ23">
        <f t="shared" si="0"/>
        <v>1.0605111253540591</v>
      </c>
      <c r="AK23">
        <f t="shared" si="0"/>
        <v>0.37751249663599479</v>
      </c>
      <c r="AL23">
        <f t="shared" si="0"/>
        <v>0.72459526209140734</v>
      </c>
      <c r="AM23">
        <f t="shared" si="0"/>
        <v>1.4384263304273652</v>
      </c>
      <c r="AN23">
        <f t="shared" si="0"/>
        <v>0.95206680704890756</v>
      </c>
      <c r="AO23">
        <f t="shared" si="0"/>
        <v>0.4107603553807252</v>
      </c>
      <c r="AP23">
        <f t="shared" si="0"/>
        <v>8.4223684655385849E-4</v>
      </c>
      <c r="AQ23">
        <f t="shared" si="0"/>
        <v>1.2725265788210784</v>
      </c>
      <c r="AR23">
        <f t="shared" si="0"/>
        <v>0.63841098633950266</v>
      </c>
      <c r="AS23">
        <f t="shared" si="0"/>
        <v>0.72369966747424863</v>
      </c>
      <c r="AT23">
        <f t="shared" si="0"/>
        <v>1.7302681614111779</v>
      </c>
      <c r="AU23">
        <f t="shared" si="0"/>
        <v>0.82610823192912575</v>
      </c>
      <c r="AV23">
        <f t="shared" si="0"/>
        <v>0.89811010497604127</v>
      </c>
      <c r="AW23">
        <f t="shared" si="0"/>
        <v>0.68201477928851806</v>
      </c>
    </row>
    <row r="24" spans="1:49" ht="15.75" x14ac:dyDescent="0.25">
      <c r="A24" s="7"/>
      <c r="B24" s="39" t="s">
        <v>46</v>
      </c>
      <c r="C24">
        <f t="shared" ref="C24:R30" si="1">AVERAGE(C3,C13)</f>
        <v>0.61428378368483849</v>
      </c>
      <c r="D24">
        <f t="shared" si="1"/>
        <v>0.80909806795785688</v>
      </c>
      <c r="E24">
        <f t="shared" si="1"/>
        <v>0.5297453174552138</v>
      </c>
      <c r="F24">
        <f t="shared" si="1"/>
        <v>0.68704290778086474</v>
      </c>
      <c r="G24">
        <f t="shared" si="1"/>
        <v>0.25769766571933878</v>
      </c>
      <c r="H24">
        <f t="shared" si="1"/>
        <v>0.78093658705030511</v>
      </c>
      <c r="I24">
        <f t="shared" si="1"/>
        <v>0.97413755680396918</v>
      </c>
      <c r="J24">
        <f t="shared" si="1"/>
        <v>1.4316374474637441</v>
      </c>
      <c r="K24">
        <f t="shared" si="1"/>
        <v>0.6656190136719351</v>
      </c>
      <c r="L24">
        <f t="shared" si="1"/>
        <v>0.67320838697125818</v>
      </c>
      <c r="M24">
        <f t="shared" si="1"/>
        <v>1.7043434619807416</v>
      </c>
      <c r="N24">
        <f t="shared" si="1"/>
        <v>1.1856196635652032</v>
      </c>
      <c r="O24">
        <f t="shared" si="1"/>
        <v>0.32783441286562642</v>
      </c>
      <c r="P24">
        <f t="shared" si="1"/>
        <v>0.49409312622085311</v>
      </c>
      <c r="Q24">
        <f t="shared" si="1"/>
        <v>0.73430776138814602</v>
      </c>
      <c r="R24">
        <f t="shared" si="1"/>
        <v>0.58209154429622911</v>
      </c>
      <c r="S24">
        <f t="shared" si="0"/>
        <v>0.79241818957670418</v>
      </c>
      <c r="T24">
        <f t="shared" si="0"/>
        <v>0.83952260703575243</v>
      </c>
      <c r="U24">
        <f t="shared" si="0"/>
        <v>0.48943951430697763</v>
      </c>
      <c r="V24">
        <f t="shared" si="0"/>
        <v>0.7202703566957156</v>
      </c>
      <c r="W24">
        <f t="shared" si="0"/>
        <v>1.2003506111830515</v>
      </c>
      <c r="X24">
        <f t="shared" si="0"/>
        <v>0.70613251986407433</v>
      </c>
      <c r="Y24">
        <f t="shared" si="0"/>
        <v>1.2905686135730097</v>
      </c>
      <c r="Z24">
        <f t="shared" si="0"/>
        <v>0.51590615803750017</v>
      </c>
      <c r="AA24">
        <f t="shared" si="0"/>
        <v>1.2755596866287005</v>
      </c>
      <c r="AB24">
        <f t="shared" si="0"/>
        <v>0.74963716729503904</v>
      </c>
      <c r="AC24">
        <f t="shared" si="0"/>
        <v>0.40274327336181448</v>
      </c>
      <c r="AD24">
        <f t="shared" si="0"/>
        <v>0.5738718472754345</v>
      </c>
      <c r="AE24">
        <f t="shared" si="0"/>
        <v>0.64114303397573602</v>
      </c>
      <c r="AF24">
        <f t="shared" si="0"/>
        <v>0.52022151885617085</v>
      </c>
      <c r="AG24">
        <f t="shared" si="0"/>
        <v>1.0467189950120079</v>
      </c>
      <c r="AH24">
        <f t="shared" si="0"/>
        <v>1.0995744398169511</v>
      </c>
      <c r="AI24">
        <f t="shared" si="0"/>
        <v>0.47058772756078249</v>
      </c>
      <c r="AJ24">
        <f t="shared" si="0"/>
        <v>0.46375727943195222</v>
      </c>
      <c r="AK24">
        <f t="shared" si="0"/>
        <v>0.96670767631448196</v>
      </c>
      <c r="AL24">
        <f t="shared" si="0"/>
        <v>0.95721196364663541</v>
      </c>
      <c r="AM24">
        <f t="shared" si="0"/>
        <v>1.3222471386882768</v>
      </c>
      <c r="AN24">
        <f t="shared" si="0"/>
        <v>0.74264033567289656</v>
      </c>
      <c r="AO24">
        <f t="shared" si="0"/>
        <v>0.71092410399073014</v>
      </c>
      <c r="AP24">
        <f t="shared" si="0"/>
        <v>3.16508917444734E-2</v>
      </c>
      <c r="AQ24">
        <f t="shared" si="0"/>
        <v>1.6863701405722495</v>
      </c>
      <c r="AR24">
        <f t="shared" si="0"/>
        <v>0.75277002262480308</v>
      </c>
      <c r="AS24">
        <f t="shared" si="0"/>
        <v>0.33193981524437632</v>
      </c>
      <c r="AT24">
        <f t="shared" si="0"/>
        <v>1.3589571409065186</v>
      </c>
      <c r="AU24">
        <f t="shared" si="0"/>
        <v>0.78767041532759341</v>
      </c>
      <c r="AV24">
        <f t="shared" si="0"/>
        <v>0.82282672194340956</v>
      </c>
      <c r="AW24">
        <f t="shared" si="0"/>
        <v>0.86922318160564283</v>
      </c>
    </row>
    <row r="25" spans="1:49" ht="15.75" x14ac:dyDescent="0.25">
      <c r="A25" s="7"/>
      <c r="B25" s="39" t="s">
        <v>98</v>
      </c>
      <c r="C25">
        <f t="shared" si="1"/>
        <v>0.83075373701661015</v>
      </c>
      <c r="D25">
        <f t="shared" si="0"/>
        <v>0.50648378985638398</v>
      </c>
      <c r="E25">
        <f t="shared" si="0"/>
        <v>0.28751225865626334</v>
      </c>
      <c r="F25">
        <f t="shared" si="0"/>
        <v>0.3812092503595032</v>
      </c>
      <c r="G25">
        <f t="shared" si="0"/>
        <v>0.17713725110250256</v>
      </c>
      <c r="H25">
        <f t="shared" si="0"/>
        <v>0.30429154065449765</v>
      </c>
      <c r="I25">
        <f t="shared" si="0"/>
        <v>0.97902772377490188</v>
      </c>
      <c r="J25">
        <f t="shared" si="0"/>
        <v>0.79577189728510611</v>
      </c>
      <c r="K25">
        <f t="shared" si="0"/>
        <v>1.1836644691763376</v>
      </c>
      <c r="L25">
        <f t="shared" si="0"/>
        <v>0.75437887846288187</v>
      </c>
      <c r="M25">
        <f t="shared" si="0"/>
        <v>1.2019851057292268</v>
      </c>
      <c r="N25">
        <f t="shared" si="0"/>
        <v>0.37158847029578274</v>
      </c>
      <c r="O25">
        <f t="shared" si="0"/>
        <v>0.54944715785232434</v>
      </c>
      <c r="P25">
        <f t="shared" si="0"/>
        <v>0.42188241618245681</v>
      </c>
      <c r="Q25">
        <f t="shared" si="0"/>
        <v>1.1398077656809433</v>
      </c>
      <c r="R25">
        <f t="shared" si="0"/>
        <v>0.58141484228387752</v>
      </c>
      <c r="S25">
        <f t="shared" si="0"/>
        <v>0.94616015015317623</v>
      </c>
      <c r="T25">
        <f t="shared" si="0"/>
        <v>0.31372918900027974</v>
      </c>
      <c r="U25">
        <f t="shared" si="0"/>
        <v>0.73442483568529393</v>
      </c>
      <c r="V25">
        <f t="shared" si="0"/>
        <v>0.41683546980408781</v>
      </c>
      <c r="W25">
        <f t="shared" si="0"/>
        <v>0.51509196753860631</v>
      </c>
      <c r="X25">
        <f t="shared" si="0"/>
        <v>0.81680987703811025</v>
      </c>
      <c r="Y25">
        <f t="shared" si="0"/>
        <v>0.64297159535806847</v>
      </c>
      <c r="Z25">
        <f t="shared" si="0"/>
        <v>0.64092405197627667</v>
      </c>
      <c r="AA25">
        <f t="shared" si="0"/>
        <v>0.46132543806668874</v>
      </c>
      <c r="AB25">
        <f t="shared" si="0"/>
        <v>0.62688585760082494</v>
      </c>
      <c r="AC25">
        <f t="shared" si="0"/>
        <v>0.24714070942240732</v>
      </c>
      <c r="AD25">
        <f t="shared" si="0"/>
        <v>0.92628198790294314</v>
      </c>
      <c r="AE25">
        <f t="shared" si="0"/>
        <v>0.72987834972525989</v>
      </c>
      <c r="AF25">
        <f t="shared" si="0"/>
        <v>0.93269629273105981</v>
      </c>
      <c r="AG25">
        <f t="shared" si="0"/>
        <v>1.3675192149260633</v>
      </c>
      <c r="AH25">
        <f t="shared" si="0"/>
        <v>0.8644452425745508</v>
      </c>
      <c r="AI25">
        <f t="shared" si="0"/>
        <v>0.23640526900116332</v>
      </c>
      <c r="AJ25">
        <f t="shared" si="0"/>
        <v>0.34916127566409805</v>
      </c>
      <c r="AK25">
        <f t="shared" si="0"/>
        <v>0.61549821717200714</v>
      </c>
      <c r="AL25">
        <f t="shared" si="0"/>
        <v>0.84950875646918511</v>
      </c>
      <c r="AM25">
        <f t="shared" si="0"/>
        <v>0.41570933371418112</v>
      </c>
      <c r="AN25">
        <f t="shared" si="0"/>
        <v>0.94527551438487956</v>
      </c>
      <c r="AO25">
        <f t="shared" si="0"/>
        <v>0.5723804968212467</v>
      </c>
      <c r="AP25">
        <f t="shared" si="0"/>
        <v>2.814138570671287E-2</v>
      </c>
      <c r="AQ25">
        <f t="shared" si="0"/>
        <v>0.53343576404208504</v>
      </c>
      <c r="AR25">
        <f t="shared" si="0"/>
        <v>0.92393604293442499</v>
      </c>
      <c r="AS25">
        <f t="shared" si="0"/>
        <v>0.16241930288814843</v>
      </c>
      <c r="AT25">
        <f t="shared" si="0"/>
        <v>1.1312964277049042</v>
      </c>
      <c r="AU25">
        <f t="shared" si="0"/>
        <v>0.99292303230613976</v>
      </c>
      <c r="AV25">
        <f t="shared" si="0"/>
        <v>0.65579423240494505</v>
      </c>
      <c r="AW25">
        <f t="shared" si="0"/>
        <v>0.6720295553644462</v>
      </c>
    </row>
    <row r="26" spans="1:49" ht="15.75" x14ac:dyDescent="0.25">
      <c r="A26" s="7"/>
      <c r="B26" s="39" t="s">
        <v>99</v>
      </c>
      <c r="C26">
        <f t="shared" si="1"/>
        <v>1.2691213799286509</v>
      </c>
      <c r="D26">
        <f t="shared" si="0"/>
        <v>1.2140086762914035</v>
      </c>
      <c r="E26">
        <f t="shared" si="0"/>
        <v>0.61813279140076405</v>
      </c>
      <c r="F26">
        <f t="shared" si="0"/>
        <v>0.49428435248115643</v>
      </c>
      <c r="G26">
        <f t="shared" si="0"/>
        <v>0.3723077673229559</v>
      </c>
      <c r="H26">
        <f t="shared" si="0"/>
        <v>1.0534943653976077</v>
      </c>
      <c r="I26">
        <f t="shared" si="0"/>
        <v>1.1206125444921033</v>
      </c>
      <c r="J26">
        <f t="shared" si="0"/>
        <v>2.0794492999779899</v>
      </c>
      <c r="K26">
        <f t="shared" si="0"/>
        <v>1.4425528460228261</v>
      </c>
      <c r="L26">
        <f t="shared" si="0"/>
        <v>0.82821321344115528</v>
      </c>
      <c r="M26">
        <f t="shared" si="0"/>
        <v>1.3618499228096925</v>
      </c>
      <c r="N26">
        <f t="shared" si="0"/>
        <v>0.75745908452372523</v>
      </c>
      <c r="O26">
        <f t="shared" si="0"/>
        <v>1.0520149285546456</v>
      </c>
      <c r="P26">
        <f t="shared" si="0"/>
        <v>0.9291460686451346</v>
      </c>
      <c r="Q26">
        <f t="shared" si="0"/>
        <v>1.4438086702154949</v>
      </c>
      <c r="R26">
        <f t="shared" si="0"/>
        <v>1.0093971115855727</v>
      </c>
      <c r="S26">
        <f t="shared" si="0"/>
        <v>1.2143955382303733</v>
      </c>
      <c r="T26">
        <f t="shared" si="0"/>
        <v>0.81380703461285608</v>
      </c>
      <c r="U26">
        <f t="shared" si="0"/>
        <v>1.2440205746594706</v>
      </c>
      <c r="V26">
        <f t="shared" si="0"/>
        <v>0.72642126038970867</v>
      </c>
      <c r="W26">
        <f t="shared" si="0"/>
        <v>1.331904500276013</v>
      </c>
      <c r="X26">
        <f t="shared" si="0"/>
        <v>0.98416658712112515</v>
      </c>
      <c r="Y26">
        <f t="shared" si="0"/>
        <v>0.52913036071328845</v>
      </c>
      <c r="Z26">
        <f t="shared" si="0"/>
        <v>1.1113700436093459</v>
      </c>
      <c r="AA26">
        <f t="shared" si="0"/>
        <v>0.76014973315476009</v>
      </c>
      <c r="AB26">
        <f t="shared" si="0"/>
        <v>0.97822237573389748</v>
      </c>
      <c r="AC26">
        <f t="shared" si="0"/>
        <v>0.66670056778327402</v>
      </c>
      <c r="AD26">
        <f t="shared" si="0"/>
        <v>1.1346017927934731</v>
      </c>
      <c r="AE26">
        <f t="shared" si="0"/>
        <v>1.1812604748428983</v>
      </c>
      <c r="AF26">
        <f t="shared" si="0"/>
        <v>1.720450926777062</v>
      </c>
      <c r="AG26">
        <f t="shared" si="0"/>
        <v>1.4728736087157257</v>
      </c>
      <c r="AH26">
        <f t="shared" si="0"/>
        <v>1.4907759433978915</v>
      </c>
      <c r="AI26">
        <f t="shared" si="0"/>
        <v>0.3867495649590928</v>
      </c>
      <c r="AJ26">
        <f t="shared" si="0"/>
        <v>1.2424067490274315</v>
      </c>
      <c r="AK26">
        <f t="shared" si="0"/>
        <v>1.9081829358225841</v>
      </c>
      <c r="AL26">
        <f t="shared" si="0"/>
        <v>1.2830331735374818</v>
      </c>
      <c r="AM26">
        <f t="shared" si="0"/>
        <v>1.7870553194867507</v>
      </c>
      <c r="AN26">
        <f t="shared" si="0"/>
        <v>1.1352173564049812</v>
      </c>
      <c r="AO26">
        <f t="shared" si="0"/>
        <v>0.99003928691176557</v>
      </c>
      <c r="AP26">
        <f t="shared" si="0"/>
        <v>956.02147240709792</v>
      </c>
      <c r="AQ26">
        <f t="shared" si="0"/>
        <v>1.4320035789987022</v>
      </c>
      <c r="AR26">
        <f t="shared" si="0"/>
        <v>1.2723063813325215</v>
      </c>
      <c r="AS26">
        <f t="shared" si="0"/>
        <v>0.3605386007996908</v>
      </c>
      <c r="AT26">
        <f t="shared" si="0"/>
        <v>1.4919506762361845</v>
      </c>
      <c r="AU26">
        <f t="shared" si="0"/>
        <v>1.2302780853277833</v>
      </c>
      <c r="AV26">
        <f t="shared" si="0"/>
        <v>1.0738162117764112</v>
      </c>
      <c r="AW26">
        <f t="shared" si="0"/>
        <v>1.8148834479391545</v>
      </c>
    </row>
    <row r="27" spans="1:49" ht="15.75" x14ac:dyDescent="0.25">
      <c r="A27" s="7"/>
      <c r="B27" s="39" t="s">
        <v>100</v>
      </c>
      <c r="C27">
        <f t="shared" si="1"/>
        <v>1.2621284020424397</v>
      </c>
      <c r="D27">
        <f t="shared" si="0"/>
        <v>0.99120382701048826</v>
      </c>
      <c r="E27">
        <f t="shared" si="0"/>
        <v>1.4065959033989706</v>
      </c>
      <c r="F27">
        <f t="shared" si="0"/>
        <v>0.85735119021593853</v>
      </c>
      <c r="G27">
        <f t="shared" si="0"/>
        <v>1.3160657309989332</v>
      </c>
      <c r="H27">
        <f t="shared" si="0"/>
        <v>1.3972523403348425</v>
      </c>
      <c r="I27">
        <f t="shared" si="0"/>
        <v>1.0622067594028257</v>
      </c>
      <c r="J27">
        <f t="shared" si="0"/>
        <v>2.1869211890888831</v>
      </c>
      <c r="K27">
        <f t="shared" si="0"/>
        <v>1.364136621982976</v>
      </c>
      <c r="L27">
        <f t="shared" si="0"/>
        <v>1.020072993963401</v>
      </c>
      <c r="M27">
        <f t="shared" si="0"/>
        <v>0.88236003367035831</v>
      </c>
      <c r="N27">
        <f t="shared" si="0"/>
        <v>1.0244000091396828</v>
      </c>
      <c r="O27">
        <f t="shared" si="0"/>
        <v>1.9711173847930881</v>
      </c>
      <c r="P27">
        <f t="shared" si="0"/>
        <v>1.2299606102503247</v>
      </c>
      <c r="Q27">
        <f t="shared" si="0"/>
        <v>1.110691060320232</v>
      </c>
      <c r="R27">
        <f t="shared" si="0"/>
        <v>1.0591736675378844</v>
      </c>
      <c r="S27">
        <f t="shared" si="0"/>
        <v>1.1297635473748397</v>
      </c>
      <c r="T27">
        <f t="shared" si="0"/>
        <v>1.346427704337537</v>
      </c>
      <c r="U27">
        <f t="shared" si="0"/>
        <v>1.4837000660860111</v>
      </c>
      <c r="V27">
        <f t="shared" si="0"/>
        <v>0.89444427082770805</v>
      </c>
      <c r="W27">
        <f t="shared" si="0"/>
        <v>1.5310193388653586</v>
      </c>
      <c r="X27">
        <f t="shared" si="0"/>
        <v>1.16330340800111</v>
      </c>
      <c r="Y27">
        <f t="shared" si="0"/>
        <v>0.8959586815128564</v>
      </c>
      <c r="Z27">
        <f t="shared" si="0"/>
        <v>1.2500699569775726</v>
      </c>
      <c r="AA27">
        <f t="shared" si="0"/>
        <v>0.8644518396922507</v>
      </c>
      <c r="AB27">
        <f t="shared" si="0"/>
        <v>0.99513654228920445</v>
      </c>
      <c r="AC27">
        <f t="shared" si="0"/>
        <v>1.6816154818128535</v>
      </c>
      <c r="AD27">
        <f t="shared" si="0"/>
        <v>1.1656735566733842</v>
      </c>
      <c r="AE27">
        <f t="shared" si="0"/>
        <v>1.1129073036770813</v>
      </c>
      <c r="AF27">
        <f t="shared" si="0"/>
        <v>1.1678742727888731</v>
      </c>
      <c r="AG27">
        <f t="shared" si="0"/>
        <v>1.0830811448284492</v>
      </c>
      <c r="AH27">
        <f t="shared" si="0"/>
        <v>1.2702086520919988</v>
      </c>
      <c r="AI27">
        <f t="shared" si="0"/>
        <v>1.481836554699397</v>
      </c>
      <c r="AJ27">
        <f t="shared" si="0"/>
        <v>1.388295782553908</v>
      </c>
      <c r="AK27">
        <f t="shared" si="0"/>
        <v>1.6394764609972716</v>
      </c>
      <c r="AL27">
        <f t="shared" si="0"/>
        <v>1.1280239337572624</v>
      </c>
      <c r="AM27">
        <f t="shared" si="0"/>
        <v>1.6725892536914742</v>
      </c>
      <c r="AN27">
        <f t="shared" si="0"/>
        <v>1.1487402941433928</v>
      </c>
      <c r="AO27">
        <f t="shared" si="0"/>
        <v>1.1814942473462957</v>
      </c>
      <c r="AP27">
        <f t="shared" si="0"/>
        <v>53.624178356070303</v>
      </c>
      <c r="AQ27">
        <f t="shared" si="0"/>
        <v>2.4643721528672331</v>
      </c>
      <c r="AR27">
        <f t="shared" si="0"/>
        <v>1.070938995720192</v>
      </c>
      <c r="AS27">
        <f t="shared" si="0"/>
        <v>1.1658631139294671</v>
      </c>
      <c r="AT27">
        <f t="shared" si="0"/>
        <v>1.5039354988912426</v>
      </c>
      <c r="AU27">
        <f t="shared" si="0"/>
        <v>1.261270893192211</v>
      </c>
      <c r="AV27">
        <f t="shared" si="0"/>
        <v>0.90909622550779456</v>
      </c>
      <c r="AW27">
        <f t="shared" si="0"/>
        <v>1.7258543032595015</v>
      </c>
    </row>
    <row r="28" spans="1:49" ht="15.75" x14ac:dyDescent="0.25">
      <c r="A28" s="7"/>
      <c r="B28" s="39" t="s">
        <v>101</v>
      </c>
      <c r="C28">
        <f t="shared" si="1"/>
        <v>1.5493302265985633</v>
      </c>
      <c r="D28">
        <f t="shared" si="0"/>
        <v>2.7982322963772459</v>
      </c>
      <c r="E28">
        <f t="shared" si="0"/>
        <v>4.8267858863629627</v>
      </c>
      <c r="F28">
        <f t="shared" si="0"/>
        <v>1.5563256779267167</v>
      </c>
      <c r="G28">
        <f t="shared" si="0"/>
        <v>2.9969351907050905</v>
      </c>
      <c r="H28">
        <f t="shared" si="0"/>
        <v>7.3348564519979824</v>
      </c>
      <c r="I28">
        <f t="shared" si="0"/>
        <v>1.1549271469707367</v>
      </c>
      <c r="J28">
        <f t="shared" si="0"/>
        <v>1.2317741857372426</v>
      </c>
      <c r="K28">
        <f t="shared" si="0"/>
        <v>1.3463672406883076</v>
      </c>
      <c r="L28">
        <f t="shared" si="0"/>
        <v>1.2393669548631907</v>
      </c>
      <c r="M28">
        <f t="shared" si="0"/>
        <v>0.78637284068234004</v>
      </c>
      <c r="N28">
        <f t="shared" si="0"/>
        <v>3.3560506207974203</v>
      </c>
      <c r="O28">
        <f t="shared" si="0"/>
        <v>3.2713132830409952</v>
      </c>
      <c r="P28">
        <f t="shared" si="0"/>
        <v>3.4836108769309448</v>
      </c>
      <c r="Q28">
        <f t="shared" si="0"/>
        <v>1.0687085185328506</v>
      </c>
      <c r="R28">
        <f t="shared" si="0"/>
        <v>1.9550486234378035</v>
      </c>
      <c r="S28">
        <f t="shared" si="0"/>
        <v>1.1781211224885975</v>
      </c>
      <c r="T28">
        <f t="shared" si="0"/>
        <v>3.800991980165604</v>
      </c>
      <c r="U28">
        <f t="shared" si="0"/>
        <v>1.8458904999022652</v>
      </c>
      <c r="V28">
        <f t="shared" si="0"/>
        <v>1.9406776680649793</v>
      </c>
      <c r="W28">
        <f t="shared" si="0"/>
        <v>6.3288680476621728</v>
      </c>
      <c r="X28">
        <f t="shared" si="0"/>
        <v>1.3556049133477157</v>
      </c>
      <c r="Y28">
        <f t="shared" si="0"/>
        <v>1.1695695516898295</v>
      </c>
      <c r="Z28">
        <f t="shared" si="0"/>
        <v>1.9723612374380628</v>
      </c>
      <c r="AA28">
        <f t="shared" si="0"/>
        <v>1.5290445109319986</v>
      </c>
      <c r="AB28">
        <f t="shared" si="0"/>
        <v>1.6620463663323013</v>
      </c>
      <c r="AC28">
        <f t="shared" si="0"/>
        <v>3.3507767499718764</v>
      </c>
      <c r="AD28">
        <f t="shared" si="0"/>
        <v>1.3424175188855059</v>
      </c>
      <c r="AE28">
        <f t="shared" si="0"/>
        <v>1.467549290912618</v>
      </c>
      <c r="AF28">
        <f t="shared" si="0"/>
        <v>1.4114112363999023</v>
      </c>
      <c r="AG28">
        <f t="shared" si="0"/>
        <v>1.049907433125608</v>
      </c>
      <c r="AH28">
        <f t="shared" si="0"/>
        <v>1.5828176463565113</v>
      </c>
      <c r="AI28">
        <f t="shared" si="0"/>
        <v>4.2787342348786783</v>
      </c>
      <c r="AJ28">
        <f t="shared" si="0"/>
        <v>5.3298798854303158</v>
      </c>
      <c r="AK28">
        <f t="shared" si="0"/>
        <v>2.9927817894663162</v>
      </c>
      <c r="AL28">
        <f t="shared" si="0"/>
        <v>1.4906221919269247</v>
      </c>
      <c r="AM28">
        <f t="shared" si="0"/>
        <v>3.5434647406653506</v>
      </c>
      <c r="AN28">
        <f t="shared" si="0"/>
        <v>1.1368176821601417</v>
      </c>
      <c r="AO28">
        <f t="shared" si="0"/>
        <v>3.3118557690500823</v>
      </c>
      <c r="AP28">
        <f t="shared" si="0"/>
        <v>720.39086473247551</v>
      </c>
      <c r="AQ28">
        <f t="shared" si="0"/>
        <v>8.6847282692496339</v>
      </c>
      <c r="AR28">
        <f t="shared" ref="D28:AW30" si="2">AVERAGE(AR7,AR17)</f>
        <v>1.1999634418766907</v>
      </c>
      <c r="AS28">
        <f t="shared" si="2"/>
        <v>2.0644298149801354</v>
      </c>
      <c r="AT28">
        <f t="shared" si="2"/>
        <v>1.0780967449282954</v>
      </c>
      <c r="AU28">
        <f t="shared" si="2"/>
        <v>1.0669679164071679</v>
      </c>
      <c r="AV28">
        <f t="shared" si="2"/>
        <v>1.4032618719153511</v>
      </c>
      <c r="AW28">
        <f t="shared" si="2"/>
        <v>6.5023049569224831</v>
      </c>
    </row>
    <row r="29" spans="1:49" ht="15.75" x14ac:dyDescent="0.25">
      <c r="A29" s="7"/>
      <c r="B29" s="39" t="s">
        <v>102</v>
      </c>
      <c r="C29">
        <f t="shared" si="1"/>
        <v>0.98154218363919732</v>
      </c>
      <c r="D29">
        <f t="shared" si="2"/>
        <v>1.9792176955666518</v>
      </c>
      <c r="E29">
        <f t="shared" si="2"/>
        <v>5.8618170071199911</v>
      </c>
      <c r="F29">
        <f t="shared" si="2"/>
        <v>3.2579223217464879</v>
      </c>
      <c r="G29">
        <f t="shared" si="2"/>
        <v>8.9724355021824778</v>
      </c>
      <c r="H29">
        <f t="shared" si="2"/>
        <v>4.3063335041104374</v>
      </c>
      <c r="I29">
        <f t="shared" si="2"/>
        <v>0.9538217798402342</v>
      </c>
      <c r="J29">
        <f t="shared" si="2"/>
        <v>1.3836998467230694</v>
      </c>
      <c r="K29">
        <f t="shared" si="2"/>
        <v>0.97294792952547238</v>
      </c>
      <c r="L29">
        <f t="shared" si="2"/>
        <v>1.4869310600428154</v>
      </c>
      <c r="M29">
        <f t="shared" si="2"/>
        <v>0.76183918224145097</v>
      </c>
      <c r="N29">
        <f t="shared" si="2"/>
        <v>2.5477242479939797</v>
      </c>
      <c r="O29">
        <f t="shared" si="2"/>
        <v>5.0024282831915725</v>
      </c>
      <c r="P29">
        <f t="shared" si="2"/>
        <v>2.6576260918500205</v>
      </c>
      <c r="Q29">
        <f t="shared" si="2"/>
        <v>1.153173167999713</v>
      </c>
      <c r="R29">
        <f t="shared" si="2"/>
        <v>2.2999046689617884</v>
      </c>
      <c r="S29">
        <f t="shared" si="2"/>
        <v>1.1200049157310186</v>
      </c>
      <c r="T29">
        <f t="shared" si="2"/>
        <v>3.0603634101954862</v>
      </c>
      <c r="U29">
        <f t="shared" si="2"/>
        <v>1.3599209185647976</v>
      </c>
      <c r="V29">
        <f t="shared" si="2"/>
        <v>2.1751149558325773</v>
      </c>
      <c r="W29">
        <f t="shared" si="2"/>
        <v>2.6288114128743683</v>
      </c>
      <c r="X29">
        <f t="shared" si="2"/>
        <v>1.279353801577243</v>
      </c>
      <c r="Y29">
        <f t="shared" si="2"/>
        <v>2.3517061443687775</v>
      </c>
      <c r="Z29">
        <f t="shared" si="2"/>
        <v>1.7922344990869621</v>
      </c>
      <c r="AA29">
        <f t="shared" si="2"/>
        <v>1.8902517822266525</v>
      </c>
      <c r="AB29">
        <f t="shared" si="2"/>
        <v>1.5043684955724488</v>
      </c>
      <c r="AC29">
        <f t="shared" si="2"/>
        <v>5.7088572830148641</v>
      </c>
      <c r="AD29">
        <f t="shared" si="2"/>
        <v>1.6006582773477565</v>
      </c>
      <c r="AE29">
        <f t="shared" si="2"/>
        <v>1.1540478249366886</v>
      </c>
      <c r="AF29">
        <f t="shared" si="2"/>
        <v>1.2712441622062343</v>
      </c>
      <c r="AG29">
        <f t="shared" si="2"/>
        <v>0.91245214989750445</v>
      </c>
      <c r="AH29">
        <f t="shared" si="2"/>
        <v>1.555433442518654</v>
      </c>
      <c r="AI29">
        <f t="shared" si="2"/>
        <v>6.7230774076039417</v>
      </c>
      <c r="AJ29">
        <f t="shared" si="2"/>
        <v>4.1987075702750509</v>
      </c>
      <c r="AK29">
        <f t="shared" si="2"/>
        <v>2.1441238224722636</v>
      </c>
      <c r="AL29">
        <f t="shared" si="2"/>
        <v>1.2048648755974019</v>
      </c>
      <c r="AM29">
        <f t="shared" si="2"/>
        <v>2.3621526457176332</v>
      </c>
      <c r="AN29">
        <f t="shared" si="2"/>
        <v>1.059166732335433</v>
      </c>
      <c r="AO29">
        <f t="shared" si="2"/>
        <v>2.1872866550423606</v>
      </c>
      <c r="AP29">
        <f t="shared" si="2"/>
        <v>7.4519132251524152</v>
      </c>
      <c r="AQ29">
        <f t="shared" si="2"/>
        <v>4.4797992773593487</v>
      </c>
      <c r="AR29">
        <f t="shared" si="2"/>
        <v>1.3401975384597873</v>
      </c>
      <c r="AS29">
        <f t="shared" si="2"/>
        <v>8.6916708521978112</v>
      </c>
      <c r="AT29">
        <f t="shared" si="2"/>
        <v>0.50371286382521929</v>
      </c>
      <c r="AU29">
        <f t="shared" si="2"/>
        <v>0.99930205800332494</v>
      </c>
      <c r="AV29">
        <f t="shared" si="2"/>
        <v>1.5075644904033647</v>
      </c>
      <c r="AW29">
        <f t="shared" si="2"/>
        <v>2.375720776589914</v>
      </c>
    </row>
    <row r="30" spans="1:49" ht="15.75" x14ac:dyDescent="0.25">
      <c r="A30" s="7"/>
      <c r="B30" s="39" t="s">
        <v>103</v>
      </c>
      <c r="C30">
        <f t="shared" si="1"/>
        <v>1.5295892258783055</v>
      </c>
      <c r="D30">
        <f t="shared" si="2"/>
        <v>2.4112436140655786</v>
      </c>
      <c r="E30">
        <f t="shared" si="2"/>
        <v>3.704548198679452</v>
      </c>
      <c r="F30">
        <f t="shared" si="2"/>
        <v>4.2466868357047947</v>
      </c>
      <c r="G30">
        <f t="shared" si="2"/>
        <v>13.807572888091212</v>
      </c>
      <c r="H30">
        <f t="shared" si="2"/>
        <v>7.158558350724805</v>
      </c>
      <c r="I30">
        <f t="shared" si="2"/>
        <v>0.8401570136061689</v>
      </c>
      <c r="J30">
        <f t="shared" si="2"/>
        <v>3.8320288631917458</v>
      </c>
      <c r="K30">
        <f t="shared" si="2"/>
        <v>0.94201703945370363</v>
      </c>
      <c r="L30">
        <f t="shared" si="2"/>
        <v>2.1029190558539965</v>
      </c>
      <c r="M30">
        <f t="shared" si="2"/>
        <v>0.81719594400387185</v>
      </c>
      <c r="N30">
        <f t="shared" si="2"/>
        <v>2.1891708434153792</v>
      </c>
      <c r="O30">
        <f t="shared" si="2"/>
        <v>6.723810476088234</v>
      </c>
      <c r="P30">
        <f t="shared" si="2"/>
        <v>2.5963810940079601</v>
      </c>
      <c r="Q30">
        <f t="shared" si="2"/>
        <v>1.7612721587712699</v>
      </c>
      <c r="R30">
        <f t="shared" si="2"/>
        <v>3.1631000057782339</v>
      </c>
      <c r="S30">
        <f t="shared" si="2"/>
        <v>0.80980242509637357</v>
      </c>
      <c r="T30">
        <f t="shared" si="2"/>
        <v>3.8074695621023755</v>
      </c>
      <c r="U30">
        <f t="shared" si="2"/>
        <v>1.2993176081605871</v>
      </c>
      <c r="V30">
        <f t="shared" si="2"/>
        <v>3.3982364047009899</v>
      </c>
      <c r="W30">
        <f t="shared" si="2"/>
        <v>3.782387184684588</v>
      </c>
      <c r="X30">
        <f t="shared" si="2"/>
        <v>1.6117387960673941</v>
      </c>
      <c r="Y30">
        <f t="shared" si="2"/>
        <v>2.3900976545464623</v>
      </c>
      <c r="Z30">
        <f t="shared" si="2"/>
        <v>1.6347238490607581</v>
      </c>
      <c r="AA30">
        <f t="shared" si="2"/>
        <v>4.3297115097488508</v>
      </c>
      <c r="AB30">
        <f t="shared" si="2"/>
        <v>1.5892208519871105</v>
      </c>
      <c r="AC30">
        <f t="shared" si="2"/>
        <v>8.0917477427858984</v>
      </c>
      <c r="AD30">
        <f t="shared" si="2"/>
        <v>1.4004724979774592</v>
      </c>
      <c r="AE30">
        <f t="shared" si="2"/>
        <v>1.1131343179133739</v>
      </c>
      <c r="AF30">
        <f t="shared" si="2"/>
        <v>1.6759549802935392</v>
      </c>
      <c r="AG30">
        <f t="shared" si="2"/>
        <v>0.83024024302097577</v>
      </c>
      <c r="AH30">
        <f t="shared" si="2"/>
        <v>1.8454511252658823</v>
      </c>
      <c r="AI30">
        <f t="shared" si="2"/>
        <v>4.188758202252262</v>
      </c>
      <c r="AJ30">
        <f t="shared" si="2"/>
        <v>4.7463561678678658</v>
      </c>
      <c r="AK30">
        <f t="shared" si="2"/>
        <v>2.7532509921564285</v>
      </c>
      <c r="AL30">
        <f t="shared" si="2"/>
        <v>1.2476210826921981</v>
      </c>
      <c r="AM30">
        <f t="shared" si="2"/>
        <v>2.8754684418634726</v>
      </c>
      <c r="AN30">
        <f t="shared" si="2"/>
        <v>1.0374193036007275</v>
      </c>
      <c r="AO30">
        <f t="shared" si="2"/>
        <v>4.9554431357531108</v>
      </c>
      <c r="AP30">
        <f t="shared" si="2"/>
        <v>17.468740644135522</v>
      </c>
      <c r="AQ30">
        <f t="shared" si="2"/>
        <v>8.828905743886672</v>
      </c>
      <c r="AR30">
        <f t="shared" si="2"/>
        <v>1.3450379346163412</v>
      </c>
      <c r="AS30">
        <f t="shared" si="2"/>
        <v>12.892344969482471</v>
      </c>
      <c r="AT30">
        <f t="shared" si="2"/>
        <v>0.38827342590157926</v>
      </c>
      <c r="AU30">
        <f t="shared" si="2"/>
        <v>1.0381301827281313</v>
      </c>
      <c r="AV30">
        <f t="shared" si="2"/>
        <v>1.6011179850396831</v>
      </c>
      <c r="AW30">
        <f t="shared" si="2"/>
        <v>2.235050437622339</v>
      </c>
    </row>
    <row r="31" spans="1:49" ht="15.75" x14ac:dyDescent="0.25">
      <c r="A31" s="7"/>
      <c r="B31" s="39"/>
    </row>
    <row r="32" spans="1:49" s="29" customFormat="1" ht="15.75" x14ac:dyDescent="0.25">
      <c r="C32" s="29" t="s">
        <v>51</v>
      </c>
      <c r="D32" s="29" t="s">
        <v>52</v>
      </c>
      <c r="E32" s="29" t="s">
        <v>53</v>
      </c>
      <c r="F32" s="29" t="s">
        <v>54</v>
      </c>
      <c r="G32" s="29" t="s">
        <v>55</v>
      </c>
      <c r="H32" s="29" t="s">
        <v>56</v>
      </c>
      <c r="I32" s="29" t="s">
        <v>57</v>
      </c>
      <c r="J32" s="29" t="s">
        <v>58</v>
      </c>
      <c r="K32" s="29" t="s">
        <v>59</v>
      </c>
      <c r="L32" s="29" t="s">
        <v>60</v>
      </c>
      <c r="M32" s="29" t="s">
        <v>61</v>
      </c>
      <c r="N32" s="29" t="s">
        <v>62</v>
      </c>
      <c r="O32" s="29" t="s">
        <v>63</v>
      </c>
      <c r="P32" s="29" t="s">
        <v>64</v>
      </c>
      <c r="Q32" s="29" t="s">
        <v>65</v>
      </c>
      <c r="R32" s="29" t="s">
        <v>66</v>
      </c>
      <c r="S32" s="29" t="s">
        <v>67</v>
      </c>
      <c r="T32" s="29" t="s">
        <v>68</v>
      </c>
      <c r="U32" s="29" t="s">
        <v>69</v>
      </c>
      <c r="V32" s="29" t="s">
        <v>70</v>
      </c>
      <c r="W32" s="29" t="s">
        <v>71</v>
      </c>
      <c r="X32" s="29" t="s">
        <v>72</v>
      </c>
      <c r="Y32" s="29" t="s">
        <v>73</v>
      </c>
      <c r="Z32" s="29" t="s">
        <v>74</v>
      </c>
      <c r="AA32" s="29" t="s">
        <v>75</v>
      </c>
      <c r="AB32" s="29" t="s">
        <v>76</v>
      </c>
      <c r="AC32" s="29" t="s">
        <v>77</v>
      </c>
      <c r="AD32" s="29" t="s">
        <v>78</v>
      </c>
      <c r="AE32" s="29" t="s">
        <v>79</v>
      </c>
      <c r="AF32" s="29" t="s">
        <v>80</v>
      </c>
      <c r="AG32" s="29" t="s">
        <v>81</v>
      </c>
      <c r="AH32" s="29" t="s">
        <v>82</v>
      </c>
      <c r="AI32" s="29" t="s">
        <v>83</v>
      </c>
      <c r="AJ32" s="29" t="s">
        <v>84</v>
      </c>
      <c r="AK32" s="29" t="s">
        <v>85</v>
      </c>
      <c r="AL32" s="29" t="s">
        <v>86</v>
      </c>
      <c r="AM32" s="29" t="s">
        <v>87</v>
      </c>
      <c r="AN32" s="29" t="s">
        <v>88</v>
      </c>
      <c r="AO32" s="29" t="s">
        <v>89</v>
      </c>
      <c r="AP32" s="29" t="s">
        <v>90</v>
      </c>
      <c r="AQ32" s="29" t="s">
        <v>91</v>
      </c>
      <c r="AR32" s="29" t="s">
        <v>50</v>
      </c>
      <c r="AS32" s="29" t="s">
        <v>92</v>
      </c>
      <c r="AT32" s="29" t="s">
        <v>93</v>
      </c>
      <c r="AU32" s="29" t="s">
        <v>94</v>
      </c>
      <c r="AV32" s="29" t="s">
        <v>95</v>
      </c>
      <c r="AW32" s="29" t="s">
        <v>96</v>
      </c>
    </row>
    <row r="33" spans="1:49" ht="15.75" x14ac:dyDescent="0.25">
      <c r="A33" s="17" t="s">
        <v>118</v>
      </c>
      <c r="B33" s="35" t="s">
        <v>97</v>
      </c>
      <c r="C33">
        <f>STDEVP('Gapdh normalized 2'!B2:B6,'Gapdh normalized 1'!B2:B6)</f>
        <v>0.48170748918702189</v>
      </c>
      <c r="D33">
        <f>STDEVP('Gapdh normalized 2'!C2:C6,'Gapdh normalized 1'!C2:C6)</f>
        <v>0.23069465272562989</v>
      </c>
      <c r="E33">
        <f>STDEVP('Gapdh normalized 2'!D2:D6,'Gapdh normalized 1'!D2:D6)</f>
        <v>0.23242909415175858</v>
      </c>
      <c r="F33">
        <f>STDEVP('Gapdh normalized 2'!E2:E6,'Gapdh normalized 1'!E2:E6)</f>
        <v>0.12025708719987115</v>
      </c>
      <c r="G33">
        <f>STDEVP('Gapdh normalized 2'!F2:F6,'Gapdh normalized 1'!F2:F6)</f>
        <v>0.18713703088423894</v>
      </c>
      <c r="H33">
        <f>STDEVP('Gapdh normalized 2'!H2:H6,'Gapdh normalized 1'!H2:H6)</f>
        <v>0.65541838824033738</v>
      </c>
      <c r="I33">
        <f>STDEVP('Gapdh normalized 2'!I2:I6,'Gapdh normalized 1'!I2:I6)</f>
        <v>0.11388306335292699</v>
      </c>
      <c r="J33">
        <f>STDEVP('Gapdh normalized 2'!J2:J6,'Gapdh normalized 1'!J2:J6)</f>
        <v>0.83780153850217176</v>
      </c>
      <c r="K33">
        <f>STDEVP('Gapdh normalized 2'!K2:K6,'Gapdh normalized 1'!K2:K6)</f>
        <v>0.127320427774467</v>
      </c>
      <c r="L33">
        <f>STDEVP('Gapdh normalized 2'!L2:L6,'Gapdh normalized 1'!L2:L6)</f>
        <v>0.12472024527184786</v>
      </c>
      <c r="M33">
        <f>STDEVP('Gapdh normalized 2'!M2:M6,'Gapdh normalized 1'!M2:M6)</f>
        <v>0.18115177798495175</v>
      </c>
      <c r="N33">
        <f>STDEVP('Gapdh normalized 2'!N2:N6,'Gapdh normalized 1'!N2:N6)</f>
        <v>0.5225690362346439</v>
      </c>
      <c r="O33">
        <f>STDEVP('Gapdh normalized 2'!O2:O6,'Gapdh normalized 1'!O2:O6)</f>
        <v>4.1093510490668901E-2</v>
      </c>
      <c r="P33">
        <f>STDEVP('Gapdh normalized 2'!P2:P6,'Gapdh normalized 1'!P2:P6)</f>
        <v>0.42712238011084114</v>
      </c>
      <c r="Q33">
        <f>STDEVP('Gapdh normalized 2'!Q2:Q6,'Gapdh normalized 1'!Q2:Q6)</f>
        <v>0.21958915968457923</v>
      </c>
      <c r="R33">
        <f>STDEVP('Gapdh normalized 2'!R2:R6,'Gapdh normalized 1'!R2:R6)</f>
        <v>0.16794708931597119</v>
      </c>
      <c r="S33">
        <f>STDEVP('Gapdh normalized 2'!S2:S6,'Gapdh normalized 1'!S2:S6)</f>
        <v>0.1646799726410284</v>
      </c>
      <c r="T33">
        <f>STDEVP('Gapdh normalized 2'!T2:T6,'Gapdh normalized 1'!T2:T6)</f>
        <v>0.45686741398255393</v>
      </c>
      <c r="U33">
        <f>STDEVP('Gapdh normalized 2'!U2:U6,'Gapdh normalized 1'!U2:U6)</f>
        <v>0.18871551582590321</v>
      </c>
      <c r="V33">
        <f>STDEVP('Gapdh normalized 2'!V2:V6,'Gapdh normalized 1'!V2:V6)</f>
        <v>0.32490435179170168</v>
      </c>
      <c r="W33">
        <f>STDEVP('Gapdh normalized 2'!W2:W6,'Gapdh normalized 1'!W2:W6)</f>
        <v>0.83707841286072893</v>
      </c>
      <c r="X33">
        <f>STDEVP('Gapdh normalized 2'!X2:X6,'Gapdh normalized 1'!X2:X6)</f>
        <v>8.5163158547448617E-2</v>
      </c>
      <c r="Y33">
        <f>STDEVP('Gapdh normalized 2'!Y2:Y6,'Gapdh normalized 1'!Y2:Y6)</f>
        <v>0.33838983744243872</v>
      </c>
      <c r="Z33">
        <f>STDEVP('Gapdh normalized 2'!Z2:Z6,'Gapdh normalized 1'!Z2:Z6)</f>
        <v>0.238529007717453</v>
      </c>
      <c r="AA33">
        <f>STDEVP('Gapdh normalized 2'!AA2:AA6,'Gapdh normalized 1'!AA2:AA6)</f>
        <v>0.15223130688482153</v>
      </c>
      <c r="AB33">
        <f>STDEVP('Gapdh normalized 2'!AB2:AB6,'Gapdh normalized 1'!AB2:AB6)</f>
        <v>0.23238905054388062</v>
      </c>
      <c r="AC33">
        <f>STDEVP('Gapdh normalized 2'!AC2:AC6,'Gapdh normalized 1'!AC2:AC6)</f>
        <v>0.33376302768143629</v>
      </c>
      <c r="AD33">
        <f>STDEVP('Gapdh normalized 2'!AD2:AD6,'Gapdh normalized 1'!AD2:AD6)</f>
        <v>8.0528165855009604E-2</v>
      </c>
      <c r="AE33">
        <f>STDEVP('Gapdh normalized 2'!AE2:AE6,'Gapdh normalized 1'!AE2:AE6)</f>
        <v>0.16813632872653206</v>
      </c>
      <c r="AF33">
        <f>STDEVP('Gapdh normalized 2'!AF2:AF6,'Gapdh normalized 1'!AF2:AF6)</f>
        <v>0.42671337006303839</v>
      </c>
      <c r="AG33">
        <f>STDEVP('Gapdh normalized 2'!AG2:AG6,'Gapdh normalized 1'!AG2:AG6)</f>
        <v>5.0580843061126333E-2</v>
      </c>
      <c r="AH33">
        <f>STDEVP('Gapdh normalized 2'!AI2:AI6,'Gapdh normalized 1'!AH2:AH6)</f>
        <v>0.47224209761436803</v>
      </c>
      <c r="AI33">
        <f>STDEVP('Gapdh normalized 2'!AJ2:AJ6,'Gapdh normalized 1'!AI2:AI6)</f>
        <v>0.16048978030807187</v>
      </c>
      <c r="AJ33">
        <f>STDEVP('Gapdh normalized 2'!AK2:AK6,'Gapdh normalized 1'!AJ2:AJ6)</f>
        <v>1.3094206207964099</v>
      </c>
      <c r="AK33">
        <f>STDEVP('Gapdh normalized 2'!AL2:AL6,'Gapdh normalized 1'!AK2:AK6)</f>
        <v>0.2760774874992471</v>
      </c>
      <c r="AL33">
        <f>STDEVP('Gapdh normalized 2'!AM2:AM6,'Gapdh normalized 1'!AL2:AL6)</f>
        <v>0.30462297478383044</v>
      </c>
      <c r="AM33">
        <f>STDEVP('Gapdh normalized 2'!AN2:AN6,'Gapdh normalized 1'!AM2:AM6)</f>
        <v>0.99285086535607914</v>
      </c>
      <c r="AN33">
        <f>STDEVP('Gapdh normalized 2'!AO2:AO6,'Gapdh normalized 1'!AN2:AN6)</f>
        <v>0.10856551096440784</v>
      </c>
      <c r="AO33">
        <f>STDEVP('Gapdh normalized 2'!AP2:AP6,'Gapdh normalized 1'!AO2:AO6)</f>
        <v>0.19227125687778626</v>
      </c>
      <c r="AP33">
        <f>STDEVP('Gapdh normalized 2'!AR2:AR6,'Gapdh normalized 1'!AP2:AP6)</f>
        <v>5.0969326137081852E-4</v>
      </c>
      <c r="AQ33">
        <f>STDEVP('Gapdh normalized 2'!AT2:AT6,'Gapdh normalized 1'!AQ2:AQ6)</f>
        <v>0.6506052901928685</v>
      </c>
      <c r="AR33">
        <f>STDEVP('Gapdh normalized 2'!AU2:AU6,'Gapdh normalized 1'!AR2:AR6)</f>
        <v>0.14525341765592939</v>
      </c>
      <c r="AS33">
        <f>STDEVP('Gapdh normalized 2'!AV2:AV6,'Gapdh normalized 1'!AS2:AS6)</f>
        <v>0.22564851784946016</v>
      </c>
      <c r="AT33">
        <f>STDEVP('Gapdh normalized 2'!AX2:AX6,'Gapdh normalized 1'!AT2:AT6)</f>
        <v>0.23957661173742353</v>
      </c>
      <c r="AU33">
        <f>STDEVP('Gapdh normalized 2'!AY2:AY6,'Gapdh normalized 1'!AU2:AU6)</f>
        <v>0.12895232490790032</v>
      </c>
      <c r="AV33">
        <f>STDEVP('Gapdh normalized 2'!AZ2:AZ6,'Gapdh normalized 1'!AV2:AV6)</f>
        <v>0.27992953321556779</v>
      </c>
      <c r="AW33">
        <f>STDEVP('Gapdh normalized 2'!BA2:BA6,'Gapdh normalized 1'!AW2:AW6)</f>
        <v>0.63801291615247224</v>
      </c>
    </row>
    <row r="34" spans="1:49" ht="15.75" x14ac:dyDescent="0.25">
      <c r="A34" s="7"/>
      <c r="B34" s="30" t="s">
        <v>46</v>
      </c>
      <c r="C34">
        <f>STDEVP('Gapdh normalized 2'!B3:B7,'Gapdh normalized 1'!B3:B7)</f>
        <v>0.10240875994550763</v>
      </c>
      <c r="D34">
        <f>STDEVP('Gapdh normalized 2'!C3:C7,'Gapdh normalized 1'!C3:C7)</f>
        <v>0.25038689911342277</v>
      </c>
      <c r="E34">
        <f>STDEVP('Gapdh normalized 2'!D3:D7,'Gapdh normalized 1'!D3:D7)</f>
        <v>0.1771395834785579</v>
      </c>
      <c r="F34">
        <f>STDEVP('Gapdh normalized 2'!E3:E7,'Gapdh normalized 1'!E3:E7)</f>
        <v>0.10919407954303585</v>
      </c>
      <c r="G34">
        <f>STDEVP('Gapdh normalized 2'!F3:F7,'Gapdh normalized 1'!F3:F7)</f>
        <v>0.17764488287744604</v>
      </c>
      <c r="H34">
        <f>STDEVP('Gapdh normalized 2'!H3:H7,'Gapdh normalized 1'!H3:H7)</f>
        <v>0.38820097349464083</v>
      </c>
      <c r="I34">
        <f>STDEVP('Gapdh normalized 2'!I3:I7,'Gapdh normalized 1'!I3:I7)</f>
        <v>0.10945869297975706</v>
      </c>
      <c r="J34">
        <f>STDEVP('Gapdh normalized 2'!J3:J7,'Gapdh normalized 1'!J3:J7)</f>
        <v>0.5776217613912954</v>
      </c>
      <c r="K34">
        <f>STDEVP('Gapdh normalized 2'!K3:K7,'Gapdh normalized 1'!K3:K7)</f>
        <v>0.11097959942868567</v>
      </c>
      <c r="L34">
        <f>STDEVP('Gapdh normalized 2'!L3:L7,'Gapdh normalized 1'!L3:L7)</f>
        <v>0.11748467148733353</v>
      </c>
      <c r="M34">
        <f>STDEVP('Gapdh normalized 2'!M3:M7,'Gapdh normalized 1'!M3:M7)</f>
        <v>0.30281961508596261</v>
      </c>
      <c r="N34">
        <f>STDEVP('Gapdh normalized 2'!N3:N7,'Gapdh normalized 1'!N3:N7)</f>
        <v>0.43072913583473715</v>
      </c>
      <c r="O34">
        <f>STDEVP('Gapdh normalized 2'!O3:O7,'Gapdh normalized 1'!O3:O7)</f>
        <v>9.4057197790341912E-2</v>
      </c>
      <c r="P34">
        <f>STDEVP('Gapdh normalized 2'!P3:P7,'Gapdh normalized 1'!P3:P7)</f>
        <v>0.46198181632298208</v>
      </c>
      <c r="Q34">
        <f>STDEVP('Gapdh normalized 2'!Q3:Q7,'Gapdh normalized 1'!Q3:Q7)</f>
        <v>0.13058036119297761</v>
      </c>
      <c r="R34">
        <f>STDEVP('Gapdh normalized 2'!R3:R7,'Gapdh normalized 1'!R3:R7)</f>
        <v>0.10247071598711045</v>
      </c>
      <c r="S34">
        <f>STDEVP('Gapdh normalized 2'!S3:S7,'Gapdh normalized 1'!S3:S7)</f>
        <v>0.1927256299183864</v>
      </c>
      <c r="T34">
        <f>STDEVP('Gapdh normalized 2'!T3:T7,'Gapdh normalized 1'!T3:T7)</f>
        <v>0.3809761620455353</v>
      </c>
      <c r="U34">
        <f>STDEVP('Gapdh normalized 2'!U3:U7,'Gapdh normalized 1'!U3:U7)</f>
        <v>0.16852489165480927</v>
      </c>
      <c r="V34">
        <f>STDEVP('Gapdh normalized 2'!V3:V7,'Gapdh normalized 1'!V3:V7)</f>
        <v>0.19113693955483052</v>
      </c>
      <c r="W34">
        <f>STDEVP('Gapdh normalized 2'!W3:W7,'Gapdh normalized 1'!W3:W7)</f>
        <v>0.60957107763485152</v>
      </c>
      <c r="X34">
        <f>STDEVP('Gapdh normalized 2'!X3:X7,'Gapdh normalized 1'!X3:X7)</f>
        <v>7.7336927404217881E-2</v>
      </c>
      <c r="Y34">
        <f>STDEVP('Gapdh normalized 2'!Y3:Y7,'Gapdh normalized 1'!Y3:Y7)</f>
        <v>0.38595628635177198</v>
      </c>
      <c r="Z34">
        <f>STDEVP('Gapdh normalized 2'!Z3:Z7,'Gapdh normalized 1'!Z3:Z7)</f>
        <v>0.26610185095657696</v>
      </c>
      <c r="AA34">
        <f>STDEVP('Gapdh normalized 2'!AA3:AA7,'Gapdh normalized 1'!AA3:AA7)</f>
        <v>0.37485078202548788</v>
      </c>
      <c r="AB34">
        <f>STDEVP('Gapdh normalized 2'!AB3:AB7,'Gapdh normalized 1'!AB3:AB7)</f>
        <v>0.18281853929860792</v>
      </c>
      <c r="AC34">
        <f>STDEVP('Gapdh normalized 2'!AC3:AC7,'Gapdh normalized 1'!AC3:AC7)</f>
        <v>0.17995324659235179</v>
      </c>
      <c r="AD34">
        <f>STDEVP('Gapdh normalized 2'!AD3:AD7,'Gapdh normalized 1'!AD3:AD7)</f>
        <v>7.4757343365153439E-2</v>
      </c>
      <c r="AE34">
        <f>STDEVP('Gapdh normalized 2'!AE3:AE7,'Gapdh normalized 1'!AE3:AE7)</f>
        <v>0.16640315625206228</v>
      </c>
      <c r="AF34">
        <f>STDEVP('Gapdh normalized 2'!AF3:AF7,'Gapdh normalized 1'!AF3:AF7)</f>
        <v>0.30552504192828234</v>
      </c>
      <c r="AG34">
        <f>STDEVP('Gapdh normalized 2'!AG3:AG7,'Gapdh normalized 1'!AG3:AG7)</f>
        <v>0.23352736718606346</v>
      </c>
      <c r="AH34">
        <f>STDEVP('Gapdh normalized 2'!AI3:AI7,'Gapdh normalized 1'!AH3:AH7)</f>
        <v>0.27337230642067822</v>
      </c>
      <c r="AI34">
        <f>STDEVP('Gapdh normalized 2'!AJ3:AJ7,'Gapdh normalized 1'!AI3:AI7)</f>
        <v>0.19094170370073732</v>
      </c>
      <c r="AJ34">
        <f>STDEVP('Gapdh normalized 2'!AK3:AK7,'Gapdh normalized 1'!AJ3:AJ7)</f>
        <v>0.20990538653580701</v>
      </c>
      <c r="AK34">
        <f>STDEVP('Gapdh normalized 2'!AL3:AL7,'Gapdh normalized 1'!AK3:AK7)</f>
        <v>0.30792676677532888</v>
      </c>
      <c r="AL34">
        <f>STDEVP('Gapdh normalized 2'!AM3:AM7,'Gapdh normalized 1'!AL3:AL7)</f>
        <v>0.33647954085549597</v>
      </c>
      <c r="AM34">
        <f>STDEVP('Gapdh normalized 2'!AN3:AN7,'Gapdh normalized 1'!AM3:AM7)</f>
        <v>0.88108524978272174</v>
      </c>
      <c r="AN34">
        <f>STDEVP('Gapdh normalized 2'!AO3:AO7,'Gapdh normalized 1'!AN3:AN7)</f>
        <v>0.11019893367235889</v>
      </c>
      <c r="AO34">
        <f>STDEVP('Gapdh normalized 2'!AP3:AP7,'Gapdh normalized 1'!AO3:AO7)</f>
        <v>0.15573619197008506</v>
      </c>
      <c r="AP34">
        <f>STDEVP('Gapdh normalized 2'!AR3:AR7,'Gapdh normalized 1'!AP3:AP7)</f>
        <v>1.4408422808683307E-3</v>
      </c>
      <c r="AQ34">
        <f>STDEVP('Gapdh normalized 2'!AT3:AT7,'Gapdh normalized 1'!AQ3:AQ7)</f>
        <v>0.64783483505273687</v>
      </c>
      <c r="AR34">
        <f>STDEVP('Gapdh normalized 2'!AU3:AU7,'Gapdh normalized 1'!AR3:AR7)</f>
        <v>0.14493015438257026</v>
      </c>
      <c r="AS34">
        <f>STDEVP('Gapdh normalized 2'!AV3:AV7,'Gapdh normalized 1'!AS3:AS7)</f>
        <v>0.2153199670604751</v>
      </c>
      <c r="AT34">
        <f>STDEVP('Gapdh normalized 2'!AX3:AX7,'Gapdh normalized 1'!AT3:AT7)</f>
        <v>0.29380690237164603</v>
      </c>
      <c r="AU34">
        <f>STDEVP('Gapdh normalized 2'!AY3:AY7,'Gapdh normalized 1'!AU3:AU7)</f>
        <v>0.12654380179954072</v>
      </c>
      <c r="AV34">
        <f>STDEVP('Gapdh normalized 2'!AZ3:AZ7,'Gapdh normalized 1'!AV3:AV7)</f>
        <v>0.22923235522250673</v>
      </c>
      <c r="AW34">
        <f>STDEVP('Gapdh normalized 2'!BA3:BA7,'Gapdh normalized 1'!AW3:AW7)</f>
        <v>0.33118717459256608</v>
      </c>
    </row>
    <row r="35" spans="1:49" ht="15.75" x14ac:dyDescent="0.25">
      <c r="A35" s="7"/>
      <c r="B35" s="30" t="s">
        <v>98</v>
      </c>
      <c r="C35">
        <f>STDEVP('Gapdh normalized 2'!B4:B8,'Gapdh normalized 1'!B4:B8)</f>
        <v>0.11535715220594592</v>
      </c>
      <c r="D35">
        <f>STDEVP('Gapdh normalized 2'!C4:C8,'Gapdh normalized 1'!C4:C8)</f>
        <v>0.22350585630598052</v>
      </c>
      <c r="E35">
        <f>STDEVP('Gapdh normalized 2'!D4:D8,'Gapdh normalized 1'!D4:D8)</f>
        <v>0.2356198039218271</v>
      </c>
      <c r="F35">
        <f>STDEVP('Gapdh normalized 2'!E4:E8,'Gapdh normalized 1'!E4:E8)</f>
        <v>0.12651857404118866</v>
      </c>
      <c r="G35">
        <f>STDEVP('Gapdh normalized 2'!F4:F8,'Gapdh normalized 1'!F4:F8)</f>
        <v>0.18517374626734767</v>
      </c>
      <c r="H35">
        <f>STDEVP('Gapdh normalized 2'!H4:H8,'Gapdh normalized 1'!H4:H8)</f>
        <v>0.39115789720381572</v>
      </c>
      <c r="I35">
        <f>STDEVP('Gapdh normalized 2'!I4:I8,'Gapdh normalized 1'!I4:I8)</f>
        <v>9.0560448177706282E-2</v>
      </c>
      <c r="J35">
        <f>STDEVP('Gapdh normalized 2'!J4:J8,'Gapdh normalized 1'!J4:J8)</f>
        <v>0.59323297669475294</v>
      </c>
      <c r="K35">
        <f>STDEVP('Gapdh normalized 2'!K4:K8,'Gapdh normalized 1'!K4:K8)</f>
        <v>0.1075827145467743</v>
      </c>
      <c r="L35">
        <f>STDEVP('Gapdh normalized 2'!L4:L8,'Gapdh normalized 1'!L4:L8)</f>
        <v>0.12555946578862553</v>
      </c>
      <c r="M35">
        <f>STDEVP('Gapdh normalized 2'!M4:M8,'Gapdh normalized 1'!M4:M8)</f>
        <v>0.31081628176232473</v>
      </c>
      <c r="N35">
        <f>STDEVP('Gapdh normalized 2'!N4:N8,'Gapdh normalized 1'!N4:N8)</f>
        <v>0.46172952728497435</v>
      </c>
      <c r="O35">
        <f>STDEVP('Gapdh normalized 2'!O4:O8,'Gapdh normalized 1'!O4:O8)</f>
        <v>9.9705209081970475E-2</v>
      </c>
      <c r="P35">
        <f>STDEVP('Gapdh normalized 2'!P4:P8,'Gapdh normalized 1'!P4:P8)</f>
        <v>0.37122860317674633</v>
      </c>
      <c r="Q35">
        <f>STDEVP('Gapdh normalized 2'!Q4:Q8,'Gapdh normalized 1'!Q4:Q8)</f>
        <v>0.10616642104462874</v>
      </c>
      <c r="R35">
        <f>STDEVP('Gapdh normalized 2'!R4:R8,'Gapdh normalized 1'!R4:R8)</f>
        <v>0.10980834620765952</v>
      </c>
      <c r="S35">
        <f>STDEVP('Gapdh normalized 2'!S4:S8,'Gapdh normalized 1'!S4:S8)</f>
        <v>0.20388624665088415</v>
      </c>
      <c r="T35">
        <f>STDEVP('Gapdh normalized 2'!T4:T8,'Gapdh normalized 1'!T4:T8)</f>
        <v>0.40452607912807276</v>
      </c>
      <c r="U35">
        <f>STDEVP('Gapdh normalized 2'!U4:U8,'Gapdh normalized 1'!U4:U8)</f>
        <v>0.13804568563174408</v>
      </c>
      <c r="V35">
        <f>STDEVP('Gapdh normalized 2'!V4:V8,'Gapdh normalized 1'!V4:V8)</f>
        <v>0.23227703886919354</v>
      </c>
      <c r="W35">
        <f>STDEVP('Gapdh normalized 2'!W4:W8,'Gapdh normalized 1'!W4:W8)</f>
        <v>0.54188369952074378</v>
      </c>
      <c r="X35">
        <f>STDEVP('Gapdh normalized 2'!X4:X8,'Gapdh normalized 1'!X4:X8)</f>
        <v>8.4320532740119469E-2</v>
      </c>
      <c r="Y35">
        <f>STDEVP('Gapdh normalized 2'!Y4:Y8,'Gapdh normalized 1'!Y4:Y8)</f>
        <v>0.40234870736364853</v>
      </c>
      <c r="Z35">
        <f>STDEVP('Gapdh normalized 2'!Z4:Z8,'Gapdh normalized 1'!Z4:Z8)</f>
        <v>0.3302955496797621</v>
      </c>
      <c r="AA35">
        <f>STDEVP('Gapdh normalized 2'!AA4:AA8,'Gapdh normalized 1'!AA4:AA8)</f>
        <v>0.40131071300672611</v>
      </c>
      <c r="AB35">
        <f>STDEVP('Gapdh normalized 2'!AB4:AB8,'Gapdh normalized 1'!AB4:AB8)</f>
        <v>0.14591802713824414</v>
      </c>
      <c r="AC35">
        <f>STDEVP('Gapdh normalized 2'!AC4:AC8,'Gapdh normalized 1'!AC4:AC8)</f>
        <v>0.19764612741174978</v>
      </c>
      <c r="AD35">
        <f>STDEVP('Gapdh normalized 2'!AD4:AD8,'Gapdh normalized 1'!AD4:AD8)</f>
        <v>7.9489022146224872E-2</v>
      </c>
      <c r="AE35">
        <f>STDEVP('Gapdh normalized 2'!AE4:AE8,'Gapdh normalized 1'!AE4:AE8)</f>
        <v>0.17732083943605334</v>
      </c>
      <c r="AF35">
        <f>STDEVP('Gapdh normalized 2'!AF4:AF8,'Gapdh normalized 1'!AF4:AF8)</f>
        <v>0.16234277838353825</v>
      </c>
      <c r="AG35">
        <f>STDEVP('Gapdh normalized 2'!AG4:AG8,'Gapdh normalized 1'!AG4:AG8)</f>
        <v>0.234891786737536</v>
      </c>
      <c r="AH35">
        <f>STDEVP('Gapdh normalized 2'!AI4:AI8,'Gapdh normalized 1'!AH4:AH8)</f>
        <v>0.28557300217382781</v>
      </c>
      <c r="AI35">
        <f>STDEVP('Gapdh normalized 2'!AJ4:AJ8,'Gapdh normalized 1'!AI4:AI8)</f>
        <v>0.22895326615812733</v>
      </c>
      <c r="AJ35">
        <f>STDEVP('Gapdh normalized 2'!AK4:AK8,'Gapdh normalized 1'!AJ4:AJ8)</f>
        <v>0.1803722220245649</v>
      </c>
      <c r="AK35">
        <f>STDEVP('Gapdh normalized 2'!AL4:AL8,'Gapdh normalized 1'!AK4:AK8)</f>
        <v>0.33392780463572591</v>
      </c>
      <c r="AL35">
        <f>STDEVP('Gapdh normalized 2'!AM4:AM8,'Gapdh normalized 1'!AL4:AL8)</f>
        <v>0.328306028925895</v>
      </c>
      <c r="AM35">
        <f>STDEVP('Gapdh normalized 2'!AN4:AN8,'Gapdh normalized 1'!AM4:AM8)</f>
        <v>0.90382290411923005</v>
      </c>
      <c r="AN35">
        <f>STDEVP('Gapdh normalized 2'!AO4:AO8,'Gapdh normalized 1'!AN4:AN8)</f>
        <v>0.11315087419078153</v>
      </c>
      <c r="AO35">
        <f>STDEVP('Gapdh normalized 2'!AP4:AP8,'Gapdh normalized 1'!AO4:AO8)</f>
        <v>0.16039366243893366</v>
      </c>
      <c r="AP35">
        <f>STDEVP('Gapdh normalized 2'!AR4:AR8,'Gapdh normalized 1'!AP4:AP8)</f>
        <v>3.3401717508211434E-3</v>
      </c>
      <c r="AQ35">
        <f>STDEVP('Gapdh normalized 2'!AT4:AT8,'Gapdh normalized 1'!AQ4:AQ8)</f>
        <v>0.66424827445775037</v>
      </c>
      <c r="AR35">
        <f>STDEVP('Gapdh normalized 2'!AU4:AU8,'Gapdh normalized 1'!AR4:AR8)</f>
        <v>0.15129591046028901</v>
      </c>
      <c r="AS35">
        <f>STDEVP('Gapdh normalized 2'!AV4:AV8,'Gapdh normalized 1'!AS4:AS8)</f>
        <v>0.26524120884052749</v>
      </c>
      <c r="AT35">
        <f>STDEVP('Gapdh normalized 2'!AX4:AX8,'Gapdh normalized 1'!AT4:AT8)</f>
        <v>0.30234234182719355</v>
      </c>
      <c r="AU35">
        <f>STDEVP('Gapdh normalized 2'!AY4:AY8,'Gapdh normalized 1'!AU4:AU8)</f>
        <v>0.12618232744564756</v>
      </c>
      <c r="AV35">
        <f>STDEVP('Gapdh normalized 2'!AZ4:AZ8,'Gapdh normalized 1'!AV4:AV8)</f>
        <v>0.1422352993985489</v>
      </c>
      <c r="AW35">
        <f>STDEVP('Gapdh normalized 2'!BA4:BA8,'Gapdh normalized 1'!AW4:AW8)</f>
        <v>0.33739893758386158</v>
      </c>
    </row>
    <row r="36" spans="1:49" ht="15.75" x14ac:dyDescent="0.25">
      <c r="A36" s="7"/>
      <c r="B36" s="30" t="s">
        <v>99</v>
      </c>
      <c r="C36">
        <f>STDEVP('Gapdh normalized 2'!B5:B9,'Gapdh normalized 1'!B5:B9)</f>
        <v>0.10134673019819335</v>
      </c>
      <c r="D36">
        <f>STDEVP('Gapdh normalized 2'!C5:C9,'Gapdh normalized 1'!C5:C9)</f>
        <v>0.20130372893511198</v>
      </c>
      <c r="E36">
        <f>STDEVP('Gapdh normalized 2'!D5:D9,'Gapdh normalized 1'!D5:D9)</f>
        <v>0.23446610210154306</v>
      </c>
      <c r="F36">
        <f>STDEVP('Gapdh normalized 2'!E5:E9,'Gapdh normalized 1'!E5:E9)</f>
        <v>0.14208726121621881</v>
      </c>
      <c r="G36">
        <f>STDEVP('Gapdh normalized 2'!F5:F9,'Gapdh normalized 1'!F5:F9)</f>
        <v>0.168071690154693</v>
      </c>
      <c r="H36">
        <f>STDEVP('Gapdh normalized 2'!H5:H9,'Gapdh normalized 1'!H5:H9)</f>
        <v>0.3882086482170517</v>
      </c>
      <c r="I36">
        <f>STDEVP('Gapdh normalized 2'!I5:I9,'Gapdh normalized 1'!I5:I9)</f>
        <v>9.8472753021188505E-2</v>
      </c>
      <c r="J36">
        <f>STDEVP('Gapdh normalized 2'!J5:J9,'Gapdh normalized 1'!J5:J9)</f>
        <v>0.52837245923446219</v>
      </c>
      <c r="K36">
        <f>STDEVP('Gapdh normalized 2'!K5:K9,'Gapdh normalized 1'!K5:K9)</f>
        <v>0.11576710361655931</v>
      </c>
      <c r="L36">
        <f>STDEVP('Gapdh normalized 2'!L5:L9,'Gapdh normalized 1'!L5:L9)</f>
        <v>0.12808665584416082</v>
      </c>
      <c r="M36">
        <f>STDEVP('Gapdh normalized 2'!M5:M9,'Gapdh normalized 1'!M5:M9)</f>
        <v>0.50827704278227814</v>
      </c>
      <c r="N36">
        <f>STDEVP('Gapdh normalized 2'!N5:N9,'Gapdh normalized 1'!N5:N9)</f>
        <v>0.51649916675734031</v>
      </c>
      <c r="O36">
        <f>STDEVP('Gapdh normalized 2'!O5:O9,'Gapdh normalized 1'!O5:O9)</f>
        <v>0.10558038746630082</v>
      </c>
      <c r="P36">
        <f>STDEVP('Gapdh normalized 2'!P5:P9,'Gapdh normalized 1'!P5:P9)</f>
        <v>0.36984554083505983</v>
      </c>
      <c r="Q36">
        <f>STDEVP('Gapdh normalized 2'!Q5:Q9,'Gapdh normalized 1'!Q5:Q9)</f>
        <v>0.11531848309297529</v>
      </c>
      <c r="R36">
        <f>STDEVP('Gapdh normalized 2'!R5:R9,'Gapdh normalized 1'!R5:R9)</f>
        <v>0.10944608699747815</v>
      </c>
      <c r="S36">
        <f>STDEVP('Gapdh normalized 2'!S5:S9,'Gapdh normalized 1'!S5:S9)</f>
        <v>0.11087178365435298</v>
      </c>
      <c r="T36">
        <f>STDEVP('Gapdh normalized 2'!T5:T9,'Gapdh normalized 1'!T5:T9)</f>
        <v>0.4188149985010427</v>
      </c>
      <c r="U36">
        <f>STDEVP('Gapdh normalized 2'!U5:U9,'Gapdh normalized 1'!U5:U9)</f>
        <v>0.11421627811954171</v>
      </c>
      <c r="V36">
        <f>STDEVP('Gapdh normalized 2'!V5:V9,'Gapdh normalized 1'!V5:V9)</f>
        <v>0.24827274064801583</v>
      </c>
      <c r="W36">
        <f>STDEVP('Gapdh normalized 2'!W5:W9,'Gapdh normalized 1'!W5:W9)</f>
        <v>0.49668663523605994</v>
      </c>
      <c r="X36">
        <f>STDEVP('Gapdh normalized 2'!X5:X9,'Gapdh normalized 1'!X5:X9)</f>
        <v>8.1658103893480882E-2</v>
      </c>
      <c r="Y36">
        <f>STDEVP('Gapdh normalized 2'!Y5:Y9,'Gapdh normalized 1'!Y5:Y9)</f>
        <v>0.42671294974533613</v>
      </c>
      <c r="Z36">
        <f>STDEVP('Gapdh normalized 2'!Z5:Z9,'Gapdh normalized 1'!Z5:Z9)</f>
        <v>0.36117017557891629</v>
      </c>
      <c r="AA36">
        <f>STDEVP('Gapdh normalized 2'!AA5:AA9,'Gapdh normalized 1'!AA5:AA9)</f>
        <v>0.40795647100184562</v>
      </c>
      <c r="AB36">
        <f>STDEVP('Gapdh normalized 2'!AB5:AB9,'Gapdh normalized 1'!AB5:AB9)</f>
        <v>0.15221102506763318</v>
      </c>
      <c r="AC36">
        <f>STDEVP('Gapdh normalized 2'!AC5:AC9,'Gapdh normalized 1'!AC5:AC9)</f>
        <v>0.19564346209673034</v>
      </c>
      <c r="AD36">
        <f>STDEVP('Gapdh normalized 2'!AD5:AD9,'Gapdh normalized 1'!AD5:AD9)</f>
        <v>6.0594065967171665E-2</v>
      </c>
      <c r="AE36">
        <f>STDEVP('Gapdh normalized 2'!AE5:AE9,'Gapdh normalized 1'!AE5:AE9)</f>
        <v>0.17222746616203105</v>
      </c>
      <c r="AF36">
        <f>STDEVP('Gapdh normalized 2'!AF5:AF9,'Gapdh normalized 1'!AF5:AF9)</f>
        <v>0.16285980721048812</v>
      </c>
      <c r="AG36">
        <f>STDEVP('Gapdh normalized 2'!AG5:AG9,'Gapdh normalized 1'!AG5:AG9)</f>
        <v>0.22990408877719892</v>
      </c>
      <c r="AH36">
        <f>STDEVP('Gapdh normalized 2'!AI5:AI9,'Gapdh normalized 1'!AH5:AH9)</f>
        <v>0.4341317781734213</v>
      </c>
      <c r="AI36">
        <f>STDEVP('Gapdh normalized 2'!AJ5:AJ9,'Gapdh normalized 1'!AI5:AI9)</f>
        <v>0.23729182730025131</v>
      </c>
      <c r="AJ36">
        <f>STDEVP('Gapdh normalized 2'!AK5:AK9,'Gapdh normalized 1'!AJ5:AJ9)</f>
        <v>0.18856471730516364</v>
      </c>
      <c r="AK36">
        <f>STDEVP('Gapdh normalized 2'!AL5:AL9,'Gapdh normalized 1'!AK5:AK9)</f>
        <v>0.29469535693747573</v>
      </c>
      <c r="AL36">
        <f>STDEVP('Gapdh normalized 2'!AM5:AM9,'Gapdh normalized 1'!AL5:AL9)</f>
        <v>0.32962940704259569</v>
      </c>
      <c r="AM36">
        <f>STDEVP('Gapdh normalized 2'!AN5:AN9,'Gapdh normalized 1'!AM5:AM9)</f>
        <v>0.84254565373863421</v>
      </c>
      <c r="AN36">
        <f>STDEVP('Gapdh normalized 2'!AO5:AO9,'Gapdh normalized 1'!AN5:AN9)</f>
        <v>8.3969544501683924E-2</v>
      </c>
      <c r="AO36">
        <f>STDEVP('Gapdh normalized 2'!AP5:AP9,'Gapdh normalized 1'!AO5:AO9)</f>
        <v>0.14803478399350981</v>
      </c>
      <c r="AP36">
        <f>STDEVP('Gapdh normalized 2'!AR5:AR9,'Gapdh normalized 1'!AP5:AP9)</f>
        <v>3.7420090212235261E-3</v>
      </c>
      <c r="AQ36">
        <f>STDEVP('Gapdh normalized 2'!AT5:AT9,'Gapdh normalized 1'!AQ5:AQ9)</f>
        <v>0.6736114483043949</v>
      </c>
      <c r="AR36">
        <f>STDEVP('Gapdh normalized 2'!AU5:AU9,'Gapdh normalized 1'!AR5:AR9)</f>
        <v>0.11394953918325483</v>
      </c>
      <c r="AS36">
        <f>STDEVP('Gapdh normalized 2'!AV5:AV9,'Gapdh normalized 1'!AS5:AS9)</f>
        <v>0.28632542086841095</v>
      </c>
      <c r="AT36">
        <f>STDEVP('Gapdh normalized 2'!AX5:AX9,'Gapdh normalized 1'!AT5:AT9)</f>
        <v>0.24525160656172232</v>
      </c>
      <c r="AU36">
        <f>STDEVP('Gapdh normalized 2'!AY5:AY9,'Gapdh normalized 1'!AU5:AU9)</f>
        <v>4.5640939250276229E-2</v>
      </c>
      <c r="AV36">
        <f>STDEVP('Gapdh normalized 2'!AZ5:AZ9,'Gapdh normalized 1'!AV5:AV9)</f>
        <v>0.15050677476467736</v>
      </c>
      <c r="AW36">
        <f>STDEVP('Gapdh normalized 2'!BA5:BA9,'Gapdh normalized 1'!AW5:AW9)</f>
        <v>0.34114139238042168</v>
      </c>
    </row>
    <row r="37" spans="1:49" ht="15.75" x14ac:dyDescent="0.25">
      <c r="A37" s="7"/>
      <c r="B37" s="30" t="s">
        <v>100</v>
      </c>
      <c r="C37">
        <f>STDEVP('Gapdh normalized 2'!B6:B10,'Gapdh normalized 1'!B6:B10)</f>
        <v>9.8803778678754117E-2</v>
      </c>
      <c r="D37">
        <f>STDEVP('Gapdh normalized 2'!C6:C10,'Gapdh normalized 1'!C6:C10)</f>
        <v>0.23299261212854641</v>
      </c>
      <c r="E37">
        <f>STDEVP('Gapdh normalized 2'!D6:D10,'Gapdh normalized 1'!D6:D10)</f>
        <v>0.25079158184890965</v>
      </c>
      <c r="F37">
        <f>STDEVP('Gapdh normalized 2'!E6:E10,'Gapdh normalized 1'!E6:E10)</f>
        <v>0.15186491676596311</v>
      </c>
      <c r="G37">
        <f>STDEVP('Gapdh normalized 2'!F6:F10,'Gapdh normalized 1'!F6:F10)</f>
        <v>0.12675043664057117</v>
      </c>
      <c r="H37">
        <f>STDEVP('Gapdh normalized 2'!H6:H10,'Gapdh normalized 1'!H6:H10)</f>
        <v>0.31535628644885361</v>
      </c>
      <c r="I37">
        <f>STDEVP('Gapdh normalized 2'!I6:I10,'Gapdh normalized 1'!I6:I10)</f>
        <v>7.7984391193107433E-2</v>
      </c>
      <c r="J37">
        <f>STDEVP('Gapdh normalized 2'!J6:J10,'Gapdh normalized 1'!J6:J10)</f>
        <v>0.66170629172649664</v>
      </c>
      <c r="K37">
        <f>STDEVP('Gapdh normalized 2'!K6:K10,'Gapdh normalized 1'!K6:K10)</f>
        <v>0.13727568269047594</v>
      </c>
      <c r="L37">
        <f>STDEVP('Gapdh normalized 2'!L6:L10,'Gapdh normalized 1'!L6:L10)</f>
        <v>9.6794477671856866E-2</v>
      </c>
      <c r="M37">
        <f>STDEVP('Gapdh normalized 2'!M6:M10,'Gapdh normalized 1'!M6:M10)</f>
        <v>0.43784648465105885</v>
      </c>
      <c r="N37">
        <f>STDEVP('Gapdh normalized 2'!N6:N10,'Gapdh normalized 1'!N6:N10)</f>
        <v>0.52291783528406544</v>
      </c>
      <c r="O37">
        <f>STDEVP('Gapdh normalized 2'!O6:O10,'Gapdh normalized 1'!O6:O10)</f>
        <v>0.10503979626503684</v>
      </c>
      <c r="P37">
        <f>STDEVP('Gapdh normalized 2'!P6:P10,'Gapdh normalized 1'!P6:P10)</f>
        <v>0.23374999309886593</v>
      </c>
      <c r="Q37">
        <f>STDEVP('Gapdh normalized 2'!Q6:Q10,'Gapdh normalized 1'!Q6:Q10)</f>
        <v>0.21149760302765305</v>
      </c>
      <c r="R37">
        <f>STDEVP('Gapdh normalized 2'!R6:R10,'Gapdh normalized 1'!R6:R10)</f>
        <v>0.13135229631427603</v>
      </c>
      <c r="S37">
        <f>STDEVP('Gapdh normalized 2'!S6:S10,'Gapdh normalized 1'!S6:S10)</f>
        <v>0.11972660570673208</v>
      </c>
      <c r="T37">
        <f>STDEVP('Gapdh normalized 2'!T6:T10,'Gapdh normalized 1'!T6:T10)</f>
        <v>0.25985244322431633</v>
      </c>
      <c r="U37">
        <f>STDEVP('Gapdh normalized 2'!U6:U10,'Gapdh normalized 1'!U6:U10)</f>
        <v>0.12962159758030983</v>
      </c>
      <c r="V37">
        <f>STDEVP('Gapdh normalized 2'!V6:V10,'Gapdh normalized 1'!V6:V10)</f>
        <v>0.23925468194054755</v>
      </c>
      <c r="W37">
        <f>STDEVP('Gapdh normalized 2'!W6:W10,'Gapdh normalized 1'!W6:W10)</f>
        <v>0.53288282921119867</v>
      </c>
      <c r="X37">
        <f>STDEVP('Gapdh normalized 2'!X6:X10,'Gapdh normalized 1'!X6:X10)</f>
        <v>0.11140605758033587</v>
      </c>
      <c r="Y37">
        <f>STDEVP('Gapdh normalized 2'!Y6:Y10,'Gapdh normalized 1'!Y6:Y10)</f>
        <v>0.49567149042518038</v>
      </c>
      <c r="Z37">
        <f>STDEVP('Gapdh normalized 2'!Z6:Z10,'Gapdh normalized 1'!Z6:Z10)</f>
        <v>0.352684655139618</v>
      </c>
      <c r="AA37">
        <f>STDEVP('Gapdh normalized 2'!AA6:AA10,'Gapdh normalized 1'!AA6:AA10)</f>
        <v>0.40870683093731597</v>
      </c>
      <c r="AB37">
        <f>STDEVP('Gapdh normalized 2'!AB6:AB10,'Gapdh normalized 1'!AB6:AB10)</f>
        <v>0.17148991665530181</v>
      </c>
      <c r="AC37">
        <f>STDEVP('Gapdh normalized 2'!AC6:AC10,'Gapdh normalized 1'!AC6:AC10)</f>
        <v>0.17464402929069117</v>
      </c>
      <c r="AD37">
        <f>STDEVP('Gapdh normalized 2'!AD6:AD10,'Gapdh normalized 1'!AD6:AD10)</f>
        <v>6.7065802170083635E-2</v>
      </c>
      <c r="AE37">
        <f>STDEVP('Gapdh normalized 2'!AE6:AE10,'Gapdh normalized 1'!AE6:AE10)</f>
        <v>0.15718355345862106</v>
      </c>
      <c r="AF37">
        <f>STDEVP('Gapdh normalized 2'!AF6:AF10,'Gapdh normalized 1'!AF6:AF10)</f>
        <v>0.16668090200733704</v>
      </c>
      <c r="AG37">
        <f>STDEVP('Gapdh normalized 2'!AG6:AG10,'Gapdh normalized 1'!AG6:AG10)</f>
        <v>0.20585017540489114</v>
      </c>
      <c r="AH37">
        <f>STDEVP('Gapdh normalized 2'!AI6:AI10,'Gapdh normalized 1'!AH6:AH10)</f>
        <v>0.45946765588891347</v>
      </c>
      <c r="AI37">
        <f>STDEVP('Gapdh normalized 2'!AJ6:AJ10,'Gapdh normalized 1'!AI6:AI10)</f>
        <v>0.2416810906172176</v>
      </c>
      <c r="AJ37">
        <f>STDEVP('Gapdh normalized 2'!AK6:AK10,'Gapdh normalized 1'!AJ6:AJ10)</f>
        <v>0.23377493662316262</v>
      </c>
      <c r="AK37">
        <f>STDEVP('Gapdh normalized 2'!AL6:AL10,'Gapdh normalized 1'!AK6:AK10)</f>
        <v>0.46864936093299642</v>
      </c>
      <c r="AL37">
        <f>STDEVP('Gapdh normalized 2'!AM6:AM10,'Gapdh normalized 1'!AL6:AL10)</f>
        <v>0.30836136979591716</v>
      </c>
      <c r="AM37">
        <f>STDEVP('Gapdh normalized 2'!AN6:AN10,'Gapdh normalized 1'!AM6:AM10)</f>
        <v>0.98915896885186116</v>
      </c>
      <c r="AN37">
        <f>STDEVP('Gapdh normalized 2'!AO6:AO10,'Gapdh normalized 1'!AN6:AN10)</f>
        <v>8.4055339993462833E-2</v>
      </c>
      <c r="AO37">
        <f>STDEVP('Gapdh normalized 2'!AP6:AP10,'Gapdh normalized 1'!AO6:AO10)</f>
        <v>0.24056872485709543</v>
      </c>
      <c r="AP37">
        <f>STDEVP('Gapdh normalized 2'!AR6:AR10,'Gapdh normalized 1'!AP6:AP10)</f>
        <v>4.9468312585903382E-2</v>
      </c>
      <c r="AQ37">
        <f>STDEVP('Gapdh normalized 2'!AT6:AT10,'Gapdh normalized 1'!AQ6:AQ10)</f>
        <v>0.68564305678515747</v>
      </c>
      <c r="AR37">
        <f>STDEVP('Gapdh normalized 2'!AU6:AU10,'Gapdh normalized 1'!AR6:AR10)</f>
        <v>0.12538479484278567</v>
      </c>
      <c r="AS37">
        <f>STDEVP('Gapdh normalized 2'!AV6:AV10,'Gapdh normalized 1'!AS6:AS10)</f>
        <v>0.23402742185358408</v>
      </c>
      <c r="AT37">
        <f>STDEVP('Gapdh normalized 2'!AX6:AX10,'Gapdh normalized 1'!AT6:AT10)</f>
        <v>0.11641411650954463</v>
      </c>
      <c r="AU37">
        <f>STDEVP('Gapdh normalized 2'!AY6:AY10,'Gapdh normalized 1'!AU6:AU10)</f>
        <v>3.3393434395263821E-2</v>
      </c>
      <c r="AV37">
        <f>STDEVP('Gapdh normalized 2'!AZ6:AZ10,'Gapdh normalized 1'!AV6:AV10)</f>
        <v>0.15655271916667041</v>
      </c>
      <c r="AW37">
        <f>STDEVP('Gapdh normalized 2'!BA6:BA10,'Gapdh normalized 1'!AW6:AW10)</f>
        <v>0.3162494817272743</v>
      </c>
    </row>
    <row r="38" spans="1:49" ht="15.75" x14ac:dyDescent="0.25">
      <c r="B38" s="30" t="s">
        <v>101</v>
      </c>
      <c r="C38">
        <f>STDEVP('Gapdh normalized 2'!B7:B11,'Gapdh normalized 1'!B7:B11)</f>
        <v>0.29832211474847509</v>
      </c>
      <c r="D38">
        <f>STDEVP('Gapdh normalized 2'!C7:C11,'Gapdh normalized 1'!C7:C11)</f>
        <v>0.47939823298860373</v>
      </c>
      <c r="E38">
        <f>STDEVP('Gapdh normalized 2'!D7:D11,'Gapdh normalized 1'!D7:D11)</f>
        <v>0.5175056611946407</v>
      </c>
      <c r="F38">
        <f>STDEVP('Gapdh normalized 2'!E7:E11,'Gapdh normalized 1'!E7:E11)</f>
        <v>0.21058168970390462</v>
      </c>
      <c r="G38">
        <f>STDEVP('Gapdh normalized 2'!F7:F11,'Gapdh normalized 1'!F7:F11)</f>
        <v>9.4399701230612393E-2</v>
      </c>
      <c r="H38">
        <f>STDEVP('Gapdh normalized 2'!H7:H11,'Gapdh normalized 1'!H7:H11)</f>
        <v>1.3788115243053884</v>
      </c>
      <c r="I38">
        <f>STDEVP('Gapdh normalized 2'!I7:I11,'Gapdh normalized 1'!I7:I11)</f>
        <v>0.10003860712234672</v>
      </c>
      <c r="J38">
        <f>STDEVP('Gapdh normalized 2'!J7:J11,'Gapdh normalized 1'!J7:J11)</f>
        <v>0.6629785421754153</v>
      </c>
      <c r="K38">
        <f>STDEVP('Gapdh normalized 2'!K7:K11,'Gapdh normalized 1'!K7:K11)</f>
        <v>0.24536674078248533</v>
      </c>
      <c r="L38">
        <f>STDEVP('Gapdh normalized 2'!L7:L11,'Gapdh normalized 1'!L7:L11)</f>
        <v>0.14950779841592093</v>
      </c>
      <c r="M38">
        <f>STDEVP('Gapdh normalized 2'!M7:M11,'Gapdh normalized 1'!M7:M11)</f>
        <v>0.42168943271575204</v>
      </c>
      <c r="N38">
        <f>STDEVP('Gapdh normalized 2'!N7:N11,'Gapdh normalized 1'!N7:N11)</f>
        <v>0.90939509857150103</v>
      </c>
      <c r="O38">
        <f>STDEVP('Gapdh normalized 2'!O7:O11,'Gapdh normalized 1'!O7:O11)</f>
        <v>0.22720614871306913</v>
      </c>
      <c r="P38">
        <f>STDEVP('Gapdh normalized 2'!P7:P11,'Gapdh normalized 1'!P7:P11)</f>
        <v>0.52587743239565099</v>
      </c>
      <c r="Q38">
        <f>STDEVP('Gapdh normalized 2'!Q7:Q11,'Gapdh normalized 1'!Q7:Q11)</f>
        <v>0.32262286949818009</v>
      </c>
      <c r="R38">
        <f>STDEVP('Gapdh normalized 2'!R7:R11,'Gapdh normalized 1'!R7:R11)</f>
        <v>0.31638597463188906</v>
      </c>
      <c r="S38">
        <f>STDEVP('Gapdh normalized 2'!S7:S11,'Gapdh normalized 1'!S7:S11)</f>
        <v>0.16924455404002331</v>
      </c>
      <c r="T38">
        <f>STDEVP('Gapdh normalized 2'!T7:T11,'Gapdh normalized 1'!T7:T11)</f>
        <v>0.95713233782457052</v>
      </c>
      <c r="U38">
        <f>STDEVP('Gapdh normalized 2'!U7:U11,'Gapdh normalized 1'!U7:U11)</f>
        <v>0.17140848580968113</v>
      </c>
      <c r="V38">
        <f>STDEVP('Gapdh normalized 2'!V7:V11,'Gapdh normalized 1'!V7:V11)</f>
        <v>0.48155510380231437</v>
      </c>
      <c r="W38">
        <f>STDEVP('Gapdh normalized 2'!W7:W11,'Gapdh normalized 1'!W7:W11)</f>
        <v>1.3876044354210417</v>
      </c>
      <c r="X38">
        <f>STDEVP('Gapdh normalized 2'!X7:X11,'Gapdh normalized 1'!X7:X11)</f>
        <v>0.17082973983923205</v>
      </c>
      <c r="Y38">
        <f>STDEVP('Gapdh normalized 2'!Y7:Y11,'Gapdh normalized 1'!Y7:Y11)</f>
        <v>0.50812965235579599</v>
      </c>
      <c r="Z38">
        <f>STDEVP('Gapdh normalized 2'!Z7:Z11,'Gapdh normalized 1'!Z7:Z11)</f>
        <v>0.34166621056442814</v>
      </c>
      <c r="AA38">
        <f>STDEVP('Gapdh normalized 2'!AA7:AA11,'Gapdh normalized 1'!AA7:AA11)</f>
        <v>0.57948567116910599</v>
      </c>
      <c r="AB38">
        <f>STDEVP('Gapdh normalized 2'!AB7:AB11,'Gapdh normalized 1'!AB7:AB11)</f>
        <v>0.25945596549257238</v>
      </c>
      <c r="AC38">
        <f>STDEVP('Gapdh normalized 2'!AC7:AC11,'Gapdh normalized 1'!AC7:AC11)</f>
        <v>0.41034821368592533</v>
      </c>
      <c r="AD38">
        <f>STDEVP('Gapdh normalized 2'!AD7:AD11,'Gapdh normalized 1'!AD7:AD11)</f>
        <v>9.0665414165236879E-2</v>
      </c>
      <c r="AE38">
        <f>STDEVP('Gapdh normalized 2'!AE7:AE11,'Gapdh normalized 1'!AE7:AE11)</f>
        <v>0.1581856005738328</v>
      </c>
      <c r="AF38">
        <f>STDEVP('Gapdh normalized 2'!AF7:AF11,'Gapdh normalized 1'!AF7:AF11)</f>
        <v>0.21121179085425451</v>
      </c>
      <c r="AG38">
        <f>STDEVP('Gapdh normalized 2'!AG7:AG11,'Gapdh normalized 1'!AG7:AG11)</f>
        <v>0.13151289136398195</v>
      </c>
      <c r="AH38">
        <f>STDEVP('Gapdh normalized 2'!AI7:AI11,'Gapdh normalized 1'!AH7:AH11)</f>
        <v>0.52991176386868266</v>
      </c>
      <c r="AI38">
        <f>STDEVP('Gapdh normalized 2'!AJ7:AJ11,'Gapdh normalized 1'!AI7:AI11)</f>
        <v>0.32574914381166853</v>
      </c>
      <c r="AJ38">
        <f>STDEVP('Gapdh normalized 2'!AK7:AK11,'Gapdh normalized 1'!AJ7:AJ11)</f>
        <v>0.76100462488820886</v>
      </c>
      <c r="AK38">
        <f>STDEVP('Gapdh normalized 2'!AL7:AL11,'Gapdh normalized 1'!AK7:AK11)</f>
        <v>0.7101861966614994</v>
      </c>
      <c r="AL38">
        <f>STDEVP('Gapdh normalized 2'!AM7:AM11,'Gapdh normalized 1'!AL7:AL11)</f>
        <v>0.39229365162309993</v>
      </c>
      <c r="AM38">
        <f>STDEVP('Gapdh normalized 2'!AN7:AN11,'Gapdh normalized 1'!AM7:AM11)</f>
        <v>1.1106684672665392</v>
      </c>
      <c r="AN38">
        <f>STDEVP('Gapdh normalized 2'!AO7:AO11,'Gapdh normalized 1'!AN7:AN11)</f>
        <v>8.1399800536239464E-2</v>
      </c>
      <c r="AO38">
        <f>STDEVP('Gapdh normalized 2'!AP7:AP11,'Gapdh normalized 1'!AO7:AO11)</f>
        <v>0.75662088886717238</v>
      </c>
      <c r="AP38">
        <f>STDEVP('Gapdh normalized 2'!AR7:AR11,'Gapdh normalized 1'!AP7:AP11)</f>
        <v>5.3298766505491209E-2</v>
      </c>
      <c r="AQ38">
        <f>STDEVP('Gapdh normalized 2'!AT7:AT11,'Gapdh normalized 1'!AQ7:AQ11)</f>
        <v>2.8836029345757623</v>
      </c>
      <c r="AR38">
        <f>STDEVP('Gapdh normalized 2'!AU7:AU11,'Gapdh normalized 1'!AR7:AR11)</f>
        <v>9.6137545939696298E-2</v>
      </c>
      <c r="AS38">
        <f>STDEVP('Gapdh normalized 2'!AV7:AV11,'Gapdh normalized 1'!AS7:AS11)</f>
        <v>0.148136557585933</v>
      </c>
      <c r="AT38">
        <f>STDEVP('Gapdh normalized 2'!AX7:AX11,'Gapdh normalized 1'!AT7:AT11)</f>
        <v>0.23809714514584715</v>
      </c>
      <c r="AU38">
        <f>STDEVP('Gapdh normalized 2'!AY7:AY11,'Gapdh normalized 1'!AU7:AU11)</f>
        <v>3.1136335811917177E-2</v>
      </c>
      <c r="AV38">
        <f>STDEVP('Gapdh normalized 2'!AZ7:AZ11,'Gapdh normalized 1'!AV7:AV11)</f>
        <v>0.30628780146692647</v>
      </c>
      <c r="AW38">
        <f>STDEVP('Gapdh normalized 2'!BA7:BA11,'Gapdh normalized 1'!AW7:AW11)</f>
        <v>1.2805690780407595</v>
      </c>
    </row>
    <row r="39" spans="1:49" ht="15.75" x14ac:dyDescent="0.25">
      <c r="B39" s="30" t="s">
        <v>102</v>
      </c>
      <c r="C39">
        <f>STDEVP('Gapdh normalized 2'!B8:B12,'Gapdh normalized 1'!B8:B12)</f>
        <v>0.30569826313793924</v>
      </c>
      <c r="D39">
        <f>STDEVP('Gapdh normalized 2'!C8:C12,'Gapdh normalized 1'!C8:C12)</f>
        <v>0.50108661777972963</v>
      </c>
      <c r="E39">
        <f>STDEVP('Gapdh normalized 2'!D8:D12,'Gapdh normalized 1'!D8:D12)</f>
        <v>0.51150353086716005</v>
      </c>
      <c r="F39">
        <f>STDEVP('Gapdh normalized 2'!E8:E12,'Gapdh normalized 1'!E8:E12)</f>
        <v>0.21917496929066738</v>
      </c>
      <c r="G39">
        <f>STDEVP('Gapdh normalized 2'!F8:F12,'Gapdh normalized 1'!F8:F12)</f>
        <v>9.1375865832037939E-2</v>
      </c>
      <c r="H39">
        <f>STDEVP('Gapdh normalized 2'!H8:H12,'Gapdh normalized 1'!H8:H12)</f>
        <v>1.3887422984381614</v>
      </c>
      <c r="I39">
        <f>STDEVP('Gapdh normalized 2'!I8:I12,'Gapdh normalized 1'!I8:I12)</f>
        <v>0.10027532436789946</v>
      </c>
      <c r="J39">
        <f>STDEVP('Gapdh normalized 2'!J8:J12,'Gapdh normalized 1'!J8:J12)</f>
        <v>0.69128751849018444</v>
      </c>
      <c r="K39">
        <f>STDEVP('Gapdh normalized 2'!K8:K12,'Gapdh normalized 1'!K8:K12)</f>
        <v>0.3386569170822602</v>
      </c>
      <c r="L39">
        <f>STDEVP('Gapdh normalized 2'!L8:L12,'Gapdh normalized 1'!L8:L12)</f>
        <v>0.16397436814307734</v>
      </c>
      <c r="M39">
        <f>STDEVP('Gapdh normalized 2'!M8:M12,'Gapdh normalized 1'!M8:M12)</f>
        <v>0.56604512750396097</v>
      </c>
      <c r="N39">
        <f>STDEVP('Gapdh normalized 2'!N8:N12,'Gapdh normalized 1'!N8:N12)</f>
        <v>0.89604593624082773</v>
      </c>
      <c r="O39">
        <f>STDEVP('Gapdh normalized 2'!O8:O12,'Gapdh normalized 1'!O8:O12)</f>
        <v>0.31524689252441379</v>
      </c>
      <c r="P39">
        <f>STDEVP('Gapdh normalized 2'!P8:P12,'Gapdh normalized 1'!P8:P12)</f>
        <v>0.53543034545425194</v>
      </c>
      <c r="Q39">
        <f>STDEVP('Gapdh normalized 2'!Q8:Q12,'Gapdh normalized 1'!Q8:Q12)</f>
        <v>0.35854647670707418</v>
      </c>
      <c r="R39">
        <f>STDEVP('Gapdh normalized 2'!R8:R12,'Gapdh normalized 1'!R8:R12)</f>
        <v>0.31701758712823153</v>
      </c>
      <c r="S39">
        <f>STDEVP('Gapdh normalized 2'!S8:S12,'Gapdh normalized 1'!S8:S12)</f>
        <v>0.17192890513334239</v>
      </c>
      <c r="T39">
        <f>STDEVP('Gapdh normalized 2'!T8:T12,'Gapdh normalized 1'!T8:T12)</f>
        <v>0.98033099266646795</v>
      </c>
      <c r="U39">
        <f>STDEVP('Gapdh normalized 2'!U8:U12,'Gapdh normalized 1'!U8:U12)</f>
        <v>0.23864638928024356</v>
      </c>
      <c r="V39">
        <f>STDEVP('Gapdh normalized 2'!V8:V12,'Gapdh normalized 1'!V8:V12)</f>
        <v>0.48737285587704399</v>
      </c>
      <c r="W39">
        <f>STDEVP('Gapdh normalized 2'!W8:W12,'Gapdh normalized 1'!W8:W12)</f>
        <v>1.4078985435565778</v>
      </c>
      <c r="X39">
        <f>STDEVP('Gapdh normalized 2'!X8:X12,'Gapdh normalized 1'!X8:X12)</f>
        <v>0.17088658158711589</v>
      </c>
      <c r="Y39">
        <f>STDEVP('Gapdh normalized 2'!Y8:Y12,'Gapdh normalized 1'!Y8:Y12)</f>
        <v>0.48841910939369743</v>
      </c>
      <c r="Z39">
        <f>STDEVP('Gapdh normalized 2'!Z8:Z12,'Gapdh normalized 1'!Z8:Z12)</f>
        <v>0.3637705501400012</v>
      </c>
      <c r="AA39">
        <f>STDEVP('Gapdh normalized 2'!AA8:AA12,'Gapdh normalized 1'!AA8:AA12)</f>
        <v>0.63716807624015548</v>
      </c>
      <c r="AB39">
        <f>STDEVP('Gapdh normalized 2'!AB8:AB12,'Gapdh normalized 1'!AB8:AB12)</f>
        <v>0.25369376518096487</v>
      </c>
      <c r="AC39">
        <f>STDEVP('Gapdh normalized 2'!AC8:AC12,'Gapdh normalized 1'!AC8:AC12)</f>
        <v>0.40985240971868264</v>
      </c>
      <c r="AD39">
        <f>STDEVP('Gapdh normalized 2'!AD8:AD12,'Gapdh normalized 1'!AD8:AD12)</f>
        <v>0.22321661231657758</v>
      </c>
      <c r="AE39">
        <f>STDEVP('Gapdh normalized 2'!AE8:AE12,'Gapdh normalized 1'!AE8:AE12)</f>
        <v>0.16767206028438936</v>
      </c>
      <c r="AF39">
        <f>STDEVP('Gapdh normalized 2'!AF8:AF12,'Gapdh normalized 1'!AF8:AF12)</f>
        <v>0.35556963633627697</v>
      </c>
      <c r="AG39">
        <f>STDEVP('Gapdh normalized 2'!AG8:AG12,'Gapdh normalized 1'!AG8:AG12)</f>
        <v>0.20420226462819199</v>
      </c>
      <c r="AH39">
        <f>STDEVP('Gapdh normalized 2'!AI8:AI12,'Gapdh normalized 1'!AH8:AH12)</f>
        <v>0.52774612559273881</v>
      </c>
      <c r="AI39">
        <f>STDEVP('Gapdh normalized 2'!AJ8:AJ12,'Gapdh normalized 1'!AI8:AI12)</f>
        <v>0.28070961657193588</v>
      </c>
      <c r="AJ39">
        <f>STDEVP('Gapdh normalized 2'!AK8:AK12,'Gapdh normalized 1'!AJ8:AJ12)</f>
        <v>0.75931734469149903</v>
      </c>
      <c r="AK39">
        <f>STDEVP('Gapdh normalized 2'!AL8:AL12,'Gapdh normalized 1'!AK8:AK12)</f>
        <v>0.72700137406022181</v>
      </c>
      <c r="AL39">
        <f>STDEVP('Gapdh normalized 2'!AM8:AM12,'Gapdh normalized 1'!AL8:AL12)</f>
        <v>0.34875572505606844</v>
      </c>
      <c r="AM39">
        <f>STDEVP('Gapdh normalized 2'!AN8:AN12,'Gapdh normalized 1'!AM8:AM12)</f>
        <v>1.083148452587533</v>
      </c>
      <c r="AN39">
        <f>STDEVP('Gapdh normalized 2'!AO8:AO12,'Gapdh normalized 1'!AN8:AN12)</f>
        <v>0.14510602647598325</v>
      </c>
      <c r="AO39">
        <f>STDEVP('Gapdh normalized 2'!AP8:AP12,'Gapdh normalized 1'!AO8:AO12)</f>
        <v>0.75330885228003353</v>
      </c>
      <c r="AP39">
        <f>STDEVP('Gapdh normalized 2'!AR8:AR12,'Gapdh normalized 1'!AP8:AP12)</f>
        <v>5.3140195316487532E-2</v>
      </c>
      <c r="AQ39">
        <f>STDEVP('Gapdh normalized 2'!AT8:AT12,'Gapdh normalized 1'!AQ8:AQ12)</f>
        <v>2.8865994385583202</v>
      </c>
      <c r="AR39">
        <f>STDEVP('Gapdh normalized 2'!AU8:AU12,'Gapdh normalized 1'!AR8:AR12)</f>
        <v>0.10838904513549988</v>
      </c>
      <c r="AS39">
        <f>STDEVP('Gapdh normalized 2'!AV8:AV12,'Gapdh normalized 1'!AS8:AS12)</f>
        <v>0.1431688566393505</v>
      </c>
      <c r="AT39">
        <f>STDEVP('Gapdh normalized 2'!AX8:AX12,'Gapdh normalized 1'!AT8:AT12)</f>
        <v>0.24896076227175712</v>
      </c>
      <c r="AU39">
        <f>STDEVP('Gapdh normalized 2'!AY8:AY12,'Gapdh normalized 1'!AU8:AU12)</f>
        <v>0.1246000703448206</v>
      </c>
      <c r="AV39">
        <f>STDEVP('Gapdh normalized 2'!AZ8:AZ12,'Gapdh normalized 1'!AV8:AV12)</f>
        <v>0.30760996397852824</v>
      </c>
      <c r="AW39">
        <f>STDEVP('Gapdh normalized 2'!BA8:BA12,'Gapdh normalized 1'!AW8:AW12)</f>
        <v>1.2740137307392871</v>
      </c>
    </row>
    <row r="40" spans="1:49" s="31" customFormat="1" ht="15.75" x14ac:dyDescent="0.25">
      <c r="B40" s="30" t="s">
        <v>103</v>
      </c>
      <c r="C40">
        <f>STDEVP('Gapdh normalized 2'!B9:B13,'Gapdh normalized 1'!B9:B13)</f>
        <v>0.29498280031874413</v>
      </c>
      <c r="D40">
        <f>STDEVP('Gapdh normalized 2'!C9:C13,'Gapdh normalized 1'!C9:C13)</f>
        <v>0.50411020430780396</v>
      </c>
      <c r="E40">
        <f>STDEVP('Gapdh normalized 2'!D9:D13,'Gapdh normalized 1'!D9:D13)</f>
        <v>0.49630537161592986</v>
      </c>
      <c r="F40">
        <f>STDEVP('Gapdh normalized 2'!E9:E13,'Gapdh normalized 1'!E9:E13)</f>
        <v>0.21573638098917788</v>
      </c>
      <c r="G40">
        <f>STDEVP('Gapdh normalized 2'!F9:F13,'Gapdh normalized 1'!F9:F13)</f>
        <v>0.10003251177767696</v>
      </c>
      <c r="H40">
        <f>STDEVP('Gapdh normalized 2'!H9:H13,'Gapdh normalized 1'!H9:H13)</f>
        <v>1.3802578347011321</v>
      </c>
      <c r="I40">
        <f>STDEVP('Gapdh normalized 2'!I9:I13,'Gapdh normalized 1'!I9:I13)</f>
        <v>0.1051944119079929</v>
      </c>
      <c r="J40">
        <f>STDEVP('Gapdh normalized 2'!J9:J13,'Gapdh normalized 1'!J9:J13)</f>
        <v>0.65574079956515741</v>
      </c>
      <c r="K40">
        <f>STDEVP('Gapdh normalized 2'!K9:K13,'Gapdh normalized 1'!K9:K13)</f>
        <v>0.32210287647389862</v>
      </c>
      <c r="L40">
        <f>STDEVP('Gapdh normalized 2'!L9:L13,'Gapdh normalized 1'!L9:L13)</f>
        <v>0.15147970154421664</v>
      </c>
      <c r="M40">
        <f>STDEVP('Gapdh normalized 2'!M9:M13,'Gapdh normalized 1'!M9:M13)</f>
        <v>0.62878959443192295</v>
      </c>
      <c r="N40">
        <f>STDEVP('Gapdh normalized 2'!N9:N13,'Gapdh normalized 1'!N9:N13)</f>
        <v>0.89947803047644492</v>
      </c>
      <c r="O40">
        <f>STDEVP('Gapdh normalized 2'!O9:O13,'Gapdh normalized 1'!O9:O13)</f>
        <v>0.29471468438814863</v>
      </c>
      <c r="P40">
        <f>STDEVP('Gapdh normalized 2'!P9:P13,'Gapdh normalized 1'!P9:P13)</f>
        <v>0.5268790145325043</v>
      </c>
      <c r="Q40">
        <f>STDEVP('Gapdh normalized 2'!Q9:Q13,'Gapdh normalized 1'!Q9:Q13)</f>
        <v>0.34687118331571221</v>
      </c>
      <c r="R40">
        <f>STDEVP('Gapdh normalized 2'!R9:R13,'Gapdh normalized 1'!R9:R13)</f>
        <v>0.30934654405997519</v>
      </c>
      <c r="S40">
        <f>STDEVP('Gapdh normalized 2'!S9:S13,'Gapdh normalized 1'!S9:S13)</f>
        <v>0.15900474359055744</v>
      </c>
      <c r="T40">
        <f>STDEVP('Gapdh normalized 2'!T9:T13,'Gapdh normalized 1'!T9:T13)</f>
        <v>0.98752220989777917</v>
      </c>
      <c r="U40">
        <f>STDEVP('Gapdh normalized 2'!U9:U13,'Gapdh normalized 1'!U9:U13)</f>
        <v>0.22835510625908617</v>
      </c>
      <c r="V40">
        <f>STDEVP('Gapdh normalized 2'!V9:V13,'Gapdh normalized 1'!V9:V13)</f>
        <v>0.48004938421187532</v>
      </c>
      <c r="W40">
        <f>STDEVP('Gapdh normalized 2'!W9:W13,'Gapdh normalized 1'!W9:W13)</f>
        <v>1.4155541795971402</v>
      </c>
      <c r="X40">
        <f>STDEVP('Gapdh normalized 2'!X9:X13,'Gapdh normalized 1'!X9:X13)</f>
        <v>0.15545496049810756</v>
      </c>
      <c r="Y40">
        <f>STDEVP('Gapdh normalized 2'!Y9:Y13,'Gapdh normalized 1'!Y9:Y13)</f>
        <v>0.45790528076763437</v>
      </c>
      <c r="Z40">
        <f>STDEVP('Gapdh normalized 2'!Z9:Z13,'Gapdh normalized 1'!Z9:Z13)</f>
        <v>0.3422122095593047</v>
      </c>
      <c r="AA40">
        <f>STDEVP('Gapdh normalized 2'!AA9:AA13,'Gapdh normalized 1'!AA9:AA13)</f>
        <v>0.66041788477795493</v>
      </c>
      <c r="AB40">
        <f>STDEVP('Gapdh normalized 2'!AB9:AB13,'Gapdh normalized 1'!AB9:AB13)</f>
        <v>0.24368252172953761</v>
      </c>
      <c r="AC40">
        <f>STDEVP('Gapdh normalized 2'!AC9:AC13,'Gapdh normalized 1'!AC9:AC13)</f>
        <v>0.39977312700603551</v>
      </c>
      <c r="AD40">
        <f>STDEVP('Gapdh normalized 2'!AD9:AD13,'Gapdh normalized 1'!AD9:AD13)</f>
        <v>0.22173155065507655</v>
      </c>
      <c r="AE40">
        <f>STDEVP('Gapdh normalized 2'!AE9:AE13,'Gapdh normalized 1'!AE9:AE13)</f>
        <v>0.14270157249386953</v>
      </c>
      <c r="AF40">
        <f>STDEVP('Gapdh normalized 2'!AF9:AF13,'Gapdh normalized 1'!AF9:AF13)</f>
        <v>0.33863547297637125</v>
      </c>
      <c r="AG40">
        <f>STDEVP('Gapdh normalized 2'!AG9:AG13,'Gapdh normalized 1'!AG9:AG13)</f>
        <v>0.17307650091226501</v>
      </c>
      <c r="AH40">
        <f>STDEVP('Gapdh normalized 2'!AI9:AI13,'Gapdh normalized 1'!AH9:AH13)</f>
        <v>0.52646032091681061</v>
      </c>
      <c r="AI40">
        <f>STDEVP('Gapdh normalized 2'!AJ9:AJ13,'Gapdh normalized 1'!AI9:AI13)</f>
        <v>0.27045412254585327</v>
      </c>
      <c r="AJ40">
        <f>STDEVP('Gapdh normalized 2'!AK9:AK13,'Gapdh normalized 1'!AJ9:AJ13)</f>
        <v>0.7427956714634607</v>
      </c>
      <c r="AK40">
        <f>STDEVP('Gapdh normalized 2'!AL9:AL13,'Gapdh normalized 1'!AK9:AK13)</f>
        <v>0.71075352369423128</v>
      </c>
      <c r="AL40">
        <f>STDEVP('Gapdh normalized 2'!AM9:AM13,'Gapdh normalized 1'!AL9:AL13)</f>
        <v>0.35027104783978069</v>
      </c>
      <c r="AM40">
        <f>STDEVP('Gapdh normalized 2'!AN9:AN13,'Gapdh normalized 1'!AM9:AM13)</f>
        <v>1.0689771196481201</v>
      </c>
      <c r="AN40">
        <f>STDEVP('Gapdh normalized 2'!AO9:AO13,'Gapdh normalized 1'!AN9:AN13)</f>
        <v>0.12054106606900815</v>
      </c>
      <c r="AO40">
        <f>STDEVP('Gapdh normalized 2'!AP9:AP13,'Gapdh normalized 1'!AO9:AO13)</f>
        <v>0.74678263798388766</v>
      </c>
      <c r="AP40">
        <f>STDEVP('Gapdh normalized 2'!AR9:AR13,'Gapdh normalized 1'!AP9:AP13)</f>
        <v>5.8889302705661672E-2</v>
      </c>
      <c r="AQ40">
        <f>STDEVP('Gapdh normalized 2'!AT9:AT13,'Gapdh normalized 1'!AQ9:AQ13)</f>
        <v>2.8539428141944776</v>
      </c>
      <c r="AR40">
        <f>STDEVP('Gapdh normalized 2'!AU9:AU13,'Gapdh normalized 1'!AR9:AR13)</f>
        <v>0.1075476550780872</v>
      </c>
      <c r="AS40">
        <f>STDEVP('Gapdh normalized 2'!AV9:AV13,'Gapdh normalized 1'!AS9:AS13)</f>
        <v>0.14470042562167745</v>
      </c>
      <c r="AT40">
        <f>STDEVP('Gapdh normalized 2'!AX9:AX13,'Gapdh normalized 1'!AT9:AT13)</f>
        <v>0.225922788785892</v>
      </c>
      <c r="AU40">
        <f>STDEVP('Gapdh normalized 2'!AY9:AY13,'Gapdh normalized 1'!AU9:AU13)</f>
        <v>0.1395725324358881</v>
      </c>
      <c r="AV40">
        <f>STDEVP('Gapdh normalized 2'!AZ9:AZ13,'Gapdh normalized 1'!AV9:AV13)</f>
        <v>0.31634218297347427</v>
      </c>
      <c r="AW40">
        <f>STDEVP('Gapdh normalized 2'!BA9:BA13,'Gapdh normalized 1'!AW9:AW13)</f>
        <v>1.2669038945219815</v>
      </c>
    </row>
    <row r="41" spans="1:49" s="28" customFormat="1" x14ac:dyDescent="0.25">
      <c r="A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</row>
    <row r="42" spans="1:49" s="29" customFormat="1" ht="15.75" x14ac:dyDescent="0.25">
      <c r="C42" s="29" t="s">
        <v>51</v>
      </c>
      <c r="D42" s="29" t="s">
        <v>52</v>
      </c>
      <c r="E42" s="29" t="s">
        <v>53</v>
      </c>
      <c r="F42" s="29" t="s">
        <v>54</v>
      </c>
      <c r="G42" s="29" t="s">
        <v>55</v>
      </c>
      <c r="H42" s="29" t="s">
        <v>56</v>
      </c>
      <c r="I42" s="29" t="s">
        <v>57</v>
      </c>
      <c r="J42" s="29" t="s">
        <v>58</v>
      </c>
      <c r="K42" s="29" t="s">
        <v>59</v>
      </c>
      <c r="L42" s="29" t="s">
        <v>60</v>
      </c>
      <c r="M42" s="29" t="s">
        <v>61</v>
      </c>
      <c r="N42" s="29" t="s">
        <v>62</v>
      </c>
      <c r="O42" s="29" t="s">
        <v>63</v>
      </c>
      <c r="P42" s="29" t="s">
        <v>64</v>
      </c>
      <c r="Q42" s="29" t="s">
        <v>65</v>
      </c>
      <c r="R42" s="29" t="s">
        <v>66</v>
      </c>
      <c r="S42" s="29" t="s">
        <v>67</v>
      </c>
      <c r="T42" s="29" t="s">
        <v>68</v>
      </c>
      <c r="U42" s="29" t="s">
        <v>69</v>
      </c>
      <c r="V42" s="29" t="s">
        <v>70</v>
      </c>
      <c r="W42" s="29" t="s">
        <v>71</v>
      </c>
      <c r="X42" s="29" t="s">
        <v>72</v>
      </c>
      <c r="Y42" s="29" t="s">
        <v>73</v>
      </c>
      <c r="Z42" s="29" t="s">
        <v>74</v>
      </c>
      <c r="AA42" s="29" t="s">
        <v>75</v>
      </c>
      <c r="AB42" s="29" t="s">
        <v>76</v>
      </c>
      <c r="AC42" s="29" t="s">
        <v>77</v>
      </c>
      <c r="AD42" s="29" t="s">
        <v>78</v>
      </c>
      <c r="AE42" s="29" t="s">
        <v>79</v>
      </c>
      <c r="AF42" s="29" t="s">
        <v>80</v>
      </c>
      <c r="AG42" s="29" t="s">
        <v>81</v>
      </c>
      <c r="AH42" s="29" t="s">
        <v>82</v>
      </c>
      <c r="AI42" s="29" t="s">
        <v>83</v>
      </c>
      <c r="AJ42" s="29" t="s">
        <v>84</v>
      </c>
      <c r="AK42" s="29" t="s">
        <v>85</v>
      </c>
      <c r="AL42" s="29" t="s">
        <v>86</v>
      </c>
      <c r="AM42" s="29" t="s">
        <v>87</v>
      </c>
      <c r="AN42" s="29" t="s">
        <v>88</v>
      </c>
      <c r="AO42" s="29" t="s">
        <v>89</v>
      </c>
      <c r="AP42" s="29" t="s">
        <v>90</v>
      </c>
      <c r="AQ42" s="29" t="s">
        <v>91</v>
      </c>
      <c r="AR42" s="29" t="s">
        <v>50</v>
      </c>
      <c r="AS42" s="29" t="s">
        <v>92</v>
      </c>
      <c r="AT42" s="29" t="s">
        <v>93</v>
      </c>
      <c r="AU42" s="29" t="s">
        <v>94</v>
      </c>
      <c r="AV42" s="29" t="s">
        <v>95</v>
      </c>
      <c r="AW42" s="29" t="s">
        <v>96</v>
      </c>
    </row>
    <row r="43" spans="1:49" s="28" customFormat="1" ht="15.75" x14ac:dyDescent="0.25">
      <c r="A43" s="34" t="s">
        <v>113</v>
      </c>
      <c r="B43" s="35" t="s">
        <v>97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</row>
    <row r="44" spans="1:49" s="28" customFormat="1" ht="15.75" x14ac:dyDescent="0.25">
      <c r="A44" s="31"/>
      <c r="B44" s="30" t="s">
        <v>46</v>
      </c>
      <c r="C44" s="36">
        <f>TTEST('T-test_Tabelle'!B2:B11,'T-test_Tabelle'!B12:B21,2,2)</f>
        <v>0.1739743572967847</v>
      </c>
      <c r="D44" s="36">
        <f>TTEST('T-test_Tabelle'!C2:C11,'T-test_Tabelle'!C12:C21,2,2)</f>
        <v>0.11241400746348471</v>
      </c>
      <c r="E44" s="36">
        <f>TTEST('T-test_Tabelle'!D2:D11,'T-test_Tabelle'!D12:D21,2,2)</f>
        <v>0.67690884089110659</v>
      </c>
      <c r="F44" s="36">
        <f>TTEST('T-test_Tabelle'!E2:E11,'T-test_Tabelle'!E12:E21,2,2)</f>
        <v>0.35499283878875132</v>
      </c>
      <c r="G44" s="36">
        <f>TTEST('T-test_Tabelle'!F2:F11,'T-test_Tabelle'!F12:F21,2,2)</f>
        <v>6.3216827428997188E-2</v>
      </c>
      <c r="H44" s="36">
        <f>TTEST('T-test_Tabelle'!G2:G11,'T-test_Tabelle'!G12:G21,2,2)</f>
        <v>0.42019463082244501</v>
      </c>
      <c r="I44" s="36">
        <f>TTEST('T-test_Tabelle'!H2:H11,'T-test_Tabelle'!H12:H21,2,2)</f>
        <v>0.39236053620111244</v>
      </c>
      <c r="J44" s="36">
        <f>TTEST('T-test_Tabelle'!I2:I11,'T-test_Tabelle'!I12:I21,2,2)</f>
        <v>0.58979289678197833</v>
      </c>
      <c r="K44" s="36">
        <f>TTEST('T-test_Tabelle'!J2:J11,'T-test_Tabelle'!J12:J21,2,2)</f>
        <v>0.67712222433177249</v>
      </c>
      <c r="L44" s="36">
        <f>TTEST('T-test_Tabelle'!K2:K11,'T-test_Tabelle'!K12:K21,2,2)</f>
        <v>0.25025412255964652</v>
      </c>
      <c r="M44" s="36">
        <f>TTEST('T-test_Tabelle'!L2:L11,'T-test_Tabelle'!L12:L21,2,2)</f>
        <v>7.1869557008398021E-3</v>
      </c>
      <c r="N44" s="36">
        <f>TTEST('T-test_Tabelle'!M2:M11,'T-test_Tabelle'!M12:M21,2,2)</f>
        <v>0.20179770867430799</v>
      </c>
      <c r="O44" s="36">
        <f>TTEST('T-test_Tabelle'!N2:N11,'T-test_Tabelle'!N12:N21,2,2)</f>
        <v>5.4541406560804275E-3</v>
      </c>
      <c r="P44" s="36">
        <f>TTEST('T-test_Tabelle'!O2:O11,'T-test_Tabelle'!O12:O21,2,2)</f>
        <v>6.4195632740438602E-3</v>
      </c>
      <c r="Q44" s="36">
        <f>TTEST('T-test_Tabelle'!P2:P11,'T-test_Tabelle'!P12:P21,2,2)</f>
        <v>0.840432442003611</v>
      </c>
      <c r="R44" s="36">
        <f>TTEST('T-test_Tabelle'!Q2:Q11,'T-test_Tabelle'!Q12:Q21,2,2)</f>
        <v>0.30180484316924949</v>
      </c>
      <c r="S44" s="36">
        <f>TTEST('T-test_Tabelle'!R2:R11,'T-test_Tabelle'!R12:R21,2,2)</f>
        <v>3.7025541340216222E-3</v>
      </c>
      <c r="T44" s="36">
        <f>TTEST('T-test_Tabelle'!S2:S11,'T-test_Tabelle'!S12:S21,2,2)</f>
        <v>0.3141101209109739</v>
      </c>
      <c r="U44" s="36">
        <f>TTEST('T-test_Tabelle'!T2:T11,'T-test_Tabelle'!T12:T21,2,2)</f>
        <v>1.3546244287898924E-2</v>
      </c>
      <c r="V44" s="36">
        <f>TTEST('T-test_Tabelle'!U2:U11,'T-test_Tabelle'!U12:U21,2,2)</f>
        <v>0.23541670829166461</v>
      </c>
      <c r="W44" s="36">
        <f>TTEST('T-test_Tabelle'!V2:V11,'T-test_Tabelle'!V12:V21,2,2)</f>
        <v>0.55442220604329884</v>
      </c>
      <c r="X44" s="36">
        <f>TTEST('T-test_Tabelle'!W2:W11,'T-test_Tabelle'!W12:W21,2,2)</f>
        <v>0.99077605149512227</v>
      </c>
      <c r="Y44" s="36">
        <f>TTEST('T-test_Tabelle'!X2:X11,'T-test_Tabelle'!X12:X21,2,2)</f>
        <v>0.23553018814430288</v>
      </c>
      <c r="Z44" s="36">
        <f>TTEST('T-test_Tabelle'!Y2:Y11,'T-test_Tabelle'!Y12:Y21,2,2)</f>
        <v>2.5663332980582387E-3</v>
      </c>
      <c r="AA44" s="36">
        <f>TTEST('T-test_Tabelle'!Z2:Z11,'T-test_Tabelle'!Z12:Z21,2,2)</f>
        <v>2.8479623038016153E-3</v>
      </c>
      <c r="AB44" s="36">
        <f>TTEST('T-test_Tabelle'!AA2:AA11,'T-test_Tabelle'!AA12:AA21,2,2)</f>
        <v>0.46339703852535175</v>
      </c>
      <c r="AC44" s="36">
        <f>TTEST('T-test_Tabelle'!AB2:AB11,'T-test_Tabelle'!AB12:AB21,2,2)</f>
        <v>0.27074633250291547</v>
      </c>
      <c r="AD44" s="36">
        <f>TTEST('T-test_Tabelle'!AC2:AC11,'T-test_Tabelle'!AC12:AC21,2,2)</f>
        <v>0.40778147427538991</v>
      </c>
      <c r="AE44" s="36">
        <f>TTEST('T-test_Tabelle'!AD2:AD11,'T-test_Tabelle'!AD12:AD21,2,2)</f>
        <v>1.0354610761096731E-4</v>
      </c>
      <c r="AF44" s="36">
        <f>TTEST('T-test_Tabelle'!AE2:AE11,'T-test_Tabelle'!AE12:AE21,2,2)</f>
        <v>2.3636278777359215E-2</v>
      </c>
      <c r="AG44" s="36">
        <f>TTEST('T-test_Tabelle'!AF2:AF11,'T-test_Tabelle'!AF12:AF21,2,2)</f>
        <v>8.7139824813079454E-8</v>
      </c>
      <c r="AH44" s="36">
        <f>TTEST('T-test_Tabelle'!AG2:AG11,'T-test_Tabelle'!AG12:AG21,2,2)</f>
        <v>0.63074537787365226</v>
      </c>
      <c r="AI44" s="36">
        <f>TTEST('T-test_Tabelle'!AH2:AH11,'T-test_Tabelle'!AH12:AH21,2,2)</f>
        <v>0.93969184071374368</v>
      </c>
      <c r="AJ44" s="36">
        <f>TTEST('T-test_Tabelle'!AI2:AI11,'T-test_Tabelle'!AI12:AI21,2,2)</f>
        <v>0.25255469828070387</v>
      </c>
      <c r="AK44" s="36">
        <f>TTEST('T-test_Tabelle'!AJ2:AJ11,'T-test_Tabelle'!AJ12:AJ21,2,2)</f>
        <v>3.2306147002488642E-2</v>
      </c>
      <c r="AL44" s="36">
        <f>TTEST('T-test_Tabelle'!AK2:AK11,'T-test_Tabelle'!AK12:AK21,2,2)</f>
        <v>0.17703471906166085</v>
      </c>
      <c r="AM44" s="36">
        <f>TTEST('T-test_Tabelle'!AL2:AL11,'T-test_Tabelle'!AL12:AL21,2,2)</f>
        <v>0.81765786957169595</v>
      </c>
      <c r="AN44" s="36">
        <f>TTEST('T-test_Tabelle'!AM2:AM11,'T-test_Tabelle'!AM12:AM21,2,2)</f>
        <v>2.0798823453740151E-4</v>
      </c>
      <c r="AO44" s="36">
        <f>TTEST('T-test_Tabelle'!AN2:AN11,'T-test_Tabelle'!AN12:AN21,2,2)</f>
        <v>0.26379770570677186</v>
      </c>
      <c r="AP44" s="36">
        <f>TTEST('T-test_Tabelle'!AO2:AO11,'T-test_Tabelle'!AO12:AO21,2,2)</f>
        <v>0.10000582722919048</v>
      </c>
      <c r="AQ44" s="36">
        <f>TTEST('T-test_Tabelle'!AP2:AP11,'T-test_Tabelle'!AP12:AP21,2,2)</f>
        <v>0.67946255360023167</v>
      </c>
      <c r="AR44" s="36">
        <f>TTEST('T-test_Tabelle'!AQ2:AQ11,'T-test_Tabelle'!AQ12:AQ21,2,2)</f>
        <v>6.4471922439930163E-2</v>
      </c>
      <c r="AS44" s="36">
        <f>TTEST('T-test_Tabelle'!AR2:AR11,'T-test_Tabelle'!AR12:AR21,2,2)</f>
        <v>3.82457368530442E-4</v>
      </c>
      <c r="AT44" s="36">
        <f>TTEST('T-test_Tabelle'!AS2:AS11,'T-test_Tabelle'!AS12:AS21,2,2)</f>
        <v>3.9995934819297019E-3</v>
      </c>
      <c r="AU44" s="36">
        <f>TTEST('T-test_Tabelle'!AT2:AT11,'T-test_Tabelle'!AT12:AT21,2,2)</f>
        <v>0.39615212826292479</v>
      </c>
      <c r="AV44" s="36">
        <f>TTEST('T-test_Tabelle'!AU2:AU11,'T-test_Tabelle'!AU12:AU21,2,2)</f>
        <v>0.59291458622475202</v>
      </c>
      <c r="AW44" s="36">
        <f>TTEST('T-test_Tabelle'!AV2:AV11,'T-test_Tabelle'!AV12:AV21,2,2)</f>
        <v>0.69926058215662312</v>
      </c>
    </row>
    <row r="45" spans="1:49" s="28" customFormat="1" ht="15.95" customHeight="1" x14ac:dyDescent="0.25">
      <c r="B45" s="30" t="s">
        <v>98</v>
      </c>
      <c r="C45" s="36">
        <f>TTEST('T-test_Tabelle'!B2:B11,'T-test_Tabelle'!B22:B31,2,2)</f>
        <v>0.77589226144926771</v>
      </c>
      <c r="D45" s="36">
        <f>TTEST('T-test_Tabelle'!C2:C11,'T-test_Tabelle'!C22:C31,2,2)</f>
        <v>0.95110581188048071</v>
      </c>
      <c r="E45" s="36">
        <f>TTEST('T-test_Tabelle'!D2:D11,'T-test_Tabelle'!D22:D31,2,2)</f>
        <v>2.1598178075646719E-3</v>
      </c>
      <c r="F45" s="36">
        <f>TTEST('T-test_Tabelle'!E2:E11,'T-test_Tabelle'!E22:E31,2,2)</f>
        <v>7.695489197172754E-6</v>
      </c>
      <c r="G45" s="36">
        <f>TTEST('T-test_Tabelle'!F2:F11,'T-test_Tabelle'!F22:F31,2,2)</f>
        <v>7.5999944397861499E-3</v>
      </c>
      <c r="H45" s="36">
        <f>TTEST('T-test_Tabelle'!G2:G11,'T-test_Tabelle'!G22:G31,2,2)</f>
        <v>1.1813180282483229E-3</v>
      </c>
      <c r="I45" s="36">
        <f>TTEST('T-test_Tabelle'!H2:H11,'T-test_Tabelle'!H22:H31,2,2)</f>
        <v>0.50028890047753649</v>
      </c>
      <c r="J45" s="36">
        <f>TTEST('T-test_Tabelle'!I2:I11,'T-test_Tabelle'!I22:I31,2,2)</f>
        <v>0.48605920733637253</v>
      </c>
      <c r="K45" s="36">
        <f>TTEST('T-test_Tabelle'!J2:J11,'T-test_Tabelle'!J22:J31,2,2)</f>
        <v>2.9221215255300699E-5</v>
      </c>
      <c r="L45" s="36">
        <f>TTEST('T-test_Tabelle'!K2:K11,'T-test_Tabelle'!K22:K31,2,2)</f>
        <v>0.94263648929330768</v>
      </c>
      <c r="M45" s="36">
        <f>TTEST('T-test_Tabelle'!L2:L11,'T-test_Tabelle'!L22:L31,2,2)</f>
        <v>0.86862838723887426</v>
      </c>
      <c r="N45" s="36">
        <f>TTEST('T-test_Tabelle'!M2:M11,'T-test_Tabelle'!M22:M31,2,2)</f>
        <v>2.9669001003282823E-6</v>
      </c>
      <c r="O45" s="36">
        <f>TTEST('T-test_Tabelle'!N2:N11,'T-test_Tabelle'!N22:N31,2,2)</f>
        <v>2.0526686689788077E-5</v>
      </c>
      <c r="P45" s="36">
        <f>TTEST('T-test_Tabelle'!O2:O11,'T-test_Tabelle'!O22:O31,2,2)</f>
        <v>1.4983173174373023E-4</v>
      </c>
      <c r="Q45" s="36">
        <f>TTEST('T-test_Tabelle'!P2:P11,'T-test_Tabelle'!P22:P31,2,2)</f>
        <v>3.8727414402761609E-3</v>
      </c>
      <c r="R45" s="36">
        <f>TTEST('T-test_Tabelle'!Q2:Q11,'T-test_Tabelle'!Q22:Q31,2,2)</f>
        <v>0.13091807586188739</v>
      </c>
      <c r="S45" s="36">
        <f>TTEST('T-test_Tabelle'!R2:R11,'T-test_Tabelle'!R22:R31,2,2)</f>
        <v>9.4136017335079133E-2</v>
      </c>
      <c r="T45" s="36">
        <f>TTEST('T-test_Tabelle'!S2:S11,'T-test_Tabelle'!S22:S31,2,2)</f>
        <v>3.8265189649658967E-5</v>
      </c>
      <c r="U45" s="36">
        <f>TTEST('T-test_Tabelle'!T2:T11,'T-test_Tabelle'!T22:T31,2,2)</f>
        <v>0.88838779189059902</v>
      </c>
      <c r="V45" s="36">
        <f>TTEST('T-test_Tabelle'!U2:U11,'T-test_Tabelle'!U22:U31,2,2)</f>
        <v>3.9208939322939569E-4</v>
      </c>
      <c r="W45" s="36">
        <f>TTEST('T-test_Tabelle'!V2:V11,'T-test_Tabelle'!V22:V31,2,2)</f>
        <v>5.3260633592141764E-3</v>
      </c>
      <c r="X45" s="36">
        <f>TTEST('T-test_Tabelle'!W2:W11,'T-test_Tabelle'!W22:W31,2,2)</f>
        <v>3.9144940442375209E-2</v>
      </c>
      <c r="Y45" s="36">
        <f>TTEST('T-test_Tabelle'!X2:X11,'T-test_Tabelle'!X22:X31,2,2)</f>
        <v>2.5184901981057662E-5</v>
      </c>
      <c r="Z45" s="36">
        <f>TTEST('T-test_Tabelle'!Y2:Y11,'T-test_Tabelle'!Y22:Y31,2,2)</f>
        <v>2.1896249070198917E-3</v>
      </c>
      <c r="AA45" s="36">
        <f>TTEST('T-test_Tabelle'!Z2:Z11,'T-test_Tabelle'!Z22:Z31,2,2)</f>
        <v>0.13571035209887572</v>
      </c>
      <c r="AB45" s="36">
        <f>TTEST('T-test_Tabelle'!AA2:AA11,'T-test_Tabelle'!AA22:AA31,2,2)</f>
        <v>2.6361562247662972E-2</v>
      </c>
      <c r="AC45" s="36">
        <f>TTEST('T-test_Tabelle'!AB2:AB11,'T-test_Tabelle'!AB22:AB31,2,2)</f>
        <v>1.2575286835175248E-2</v>
      </c>
      <c r="AD45" s="36">
        <f>TTEST('T-test_Tabelle'!AC2:AC11,'T-test_Tabelle'!AC22:AC31,2,2)</f>
        <v>4.0409885064411495E-6</v>
      </c>
      <c r="AE45" s="36">
        <f>TTEST('T-test_Tabelle'!AD2:AD11,'T-test_Tabelle'!AD22:AD31,2,2)</f>
        <v>2.4882184744301277E-4</v>
      </c>
      <c r="AF45" s="36">
        <f>TTEST('T-test_Tabelle'!AE2:AE11,'T-test_Tabelle'!AE22:AE31,2,2)</f>
        <v>0.91566777214857509</v>
      </c>
      <c r="AG45" s="36">
        <f>TTEST('T-test_Tabelle'!AF2:AF11,'T-test_Tabelle'!AF22:AF31,2,2)</f>
        <v>4.4378356778971459E-10</v>
      </c>
      <c r="AH45" s="36">
        <f>TTEST('T-test_Tabelle'!AG2:AG11,'T-test_Tabelle'!AG22:AG31,2,2)</f>
        <v>0.55151753943279169</v>
      </c>
      <c r="AI45" s="36">
        <f>TTEST('T-test_Tabelle'!AH2:AH11,'T-test_Tabelle'!AH22:AH31,2,2)</f>
        <v>1.140561646533862E-3</v>
      </c>
      <c r="AJ45" s="36">
        <f>TTEST('T-test_Tabelle'!AI2:AI11,'T-test_Tabelle'!AI22:AI31,2,2)</f>
        <v>0.12648030705163937</v>
      </c>
      <c r="AK45" s="36">
        <f>TTEST('T-test_Tabelle'!AJ2:AJ11,'T-test_Tabelle'!AJ22:AJ31,2,2)</f>
        <v>0.1173755210203449</v>
      </c>
      <c r="AL45" s="36">
        <f>TTEST('T-test_Tabelle'!AK2:AK11,'T-test_Tabelle'!AK22:AK31,2,2)</f>
        <v>0.2943660457747399</v>
      </c>
      <c r="AM45" s="36">
        <f>TTEST('T-test_Tabelle'!AL2:AL11,'T-test_Tabelle'!AL22:AL31,2,2)</f>
        <v>8.4315744311850259E-3</v>
      </c>
      <c r="AN45" s="36">
        <f>TTEST('T-test_Tabelle'!AM2:AM11,'T-test_Tabelle'!AM22:AM31,2,2)</f>
        <v>0.88863111594567457</v>
      </c>
      <c r="AO45" s="36">
        <f>TTEST('T-test_Tabelle'!AN2:AN11,'T-test_Tabelle'!AN22:AN31,2,2)</f>
        <v>0.16634458325646118</v>
      </c>
      <c r="AP45" s="36">
        <f>TTEST('T-test_Tabelle'!AO2:AO11,'T-test_Tabelle'!AO22:AO31,2,2)</f>
        <v>3.681962321689887E-2</v>
      </c>
      <c r="AQ45" s="36">
        <f>TTEST('T-test_Tabelle'!AP2:AP11,'T-test_Tabelle'!AP22:AP31,2,2)</f>
        <v>1.540922326232652E-2</v>
      </c>
      <c r="AR45" s="36">
        <f>TTEST('T-test_Tabelle'!AQ2:AQ11,'T-test_Tabelle'!AQ22:AQ31,2,2)</f>
        <v>1.5725449866603363E-3</v>
      </c>
      <c r="AS45" s="36">
        <f>TTEST('T-test_Tabelle'!AR2:AR11,'T-test_Tabelle'!AR22:AR31,2,2)</f>
        <v>2.7643201204351967E-6</v>
      </c>
      <c r="AT45" s="36">
        <f>TTEST('T-test_Tabelle'!AS2:AS11,'T-test_Tabelle'!AS22:AS31,2,2)</f>
        <v>2.5138253517274263E-4</v>
      </c>
      <c r="AU45" s="36">
        <f>TTEST('T-test_Tabelle'!AT2:AT11,'T-test_Tabelle'!AT22:AT31,2,2)</f>
        <v>3.3272891784016188E-3</v>
      </c>
      <c r="AV45" s="36">
        <f>TTEST('T-test_Tabelle'!AU2:AU11,'T-test_Tabelle'!AU22:AU31,2,2)</f>
        <v>3.676073327443611E-2</v>
      </c>
      <c r="AW45" s="36">
        <f>TTEST('T-test_Tabelle'!AV2:AV11,'T-test_Tabelle'!AV22:AV31,2,2)</f>
        <v>0.96929711424567189</v>
      </c>
    </row>
    <row r="46" spans="1:49" s="31" customFormat="1" ht="15.75" x14ac:dyDescent="0.25">
      <c r="B46" s="30" t="s">
        <v>99</v>
      </c>
      <c r="C46" s="36">
        <f>TTEST('T-test_Tabelle'!B2:B11,'T-test_Tabelle'!B32:B41,2,2)</f>
        <v>7.2061865010583717E-2</v>
      </c>
      <c r="D46" s="36">
        <f>TTEST('T-test_Tabelle'!C2:C11,'T-test_Tabelle'!C32:C41,2,2)</f>
        <v>5.9402877104135672E-3</v>
      </c>
      <c r="E46" s="36">
        <f>TTEST('T-test_Tabelle'!D2:D11,'T-test_Tabelle'!D32:D41,2,2)</f>
        <v>0.96480927587893972</v>
      </c>
      <c r="F46" s="36">
        <f>TTEST('T-test_Tabelle'!E2:E11,'T-test_Tabelle'!E32:E41,2,2)</f>
        <v>3.9605499166747351E-3</v>
      </c>
      <c r="G46" s="36">
        <f>TTEST('T-test_Tabelle'!F2:F11,'T-test_Tabelle'!F32:F41,2,2)</f>
        <v>0.85743233091752324</v>
      </c>
      <c r="H46" s="36">
        <f>TTEST('T-test_Tabelle'!G2:G11,'T-test_Tabelle'!G32:G41,2,2)</f>
        <v>0.75130357236872536</v>
      </c>
      <c r="I46" s="36">
        <f>TTEST('T-test_Tabelle'!H2:H11,'T-test_Tabelle'!H32:H41,2,2)</f>
        <v>5.4043684166468847E-2</v>
      </c>
      <c r="J46" s="36">
        <f>TTEST('T-test_Tabelle'!I2:I11,'T-test_Tabelle'!I32:I41,2,2)</f>
        <v>0.23162551080489024</v>
      </c>
      <c r="K46" s="36">
        <f>TTEST('T-test_Tabelle'!J2:J11,'T-test_Tabelle'!J32:J41,2,2)</f>
        <v>3.9013879113517633E-5</v>
      </c>
      <c r="L46" s="36">
        <f>TTEST('T-test_Tabelle'!K2:K11,'T-test_Tabelle'!K32:K41,2,2)</f>
        <v>0.40888433512946809</v>
      </c>
      <c r="M46" s="36">
        <f>TTEST('T-test_Tabelle'!L2:L11,'T-test_Tabelle'!L32:L41,2,2)</f>
        <v>0.28470694570111754</v>
      </c>
      <c r="N46" s="36">
        <f>TTEST('T-test_Tabelle'!M2:M11,'T-test_Tabelle'!M32:M41,2,2)</f>
        <v>7.2387714792591703E-3</v>
      </c>
      <c r="O46" s="36">
        <f>TTEST('T-test_Tabelle'!N2:N11,'T-test_Tabelle'!N32:N41,2,2)</f>
        <v>7.432748488271259E-5</v>
      </c>
      <c r="P46" s="36">
        <f>TTEST('T-test_Tabelle'!O2:O11,'T-test_Tabelle'!O32:O41,2,2)</f>
        <v>0.33357273406695387</v>
      </c>
      <c r="Q46" s="36">
        <f>TTEST('T-test_Tabelle'!P2:P11,'T-test_Tabelle'!P32:P41,2,2)</f>
        <v>1.2594412884240598E-3</v>
      </c>
      <c r="R46" s="36">
        <f>TTEST('T-test_Tabelle'!Q2:Q11,'T-test_Tabelle'!Q32:Q41,2,2)</f>
        <v>5.0992569026643841E-3</v>
      </c>
      <c r="S46" s="36">
        <f>TTEST('T-test_Tabelle'!R2:R11,'T-test_Tabelle'!R32:R41,2,2)</f>
        <v>5.2072350204365937E-2</v>
      </c>
      <c r="T46" s="36">
        <f>TTEST('T-test_Tabelle'!S2:S11,'T-test_Tabelle'!S32:S41,2,2)</f>
        <v>0.14872035394701813</v>
      </c>
      <c r="U46" s="36">
        <f>TTEST('T-test_Tabelle'!T2:T11,'T-test_Tabelle'!T32:T41,2,2)</f>
        <v>3.7410986646469343E-3</v>
      </c>
      <c r="V46" s="36">
        <f>TTEST('T-test_Tabelle'!U2:U11,'T-test_Tabelle'!U32:U41,2,2)</f>
        <v>0.17177052155303429</v>
      </c>
      <c r="W46" s="36">
        <f>TTEST('T-test_Tabelle'!V2:V11,'T-test_Tabelle'!V32:V41,2,2)</f>
        <v>0.72784530624029076</v>
      </c>
      <c r="X46" s="36">
        <f>TTEST('T-test_Tabelle'!W2:W11,'T-test_Tabelle'!W32:W41,2,2)</f>
        <v>2.7951598245539943E-3</v>
      </c>
      <c r="Y46" s="36">
        <f>TTEST('T-test_Tabelle'!X2:X11,'T-test_Tabelle'!X32:X41,2,2)</f>
        <v>6.7949916428462928E-7</v>
      </c>
      <c r="Z46" s="36">
        <f>TTEST('T-test_Tabelle'!Y2:Y11,'T-test_Tabelle'!Y32:Y41,2,2)</f>
        <v>0.56120987608905892</v>
      </c>
      <c r="AA46" s="36">
        <f>TTEST('T-test_Tabelle'!Z2:Z11,'T-test_Tabelle'!Z32:Z41,2,2)</f>
        <v>0.22658270923036924</v>
      </c>
      <c r="AB46" s="36">
        <f>TTEST('T-test_Tabelle'!AA2:AA11,'T-test_Tabelle'!AA32:AA41,2,2)</f>
        <v>0.28235683050495947</v>
      </c>
      <c r="AC46" s="36">
        <f>TTEST('T-test_Tabelle'!AB2:AB11,'T-test_Tabelle'!AB32:AB41,2,2)</f>
        <v>0.75206877082909163</v>
      </c>
      <c r="AD46" s="36">
        <f>TTEST('T-test_Tabelle'!AC2:AC11,'T-test_Tabelle'!AC32:AC41,2,2)</f>
        <v>1.4569590106981251E-6</v>
      </c>
      <c r="AE46" s="36">
        <f>TTEST('T-test_Tabelle'!AD2:AD11,'T-test_Tabelle'!AD32:AD41,2,2)</f>
        <v>5.9508385137983941E-2</v>
      </c>
      <c r="AF46" s="36">
        <f>TTEST('T-test_Tabelle'!AE2:AE11,'T-test_Tabelle'!AE32:AE41,2,2)</f>
        <v>0.14334443178196538</v>
      </c>
      <c r="AG46" s="36">
        <f>TTEST('T-test_Tabelle'!AF2:AF11,'T-test_Tabelle'!AF32:AF41,2,2)</f>
        <v>4.2677978351431015E-11</v>
      </c>
      <c r="AH46" s="36">
        <f>TTEST('T-test_Tabelle'!AG2:AG11,'T-test_Tabelle'!AG32:AG41,2,2)</f>
        <v>7.2935183881560631E-2</v>
      </c>
      <c r="AI46" s="36">
        <f>TTEST('T-test_Tabelle'!AH2:AH11,'T-test_Tabelle'!AH32:AH41,2,2)</f>
        <v>0.42159437021779145</v>
      </c>
      <c r="AJ46" s="36">
        <f>TTEST('T-test_Tabelle'!AI2:AI11,'T-test_Tabelle'!AI32:AI41,2,2)</f>
        <v>0.74928407285781784</v>
      </c>
      <c r="AK46" s="36">
        <f>TTEST('T-test_Tabelle'!AJ2:AJ11,'T-test_Tabelle'!AJ32:AJ41,2,2)</f>
        <v>3.2259124891808461E-3</v>
      </c>
      <c r="AL46" s="36">
        <f>TTEST('T-test_Tabelle'!AK2:AK11,'T-test_Tabelle'!AK32:AK41,2,2)</f>
        <v>3.9853475316581777E-3</v>
      </c>
      <c r="AM46" s="36">
        <f>TTEST('T-test_Tabelle'!AL2:AL11,'T-test_Tabelle'!AL32:AL41,2,2)</f>
        <v>0.52955549664516322</v>
      </c>
      <c r="AN46" s="36">
        <f>TTEST('T-test_Tabelle'!AM2:AM11,'T-test_Tabelle'!AM32:AM41,2,2)</f>
        <v>2.8269494297642615E-3</v>
      </c>
      <c r="AO46" s="36">
        <f>TTEST('T-test_Tabelle'!AN2:AN11,'T-test_Tabelle'!AN32:AN41,2,2)</f>
        <v>4.0909059383560348E-2</v>
      </c>
      <c r="AP46" s="36">
        <f>TTEST('T-test_Tabelle'!AO2:AO11,'T-test_Tabelle'!AO32:AO41,2,2)</f>
        <v>9.6386080605009014E-2</v>
      </c>
      <c r="AQ46" s="36">
        <f>TTEST('T-test_Tabelle'!AP2:AP11,'T-test_Tabelle'!AP32:AP41,2,2)</f>
        <v>0.80640890096004525</v>
      </c>
      <c r="AR46" s="36">
        <f>TTEST('T-test_Tabelle'!AQ2:AQ11,'T-test_Tabelle'!AQ32:AQ41,2,2)</f>
        <v>2.478506690863959E-8</v>
      </c>
      <c r="AS46" s="36">
        <f>TTEST('T-test_Tabelle'!AR2:AR11,'T-test_Tabelle'!AR32:AR41,2,2)</f>
        <v>1.4789882050695742E-2</v>
      </c>
      <c r="AT46" s="36">
        <f>TTEST('T-test_Tabelle'!AS2:AS11,'T-test_Tabelle'!AS32:AS41,2,2)</f>
        <v>6.8222758544756748E-2</v>
      </c>
      <c r="AU46" s="36">
        <f>TTEST('T-test_Tabelle'!AT2:AT11,'T-test_Tabelle'!AT32:AT41,2,2)</f>
        <v>1.7469101510336085E-4</v>
      </c>
      <c r="AV46" s="36">
        <f>TTEST('T-test_Tabelle'!AU2:AU11,'T-test_Tabelle'!AU32:AU41,2,2)</f>
        <v>0.36270336135600123</v>
      </c>
      <c r="AW46" s="36">
        <f>TTEST('T-test_Tabelle'!AV2:AV11,'T-test_Tabelle'!AV32:AV41,2,2)</f>
        <v>0.11051104677952817</v>
      </c>
    </row>
    <row r="47" spans="1:49" s="28" customFormat="1" ht="15.75" x14ac:dyDescent="0.25">
      <c r="A47" s="31"/>
      <c r="B47" s="30" t="s">
        <v>100</v>
      </c>
      <c r="C47" s="36">
        <f>TTEST('T-test_Tabelle'!B2:B11,'T-test_Tabelle'!B42:B51,2,2)</f>
        <v>0.12283401659300225</v>
      </c>
      <c r="D47" s="36">
        <f>TTEST('T-test_Tabelle'!C2:C11,'T-test_Tabelle'!C42:C51,2,2)</f>
        <v>7.2957786674225497E-3</v>
      </c>
      <c r="E47" s="36">
        <f>TTEST('T-test_Tabelle'!D2:D11,'T-test_Tabelle'!D42:D51,2,2)</f>
        <v>2.0741121578362099E-2</v>
      </c>
      <c r="F47" s="36">
        <f>TTEST('T-test_Tabelle'!E2:E11,'T-test_Tabelle'!E42:E51,2,2)</f>
        <v>0.47663580935593974</v>
      </c>
      <c r="G47" s="36">
        <f>TTEST('T-test_Tabelle'!F2:F11,'T-test_Tabelle'!F42:F51,2,2)</f>
        <v>2.1296931847228718E-3</v>
      </c>
      <c r="H47" s="36">
        <f>TTEST('T-test_Tabelle'!G2:G11,'T-test_Tabelle'!G42:G51,2,2)</f>
        <v>0.71168487163670791</v>
      </c>
      <c r="I47" s="36">
        <f>TTEST('T-test_Tabelle'!H2:H11,'T-test_Tabelle'!H42:H51,2,2)</f>
        <v>0.44213709628299547</v>
      </c>
      <c r="J47" s="36">
        <f>TTEST('T-test_Tabelle'!I2:I11,'T-test_Tabelle'!I42:I51,2,2)</f>
        <v>0.16143644482163577</v>
      </c>
      <c r="K47" s="36">
        <f>TTEST('T-test_Tabelle'!J2:J11,'T-test_Tabelle'!J42:J51,2,2)</f>
        <v>3.1175755787943777E-5</v>
      </c>
      <c r="L47" s="36">
        <f>TTEST('T-test_Tabelle'!K2:K11,'T-test_Tabelle'!K42:K51,2,2)</f>
        <v>7.8501032864867065E-3</v>
      </c>
      <c r="M47" s="36">
        <f>TTEST('T-test_Tabelle'!L2:L11,'T-test_Tabelle'!L42:L51,2,2)</f>
        <v>3.3899854235609956E-3</v>
      </c>
      <c r="N47" s="36">
        <f>TTEST('T-test_Tabelle'!M2:M11,'T-test_Tabelle'!M42:M51,2,2)</f>
        <v>8.2226284363144192E-2</v>
      </c>
      <c r="O47" s="36">
        <f>TTEST('T-test_Tabelle'!N2:N11,'T-test_Tabelle'!N42:N51,2,2)</f>
        <v>1.3673140032221802E-6</v>
      </c>
      <c r="P47" s="36">
        <f>TTEST('T-test_Tabelle'!O2:O11,'T-test_Tabelle'!O42:O51,2,2)</f>
        <v>0.89241617761701664</v>
      </c>
      <c r="Q47" s="36">
        <f>TTEST('T-test_Tabelle'!P2:P11,'T-test_Tabelle'!P42:P51,2,2)</f>
        <v>1.4199659370403368E-2</v>
      </c>
      <c r="R47" s="36">
        <f>TTEST('T-test_Tabelle'!Q2:Q11,'T-test_Tabelle'!Q42:Q51,2,2)</f>
        <v>1.1206530006545388E-3</v>
      </c>
      <c r="S47" s="36">
        <f>TTEST('T-test_Tabelle'!R2:R11,'T-test_Tabelle'!R42:R51,2,2)</f>
        <v>0.37559852089637025</v>
      </c>
      <c r="T47" s="36">
        <f>TTEST('T-test_Tabelle'!S2:S11,'T-test_Tabelle'!S42:S51,2,2)</f>
        <v>0.72913665598214761</v>
      </c>
      <c r="U47" s="36">
        <f>TTEST('T-test_Tabelle'!T2:T11,'T-test_Tabelle'!T42:T51,2,2)</f>
        <v>7.4410839118289583E-5</v>
      </c>
      <c r="V47" s="36">
        <f>TTEST('T-test_Tabelle'!U2:U11,'T-test_Tabelle'!U42:U51,2,2)</f>
        <v>0.7170204492070491</v>
      </c>
      <c r="W47" s="36">
        <f>TTEST('T-test_Tabelle'!V2:V11,'T-test_Tabelle'!V42:V51,2,2)</f>
        <v>0.99305603236749251</v>
      </c>
      <c r="X47" s="36">
        <f>TTEST('T-test_Tabelle'!W2:W11,'T-test_Tabelle'!W42:W51,2,2)</f>
        <v>1.7080359537083716E-4</v>
      </c>
      <c r="Y47" s="36">
        <f>TTEST('T-test_Tabelle'!X2:X11,'T-test_Tabelle'!X42:X51,2,2)</f>
        <v>9.2689338249020111E-4</v>
      </c>
      <c r="Z47" s="36">
        <f>TTEST('T-test_Tabelle'!Y2:Y11,'T-test_Tabelle'!Y42:Y51,2,2)</f>
        <v>0.29046454228225888</v>
      </c>
      <c r="AA47" s="36">
        <f>TTEST('T-test_Tabelle'!Z2:Z11,'T-test_Tabelle'!Z42:Z51,2,2)</f>
        <v>4.4196036465349219E-2</v>
      </c>
      <c r="AB47" s="36">
        <f>TTEST('T-test_Tabelle'!AA2:AA11,'T-test_Tabelle'!AA42:AA51,2,2)</f>
        <v>0.26408640975220066</v>
      </c>
      <c r="AC47" s="36">
        <f>TTEST('T-test_Tabelle'!AB2:AB11,'T-test_Tabelle'!AB42:AB51,2,2)</f>
        <v>1.8730526461073701E-2</v>
      </c>
      <c r="AD47" s="36">
        <f>TTEST('T-test_Tabelle'!AC2:AC11,'T-test_Tabelle'!AC42:AC51,2,2)</f>
        <v>6.4537266496038876E-7</v>
      </c>
      <c r="AE47" s="36">
        <f>TTEST('T-test_Tabelle'!AD2:AD11,'T-test_Tabelle'!AD42:AD51,2,2)</f>
        <v>0.29178426327503565</v>
      </c>
      <c r="AF47" s="36">
        <f>TTEST('T-test_Tabelle'!AE2:AE11,'T-test_Tabelle'!AE42:AE51,2,2)</f>
        <v>0.20747130584380991</v>
      </c>
      <c r="AG47" s="36">
        <f>TTEST('T-test_Tabelle'!AF2:AF11,'T-test_Tabelle'!AF42:AF51,2,2)</f>
        <v>2.0781790134439879E-9</v>
      </c>
      <c r="AH47" s="36">
        <f>TTEST('T-test_Tabelle'!AG2:AG11,'T-test_Tabelle'!AG42:AG51,2,2)</f>
        <v>0.22736470792846619</v>
      </c>
      <c r="AI47" s="36">
        <f>TTEST('T-test_Tabelle'!AH2:AH11,'T-test_Tabelle'!AH42:AH51,2,2)</f>
        <v>9.9904464144380534E-5</v>
      </c>
      <c r="AJ47" s="36">
        <f>TTEST('T-test_Tabelle'!AI2:AI11,'T-test_Tabelle'!AI42:AI51,2,2)</f>
        <v>0.55299370719269469</v>
      </c>
      <c r="AK47" s="36">
        <f>TTEST('T-test_Tabelle'!AJ2:AJ11,'T-test_Tabelle'!AJ42:AJ51,2,2)</f>
        <v>1.959093443950624E-3</v>
      </c>
      <c r="AL47" s="36">
        <f>TTEST('T-test_Tabelle'!AK2:AK11,'T-test_Tabelle'!AK42:AK51,2,2)</f>
        <v>5.1347386647163352E-2</v>
      </c>
      <c r="AM47" s="36">
        <f>TTEST('T-test_Tabelle'!AL2:AL11,'T-test_Tabelle'!AL42:AL51,2,2)</f>
        <v>0.69175625457730561</v>
      </c>
      <c r="AN47" s="36">
        <f>TTEST('T-test_Tabelle'!AM2:AM11,'T-test_Tabelle'!AM42:AM51,2,2)</f>
        <v>7.2401927920878577E-4</v>
      </c>
      <c r="AO47" s="36">
        <f>TTEST('T-test_Tabelle'!AN2:AN11,'T-test_Tabelle'!AN42:AN51,2,2)</f>
        <v>1.2536838754014538E-2</v>
      </c>
      <c r="AP47" s="36">
        <f>TTEST('T-test_Tabelle'!AO2:AO11,'T-test_Tabelle'!AO42:AO51,2,2)</f>
        <v>0.16263048214607528</v>
      </c>
      <c r="AQ47" s="36">
        <f>TTEST('T-test_Tabelle'!AP2:AP11,'T-test_Tabelle'!AP42:AP51,2,2)</f>
        <v>0.21983636487071534</v>
      </c>
      <c r="AR47" s="36">
        <f>TTEST('T-test_Tabelle'!AQ2:AQ11,'T-test_Tabelle'!AQ42:AQ51,2,2)</f>
        <v>1.1283953715763163E-5</v>
      </c>
      <c r="AS47" s="36">
        <f>TTEST('T-test_Tabelle'!AR2:AR11,'T-test_Tabelle'!AR42:AR51,2,2)</f>
        <v>0.10235195096955535</v>
      </c>
      <c r="AT47" s="36">
        <f>TTEST('T-test_Tabelle'!AS2:AS11,'T-test_Tabelle'!AS42:AS51,2,2)</f>
        <v>5.2364073112168841E-2</v>
      </c>
      <c r="AU47" s="36">
        <f>TTEST('T-test_Tabelle'!AT2:AT11,'T-test_Tabelle'!AT42:AT51,2,2)</f>
        <v>9.1067213323405971E-7</v>
      </c>
      <c r="AV47" s="36">
        <f>TTEST('T-test_Tabelle'!AU2:AU11,'T-test_Tabelle'!AU42:AU51,2,2)</f>
        <v>0.93247872136626953</v>
      </c>
      <c r="AW47" s="36">
        <f>TTEST('T-test_Tabelle'!AV2:AV11,'T-test_Tabelle'!AV42:AV51,2,2)</f>
        <v>6.4777213001618109E-2</v>
      </c>
    </row>
    <row r="48" spans="1:49" s="28" customFormat="1" ht="15.75" x14ac:dyDescent="0.25">
      <c r="A48" s="31"/>
      <c r="B48" s="30" t="s">
        <v>101</v>
      </c>
      <c r="C48" s="36">
        <f>TTEST('T-test_Tabelle'!B2:B11,'T-test_Tabelle'!B52:B61,2,2)</f>
        <v>6.9543911684085094E-2</v>
      </c>
      <c r="D48" s="36">
        <f>TTEST('T-test_Tabelle'!C2:C11,'T-test_Tabelle'!C52:C61,2,2)</f>
        <v>7.7222968912020212E-2</v>
      </c>
      <c r="E48" s="36">
        <f>TTEST('T-test_Tabelle'!D2:D11,'T-test_Tabelle'!D52:D61,2,2)</f>
        <v>1.3249051396492425E-2</v>
      </c>
      <c r="F48" s="36">
        <f>TTEST('T-test_Tabelle'!E2:E11,'T-test_Tabelle'!E52:E61,2,2)</f>
        <v>1.1554774422355507E-2</v>
      </c>
      <c r="G48" s="36">
        <f>TTEST('T-test_Tabelle'!F2:F11,'T-test_Tabelle'!F52:F61,2,2)</f>
        <v>3.8304686824441387E-5</v>
      </c>
      <c r="H48" s="36">
        <f>TTEST('T-test_Tabelle'!G2:G11,'T-test_Tabelle'!G52:G61,2,2)</f>
        <v>0.18724549299633947</v>
      </c>
      <c r="I48" s="36">
        <f>TTEST('T-test_Tabelle'!H2:H11,'T-test_Tabelle'!H52:H61,2,2)</f>
        <v>0.12126472182587195</v>
      </c>
      <c r="J48" s="36">
        <f>TTEST('T-test_Tabelle'!I2:I11,'T-test_Tabelle'!I52:I61,2,2)</f>
        <v>0.19784680573846308</v>
      </c>
      <c r="K48" s="36">
        <f>TTEST('T-test_Tabelle'!J2:J11,'T-test_Tabelle'!J52:J61,2,2)</f>
        <v>7.2418716132483284E-3</v>
      </c>
      <c r="L48" s="36">
        <f>TTEST('T-test_Tabelle'!K2:K11,'T-test_Tabelle'!K52:K61,2,2)</f>
        <v>1.0662173226732716E-2</v>
      </c>
      <c r="M48" s="36">
        <f>TTEST('T-test_Tabelle'!L2:L11,'T-test_Tabelle'!L52:L61,2,2)</f>
        <v>7.6867732834676817E-3</v>
      </c>
      <c r="N48" s="36">
        <f>TTEST('T-test_Tabelle'!M2:M11,'T-test_Tabelle'!M52:M61,2,2)</f>
        <v>0.26985517881264143</v>
      </c>
      <c r="O48" s="36">
        <f>TTEST('T-test_Tabelle'!N2:N11,'T-test_Tabelle'!N52:N61,2,2)</f>
        <v>6.2208037037309897E-3</v>
      </c>
      <c r="P48" s="36">
        <f>TTEST('T-test_Tabelle'!O2:O11,'T-test_Tabelle'!O52:O61,2,2)</f>
        <v>0.11384781407149146</v>
      </c>
      <c r="Q48" s="36">
        <f>TTEST('T-test_Tabelle'!P2:P11,'T-test_Tabelle'!P52:P61,2,2)</f>
        <v>0.31438311000940633</v>
      </c>
      <c r="R48" s="36">
        <f>TTEST('T-test_Tabelle'!Q2:Q11,'T-test_Tabelle'!Q52:Q61,2,2)</f>
        <v>2.5239519481940229E-2</v>
      </c>
      <c r="S48" s="36">
        <f>TTEST('T-test_Tabelle'!R2:R11,'T-test_Tabelle'!R52:R61,2,2)</f>
        <v>0.3043100228558247</v>
      </c>
      <c r="T48" s="36">
        <f>TTEST('T-test_Tabelle'!S2:S11,'T-test_Tabelle'!S52:S61,2,2)</f>
        <v>0.26167271403391845</v>
      </c>
      <c r="U48" s="36">
        <f>TTEST('T-test_Tabelle'!T2:T11,'T-test_Tabelle'!T52:T61,2,2)</f>
        <v>7.2162308074960927E-4</v>
      </c>
      <c r="V48" s="36">
        <f>TTEST('T-test_Tabelle'!U2:U11,'T-test_Tabelle'!U52:U61,2,2)</f>
        <v>0.1206229860111479</v>
      </c>
      <c r="W48" s="36">
        <f>TTEST('T-test_Tabelle'!V2:V11,'T-test_Tabelle'!V52:V61,2,2)</f>
        <v>0.25767167054538376</v>
      </c>
      <c r="X48" s="36">
        <f>TTEST('T-test_Tabelle'!W2:W11,'T-test_Tabelle'!W52:W61,2,2)</f>
        <v>3.458966606249364E-3</v>
      </c>
      <c r="Y48" s="36">
        <f>TTEST('T-test_Tabelle'!X2:X11,'T-test_Tabelle'!X52:X61,2,2)</f>
        <v>0.27382076468327504</v>
      </c>
      <c r="Z48" s="36">
        <f>TTEST('T-test_Tabelle'!Y2:Y11,'T-test_Tabelle'!Y52:Y61,2,2)</f>
        <v>0.17219856650484025</v>
      </c>
      <c r="AA48" s="36">
        <f>TTEST('T-test_Tabelle'!Z2:Z11,'T-test_Tabelle'!Z52:Z61,2,2)</f>
        <v>0.10033876728052182</v>
      </c>
      <c r="AB48" s="36">
        <f>TTEST('T-test_Tabelle'!AA2:AA11,'T-test_Tabelle'!AA52:AA61,2,2)</f>
        <v>1.2625966886629515E-2</v>
      </c>
      <c r="AC48" s="36">
        <f>TTEST('T-test_Tabelle'!AB2:AB11,'T-test_Tabelle'!AB52:AB61,2,2)</f>
        <v>4.2633417613649909E-2</v>
      </c>
      <c r="AD48" s="36">
        <f>TTEST('T-test_Tabelle'!AC2:AC11,'T-test_Tabelle'!AC52:AC61,2,2)</f>
        <v>1.8335483224055087E-3</v>
      </c>
      <c r="AE48" s="36">
        <f>TTEST('T-test_Tabelle'!AD2:AD11,'T-test_Tabelle'!AD52:AD61,2,2)</f>
        <v>6.2231478280522591E-2</v>
      </c>
      <c r="AF48" s="36">
        <f>TTEST('T-test_Tabelle'!AE2:AE11,'T-test_Tabelle'!AE52:AE61,2,2)</f>
        <v>0.23526341204059512</v>
      </c>
      <c r="AG48" s="36">
        <f>TTEST('T-test_Tabelle'!AF2:AF11,'T-test_Tabelle'!AF52:AF61,2,2)</f>
        <v>2.4679692902310381E-4</v>
      </c>
      <c r="AH48" s="36">
        <f>TTEST('T-test_Tabelle'!AG2:AG11,'T-test_Tabelle'!AG52:AG61,2,2)</f>
        <v>0.24057007907792338</v>
      </c>
      <c r="AI48" s="36">
        <f>TTEST('T-test_Tabelle'!AH2:AH11,'T-test_Tabelle'!AH52:AH61,2,2)</f>
        <v>1.0787189820840593E-3</v>
      </c>
      <c r="AJ48" s="36">
        <f>TTEST('T-test_Tabelle'!AI2:AI11,'T-test_Tabelle'!AI52:AI61,2,2)</f>
        <v>0.13290533055794718</v>
      </c>
      <c r="AK48" s="36">
        <f>TTEST('T-test_Tabelle'!AJ2:AJ11,'T-test_Tabelle'!AJ52:AJ61,2,2)</f>
        <v>0.10765788402797291</v>
      </c>
      <c r="AL48" s="36">
        <f>TTEST('T-test_Tabelle'!AK2:AK11,'T-test_Tabelle'!AK52:AK61,2,2)</f>
        <v>4.5023658221494685E-2</v>
      </c>
      <c r="AM48" s="36">
        <f>TTEST('T-test_Tabelle'!AL2:AL11,'T-test_Tabelle'!AL52:AL61,2,2)</f>
        <v>0.3100930800406001</v>
      </c>
      <c r="AN48" s="36">
        <f>TTEST('T-test_Tabelle'!AM2:AM11,'T-test_Tabelle'!AM52:AM61,2,2)</f>
        <v>1.0426793478653794E-2</v>
      </c>
      <c r="AO48" s="36">
        <f>TTEST('T-test_Tabelle'!AN2:AN11,'T-test_Tabelle'!AN52:AN61,2,2)</f>
        <v>0.10831435431103317</v>
      </c>
      <c r="AP48" s="36">
        <f>TTEST('T-test_Tabelle'!AO2:AO11,'T-test_Tabelle'!AO52:AO61,2,2)</f>
        <v>6.9036931587510175E-2</v>
      </c>
      <c r="AQ48" s="36">
        <f>TTEST('T-test_Tabelle'!AP2:AP11,'T-test_Tabelle'!AP52:AP61,2,2)</f>
        <v>0.22711153829759725</v>
      </c>
      <c r="AR48" s="36">
        <f>TTEST('T-test_Tabelle'!AQ2:AQ11,'T-test_Tabelle'!AQ52:AQ61,2,2)</f>
        <v>2.1627463978385864E-3</v>
      </c>
      <c r="AS48" s="36">
        <f>TTEST('T-test_Tabelle'!AR2:AR11,'T-test_Tabelle'!AR52:AR61,2,2)</f>
        <v>7.6710989448784284E-3</v>
      </c>
      <c r="AT48" s="36">
        <f>TTEST('T-test_Tabelle'!AS2:AS11,'T-test_Tabelle'!AS52:AS61,2,2)</f>
        <v>8.3224759160642806E-4</v>
      </c>
      <c r="AU48" s="36">
        <f>TTEST('T-test_Tabelle'!AT2:AT11,'T-test_Tabelle'!AT52:AT61,2,2)</f>
        <v>4.8606454933562407E-3</v>
      </c>
      <c r="AV48" s="36">
        <f>TTEST('T-test_Tabelle'!AU2:AU11,'T-test_Tabelle'!AU52:AU61,2,2)</f>
        <v>0.13113036174119699</v>
      </c>
      <c r="AW48" s="36">
        <f>TTEST('T-test_Tabelle'!AV2:AV11,'T-test_Tabelle'!AV52:AV61,2,2)</f>
        <v>0.16574326733774095</v>
      </c>
    </row>
    <row r="49" spans="1:49" s="28" customFormat="1" ht="15.75" x14ac:dyDescent="0.25">
      <c r="A49" s="31"/>
      <c r="B49" s="30" t="s">
        <v>102</v>
      </c>
      <c r="C49" s="36">
        <f>TTEST('T-test_Tabelle'!B2:B11,'T-test_Tabelle'!B62:B71,2,2)</f>
        <v>0.56323398327457608</v>
      </c>
      <c r="D49" s="36">
        <f>TTEST('T-test_Tabelle'!C2:C11,'T-test_Tabelle'!C62:C71,2,2)</f>
        <v>1.2432944361144734E-4</v>
      </c>
      <c r="E49" s="36">
        <f>TTEST('T-test_Tabelle'!D2:D11,'T-test_Tabelle'!D62:D71,2,2)</f>
        <v>2.0060235166240794E-4</v>
      </c>
      <c r="F49" s="36">
        <f>TTEST('T-test_Tabelle'!E2:E11,'T-test_Tabelle'!E62:E71,2,2)</f>
        <v>9.0676601332541833E-6</v>
      </c>
      <c r="G49" s="36">
        <f>TTEST('T-test_Tabelle'!F2:F11,'T-test_Tabelle'!F62:F71,2,2)</f>
        <v>6.3250902648413906E-5</v>
      </c>
      <c r="H49" s="36">
        <f>TTEST('T-test_Tabelle'!G2:G11,'T-test_Tabelle'!G62:G71,2,2)</f>
        <v>8.8317104872949817E-3</v>
      </c>
      <c r="I49" s="36">
        <f>TTEST('T-test_Tabelle'!H2:H11,'T-test_Tabelle'!H62:H71,2,2)</f>
        <v>0.23517945888676059</v>
      </c>
      <c r="J49" s="36">
        <f>TTEST('T-test_Tabelle'!I2:I11,'T-test_Tabelle'!I62:I71,2,2)</f>
        <v>0.69439958507809252</v>
      </c>
      <c r="K49" s="36">
        <f>TTEST('T-test_Tabelle'!J2:J11,'T-test_Tabelle'!J62:J71,2,2)</f>
        <v>2.0017454325438732E-2</v>
      </c>
      <c r="L49" s="36">
        <f>TTEST('T-test_Tabelle'!K2:K11,'T-test_Tabelle'!K62:K71,2,2)</f>
        <v>5.4229619173111442E-6</v>
      </c>
      <c r="M49" s="36">
        <f>TTEST('T-test_Tabelle'!L2:L11,'T-test_Tabelle'!L62:L71,2,2)</f>
        <v>1.4729161628833306E-5</v>
      </c>
      <c r="N49" s="36">
        <f>TTEST('T-test_Tabelle'!M2:M11,'T-test_Tabelle'!M62:M71,2,2)</f>
        <v>6.3114234938246389E-2</v>
      </c>
      <c r="O49" s="36">
        <f>TTEST('T-test_Tabelle'!N2:N11,'T-test_Tabelle'!N62:N71,2,2)</f>
        <v>5.2153825729643156E-5</v>
      </c>
      <c r="P49" s="36">
        <f>TTEST('T-test_Tabelle'!O2:O11,'T-test_Tabelle'!O62:O71,2,2)</f>
        <v>1.0071945895720176E-2</v>
      </c>
      <c r="Q49" s="36">
        <f>TTEST('T-test_Tabelle'!P2:P11,'T-test_Tabelle'!P62:P71,2,2)</f>
        <v>8.6396639770095287E-4</v>
      </c>
      <c r="R49" s="36">
        <f>TTEST('T-test_Tabelle'!Q2:Q11,'T-test_Tabelle'!Q62:Q71,2,2)</f>
        <v>4.0322432281714721E-5</v>
      </c>
      <c r="S49" s="36">
        <f>TTEST('T-test_Tabelle'!R2:R11,'T-test_Tabelle'!R62:R71,2,2)</f>
        <v>0.61905031108642383</v>
      </c>
      <c r="T49" s="36">
        <f>TTEST('T-test_Tabelle'!S2:S11,'T-test_Tabelle'!S62:S71,2,2)</f>
        <v>1.9152888827866893E-2</v>
      </c>
      <c r="U49" s="36">
        <f>TTEST('T-test_Tabelle'!T2:T11,'T-test_Tabelle'!T62:T71,2,2)</f>
        <v>5.790018317421668E-3</v>
      </c>
      <c r="V49" s="36">
        <f>TTEST('T-test_Tabelle'!U2:U11,'T-test_Tabelle'!U62:U71,2,2)</f>
        <v>2.202543989390233E-4</v>
      </c>
      <c r="W49" s="36">
        <f>TTEST('T-test_Tabelle'!V2:V11,'T-test_Tabelle'!V62:V71,2,2)</f>
        <v>0.12675794257326004</v>
      </c>
      <c r="X49" s="36">
        <f>TTEST('T-test_Tabelle'!W2:W11,'T-test_Tabelle'!W62:W71,2,2)</f>
        <v>2.3181220896318443E-5</v>
      </c>
      <c r="Y49" s="36">
        <f>TTEST('T-test_Tabelle'!X2:X11,'T-test_Tabelle'!X62:X71,2,2)</f>
        <v>5.685805973710747E-3</v>
      </c>
      <c r="Z49" s="36">
        <f>TTEST('T-test_Tabelle'!Y2:Y11,'T-test_Tabelle'!Y62:Y71,2,2)</f>
        <v>4.6352359315542224E-3</v>
      </c>
      <c r="AA49" s="36">
        <f>TTEST('T-test_Tabelle'!Z2:Z11,'T-test_Tabelle'!Z62:Z71,2,2)</f>
        <v>5.9573901560598583E-5</v>
      </c>
      <c r="AB49" s="36">
        <f>TTEST('T-test_Tabelle'!AA2:AA11,'T-test_Tabelle'!AA62:AA71,2,2)</f>
        <v>1.8688120246385294E-3</v>
      </c>
      <c r="AC49" s="36">
        <f>TTEST('T-test_Tabelle'!AB2:AB11,'T-test_Tabelle'!AB62:AB71,2,2)</f>
        <v>1.0150792235958362E-3</v>
      </c>
      <c r="AD49" s="36">
        <f>TTEST('T-test_Tabelle'!AC2:AC11,'T-test_Tabelle'!AC62:AC71,2,2)</f>
        <v>5.0986400763717706E-5</v>
      </c>
      <c r="AE49" s="36">
        <f>TTEST('T-test_Tabelle'!AD2:AD11,'T-test_Tabelle'!AD62:AD71,2,2)</f>
        <v>0.16464202403180636</v>
      </c>
      <c r="AF49" s="36">
        <f>TTEST('T-test_Tabelle'!AE2:AE11,'T-test_Tabelle'!AE62:AE71,2,2)</f>
        <v>9.8816409726395979E-2</v>
      </c>
      <c r="AG49" s="36">
        <f>TTEST('T-test_Tabelle'!AF2:AF11,'T-test_Tabelle'!AF62:AF71,2,2)</f>
        <v>4.4556218895823507E-2</v>
      </c>
      <c r="AH49" s="36">
        <f>TTEST('T-test_Tabelle'!AG2:AG11,'T-test_Tabelle'!AG62:AG71,2,2)</f>
        <v>4.0478422146472091E-2</v>
      </c>
      <c r="AI49" s="36">
        <f>TTEST('T-test_Tabelle'!AH2:AH11,'T-test_Tabelle'!AH62:AH71,2,2)</f>
        <v>5.6090629691911115E-5</v>
      </c>
      <c r="AJ49" s="36">
        <f>TTEST('T-test_Tabelle'!AI2:AI11,'T-test_Tabelle'!AI62:AI71,2,2)</f>
        <v>3.6038471213963398E-2</v>
      </c>
      <c r="AK49" s="36">
        <f>TTEST('T-test_Tabelle'!AJ2:AJ11,'T-test_Tabelle'!AJ62:AJ71,2,2)</f>
        <v>5.7064609344148103E-3</v>
      </c>
      <c r="AL49" s="36">
        <f>TTEST('T-test_Tabelle'!AK2:AK11,'T-test_Tabelle'!AK62:AK71,2,2)</f>
        <v>2.7147239582411557E-2</v>
      </c>
      <c r="AM49" s="36">
        <f>TTEST('T-test_Tabelle'!AL2:AL11,'T-test_Tabelle'!AL62:AL71,2,2)</f>
        <v>0.23440332823832669</v>
      </c>
      <c r="AN49" s="36">
        <f>TTEST('T-test_Tabelle'!AM2:AM11,'T-test_Tabelle'!AM62:AM71,2,2)</f>
        <v>0.34753045554888518</v>
      </c>
      <c r="AO49" s="36">
        <f>TTEST('T-test_Tabelle'!AN2:AN11,'T-test_Tabelle'!AN62:AN71,2,2)</f>
        <v>3.0266790411575897E-5</v>
      </c>
      <c r="AP49" s="36">
        <f>TTEST('T-test_Tabelle'!AO2:AO11,'T-test_Tabelle'!AO62:AO71,2,2)</f>
        <v>4.7042226384360697E-3</v>
      </c>
      <c r="AQ49" s="36">
        <f>TTEST('T-test_Tabelle'!AP2:AP11,'T-test_Tabelle'!AP62:AP71,2,2)</f>
        <v>3.6018836965605885E-2</v>
      </c>
      <c r="AR49" s="36">
        <f>TTEST('T-test_Tabelle'!AQ2:AQ11,'T-test_Tabelle'!AQ62:AQ71,2,2)</f>
        <v>3.4571637981281301E-3</v>
      </c>
      <c r="AS49" s="36">
        <f>TTEST('T-test_Tabelle'!AR2:AR11,'T-test_Tabelle'!AR62:AR71,2,2)</f>
        <v>1.3261986242010893E-4</v>
      </c>
      <c r="AT49" s="36">
        <f>TTEST('T-test_Tabelle'!AS2:AS11,'T-test_Tabelle'!AS62:AS71,2,2)</f>
        <v>7.2737023611628906E-11</v>
      </c>
      <c r="AU49" s="36">
        <f>TTEST('T-test_Tabelle'!AT2:AT11,'T-test_Tabelle'!AT62:AT71,2,2)</f>
        <v>0.15669426078284435</v>
      </c>
      <c r="AV49" s="36">
        <f>TTEST('T-test_Tabelle'!AU2:AU11,'T-test_Tabelle'!AU62:AU71,2,2)</f>
        <v>1.3640849066814612E-3</v>
      </c>
      <c r="AW49" s="36">
        <f>TTEST('T-test_Tabelle'!AV2:AV11,'T-test_Tabelle'!AV62:AV71,2,2)</f>
        <v>6.1482471554962304E-3</v>
      </c>
    </row>
    <row r="50" spans="1:49" s="28" customFormat="1" ht="15.75" x14ac:dyDescent="0.25">
      <c r="A50" s="31"/>
      <c r="B50" s="30" t="s">
        <v>103</v>
      </c>
      <c r="C50" s="36">
        <f>TTEST('T-test_Tabelle'!B2:B11,'T-test_Tabelle'!B72:B81,2,2)</f>
        <v>6.2461338911396326E-3</v>
      </c>
      <c r="D50" s="36">
        <f>TTEST('T-test_Tabelle'!C2:C11,'T-test_Tabelle'!C72:C81,2,2)</f>
        <v>4.4970705414986356E-7</v>
      </c>
      <c r="E50" s="36">
        <f>TTEST('T-test_Tabelle'!D2:D11,'T-test_Tabelle'!D72:D81,2,2)</f>
        <v>9.1432359934975598E-3</v>
      </c>
      <c r="F50" s="36">
        <f>TTEST('T-test_Tabelle'!E2:E11,'T-test_Tabelle'!E72:E81,2,2)</f>
        <v>2.9939240446107775E-6</v>
      </c>
      <c r="G50" s="36">
        <f>TTEST('T-test_Tabelle'!F2:F11,'T-test_Tabelle'!F72:F81,2,2)</f>
        <v>3.9874834374526429E-6</v>
      </c>
      <c r="H50" s="36">
        <f>TTEST('T-test_Tabelle'!G2:G11,'T-test_Tabelle'!G72:G81,2,2)</f>
        <v>2.3031831200561815E-3</v>
      </c>
      <c r="I50" s="36">
        <f>TTEST('T-test_Tabelle'!H2:H11,'T-test_Tabelle'!H72:H81,2,2)</f>
        <v>6.5111283077756814E-3</v>
      </c>
      <c r="J50" s="36">
        <f>TTEST('T-test_Tabelle'!I2:I11,'T-test_Tabelle'!I72:I81,2,2)</f>
        <v>2.2499063470192492E-2</v>
      </c>
      <c r="K50" s="36">
        <f>TTEST('T-test_Tabelle'!J2:J11,'T-test_Tabelle'!J72:J81,2,2)</f>
        <v>5.5458782882094387E-3</v>
      </c>
      <c r="L50" s="36">
        <f>TTEST('T-test_Tabelle'!K2:K11,'T-test_Tabelle'!K72:K81,2,2)</f>
        <v>6.0539835831219294E-9</v>
      </c>
      <c r="M50" s="36">
        <f>TTEST('T-test_Tabelle'!L2:L11,'T-test_Tabelle'!L72:L81,2,2)</f>
        <v>9.3225888619820064E-6</v>
      </c>
      <c r="N50" s="36">
        <f>TTEST('T-test_Tabelle'!M2:M11,'T-test_Tabelle'!M72:M81,2,2)</f>
        <v>0.25683742048871577</v>
      </c>
      <c r="O50" s="36">
        <f>TTEST('T-test_Tabelle'!N2:N11,'T-test_Tabelle'!N72:N81,2,2)</f>
        <v>2.8471730844514671E-6</v>
      </c>
      <c r="P50" s="36">
        <f>TTEST('T-test_Tabelle'!O2:O11,'T-test_Tabelle'!O72:O81,2,2)</f>
        <v>2.7805273554155287E-3</v>
      </c>
      <c r="Q50" s="36">
        <f>TTEST('T-test_Tabelle'!P2:P11,'T-test_Tabelle'!P72:P81,2,2)</f>
        <v>7.2602940518718781E-5</v>
      </c>
      <c r="R50" s="36">
        <f>TTEST('T-test_Tabelle'!Q2:Q11,'T-test_Tabelle'!Q72:Q81,2,2)</f>
        <v>1.5731447643193992E-6</v>
      </c>
      <c r="S50" s="36">
        <f>TTEST('T-test_Tabelle'!R2:R11,'T-test_Tabelle'!R72:R81,2,2)</f>
        <v>3.4773817323486872E-3</v>
      </c>
      <c r="T50" s="36">
        <f>TTEST('T-test_Tabelle'!S2:S11,'T-test_Tabelle'!S72:S81,2,2)</f>
        <v>1.1606349787714036E-3</v>
      </c>
      <c r="U50" s="36">
        <f>TTEST('T-test_Tabelle'!T2:T11,'T-test_Tabelle'!T72:T81,2,2)</f>
        <v>1.5200150974520427E-3</v>
      </c>
      <c r="V50" s="36">
        <f>TTEST('T-test_Tabelle'!U2:U11,'T-test_Tabelle'!U72:U81,2,2)</f>
        <v>4.1701639572542028E-5</v>
      </c>
      <c r="W50" s="36">
        <f>TTEST('T-test_Tabelle'!V2:V11,'T-test_Tabelle'!V72:V81,2,2)</f>
        <v>2.2612809905620666E-2</v>
      </c>
      <c r="X50" s="36">
        <f>TTEST('T-test_Tabelle'!W2:W11,'T-test_Tabelle'!W72:W81,2,2)</f>
        <v>3.0494971172523376E-4</v>
      </c>
      <c r="Y50" s="36">
        <f>TTEST('T-test_Tabelle'!X2:X11,'T-test_Tabelle'!X72:X81,2,2)</f>
        <v>7.4174587652749372E-3</v>
      </c>
      <c r="Z50" s="36">
        <f>TTEST('T-test_Tabelle'!Y2:Y11,'T-test_Tabelle'!Y72:Y81,2,2)</f>
        <v>1.594790517179015E-2</v>
      </c>
      <c r="AA50" s="36">
        <f>TTEST('T-test_Tabelle'!Z2:Z11,'T-test_Tabelle'!Z72:Z81,2,2)</f>
        <v>3.3427059393468527E-5</v>
      </c>
      <c r="AB50" s="36">
        <f>TTEST('T-test_Tabelle'!AA2:AA11,'T-test_Tabelle'!AA72:AA81,2,2)</f>
        <v>1.8401589725815871E-4</v>
      </c>
      <c r="AC50" s="36">
        <f>TTEST('T-test_Tabelle'!AB2:AB11,'T-test_Tabelle'!AB72:AB81,2,2)</f>
        <v>8.3090084867124998E-5</v>
      </c>
      <c r="AD50" s="36">
        <f>TTEST('T-test_Tabelle'!AC2:AC11,'T-test_Tabelle'!AC72:AC81,2,2)</f>
        <v>7.1779558249662744E-6</v>
      </c>
      <c r="AE50" s="36">
        <f>TTEST('T-test_Tabelle'!AD2:AD11,'T-test_Tabelle'!AD72:AD81,2,2)</f>
        <v>0.22481381342415865</v>
      </c>
      <c r="AF50" s="36">
        <f>TTEST('T-test_Tabelle'!AE2:AE11,'T-test_Tabelle'!AE72:AE81,2,2)</f>
        <v>7.4695953496163841E-4</v>
      </c>
      <c r="AG50" s="36">
        <f>TTEST('T-test_Tabelle'!AF2:AF11,'T-test_Tabelle'!AF72:AF81,2,2)</f>
        <v>1.2324146451983867E-3</v>
      </c>
      <c r="AH50" s="36">
        <f>TTEST('T-test_Tabelle'!AG2:AG11,'T-test_Tabelle'!AG72:AG81,2,2)</f>
        <v>1.1205488375356837E-2</v>
      </c>
      <c r="AI50" s="36">
        <f>TTEST('T-test_Tabelle'!AH2:AH11,'T-test_Tabelle'!AH72:AH81,2,2)</f>
        <v>7.3707130102907239E-4</v>
      </c>
      <c r="AJ50" s="36">
        <f>TTEST('T-test_Tabelle'!AI2:AI11,'T-test_Tabelle'!AI72:AI81,2,2)</f>
        <v>7.2385593079955519E-4</v>
      </c>
      <c r="AK50" s="36">
        <f>TTEST('T-test_Tabelle'!AJ2:AJ11,'T-test_Tabelle'!AJ72:AJ81,2,2)</f>
        <v>1.1093599697042601E-4</v>
      </c>
      <c r="AL50" s="36">
        <f>TTEST('T-test_Tabelle'!AK2:AK11,'T-test_Tabelle'!AK72:AK81,2,2)</f>
        <v>6.7780409529219106E-3</v>
      </c>
      <c r="AM50" s="36">
        <f>TTEST('T-test_Tabelle'!AL2:AL11,'T-test_Tabelle'!AL72:AL81,2,2)</f>
        <v>2.9677624061204156E-2</v>
      </c>
      <c r="AN50" s="36">
        <f>TTEST('T-test_Tabelle'!AM2:AM11,'T-test_Tabelle'!AM72:AM81,2,2)</f>
        <v>0.16592846425703375</v>
      </c>
      <c r="AO50" s="36">
        <f>TTEST('T-test_Tabelle'!AN2:AN11,'T-test_Tabelle'!AN72:AN81,2,2)</f>
        <v>3.8581978951302451E-6</v>
      </c>
      <c r="AP50" s="36">
        <f>TTEST('T-test_Tabelle'!AO2:AO11,'T-test_Tabelle'!AO72:AO81,2,2)</f>
        <v>1.1097911228029544E-4</v>
      </c>
      <c r="AQ50" s="36">
        <f>TTEST('T-test_Tabelle'!AP2:AP11,'T-test_Tabelle'!AP72:AP81,2,2)</f>
        <v>8.5534079738254359E-3</v>
      </c>
      <c r="AR50" s="36">
        <f>TTEST('T-test_Tabelle'!AQ2:AQ11,'T-test_Tabelle'!AQ72:AQ81,2,2)</f>
        <v>7.3014266223440919E-5</v>
      </c>
      <c r="AS50" s="36">
        <f>TTEST('T-test_Tabelle'!AR2:AR11,'T-test_Tabelle'!AR72:AR81,2,2)</f>
        <v>9.301821468654089E-6</v>
      </c>
      <c r="AT50" s="36">
        <f>TTEST('T-test_Tabelle'!AS2:AS11,'T-test_Tabelle'!AS72:AS81,2,2)</f>
        <v>7.3992028899553845E-12</v>
      </c>
      <c r="AU50" s="36">
        <f>TTEST('T-test_Tabelle'!AT2:AT11,'T-test_Tabelle'!AT72:AT81,2,2)</f>
        <v>4.6899417943900676E-4</v>
      </c>
      <c r="AV50" s="36">
        <f>TTEST('T-test_Tabelle'!AU2:AU11,'T-test_Tabelle'!AU72:AU81,2,2)</f>
        <v>1.4226903705622974E-4</v>
      </c>
      <c r="AW50" s="36">
        <f>TTEST('T-test_Tabelle'!AV2:AV11,'T-test_Tabelle'!AV72:AV81,2,2)</f>
        <v>8.0821898424013171E-3</v>
      </c>
    </row>
    <row r="51" spans="1:49" s="28" customFormat="1" x14ac:dyDescent="0.25"/>
    <row r="52" spans="1:49" s="28" customFormat="1" x14ac:dyDescent="0.25"/>
    <row r="53" spans="1:49" s="28" customFormat="1" x14ac:dyDescent="0.25"/>
    <row r="54" spans="1:49" s="28" customFormat="1" x14ac:dyDescent="0.25"/>
    <row r="55" spans="1:49" s="28" customFormat="1" x14ac:dyDescent="0.25"/>
    <row r="56" spans="1:49" s="28" customFormat="1" x14ac:dyDescent="0.25"/>
    <row r="57" spans="1:49" s="28" customFormat="1" x14ac:dyDescent="0.25"/>
    <row r="58" spans="1:49" s="28" customFormat="1" x14ac:dyDescent="0.25"/>
    <row r="59" spans="1:49" s="28" customFormat="1" x14ac:dyDescent="0.25"/>
    <row r="60" spans="1:49" s="28" customFormat="1" x14ac:dyDescent="0.25"/>
    <row r="61" spans="1:49" s="28" customFormat="1" x14ac:dyDescent="0.25"/>
    <row r="62" spans="1:49" s="28" customFormat="1" x14ac:dyDescent="0.25"/>
    <row r="63" spans="1:49" s="28" customFormat="1" x14ac:dyDescent="0.25"/>
    <row r="64" spans="1:49" s="28" customFormat="1" ht="15.75" x14ac:dyDescent="0.25">
      <c r="B64" s="37" t="s">
        <v>114</v>
      </c>
      <c r="C64" s="38">
        <v>0.01</v>
      </c>
      <c r="D64" s="28" t="s">
        <v>49</v>
      </c>
    </row>
    <row r="65" spans="3:4" s="28" customFormat="1" x14ac:dyDescent="0.25">
      <c r="C65" s="28">
        <v>5.0000000000000001E-3</v>
      </c>
      <c r="D65" s="28" t="s">
        <v>48</v>
      </c>
    </row>
    <row r="66" spans="3:4" s="28" customFormat="1" x14ac:dyDescent="0.25">
      <c r="C66" s="28">
        <v>1E-3</v>
      </c>
      <c r="D66" s="28" t="s">
        <v>47</v>
      </c>
    </row>
    <row r="67" spans="3:4" s="28" customFormat="1" x14ac:dyDescent="0.25"/>
    <row r="68" spans="3:4" s="28" customFormat="1" x14ac:dyDescent="0.25"/>
    <row r="69" spans="3:4" s="28" customFormat="1" x14ac:dyDescent="0.25"/>
    <row r="70" spans="3:4" s="28" customFormat="1" x14ac:dyDescent="0.25"/>
    <row r="71" spans="3:4" s="28" customFormat="1" x14ac:dyDescent="0.25"/>
    <row r="72" spans="3:4" s="28" customFormat="1" x14ac:dyDescent="0.25"/>
    <row r="73" spans="3:4" s="28" customFormat="1" x14ac:dyDescent="0.25"/>
    <row r="74" spans="3:4" s="28" customFormat="1" x14ac:dyDescent="0.25"/>
    <row r="75" spans="3:4" s="28" customFormat="1" x14ac:dyDescent="0.25"/>
    <row r="76" spans="3:4" s="28" customFormat="1" x14ac:dyDescent="0.25"/>
    <row r="77" spans="3:4" s="28" customFormat="1" x14ac:dyDescent="0.25"/>
    <row r="78" spans="3:4" s="28" customFormat="1" x14ac:dyDescent="0.25"/>
    <row r="79" spans="3:4" s="28" customFormat="1" x14ac:dyDescent="0.25"/>
    <row r="80" spans="3:4" s="28" customFormat="1" x14ac:dyDescent="0.25"/>
    <row r="81" s="28" customFormat="1" x14ac:dyDescent="0.25"/>
    <row r="82" s="28" customFormat="1" x14ac:dyDescent="0.25"/>
    <row r="83" s="28" customFormat="1" x14ac:dyDescent="0.25"/>
    <row r="84" s="28" customFormat="1" x14ac:dyDescent="0.25"/>
    <row r="85" s="28" customFormat="1" x14ac:dyDescent="0.25"/>
    <row r="86" s="28" customFormat="1" x14ac:dyDescent="0.25"/>
    <row r="87" s="28" customFormat="1" x14ac:dyDescent="0.25"/>
    <row r="88" s="28" customFormat="1" x14ac:dyDescent="0.25"/>
    <row r="89" s="28" customFormat="1" x14ac:dyDescent="0.25"/>
    <row r="90" s="28" customFormat="1" x14ac:dyDescent="0.25"/>
    <row r="91" s="28" customFormat="1" x14ac:dyDescent="0.25"/>
    <row r="92" s="28" customFormat="1" x14ac:dyDescent="0.25"/>
    <row r="93" s="28" customFormat="1" x14ac:dyDescent="0.25"/>
    <row r="94" s="28" customFormat="1" x14ac:dyDescent="0.25"/>
    <row r="95" s="28" customFormat="1" x14ac:dyDescent="0.25"/>
    <row r="96" s="28" customFormat="1" x14ac:dyDescent="0.25"/>
    <row r="97" s="28" customFormat="1" x14ac:dyDescent="0.25"/>
    <row r="98" s="28" customFormat="1" x14ac:dyDescent="0.25"/>
    <row r="99" s="28" customFormat="1" x14ac:dyDescent="0.25"/>
    <row r="100" s="28" customFormat="1" x14ac:dyDescent="0.25"/>
    <row r="101" s="28" customFormat="1" x14ac:dyDescent="0.25"/>
  </sheetData>
  <conditionalFormatting sqref="C2:AW21 C31:AW31">
    <cfRule type="colorScale" priority="6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C44:AW50">
    <cfRule type="cellIs" dxfId="3" priority="3" operator="lessThan">
      <formula>0.001</formula>
    </cfRule>
    <cfRule type="cellIs" dxfId="2" priority="4" operator="lessThan">
      <formula>0.005</formula>
    </cfRule>
    <cfRule type="cellIs" dxfId="1" priority="5" operator="lessThan">
      <formula>0.01</formula>
    </cfRule>
  </conditionalFormatting>
  <conditionalFormatting sqref="C22:AW30">
    <cfRule type="colorScale" priority="2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conditionalFormatting sqref="A32:XFD40">
    <cfRule type="aboveAverage" dxfId="0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L1" sqref="L1"/>
    </sheetView>
  </sheetViews>
  <sheetFormatPr baseColWidth="10" defaultRowHeight="15" x14ac:dyDescent="0.25"/>
  <sheetData>
    <row r="1" spans="1:9" ht="18.75" x14ac:dyDescent="0.25">
      <c r="A1" s="43"/>
      <c r="B1" s="30" t="s">
        <v>97</v>
      </c>
      <c r="C1" s="30" t="s">
        <v>46</v>
      </c>
      <c r="D1" s="30" t="s">
        <v>98</v>
      </c>
      <c r="E1" s="30" t="s">
        <v>99</v>
      </c>
      <c r="F1" s="30" t="s">
        <v>100</v>
      </c>
      <c r="G1" s="30" t="s">
        <v>101</v>
      </c>
      <c r="H1" s="30" t="s">
        <v>102</v>
      </c>
      <c r="I1" s="30" t="s">
        <v>103</v>
      </c>
    </row>
    <row r="2" spans="1:9" ht="18.75" x14ac:dyDescent="0.25">
      <c r="A2" s="44" t="s">
        <v>51</v>
      </c>
      <c r="B2" s="23">
        <v>0.88163702840223579</v>
      </c>
      <c r="C2" s="23">
        <v>0.61428378368483849</v>
      </c>
      <c r="D2" s="23">
        <v>0.83075373701661015</v>
      </c>
      <c r="E2" s="23">
        <v>1.2691213799286509</v>
      </c>
      <c r="F2" s="23">
        <v>1.2621284020424397</v>
      </c>
      <c r="G2" s="23">
        <v>1.5493302265985633</v>
      </c>
      <c r="H2" s="23">
        <v>0.98154218363919732</v>
      </c>
      <c r="I2" s="23">
        <v>1.5295892258783055</v>
      </c>
    </row>
    <row r="3" spans="1:9" ht="18.75" x14ac:dyDescent="0.25">
      <c r="A3" s="44" t="s">
        <v>52</v>
      </c>
      <c r="B3" s="23">
        <v>0.51311605435364926</v>
      </c>
      <c r="C3" s="23">
        <v>0.80909806795785688</v>
      </c>
      <c r="D3" s="23">
        <v>0.50648378985638398</v>
      </c>
      <c r="E3" s="23">
        <v>1.2140086762914035</v>
      </c>
      <c r="F3" s="23">
        <v>0.99120382701048826</v>
      </c>
      <c r="G3" s="23">
        <v>2.7982322963772459</v>
      </c>
      <c r="H3" s="23">
        <v>1.9792176955666518</v>
      </c>
      <c r="I3" s="23">
        <v>2.4112436140655786</v>
      </c>
    </row>
    <row r="4" spans="1:9" ht="18.75" x14ac:dyDescent="0.25">
      <c r="A4" s="44" t="s">
        <v>53</v>
      </c>
      <c r="B4" s="23">
        <v>0.60984020440552977</v>
      </c>
      <c r="C4" s="23">
        <v>0.5297453174552138</v>
      </c>
      <c r="D4" s="23">
        <v>0.28751225865626334</v>
      </c>
      <c r="E4" s="23">
        <v>0.61813279140076405</v>
      </c>
      <c r="F4" s="23">
        <v>1.4065959033989706</v>
      </c>
      <c r="G4" s="23">
        <v>4.8267858863629627</v>
      </c>
      <c r="H4" s="23">
        <v>5.8618170071199911</v>
      </c>
      <c r="I4" s="23">
        <v>3.704548198679452</v>
      </c>
    </row>
    <row r="5" spans="1:9" ht="18.75" x14ac:dyDescent="0.25">
      <c r="A5" s="44" t="s">
        <v>54</v>
      </c>
      <c r="B5" s="23">
        <v>0.76378591118608097</v>
      </c>
      <c r="C5" s="23">
        <v>0.68704290778086474</v>
      </c>
      <c r="D5" s="23">
        <v>0.3812092503595032</v>
      </c>
      <c r="E5" s="23">
        <v>0.49428435248115643</v>
      </c>
      <c r="F5" s="23">
        <v>0.85735119021593853</v>
      </c>
      <c r="G5" s="23">
        <v>1.5563256779267167</v>
      </c>
      <c r="H5" s="23">
        <v>3.2579223217464879</v>
      </c>
      <c r="I5" s="23">
        <v>4.2466868357047947</v>
      </c>
    </row>
    <row r="6" spans="1:9" ht="18.75" x14ac:dyDescent="0.25">
      <c r="A6" s="44" t="s">
        <v>55</v>
      </c>
      <c r="B6" s="23">
        <v>0.39602369876436616</v>
      </c>
      <c r="C6" s="23">
        <v>0.25769766571933878</v>
      </c>
      <c r="D6" s="23">
        <v>0.17713725110250256</v>
      </c>
      <c r="E6" s="23">
        <v>0.3723077673229559</v>
      </c>
      <c r="F6" s="23">
        <v>1.3160657309989332</v>
      </c>
      <c r="G6" s="23">
        <v>2.9969351907050905</v>
      </c>
      <c r="H6" s="23">
        <v>8.9724355021824778</v>
      </c>
      <c r="I6" s="23">
        <v>13.807572888091212</v>
      </c>
    </row>
    <row r="7" spans="1:9" ht="18.75" x14ac:dyDescent="0.25">
      <c r="A7" s="44" t="s">
        <v>56</v>
      </c>
      <c r="B7" s="23">
        <v>1.2007467268357042</v>
      </c>
      <c r="C7" s="23">
        <v>0.78093658705030511</v>
      </c>
      <c r="D7" s="23">
        <v>0.30429154065449765</v>
      </c>
      <c r="E7" s="23">
        <v>1.0534943653976077</v>
      </c>
      <c r="F7" s="23">
        <v>1.3972523403348425</v>
      </c>
      <c r="G7" s="23">
        <v>7.3348564519979824</v>
      </c>
      <c r="H7" s="23">
        <v>4.3063335041104374</v>
      </c>
      <c r="I7" s="23">
        <v>7.158558350724805</v>
      </c>
    </row>
    <row r="8" spans="1:9" ht="18.75" x14ac:dyDescent="0.25">
      <c r="A8" s="44" t="s">
        <v>57</v>
      </c>
      <c r="B8" s="23">
        <v>1.0184195246215331</v>
      </c>
      <c r="C8" s="23">
        <v>0.97413755680396918</v>
      </c>
      <c r="D8" s="23">
        <v>0.97902772377490188</v>
      </c>
      <c r="E8" s="23">
        <v>1.1206125444921033</v>
      </c>
      <c r="F8" s="23">
        <v>1.0622067594028257</v>
      </c>
      <c r="G8" s="23">
        <v>1.1549271469707367</v>
      </c>
      <c r="H8" s="23">
        <v>0.9538217798402342</v>
      </c>
      <c r="I8" s="23">
        <v>0.8401570136061689</v>
      </c>
    </row>
    <row r="9" spans="1:9" ht="18.75" x14ac:dyDescent="0.25">
      <c r="A9" s="44" t="s">
        <v>58</v>
      </c>
      <c r="B9" s="23">
        <v>1.023354183954494</v>
      </c>
      <c r="C9" s="23">
        <v>1.4316374474637441</v>
      </c>
      <c r="D9" s="23">
        <v>0.79577189728510611</v>
      </c>
      <c r="E9" s="23">
        <v>2.0794492999779899</v>
      </c>
      <c r="F9" s="23">
        <v>2.1869211890888831</v>
      </c>
      <c r="G9" s="23">
        <v>1.2317741857372426</v>
      </c>
      <c r="H9" s="23">
        <v>1.3836998467230694</v>
      </c>
      <c r="I9" s="23">
        <v>3.8320288631917458</v>
      </c>
    </row>
    <row r="10" spans="1:9" ht="18.75" x14ac:dyDescent="0.25">
      <c r="A10" s="44" t="s">
        <v>59</v>
      </c>
      <c r="B10" s="23">
        <v>0.70461972480431245</v>
      </c>
      <c r="C10" s="23">
        <v>0.6656190136719351</v>
      </c>
      <c r="D10" s="23">
        <v>1.1836644691763376</v>
      </c>
      <c r="E10" s="23">
        <v>1.4425528460228261</v>
      </c>
      <c r="F10" s="23">
        <v>1.364136621982976</v>
      </c>
      <c r="G10" s="23">
        <v>1.3463672406883076</v>
      </c>
      <c r="H10" s="23">
        <v>0.97294792952547238</v>
      </c>
      <c r="I10" s="23">
        <v>0.94201703945370363</v>
      </c>
    </row>
    <row r="11" spans="1:9" ht="18.75" x14ac:dyDescent="0.25">
      <c r="A11" s="44" t="s">
        <v>60</v>
      </c>
      <c r="B11" s="23">
        <v>0.75031243288825511</v>
      </c>
      <c r="C11" s="23">
        <v>0.67320838697125818</v>
      </c>
      <c r="D11" s="23">
        <v>0.75437887846288187</v>
      </c>
      <c r="E11" s="23">
        <v>0.82821321344115528</v>
      </c>
      <c r="F11" s="23">
        <v>1.020072993963401</v>
      </c>
      <c r="G11" s="23">
        <v>1.2393669548631907</v>
      </c>
      <c r="H11" s="23">
        <v>1.4869310600428154</v>
      </c>
      <c r="I11" s="23">
        <v>2.1029190558539965</v>
      </c>
    </row>
    <row r="12" spans="1:9" ht="18.75" x14ac:dyDescent="0.25">
      <c r="A12" s="44" t="s">
        <v>61</v>
      </c>
      <c r="B12" s="23">
        <v>1.2406774297578931</v>
      </c>
      <c r="C12" s="23">
        <v>1.7043434619807416</v>
      </c>
      <c r="D12" s="23">
        <v>1.2019851057292268</v>
      </c>
      <c r="E12" s="23">
        <v>1.3618499228096925</v>
      </c>
      <c r="F12" s="23">
        <v>0.88236003367035831</v>
      </c>
      <c r="G12" s="23">
        <v>0.78637284068234004</v>
      </c>
      <c r="H12" s="23">
        <v>0.76183918224145097</v>
      </c>
      <c r="I12" s="23">
        <v>0.81719594400387185</v>
      </c>
    </row>
    <row r="13" spans="1:9" ht="18.75" x14ac:dyDescent="0.25">
      <c r="A13" s="44" t="s">
        <v>62</v>
      </c>
      <c r="B13" s="23">
        <v>1.6488046332212336</v>
      </c>
      <c r="C13" s="23">
        <v>1.1856196635652032</v>
      </c>
      <c r="D13" s="23">
        <v>0.37158847029578274</v>
      </c>
      <c r="E13" s="23">
        <v>0.75745908452372523</v>
      </c>
      <c r="F13" s="23">
        <v>1.0244000091396828</v>
      </c>
      <c r="G13" s="23">
        <v>3.3560506207974203</v>
      </c>
      <c r="H13" s="23">
        <v>2.5477242479939797</v>
      </c>
      <c r="I13" s="23">
        <v>2.1891708434153792</v>
      </c>
    </row>
    <row r="14" spans="1:9" ht="18.75" x14ac:dyDescent="0.25">
      <c r="A14" s="44" t="s">
        <v>63</v>
      </c>
      <c r="B14" s="23">
        <v>8.4859859831204837E-2</v>
      </c>
      <c r="C14" s="23">
        <v>0.32783441286562642</v>
      </c>
      <c r="D14" s="23">
        <v>0.54944715785232434</v>
      </c>
      <c r="E14" s="23">
        <v>1.0520149285546456</v>
      </c>
      <c r="F14" s="23">
        <v>1.9711173847930881</v>
      </c>
      <c r="G14" s="23">
        <v>3.2713132830409952</v>
      </c>
      <c r="H14" s="23">
        <v>5.0024282831915725</v>
      </c>
      <c r="I14" s="23">
        <v>6.723810476088234</v>
      </c>
    </row>
    <row r="15" spans="1:9" ht="18.75" x14ac:dyDescent="0.25">
      <c r="A15" s="44" t="s">
        <v>64</v>
      </c>
      <c r="B15" s="23">
        <v>1.1902172469942527</v>
      </c>
      <c r="C15" s="23">
        <v>0.49409312622085311</v>
      </c>
      <c r="D15" s="23">
        <v>0.42188241618245681</v>
      </c>
      <c r="E15" s="23">
        <v>0.9291460686451346</v>
      </c>
      <c r="F15" s="23">
        <v>1.2299606102503247</v>
      </c>
      <c r="G15" s="23">
        <v>3.4836108769309448</v>
      </c>
      <c r="H15" s="23">
        <v>2.6576260918500205</v>
      </c>
      <c r="I15" s="23">
        <v>2.5963810940079601</v>
      </c>
    </row>
    <row r="16" spans="1:9" ht="18.75" x14ac:dyDescent="0.25">
      <c r="A16" s="44" t="s">
        <v>65</v>
      </c>
      <c r="B16" s="23">
        <v>0.70773445541485325</v>
      </c>
      <c r="C16" s="23">
        <v>0.73430776138814602</v>
      </c>
      <c r="D16" s="23">
        <v>1.1398077656809433</v>
      </c>
      <c r="E16" s="23">
        <v>1.4438086702154949</v>
      </c>
      <c r="F16" s="23">
        <v>1.110691060320232</v>
      </c>
      <c r="G16" s="23">
        <v>1.0687085185328506</v>
      </c>
      <c r="H16" s="23">
        <v>1.153173167999713</v>
      </c>
      <c r="I16" s="23">
        <v>1.7612721587712699</v>
      </c>
    </row>
    <row r="17" spans="1:9" ht="18.75" x14ac:dyDescent="0.25">
      <c r="A17" s="44" t="s">
        <v>66</v>
      </c>
      <c r="B17" s="23">
        <v>0.45516140719073839</v>
      </c>
      <c r="C17" s="23">
        <v>0.58209154429622911</v>
      </c>
      <c r="D17" s="23">
        <v>0.58141484228387752</v>
      </c>
      <c r="E17" s="23">
        <v>1.0093971115855727</v>
      </c>
      <c r="F17" s="23">
        <v>1.0591736675378844</v>
      </c>
      <c r="G17" s="23">
        <v>1.9550486234378035</v>
      </c>
      <c r="H17" s="23">
        <v>2.2999046689617884</v>
      </c>
      <c r="I17" s="23">
        <v>3.1631000057782339</v>
      </c>
    </row>
    <row r="18" spans="1:9" ht="18.75" x14ac:dyDescent="0.25">
      <c r="A18" s="44" t="s">
        <v>67</v>
      </c>
      <c r="B18" s="23">
        <v>1.0547616958376898</v>
      </c>
      <c r="C18" s="23">
        <v>0.79241818957670418</v>
      </c>
      <c r="D18" s="23">
        <v>0.94616015015317623</v>
      </c>
      <c r="E18" s="23">
        <v>1.2143955382303733</v>
      </c>
      <c r="F18" s="23">
        <v>1.1297635473748397</v>
      </c>
      <c r="G18" s="23">
        <v>1.1781211224885975</v>
      </c>
      <c r="H18" s="23">
        <v>1.1200049157310186</v>
      </c>
      <c r="I18" s="23">
        <v>0.80980242509637357</v>
      </c>
    </row>
    <row r="19" spans="1:9" ht="18.75" x14ac:dyDescent="0.25">
      <c r="A19" s="44" t="s">
        <v>68</v>
      </c>
      <c r="B19" s="23">
        <v>1.2056286794367699</v>
      </c>
      <c r="C19" s="23">
        <v>0.83952260703575243</v>
      </c>
      <c r="D19" s="23">
        <v>0.31372918900027974</v>
      </c>
      <c r="E19" s="23">
        <v>0.81380703461285608</v>
      </c>
      <c r="F19" s="23">
        <v>1.346427704337537</v>
      </c>
      <c r="G19" s="23">
        <v>3.800991980165604</v>
      </c>
      <c r="H19" s="23">
        <v>3.0603634101954862</v>
      </c>
      <c r="I19" s="23">
        <v>3.8074695621023755</v>
      </c>
    </row>
    <row r="20" spans="1:9" ht="18.75" x14ac:dyDescent="0.25">
      <c r="A20" s="44" t="s">
        <v>69</v>
      </c>
      <c r="B20" s="23">
        <v>0.7220190287060686</v>
      </c>
      <c r="C20" s="23">
        <v>0.48943951430697763</v>
      </c>
      <c r="D20" s="23">
        <v>0.73442483568529393</v>
      </c>
      <c r="E20" s="23">
        <v>1.2440205746594706</v>
      </c>
      <c r="F20" s="23">
        <v>1.4837000660860111</v>
      </c>
      <c r="G20" s="23">
        <v>1.8458904999022652</v>
      </c>
      <c r="H20" s="23">
        <v>1.3599209185647976</v>
      </c>
      <c r="I20" s="23">
        <v>1.2993176081605871</v>
      </c>
    </row>
    <row r="21" spans="1:9" ht="18.75" x14ac:dyDescent="0.25">
      <c r="A21" s="44" t="s">
        <v>70</v>
      </c>
      <c r="B21" s="23">
        <v>0.95797577873054496</v>
      </c>
      <c r="C21" s="23">
        <v>0.7202703566957156</v>
      </c>
      <c r="D21" s="23">
        <v>0.41683546980408781</v>
      </c>
      <c r="E21" s="23">
        <v>0.72642126038970867</v>
      </c>
      <c r="F21" s="23">
        <v>0.89444427082770805</v>
      </c>
      <c r="G21" s="23">
        <v>1.9406776680649793</v>
      </c>
      <c r="H21" s="23">
        <v>2.1751149558325773</v>
      </c>
      <c r="I21" s="23">
        <v>3.3982364047009899</v>
      </c>
    </row>
    <row r="22" spans="1:9" ht="18.75" x14ac:dyDescent="0.25">
      <c r="A22" s="44" t="s">
        <v>71</v>
      </c>
      <c r="B22" s="23">
        <v>1.5257543787256105</v>
      </c>
      <c r="C22" s="23">
        <v>1.2003506111830515</v>
      </c>
      <c r="D22" s="23">
        <v>0.51509196753860631</v>
      </c>
      <c r="E22" s="23">
        <v>1.331904500276013</v>
      </c>
      <c r="F22" s="23">
        <v>1.5310193388653586</v>
      </c>
      <c r="G22" s="23">
        <v>6.3288680476621728</v>
      </c>
      <c r="H22" s="23">
        <v>2.6288114128743683</v>
      </c>
      <c r="I22" s="23">
        <v>3.782387184684588</v>
      </c>
    </row>
    <row r="23" spans="1:9" ht="18.75" x14ac:dyDescent="0.25">
      <c r="A23" s="44" t="s">
        <v>72</v>
      </c>
      <c r="B23" s="23">
        <v>0.70538665942148893</v>
      </c>
      <c r="C23" s="23">
        <v>0.70613251986407433</v>
      </c>
      <c r="D23" s="23">
        <v>0.81680987703811025</v>
      </c>
      <c r="E23" s="23">
        <v>0.98416658712112515</v>
      </c>
      <c r="F23" s="23">
        <v>1.16330340800111</v>
      </c>
      <c r="G23" s="23">
        <v>1.3556049133477157</v>
      </c>
      <c r="H23" s="23">
        <v>1.279353801577243</v>
      </c>
      <c r="I23" s="23">
        <v>1.6117387960673941</v>
      </c>
    </row>
    <row r="24" spans="1:9" ht="18.75" x14ac:dyDescent="0.25">
      <c r="A24" s="44" t="s">
        <v>73</v>
      </c>
      <c r="B24" s="23">
        <v>1.5403162073077661</v>
      </c>
      <c r="C24" s="23">
        <v>1.2905686135730097</v>
      </c>
      <c r="D24" s="23">
        <v>0.64297159535806847</v>
      </c>
      <c r="E24" s="23">
        <v>0.52913036071328845</v>
      </c>
      <c r="F24" s="23">
        <v>0.8959586815128564</v>
      </c>
      <c r="G24" s="23">
        <v>1.1695695516898295</v>
      </c>
      <c r="H24" s="23">
        <v>2.3517061443687775</v>
      </c>
      <c r="I24" s="23">
        <v>2.3900976545464623</v>
      </c>
    </row>
    <row r="25" spans="1:9" ht="18.75" x14ac:dyDescent="0.25">
      <c r="A25" s="44" t="s">
        <v>74</v>
      </c>
      <c r="B25" s="23">
        <v>1.0018117601506913</v>
      </c>
      <c r="C25" s="23">
        <v>0.51590615803750017</v>
      </c>
      <c r="D25" s="23">
        <v>0.64092405197627667</v>
      </c>
      <c r="E25" s="23">
        <v>1.1113700436093459</v>
      </c>
      <c r="F25" s="23">
        <v>1.2500699569775726</v>
      </c>
      <c r="G25" s="23">
        <v>1.9723612374380628</v>
      </c>
      <c r="H25" s="23">
        <v>1.7922344990869621</v>
      </c>
      <c r="I25" s="23">
        <v>1.6347238490607581</v>
      </c>
    </row>
    <row r="26" spans="1:9" ht="18.75" x14ac:dyDescent="0.25">
      <c r="A26" s="44" t="s">
        <v>75</v>
      </c>
      <c r="B26" s="23">
        <v>0.58626258240305518</v>
      </c>
      <c r="C26" s="23">
        <v>1.2755596866287005</v>
      </c>
      <c r="D26" s="23">
        <v>0.46132543806668874</v>
      </c>
      <c r="E26" s="23">
        <v>0.76014973315476009</v>
      </c>
      <c r="F26" s="23">
        <v>0.8644518396922507</v>
      </c>
      <c r="G26" s="23">
        <v>1.5290445109319986</v>
      </c>
      <c r="H26" s="23">
        <v>1.8902517822266525</v>
      </c>
      <c r="I26" s="23">
        <v>4.3297115097488508</v>
      </c>
    </row>
    <row r="27" spans="1:9" ht="18.75" x14ac:dyDescent="0.25">
      <c r="A27" s="44" t="s">
        <v>76</v>
      </c>
      <c r="B27" s="23">
        <v>0.83662632206064314</v>
      </c>
      <c r="C27" s="23">
        <v>0.74963716729503904</v>
      </c>
      <c r="D27" s="23">
        <v>0.62688585760082494</v>
      </c>
      <c r="E27" s="23">
        <v>0.97822237573389748</v>
      </c>
      <c r="F27" s="23">
        <v>0.99513654228920445</v>
      </c>
      <c r="G27" s="23">
        <v>1.6620463663323013</v>
      </c>
      <c r="H27" s="23">
        <v>1.5043684955724488</v>
      </c>
      <c r="I27" s="23">
        <v>1.5892208519871105</v>
      </c>
    </row>
    <row r="28" spans="1:9" ht="18.75" x14ac:dyDescent="0.25">
      <c r="A28" s="44" t="s">
        <v>77</v>
      </c>
      <c r="B28" s="23">
        <v>0.60308476978647452</v>
      </c>
      <c r="C28" s="23">
        <v>0.40274327336181448</v>
      </c>
      <c r="D28" s="23">
        <v>0.24714070942240732</v>
      </c>
      <c r="E28" s="23">
        <v>0.66670056778327402</v>
      </c>
      <c r="F28" s="23">
        <v>1.6816154818128535</v>
      </c>
      <c r="G28" s="23">
        <v>3.3507767499718764</v>
      </c>
      <c r="H28" s="23">
        <v>5.7088572830148641</v>
      </c>
      <c r="I28" s="23">
        <v>8.0917477427858984</v>
      </c>
    </row>
    <row r="29" spans="1:9" ht="18.75" x14ac:dyDescent="0.25">
      <c r="A29" s="44" t="s">
        <v>78</v>
      </c>
      <c r="B29" s="23">
        <v>0.60813368555475777</v>
      </c>
      <c r="C29" s="23">
        <v>0.5738718472754345</v>
      </c>
      <c r="D29" s="23">
        <v>0.92628198790294314</v>
      </c>
      <c r="E29" s="23">
        <v>1.1346017927934731</v>
      </c>
      <c r="F29" s="23">
        <v>1.1656735566733842</v>
      </c>
      <c r="G29" s="23">
        <v>1.3424175188855059</v>
      </c>
      <c r="H29" s="23">
        <v>1.6006582773477565</v>
      </c>
      <c r="I29" s="23">
        <v>1.4004724979774592</v>
      </c>
    </row>
    <row r="30" spans="1:9" ht="18.75" x14ac:dyDescent="0.25">
      <c r="A30" s="44" t="s">
        <v>79</v>
      </c>
      <c r="B30" s="23">
        <v>1.0220202972011263</v>
      </c>
      <c r="C30" s="23">
        <v>0.64114303397573602</v>
      </c>
      <c r="D30" s="23">
        <v>0.72987834972525989</v>
      </c>
      <c r="E30" s="23">
        <v>1.1812604748428983</v>
      </c>
      <c r="F30" s="23">
        <v>1.1129073036770813</v>
      </c>
      <c r="G30" s="23">
        <v>1.467549290912618</v>
      </c>
      <c r="H30" s="23">
        <v>1.1540478249366886</v>
      </c>
      <c r="I30" s="23">
        <v>1.1131343179133739</v>
      </c>
    </row>
    <row r="31" spans="1:9" ht="18.75" x14ac:dyDescent="0.25">
      <c r="A31" s="44" t="s">
        <v>80</v>
      </c>
      <c r="B31" s="23">
        <v>0.91256869024441167</v>
      </c>
      <c r="C31" s="23">
        <v>0.52022151885617085</v>
      </c>
      <c r="D31" s="23">
        <v>0.93269629273105981</v>
      </c>
      <c r="E31" s="23">
        <v>1.720450926777062</v>
      </c>
      <c r="F31" s="23">
        <v>1.1678742727888731</v>
      </c>
      <c r="G31" s="23">
        <v>1.4114112363999023</v>
      </c>
      <c r="H31" s="23">
        <v>1.2712441622062343</v>
      </c>
      <c r="I31" s="23">
        <v>1.6759549802935392</v>
      </c>
    </row>
    <row r="32" spans="1:9" ht="18.75" x14ac:dyDescent="0.25">
      <c r="A32" s="44" t="s">
        <v>81</v>
      </c>
      <c r="B32" s="23">
        <v>0.64309295949713952</v>
      </c>
      <c r="C32" s="23">
        <v>1.0467189950120079</v>
      </c>
      <c r="D32" s="23">
        <v>1.3675192149260633</v>
      </c>
      <c r="E32" s="23">
        <v>1.4728736087157257</v>
      </c>
      <c r="F32" s="23">
        <v>1.0830811448284492</v>
      </c>
      <c r="G32" s="23">
        <v>1.049907433125608</v>
      </c>
      <c r="H32" s="23">
        <v>0.91245214989750445</v>
      </c>
      <c r="I32" s="23">
        <v>0.83024024302097577</v>
      </c>
    </row>
    <row r="33" spans="1:9" ht="18.75" x14ac:dyDescent="0.25">
      <c r="A33" s="44" t="s">
        <v>82</v>
      </c>
      <c r="B33" s="23">
        <v>0.98387621725803509</v>
      </c>
      <c r="C33" s="23">
        <v>1.0995744398169511</v>
      </c>
      <c r="D33" s="23">
        <v>0.8644452425745508</v>
      </c>
      <c r="E33" s="23">
        <v>1.4907759433978915</v>
      </c>
      <c r="F33" s="23">
        <v>1.2702086520919988</v>
      </c>
      <c r="G33" s="23">
        <v>1.5828176463565113</v>
      </c>
      <c r="H33" s="23">
        <v>1.555433442518654</v>
      </c>
      <c r="I33" s="23">
        <v>1.8454511252658823</v>
      </c>
    </row>
    <row r="34" spans="1:9" ht="18.75" x14ac:dyDescent="0.25">
      <c r="A34" s="44" t="s">
        <v>83</v>
      </c>
      <c r="B34" s="23">
        <v>0.46130094748358935</v>
      </c>
      <c r="C34" s="23">
        <v>0.47058772756078249</v>
      </c>
      <c r="D34" s="23">
        <v>0.23640526900116332</v>
      </c>
      <c r="E34" s="23">
        <v>0.3867495649590928</v>
      </c>
      <c r="F34" s="23">
        <v>1.481836554699397</v>
      </c>
      <c r="G34" s="23">
        <v>4.2787342348786783</v>
      </c>
      <c r="H34" s="23">
        <v>6.7230774076039417</v>
      </c>
      <c r="I34" s="23">
        <v>4.188758202252262</v>
      </c>
    </row>
    <row r="35" spans="1:9" ht="18.75" x14ac:dyDescent="0.25">
      <c r="A35" s="44" t="s">
        <v>84</v>
      </c>
      <c r="B35" s="23">
        <v>1.0605111253540591</v>
      </c>
      <c r="C35" s="23">
        <v>0.46375727943195222</v>
      </c>
      <c r="D35" s="23">
        <v>0.34916127566409805</v>
      </c>
      <c r="E35" s="23">
        <v>1.2424067490274315</v>
      </c>
      <c r="F35" s="23">
        <v>1.388295782553908</v>
      </c>
      <c r="G35" s="23">
        <v>5.3298798854303158</v>
      </c>
      <c r="H35" s="23">
        <v>4.1987075702750509</v>
      </c>
      <c r="I35" s="23">
        <v>4.7463561678678658</v>
      </c>
    </row>
    <row r="36" spans="1:9" ht="18.75" x14ac:dyDescent="0.25">
      <c r="A36" s="44" t="s">
        <v>85</v>
      </c>
      <c r="B36" s="23">
        <v>0.37751249663599479</v>
      </c>
      <c r="C36" s="23">
        <v>0.96670767631448196</v>
      </c>
      <c r="D36" s="23">
        <v>0.61549821717200714</v>
      </c>
      <c r="E36" s="23">
        <v>1.9081829358225841</v>
      </c>
      <c r="F36" s="23">
        <v>1.6394764609972716</v>
      </c>
      <c r="G36" s="23">
        <v>2.9927817894663162</v>
      </c>
      <c r="H36" s="23">
        <v>2.1441238224722636</v>
      </c>
      <c r="I36" s="23">
        <v>2.7532509921564285</v>
      </c>
    </row>
    <row r="37" spans="1:9" ht="18.75" x14ac:dyDescent="0.25">
      <c r="A37" s="44" t="s">
        <v>86</v>
      </c>
      <c r="B37" s="23">
        <v>0.72459526209140734</v>
      </c>
      <c r="C37" s="23">
        <v>0.95721196364663541</v>
      </c>
      <c r="D37" s="23">
        <v>0.84950875646918511</v>
      </c>
      <c r="E37" s="23">
        <v>1.2830331735374818</v>
      </c>
      <c r="F37" s="23">
        <v>1.1280239337572624</v>
      </c>
      <c r="G37" s="23">
        <v>1.4906221919269247</v>
      </c>
      <c r="H37" s="23">
        <v>1.2048648755974019</v>
      </c>
      <c r="I37" s="23">
        <v>1.2476210826921981</v>
      </c>
    </row>
    <row r="38" spans="1:9" ht="18.75" x14ac:dyDescent="0.25">
      <c r="A38" s="44" t="s">
        <v>87</v>
      </c>
      <c r="B38" s="23">
        <v>1.4384263304273652</v>
      </c>
      <c r="C38" s="23">
        <v>1.3222471386882768</v>
      </c>
      <c r="D38" s="23">
        <v>0.41570933371418112</v>
      </c>
      <c r="E38" s="23">
        <v>1.7870553194867507</v>
      </c>
      <c r="F38" s="23">
        <v>1.6725892536914742</v>
      </c>
      <c r="G38" s="23">
        <v>3.5434647406653506</v>
      </c>
      <c r="H38" s="23">
        <v>2.3621526457176332</v>
      </c>
      <c r="I38" s="23">
        <v>2.8754684418634726</v>
      </c>
    </row>
    <row r="39" spans="1:9" ht="18.75" x14ac:dyDescent="0.25">
      <c r="A39" s="44" t="s">
        <v>88</v>
      </c>
      <c r="B39" s="23">
        <v>0.95206680704890756</v>
      </c>
      <c r="C39" s="23">
        <v>0.74264033567289656</v>
      </c>
      <c r="D39" s="23">
        <v>0.94527551438487956</v>
      </c>
      <c r="E39" s="23">
        <v>1.1352173564049812</v>
      </c>
      <c r="F39" s="23">
        <v>1.1487402941433928</v>
      </c>
      <c r="G39" s="23">
        <v>1.1368176821601417</v>
      </c>
      <c r="H39" s="23">
        <v>1.059166732335433</v>
      </c>
      <c r="I39" s="23">
        <v>1.0374193036007275</v>
      </c>
    </row>
    <row r="40" spans="1:9" ht="18.75" x14ac:dyDescent="0.25">
      <c r="A40" s="44" t="s">
        <v>89</v>
      </c>
      <c r="B40" s="23">
        <v>0.4107603553807252</v>
      </c>
      <c r="C40" s="23">
        <v>0.71092410399073014</v>
      </c>
      <c r="D40" s="23">
        <v>0.5723804968212467</v>
      </c>
      <c r="E40" s="23">
        <v>0.99003928691176557</v>
      </c>
      <c r="F40" s="23">
        <v>1.1814942473462957</v>
      </c>
      <c r="G40" s="23">
        <v>3.3118557690500823</v>
      </c>
      <c r="H40" s="23">
        <v>2.1872866550423606</v>
      </c>
      <c r="I40" s="23">
        <v>4.9554431357531108</v>
      </c>
    </row>
    <row r="41" spans="1:9" ht="18.75" x14ac:dyDescent="0.25">
      <c r="A41" s="44" t="s">
        <v>90</v>
      </c>
      <c r="B41" s="23">
        <v>8.4223684655385849E-4</v>
      </c>
      <c r="C41" s="23">
        <v>3.16508917444734E-2</v>
      </c>
      <c r="D41" s="23">
        <v>2.814138570671287E-2</v>
      </c>
      <c r="E41" s="23">
        <v>956.02147240709792</v>
      </c>
      <c r="F41" s="23">
        <v>53.624178356070303</v>
      </c>
      <c r="G41" s="23">
        <v>720.39086473247551</v>
      </c>
      <c r="H41" s="23">
        <v>7.4519132251524152</v>
      </c>
      <c r="I41" s="23">
        <v>17.468740644135522</v>
      </c>
    </row>
    <row r="42" spans="1:9" ht="18.75" x14ac:dyDescent="0.25">
      <c r="A42" s="44" t="s">
        <v>91</v>
      </c>
      <c r="B42" s="23">
        <v>1.2725265788210784</v>
      </c>
      <c r="C42" s="23">
        <v>1.6863701405722495</v>
      </c>
      <c r="D42" s="23">
        <v>0.53343576404208504</v>
      </c>
      <c r="E42" s="23">
        <v>1.4320035789987022</v>
      </c>
      <c r="F42" s="23">
        <v>2.4643721528672331</v>
      </c>
      <c r="G42" s="23">
        <v>8.6847282692496339</v>
      </c>
      <c r="H42" s="23">
        <v>4.4797992773593487</v>
      </c>
      <c r="I42" s="23">
        <v>8.828905743886672</v>
      </c>
    </row>
    <row r="43" spans="1:9" ht="18.75" x14ac:dyDescent="0.25">
      <c r="A43" s="44" t="s">
        <v>50</v>
      </c>
      <c r="B43" s="23">
        <v>0.63841098633950266</v>
      </c>
      <c r="C43" s="23">
        <v>0.75277002262480308</v>
      </c>
      <c r="D43" s="23">
        <v>0.92393604293442499</v>
      </c>
      <c r="E43" s="23">
        <v>1.2723063813325215</v>
      </c>
      <c r="F43" s="23">
        <v>1.070938995720192</v>
      </c>
      <c r="G43" s="23">
        <v>1.1999634418766907</v>
      </c>
      <c r="H43" s="23">
        <v>1.3401975384597873</v>
      </c>
      <c r="I43" s="23">
        <v>1.3450379346163412</v>
      </c>
    </row>
    <row r="44" spans="1:9" ht="18.75" x14ac:dyDescent="0.25">
      <c r="A44" s="44" t="s">
        <v>92</v>
      </c>
      <c r="B44" s="23">
        <v>0.72369966747424863</v>
      </c>
      <c r="C44" s="23">
        <v>0.33193981524437632</v>
      </c>
      <c r="D44" s="23">
        <v>0.16241930288814843</v>
      </c>
      <c r="E44" s="23">
        <v>0.3605386007996908</v>
      </c>
      <c r="F44" s="23">
        <v>1.1658631139294671</v>
      </c>
      <c r="G44" s="23">
        <v>2.0644298149801354</v>
      </c>
      <c r="H44" s="23">
        <v>8.6916708521978112</v>
      </c>
      <c r="I44" s="23">
        <v>12.892344969482471</v>
      </c>
    </row>
    <row r="45" spans="1:9" ht="18.75" x14ac:dyDescent="0.25">
      <c r="A45" s="44" t="s">
        <v>93</v>
      </c>
      <c r="B45" s="23">
        <v>1.7302681614111779</v>
      </c>
      <c r="C45" s="23">
        <v>1.3589571409065186</v>
      </c>
      <c r="D45" s="23">
        <v>1.1312964277049042</v>
      </c>
      <c r="E45" s="23">
        <v>1.4919506762361845</v>
      </c>
      <c r="F45" s="23">
        <v>1.5039354988912426</v>
      </c>
      <c r="G45" s="23">
        <v>1.0780967449282954</v>
      </c>
      <c r="H45" s="23">
        <v>0.50371286382521929</v>
      </c>
      <c r="I45" s="23">
        <v>0.38827342590157926</v>
      </c>
    </row>
    <row r="46" spans="1:9" ht="18.75" x14ac:dyDescent="0.25">
      <c r="A46" s="44" t="s">
        <v>94</v>
      </c>
      <c r="B46" s="23">
        <v>0.82610823192912575</v>
      </c>
      <c r="C46" s="23">
        <v>0.78767041532759341</v>
      </c>
      <c r="D46" s="23">
        <v>0.99292303230613976</v>
      </c>
      <c r="E46" s="23">
        <v>1.2302780853277833</v>
      </c>
      <c r="F46" s="23">
        <v>1.261270893192211</v>
      </c>
      <c r="G46" s="23">
        <v>1.0669679164071679</v>
      </c>
      <c r="H46" s="23">
        <v>0.99930205800332494</v>
      </c>
      <c r="I46" s="23">
        <v>1.0381301827281313</v>
      </c>
    </row>
    <row r="47" spans="1:9" ht="18.75" x14ac:dyDescent="0.25">
      <c r="A47" s="44" t="s">
        <v>95</v>
      </c>
      <c r="B47" s="23">
        <v>0.89811010497604127</v>
      </c>
      <c r="C47" s="23">
        <v>0.82282672194340956</v>
      </c>
      <c r="D47" s="23">
        <v>0.65579423240494505</v>
      </c>
      <c r="E47" s="23">
        <v>1.0738162117764112</v>
      </c>
      <c r="F47" s="23">
        <v>0.90909622550779456</v>
      </c>
      <c r="G47" s="23">
        <v>1.4032618719153511</v>
      </c>
      <c r="H47" s="23">
        <v>1.5075644904033647</v>
      </c>
      <c r="I47" s="23">
        <v>1.6011179850396831</v>
      </c>
    </row>
    <row r="48" spans="1:9" ht="18.75" x14ac:dyDescent="0.25">
      <c r="A48" s="44" t="s">
        <v>96</v>
      </c>
      <c r="B48" s="23">
        <v>0.68201477928851806</v>
      </c>
      <c r="C48" s="23">
        <v>0.86922318160564283</v>
      </c>
      <c r="D48" s="23">
        <v>0.6720295553644462</v>
      </c>
      <c r="E48" s="23">
        <v>1.8148834479391545</v>
      </c>
      <c r="F48" s="23">
        <v>1.7258543032595015</v>
      </c>
      <c r="G48" s="23">
        <v>6.5023049569224831</v>
      </c>
      <c r="H48" s="23">
        <v>2.375720776589914</v>
      </c>
      <c r="I48" s="23">
        <v>2.235050437622339</v>
      </c>
    </row>
  </sheetData>
  <conditionalFormatting sqref="A2:I48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8"/>
  <sheetViews>
    <sheetView workbookViewId="0">
      <selection activeCell="N11" sqref="N11"/>
    </sheetView>
  </sheetViews>
  <sheetFormatPr baseColWidth="10" defaultRowHeight="15" x14ac:dyDescent="0.25"/>
  <cols>
    <col min="1" max="1" width="11.42578125" style="47"/>
    <col min="2" max="9" width="5" customWidth="1"/>
  </cols>
  <sheetData>
    <row r="1" spans="1:9" s="50" customFormat="1" ht="24.75" customHeight="1" x14ac:dyDescent="0.25">
      <c r="A1" s="48"/>
      <c r="B1" s="49" t="s">
        <v>166</v>
      </c>
      <c r="C1" s="49" t="s">
        <v>167</v>
      </c>
      <c r="D1" s="49" t="s">
        <v>168</v>
      </c>
      <c r="E1" s="49" t="s">
        <v>169</v>
      </c>
      <c r="F1" s="49" t="s">
        <v>170</v>
      </c>
      <c r="G1" s="49" t="s">
        <v>171</v>
      </c>
      <c r="H1" s="49" t="s">
        <v>172</v>
      </c>
      <c r="I1" s="49" t="s">
        <v>173</v>
      </c>
    </row>
    <row r="2" spans="1:9" ht="24" customHeight="1" x14ac:dyDescent="0.25">
      <c r="A2" s="45" t="s">
        <v>50</v>
      </c>
      <c r="B2" s="46">
        <v>0.63841098633950266</v>
      </c>
      <c r="C2" s="46">
        <v>0.75277002262480308</v>
      </c>
      <c r="D2" s="46">
        <v>0.92393604293442499</v>
      </c>
      <c r="E2" s="46">
        <v>1.2723063813325215</v>
      </c>
      <c r="F2" s="46">
        <v>1.070938995720192</v>
      </c>
      <c r="G2" s="46">
        <v>1.1999634418766907</v>
      </c>
      <c r="H2" s="46">
        <v>1.3401975384597873</v>
      </c>
      <c r="I2" s="46">
        <v>1.3450379346163412</v>
      </c>
    </row>
    <row r="3" spans="1:9" ht="24" customHeight="1" x14ac:dyDescent="0.25">
      <c r="A3" s="45" t="s">
        <v>87</v>
      </c>
      <c r="B3" s="46">
        <v>1.4384263304273652</v>
      </c>
      <c r="C3" s="46">
        <v>1.3222471386882768</v>
      </c>
      <c r="D3" s="46">
        <v>0.41570933371418112</v>
      </c>
      <c r="E3" s="46">
        <v>1.7870553194867507</v>
      </c>
      <c r="F3" s="46">
        <v>1.6725892536914742</v>
      </c>
      <c r="G3" s="46">
        <v>3.5434647406653506</v>
      </c>
      <c r="H3" s="46">
        <v>2.3621526457176332</v>
      </c>
      <c r="I3" s="46">
        <v>2.8754684418634726</v>
      </c>
    </row>
    <row r="4" spans="1:9" ht="24" customHeight="1" x14ac:dyDescent="0.25">
      <c r="A4" s="45" t="s">
        <v>59</v>
      </c>
      <c r="B4" s="46">
        <v>0.70461972480431245</v>
      </c>
      <c r="C4" s="46">
        <v>0.6656190136719351</v>
      </c>
      <c r="D4" s="46">
        <v>1.1836644691763376</v>
      </c>
      <c r="E4" s="46">
        <v>1.4425528460228261</v>
      </c>
      <c r="F4" s="46">
        <v>1.364136621982976</v>
      </c>
      <c r="G4" s="46">
        <v>1.3463672406883076</v>
      </c>
      <c r="H4" s="46">
        <v>0.97294792952547238</v>
      </c>
      <c r="I4" s="46">
        <v>0.94201703945370363</v>
      </c>
    </row>
    <row r="5" spans="1:9" ht="24" customHeight="1" x14ac:dyDescent="0.25">
      <c r="A5" s="45" t="s">
        <v>72</v>
      </c>
      <c r="B5" s="46">
        <v>0.70538665942148893</v>
      </c>
      <c r="C5" s="46">
        <v>0.70613251986407433</v>
      </c>
      <c r="D5" s="46">
        <v>0.81680987703811025</v>
      </c>
      <c r="E5" s="46">
        <v>0.98416658712112515</v>
      </c>
      <c r="F5" s="46">
        <v>1.16330340800111</v>
      </c>
      <c r="G5" s="46">
        <v>1.3556049133477157</v>
      </c>
      <c r="H5" s="46">
        <v>1.279353801577243</v>
      </c>
      <c r="I5" s="46">
        <v>1.6117387960673941</v>
      </c>
    </row>
    <row r="6" spans="1:9" ht="24" customHeight="1" x14ac:dyDescent="0.25">
      <c r="A6" s="45" t="s">
        <v>78</v>
      </c>
      <c r="B6" s="46">
        <v>0.60813368555475777</v>
      </c>
      <c r="C6" s="46">
        <v>0.5738718472754345</v>
      </c>
      <c r="D6" s="46">
        <v>0.92628198790294314</v>
      </c>
      <c r="E6" s="46">
        <v>1.1346017927934731</v>
      </c>
      <c r="F6" s="46">
        <v>1.1656735566733842</v>
      </c>
      <c r="G6" s="46">
        <v>1.3424175188855059</v>
      </c>
      <c r="H6" s="46">
        <v>1.6006582773477565</v>
      </c>
      <c r="I6" s="46">
        <v>1.4004724979774592</v>
      </c>
    </row>
    <row r="7" spans="1:9" ht="24" customHeight="1" x14ac:dyDescent="0.25">
      <c r="A7" s="45" t="s">
        <v>65</v>
      </c>
      <c r="B7" s="46">
        <v>0.70773445541485325</v>
      </c>
      <c r="C7" s="46">
        <v>0.73430776138814602</v>
      </c>
      <c r="D7" s="46">
        <v>1.1398077656809433</v>
      </c>
      <c r="E7" s="46">
        <v>1.4438086702154949</v>
      </c>
      <c r="F7" s="46">
        <v>1.110691060320232</v>
      </c>
      <c r="G7" s="46">
        <v>1.0687085185328506</v>
      </c>
      <c r="H7" s="46">
        <v>1.153173167999713</v>
      </c>
      <c r="I7" s="46">
        <v>1.7612721587712699</v>
      </c>
    </row>
    <row r="8" spans="1:9" ht="24" customHeight="1" x14ac:dyDescent="0.25">
      <c r="A8" s="45" t="s">
        <v>53</v>
      </c>
      <c r="B8" s="46">
        <v>0.60984020440552977</v>
      </c>
      <c r="C8" s="46">
        <v>0.5297453174552138</v>
      </c>
      <c r="D8" s="46">
        <v>0.28751225865626334</v>
      </c>
      <c r="E8" s="46">
        <v>0.61813279140076405</v>
      </c>
      <c r="F8" s="46">
        <v>1.4065959033989706</v>
      </c>
      <c r="G8" s="46">
        <v>4.8267858863629627</v>
      </c>
      <c r="H8" s="46">
        <v>5.8618170071199911</v>
      </c>
      <c r="I8" s="46">
        <v>3.704548198679452</v>
      </c>
    </row>
    <row r="9" spans="1:9" ht="24" customHeight="1" x14ac:dyDescent="0.25">
      <c r="A9" s="45" t="s">
        <v>69</v>
      </c>
      <c r="B9" s="46">
        <v>0.7220190287060686</v>
      </c>
      <c r="C9" s="46">
        <v>0.48943951430697763</v>
      </c>
      <c r="D9" s="46">
        <v>0.73442483568529393</v>
      </c>
      <c r="E9" s="46">
        <v>1.2440205746594706</v>
      </c>
      <c r="F9" s="46">
        <v>1.4837000660860111</v>
      </c>
      <c r="G9" s="46">
        <v>1.8458904999022652</v>
      </c>
      <c r="H9" s="46">
        <v>1.3599209185647976</v>
      </c>
      <c r="I9" s="46">
        <v>1.2993176081605871</v>
      </c>
    </row>
    <row r="10" spans="1:9" ht="24" customHeight="1" x14ac:dyDescent="0.25">
      <c r="A10" s="45" t="s">
        <v>79</v>
      </c>
      <c r="B10" s="46">
        <v>1.0220202972011263</v>
      </c>
      <c r="C10" s="46">
        <v>0.64114303397573602</v>
      </c>
      <c r="D10" s="46">
        <v>0.72987834972525989</v>
      </c>
      <c r="E10" s="46">
        <v>1.1812604748428983</v>
      </c>
      <c r="F10" s="46">
        <v>1.1129073036770813</v>
      </c>
      <c r="G10" s="46">
        <v>1.467549290912618</v>
      </c>
      <c r="H10" s="46">
        <v>1.1540478249366886</v>
      </c>
      <c r="I10" s="46">
        <v>1.1131343179133739</v>
      </c>
    </row>
    <row r="11" spans="1:9" ht="24" customHeight="1" x14ac:dyDescent="0.25">
      <c r="A11" s="45" t="s">
        <v>85</v>
      </c>
      <c r="B11" s="46">
        <v>0.37751249663599479</v>
      </c>
      <c r="C11" s="46">
        <v>0.96670767631448196</v>
      </c>
      <c r="D11" s="46">
        <v>0.61549821717200714</v>
      </c>
      <c r="E11" s="46">
        <v>1.9081829358225841</v>
      </c>
      <c r="F11" s="46">
        <v>1.6394764609972716</v>
      </c>
      <c r="G11" s="46">
        <v>2.9927817894663162</v>
      </c>
      <c r="H11" s="46">
        <v>2.1441238224722636</v>
      </c>
      <c r="I11" s="46">
        <v>2.7532509921564285</v>
      </c>
    </row>
    <row r="12" spans="1:9" ht="24" customHeight="1" x14ac:dyDescent="0.25">
      <c r="A12" s="45" t="s">
        <v>55</v>
      </c>
      <c r="B12" s="46">
        <v>0.39602369876436616</v>
      </c>
      <c r="C12" s="46">
        <v>0.25769766571933878</v>
      </c>
      <c r="D12" s="46">
        <v>0.17713725110250256</v>
      </c>
      <c r="E12" s="46">
        <v>0.3723077673229559</v>
      </c>
      <c r="F12" s="46">
        <v>1.3160657309989332</v>
      </c>
      <c r="G12" s="46">
        <v>2.9969351907050905</v>
      </c>
      <c r="H12" s="46">
        <v>8.9724355021824778</v>
      </c>
      <c r="I12" s="46">
        <v>13.807572888091212</v>
      </c>
    </row>
    <row r="13" spans="1:9" ht="24" customHeight="1" x14ac:dyDescent="0.25">
      <c r="A13" s="45" t="s">
        <v>92</v>
      </c>
      <c r="B13" s="46">
        <v>0.72369966747424863</v>
      </c>
      <c r="C13" s="46">
        <v>0.33193981524437632</v>
      </c>
      <c r="D13" s="46">
        <v>0.16241930288814843</v>
      </c>
      <c r="E13" s="46">
        <v>0.3605386007996908</v>
      </c>
      <c r="F13" s="46">
        <v>1.1658631139294671</v>
      </c>
      <c r="G13" s="46">
        <v>2.0644298149801354</v>
      </c>
      <c r="H13" s="46">
        <v>8.6916708521978112</v>
      </c>
      <c r="I13" s="46">
        <v>12.892344969482471</v>
      </c>
    </row>
    <row r="14" spans="1:9" ht="24" customHeight="1" x14ac:dyDescent="0.25">
      <c r="A14" s="45" t="s">
        <v>91</v>
      </c>
      <c r="B14" s="46">
        <v>1.2725265788210784</v>
      </c>
      <c r="C14" s="46">
        <v>1.6863701405722495</v>
      </c>
      <c r="D14" s="46">
        <v>0.53343576404208504</v>
      </c>
      <c r="E14" s="46">
        <v>1.4320035789987022</v>
      </c>
      <c r="F14" s="46">
        <v>2.4643721528672331</v>
      </c>
      <c r="G14" s="46">
        <v>8.6847282692496339</v>
      </c>
      <c r="H14" s="46">
        <v>4.4797992773593487</v>
      </c>
      <c r="I14" s="46">
        <v>8.828905743886672</v>
      </c>
    </row>
    <row r="15" spans="1:9" ht="24" customHeight="1" x14ac:dyDescent="0.25">
      <c r="A15" s="45" t="s">
        <v>96</v>
      </c>
      <c r="B15" s="46">
        <v>0.68201477928851806</v>
      </c>
      <c r="C15" s="46">
        <v>0.86922318160564283</v>
      </c>
      <c r="D15" s="46">
        <v>0.6720295553644462</v>
      </c>
      <c r="E15" s="46">
        <v>1.8148834479391545</v>
      </c>
      <c r="F15" s="46">
        <v>1.7258543032595015</v>
      </c>
      <c r="G15" s="46">
        <v>6.5023049569224831</v>
      </c>
      <c r="H15" s="46">
        <v>2.375720776589914</v>
      </c>
      <c r="I15" s="46">
        <v>2.235050437622339</v>
      </c>
    </row>
    <row r="16" spans="1:9" ht="24" customHeight="1" x14ac:dyDescent="0.25">
      <c r="A16" s="45" t="s">
        <v>56</v>
      </c>
      <c r="B16" s="46">
        <v>1.2007467268357042</v>
      </c>
      <c r="C16" s="46">
        <v>0.78093658705030511</v>
      </c>
      <c r="D16" s="46">
        <v>0.30429154065449765</v>
      </c>
      <c r="E16" s="46">
        <v>1.0534943653976077</v>
      </c>
      <c r="F16" s="46">
        <v>1.3972523403348425</v>
      </c>
      <c r="G16" s="46">
        <v>7.3348564519979824</v>
      </c>
      <c r="H16" s="46">
        <v>4.3063335041104374</v>
      </c>
      <c r="I16" s="46">
        <v>7.158558350724805</v>
      </c>
    </row>
    <row r="17" spans="1:9" ht="24" customHeight="1" x14ac:dyDescent="0.25">
      <c r="A17" s="45" t="s">
        <v>75</v>
      </c>
      <c r="B17" s="46">
        <v>0.58626258240305518</v>
      </c>
      <c r="C17" s="46">
        <v>1.2755596866287005</v>
      </c>
      <c r="D17" s="46">
        <v>0.46132543806668874</v>
      </c>
      <c r="E17" s="46">
        <v>0.76014973315476009</v>
      </c>
      <c r="F17" s="46">
        <v>0.8644518396922507</v>
      </c>
      <c r="G17" s="46">
        <v>1.5290445109319986</v>
      </c>
      <c r="H17" s="46">
        <v>1.8902517822266525</v>
      </c>
      <c r="I17" s="46">
        <v>4.3297115097488508</v>
      </c>
    </row>
    <row r="18" spans="1:9" ht="24" customHeight="1" x14ac:dyDescent="0.25">
      <c r="A18" s="45" t="s">
        <v>93</v>
      </c>
      <c r="B18" s="46">
        <v>1.7302681614111779</v>
      </c>
      <c r="C18" s="46">
        <v>1.3589571409065186</v>
      </c>
      <c r="D18" s="46">
        <v>1.1312964277049042</v>
      </c>
      <c r="E18" s="46">
        <v>1.4919506762361845</v>
      </c>
      <c r="F18" s="46">
        <v>1.5039354988912426</v>
      </c>
      <c r="G18" s="46">
        <v>1.0780967449282954</v>
      </c>
      <c r="H18" s="46">
        <v>0.50371286382521929</v>
      </c>
      <c r="I18" s="46">
        <v>0.38827342590157926</v>
      </c>
    </row>
    <row r="19" spans="1:9" ht="24" customHeight="1" x14ac:dyDescent="0.25">
      <c r="A19" s="45" t="s">
        <v>52</v>
      </c>
      <c r="B19" s="46">
        <v>0.51311605435364926</v>
      </c>
      <c r="C19" s="46">
        <v>0.80909806795785688</v>
      </c>
      <c r="D19" s="46">
        <v>0.50648378985638398</v>
      </c>
      <c r="E19" s="46">
        <v>1.2140086762914035</v>
      </c>
      <c r="F19" s="46">
        <v>0.99120382701048826</v>
      </c>
      <c r="G19" s="46">
        <v>2.7982322963772459</v>
      </c>
      <c r="H19" s="46">
        <v>1.9792176955666518</v>
      </c>
      <c r="I19" s="46">
        <v>2.4112436140655786</v>
      </c>
    </row>
    <row r="20" spans="1:9" ht="24" customHeight="1" x14ac:dyDescent="0.25">
      <c r="A20" s="45" t="s">
        <v>58</v>
      </c>
      <c r="B20" s="46">
        <v>1.023354183954494</v>
      </c>
      <c r="C20" s="46">
        <v>1.4316374474637441</v>
      </c>
      <c r="D20" s="46">
        <v>0.79577189728510611</v>
      </c>
      <c r="E20" s="46">
        <v>2.0794492999779899</v>
      </c>
      <c r="F20" s="46">
        <v>2.1869211890888831</v>
      </c>
      <c r="G20" s="46">
        <v>1.2317741857372426</v>
      </c>
      <c r="H20" s="46">
        <v>1.3836998467230694</v>
      </c>
      <c r="I20" s="46">
        <v>3.8320288631917458</v>
      </c>
    </row>
    <row r="21" spans="1:9" ht="24" customHeight="1" x14ac:dyDescent="0.25">
      <c r="A21" s="45" t="s">
        <v>81</v>
      </c>
      <c r="B21" s="46">
        <v>0.64309295949713952</v>
      </c>
      <c r="C21" s="46">
        <v>1.0467189950120079</v>
      </c>
      <c r="D21" s="46">
        <v>1.3675192149260633</v>
      </c>
      <c r="E21" s="46">
        <v>1.4728736087157257</v>
      </c>
      <c r="F21" s="46">
        <v>1.0830811448284492</v>
      </c>
      <c r="G21" s="46">
        <v>1.049907433125608</v>
      </c>
      <c r="H21" s="46">
        <v>0.91245214989750445</v>
      </c>
      <c r="I21" s="46">
        <v>0.83024024302097577</v>
      </c>
    </row>
    <row r="22" spans="1:9" ht="24" customHeight="1" x14ac:dyDescent="0.25">
      <c r="A22" s="45" t="s">
        <v>73</v>
      </c>
      <c r="B22" s="46">
        <v>1.5403162073077661</v>
      </c>
      <c r="C22" s="46">
        <v>1.2905686135730097</v>
      </c>
      <c r="D22" s="46">
        <v>0.64297159535806847</v>
      </c>
      <c r="E22" s="46">
        <v>0.52913036071328845</v>
      </c>
      <c r="F22" s="46">
        <v>0.8959586815128564</v>
      </c>
      <c r="G22" s="46">
        <v>1.1695695516898295</v>
      </c>
      <c r="H22" s="46">
        <v>2.3517061443687775</v>
      </c>
      <c r="I22" s="46">
        <v>2.3900976545464623</v>
      </c>
    </row>
    <row r="23" spans="1:9" ht="24" customHeight="1" x14ac:dyDescent="0.25">
      <c r="A23" s="45" t="s">
        <v>57</v>
      </c>
      <c r="B23" s="46">
        <v>1.0184195246215331</v>
      </c>
      <c r="C23" s="46">
        <v>0.97413755680396918</v>
      </c>
      <c r="D23" s="46">
        <v>0.97902772377490188</v>
      </c>
      <c r="E23" s="46">
        <v>1.1206125444921033</v>
      </c>
      <c r="F23" s="46">
        <v>1.0622067594028257</v>
      </c>
      <c r="G23" s="46">
        <v>1.1549271469707367</v>
      </c>
      <c r="H23" s="46">
        <v>0.9538217798402342</v>
      </c>
      <c r="I23" s="46">
        <v>0.8401570136061689</v>
      </c>
    </row>
    <row r="24" spans="1:9" ht="24" customHeight="1" x14ac:dyDescent="0.25">
      <c r="A24" s="45" t="s">
        <v>62</v>
      </c>
      <c r="B24" s="46">
        <v>1.6488046332212336</v>
      </c>
      <c r="C24" s="46">
        <v>1.1856196635652032</v>
      </c>
      <c r="D24" s="46">
        <v>0.37158847029578274</v>
      </c>
      <c r="E24" s="46">
        <v>0.75745908452372523</v>
      </c>
      <c r="F24" s="46">
        <v>1.0244000091396828</v>
      </c>
      <c r="G24" s="46">
        <v>3.3560506207974203</v>
      </c>
      <c r="H24" s="46">
        <v>2.5477242479939797</v>
      </c>
      <c r="I24" s="46">
        <v>2.1891708434153792</v>
      </c>
    </row>
    <row r="25" spans="1:9" ht="24" customHeight="1" x14ac:dyDescent="0.25">
      <c r="A25" s="45" t="s">
        <v>83</v>
      </c>
      <c r="B25" s="46">
        <v>0.46130094748358935</v>
      </c>
      <c r="C25" s="46">
        <v>0.47058772756078249</v>
      </c>
      <c r="D25" s="46">
        <v>0.23640526900116332</v>
      </c>
      <c r="E25" s="46">
        <v>0.3867495649590928</v>
      </c>
      <c r="F25" s="46">
        <v>1.481836554699397</v>
      </c>
      <c r="G25" s="46">
        <v>4.2787342348786783</v>
      </c>
      <c r="H25" s="46">
        <v>6.7230774076039417</v>
      </c>
      <c r="I25" s="46">
        <v>4.188758202252262</v>
      </c>
    </row>
    <row r="26" spans="1:9" ht="24" customHeight="1" x14ac:dyDescent="0.25">
      <c r="A26" s="45" t="s">
        <v>90</v>
      </c>
      <c r="B26" s="46">
        <v>8.4223684655385849E-4</v>
      </c>
      <c r="C26" s="46">
        <v>3.16508917444734E-2</v>
      </c>
      <c r="D26" s="46">
        <v>2.814138570671287E-2</v>
      </c>
      <c r="E26" s="46">
        <v>956.02147240709792</v>
      </c>
      <c r="F26" s="46">
        <v>53.624178356070303</v>
      </c>
      <c r="G26" s="46">
        <v>720.39086473247551</v>
      </c>
      <c r="H26" s="46">
        <v>7.4519132251524152</v>
      </c>
      <c r="I26" s="46">
        <v>17.468740644135522</v>
      </c>
    </row>
    <row r="27" spans="1:9" ht="24" customHeight="1" x14ac:dyDescent="0.25">
      <c r="A27" s="45" t="s">
        <v>64</v>
      </c>
      <c r="B27" s="46">
        <v>1.1902172469942527</v>
      </c>
      <c r="C27" s="46">
        <v>0.49409312622085311</v>
      </c>
      <c r="D27" s="46">
        <v>0.42188241618245681</v>
      </c>
      <c r="E27" s="46">
        <v>0.9291460686451346</v>
      </c>
      <c r="F27" s="46">
        <v>1.2299606102503247</v>
      </c>
      <c r="G27" s="46">
        <v>3.4836108769309448</v>
      </c>
      <c r="H27" s="46">
        <v>2.6576260918500205</v>
      </c>
      <c r="I27" s="46">
        <v>2.5963810940079601</v>
      </c>
    </row>
    <row r="28" spans="1:9" ht="24" customHeight="1" x14ac:dyDescent="0.25">
      <c r="A28" s="45" t="s">
        <v>76</v>
      </c>
      <c r="B28" s="46">
        <v>0.83662632206064314</v>
      </c>
      <c r="C28" s="46">
        <v>0.74963716729503904</v>
      </c>
      <c r="D28" s="46">
        <v>0.62688585760082494</v>
      </c>
      <c r="E28" s="46">
        <v>0.97822237573389748</v>
      </c>
      <c r="F28" s="46">
        <v>0.99513654228920445</v>
      </c>
      <c r="G28" s="46">
        <v>1.6620463663323013</v>
      </c>
      <c r="H28" s="46">
        <v>1.5043684955724488</v>
      </c>
      <c r="I28" s="46">
        <v>1.5892208519871105</v>
      </c>
    </row>
    <row r="29" spans="1:9" ht="24" customHeight="1" x14ac:dyDescent="0.25">
      <c r="A29" s="45" t="s">
        <v>68</v>
      </c>
      <c r="B29" s="46">
        <v>1.2056286794367699</v>
      </c>
      <c r="C29" s="46">
        <v>0.83952260703575243</v>
      </c>
      <c r="D29" s="46">
        <v>0.31372918900027974</v>
      </c>
      <c r="E29" s="46">
        <v>0.81380703461285608</v>
      </c>
      <c r="F29" s="46">
        <v>1.346427704337537</v>
      </c>
      <c r="G29" s="46">
        <v>3.800991980165604</v>
      </c>
      <c r="H29" s="46">
        <v>3.0603634101954862</v>
      </c>
      <c r="I29" s="46">
        <v>3.8074695621023755</v>
      </c>
    </row>
    <row r="30" spans="1:9" ht="24" customHeight="1" x14ac:dyDescent="0.25">
      <c r="A30" s="45" t="s">
        <v>74</v>
      </c>
      <c r="B30" s="46">
        <v>1.0018117601506913</v>
      </c>
      <c r="C30" s="46">
        <v>0.51590615803750017</v>
      </c>
      <c r="D30" s="46">
        <v>0.64092405197627667</v>
      </c>
      <c r="E30" s="46">
        <v>1.1113700436093459</v>
      </c>
      <c r="F30" s="46">
        <v>1.2500699569775726</v>
      </c>
      <c r="G30" s="46">
        <v>1.9723612374380628</v>
      </c>
      <c r="H30" s="46">
        <v>1.7922344990869621</v>
      </c>
      <c r="I30" s="46">
        <v>1.6347238490607581</v>
      </c>
    </row>
    <row r="31" spans="1:9" ht="24" customHeight="1" x14ac:dyDescent="0.25">
      <c r="A31" s="45" t="s">
        <v>80</v>
      </c>
      <c r="B31" s="46">
        <v>0.91256869024441167</v>
      </c>
      <c r="C31" s="46">
        <v>0.52022151885617085</v>
      </c>
      <c r="D31" s="46">
        <v>0.93269629273105981</v>
      </c>
      <c r="E31" s="46">
        <v>1.720450926777062</v>
      </c>
      <c r="F31" s="46">
        <v>1.1678742727888731</v>
      </c>
      <c r="G31" s="46">
        <v>1.4114112363999023</v>
      </c>
      <c r="H31" s="46">
        <v>1.2712441622062343</v>
      </c>
      <c r="I31" s="46">
        <v>1.6759549802935392</v>
      </c>
    </row>
    <row r="32" spans="1:9" ht="24" customHeight="1" x14ac:dyDescent="0.25">
      <c r="A32" s="45" t="s">
        <v>86</v>
      </c>
      <c r="B32" s="46">
        <v>0.72459526209140734</v>
      </c>
      <c r="C32" s="46">
        <v>0.95721196364663541</v>
      </c>
      <c r="D32" s="46">
        <v>0.84950875646918511</v>
      </c>
      <c r="E32" s="46">
        <v>1.2830331735374818</v>
      </c>
      <c r="F32" s="46">
        <v>1.1280239337572624</v>
      </c>
      <c r="G32" s="46">
        <v>1.4906221919269247</v>
      </c>
      <c r="H32" s="46">
        <v>1.2048648755974019</v>
      </c>
      <c r="I32" s="46">
        <v>1.2476210826921981</v>
      </c>
    </row>
    <row r="33" spans="1:9" ht="24" customHeight="1" x14ac:dyDescent="0.25">
      <c r="A33" s="45" t="s">
        <v>66</v>
      </c>
      <c r="B33" s="46">
        <v>0.45516140719073839</v>
      </c>
      <c r="C33" s="46">
        <v>0.58209154429622911</v>
      </c>
      <c r="D33" s="46">
        <v>0.58141484228387752</v>
      </c>
      <c r="E33" s="46">
        <v>1.0093971115855727</v>
      </c>
      <c r="F33" s="46">
        <v>1.0591736675378844</v>
      </c>
      <c r="G33" s="46">
        <v>1.9550486234378035</v>
      </c>
      <c r="H33" s="46">
        <v>2.2999046689617884</v>
      </c>
      <c r="I33" s="46">
        <v>3.1631000057782339</v>
      </c>
    </row>
    <row r="34" spans="1:9" ht="24" customHeight="1" x14ac:dyDescent="0.25">
      <c r="A34" s="45" t="s">
        <v>51</v>
      </c>
      <c r="B34" s="46">
        <v>0.88163702840223579</v>
      </c>
      <c r="C34" s="46">
        <v>0.61428378368483849</v>
      </c>
      <c r="D34" s="46">
        <v>0.83075373701661015</v>
      </c>
      <c r="E34" s="46">
        <v>1.2691213799286509</v>
      </c>
      <c r="F34" s="46">
        <v>1.2621284020424397</v>
      </c>
      <c r="G34" s="46">
        <v>1.5493302265985633</v>
      </c>
      <c r="H34" s="46">
        <v>0.98154218363919732</v>
      </c>
      <c r="I34" s="46">
        <v>1.5295892258783055</v>
      </c>
    </row>
    <row r="35" spans="1:9" ht="24" customHeight="1" x14ac:dyDescent="0.25">
      <c r="A35" s="45" t="s">
        <v>84</v>
      </c>
      <c r="B35" s="46">
        <v>1.0605111253540591</v>
      </c>
      <c r="C35" s="46">
        <v>0.46375727943195222</v>
      </c>
      <c r="D35" s="46">
        <v>0.34916127566409805</v>
      </c>
      <c r="E35" s="46">
        <v>1.2424067490274315</v>
      </c>
      <c r="F35" s="46">
        <v>1.388295782553908</v>
      </c>
      <c r="G35" s="46">
        <v>5.3298798854303158</v>
      </c>
      <c r="H35" s="46">
        <v>4.1987075702750509</v>
      </c>
      <c r="I35" s="46">
        <v>4.7463561678678658</v>
      </c>
    </row>
    <row r="36" spans="1:9" ht="24" customHeight="1" x14ac:dyDescent="0.25">
      <c r="A36" s="45" t="s">
        <v>88</v>
      </c>
      <c r="B36" s="46">
        <v>0.95206680704890756</v>
      </c>
      <c r="C36" s="46">
        <v>0.74264033567289656</v>
      </c>
      <c r="D36" s="46">
        <v>0.94527551438487956</v>
      </c>
      <c r="E36" s="46">
        <v>1.1352173564049812</v>
      </c>
      <c r="F36" s="46">
        <v>1.1487402941433928</v>
      </c>
      <c r="G36" s="46">
        <v>1.1368176821601417</v>
      </c>
      <c r="H36" s="46">
        <v>1.059166732335433</v>
      </c>
      <c r="I36" s="46">
        <v>1.0374193036007275</v>
      </c>
    </row>
    <row r="37" spans="1:9" ht="24" customHeight="1" x14ac:dyDescent="0.25">
      <c r="A37" s="45" t="s">
        <v>61</v>
      </c>
      <c r="B37" s="46">
        <v>1.2406774297578931</v>
      </c>
      <c r="C37" s="46">
        <v>1.7043434619807416</v>
      </c>
      <c r="D37" s="46">
        <v>1.2019851057292268</v>
      </c>
      <c r="E37" s="46">
        <v>1.3618499228096925</v>
      </c>
      <c r="F37" s="46">
        <v>0.88236003367035831</v>
      </c>
      <c r="G37" s="46">
        <v>0.78637284068234004</v>
      </c>
      <c r="H37" s="46">
        <v>0.76183918224145097</v>
      </c>
      <c r="I37" s="46">
        <v>0.81719594400387185</v>
      </c>
    </row>
    <row r="38" spans="1:9" ht="24" customHeight="1" x14ac:dyDescent="0.25">
      <c r="A38" s="45" t="s">
        <v>94</v>
      </c>
      <c r="B38" s="46">
        <v>0.82610823192912575</v>
      </c>
      <c r="C38" s="46">
        <v>0.78767041532759341</v>
      </c>
      <c r="D38" s="46">
        <v>0.99292303230613976</v>
      </c>
      <c r="E38" s="46">
        <v>1.2302780853277833</v>
      </c>
      <c r="F38" s="46">
        <v>1.261270893192211</v>
      </c>
      <c r="G38" s="46">
        <v>1.0669679164071679</v>
      </c>
      <c r="H38" s="46">
        <v>0.99930205800332494</v>
      </c>
      <c r="I38" s="46">
        <v>1.0381301827281313</v>
      </c>
    </row>
    <row r="39" spans="1:9" ht="24" customHeight="1" x14ac:dyDescent="0.25">
      <c r="A39" s="45" t="s">
        <v>95</v>
      </c>
      <c r="B39" s="46">
        <v>0.89811010497604127</v>
      </c>
      <c r="C39" s="46">
        <v>0.82282672194340956</v>
      </c>
      <c r="D39" s="46">
        <v>0.65579423240494505</v>
      </c>
      <c r="E39" s="46">
        <v>1.0738162117764112</v>
      </c>
      <c r="F39" s="46">
        <v>0.90909622550779456</v>
      </c>
      <c r="G39" s="46">
        <v>1.4032618719153511</v>
      </c>
      <c r="H39" s="46">
        <v>1.5075644904033647</v>
      </c>
      <c r="I39" s="46">
        <v>1.6011179850396831</v>
      </c>
    </row>
    <row r="40" spans="1:9" ht="24" customHeight="1" x14ac:dyDescent="0.25">
      <c r="A40" s="45" t="s">
        <v>82</v>
      </c>
      <c r="B40" s="46">
        <v>0.98387621725803509</v>
      </c>
      <c r="C40" s="46">
        <v>1.0995744398169511</v>
      </c>
      <c r="D40" s="46">
        <v>0.8644452425745508</v>
      </c>
      <c r="E40" s="46">
        <v>1.4907759433978915</v>
      </c>
      <c r="F40" s="46">
        <v>1.2702086520919988</v>
      </c>
      <c r="G40" s="46">
        <v>1.5828176463565113</v>
      </c>
      <c r="H40" s="46">
        <v>1.555433442518654</v>
      </c>
      <c r="I40" s="46">
        <v>1.8454511252658823</v>
      </c>
    </row>
    <row r="41" spans="1:9" ht="24" customHeight="1" x14ac:dyDescent="0.25">
      <c r="A41" s="45" t="s">
        <v>54</v>
      </c>
      <c r="B41" s="46">
        <v>0.76378591118608097</v>
      </c>
      <c r="C41" s="46">
        <v>0.68704290778086474</v>
      </c>
      <c r="D41" s="46">
        <v>0.3812092503595032</v>
      </c>
      <c r="E41" s="46">
        <v>0.49428435248115643</v>
      </c>
      <c r="F41" s="46">
        <v>0.85735119021593853</v>
      </c>
      <c r="G41" s="46">
        <v>1.5563256779267167</v>
      </c>
      <c r="H41" s="46">
        <v>3.2579223217464879</v>
      </c>
      <c r="I41" s="46">
        <v>4.2466868357047947</v>
      </c>
    </row>
    <row r="42" spans="1:9" ht="24" customHeight="1" x14ac:dyDescent="0.25">
      <c r="A42" s="45" t="s">
        <v>89</v>
      </c>
      <c r="B42" s="46">
        <v>0.4107603553807252</v>
      </c>
      <c r="C42" s="46">
        <v>0.71092410399073014</v>
      </c>
      <c r="D42" s="46">
        <v>0.5723804968212467</v>
      </c>
      <c r="E42" s="46">
        <v>0.99003928691176557</v>
      </c>
      <c r="F42" s="46">
        <v>1.1814942473462957</v>
      </c>
      <c r="G42" s="46">
        <v>3.3118557690500823</v>
      </c>
      <c r="H42" s="46">
        <v>2.1872866550423606</v>
      </c>
      <c r="I42" s="46">
        <v>4.9554431357531108</v>
      </c>
    </row>
    <row r="43" spans="1:9" ht="24" customHeight="1" x14ac:dyDescent="0.25">
      <c r="A43" s="45" t="s">
        <v>60</v>
      </c>
      <c r="B43" s="46">
        <v>0.75031243288825511</v>
      </c>
      <c r="C43" s="46">
        <v>0.67320838697125818</v>
      </c>
      <c r="D43" s="46">
        <v>0.75437887846288187</v>
      </c>
      <c r="E43" s="46">
        <v>0.82821321344115528</v>
      </c>
      <c r="F43" s="46">
        <v>1.020072993963401</v>
      </c>
      <c r="G43" s="46">
        <v>1.2393669548631907</v>
      </c>
      <c r="H43" s="46">
        <v>1.4869310600428154</v>
      </c>
      <c r="I43" s="46">
        <v>2.1029190558539965</v>
      </c>
    </row>
    <row r="44" spans="1:9" ht="24" customHeight="1" x14ac:dyDescent="0.25">
      <c r="A44" s="45" t="s">
        <v>63</v>
      </c>
      <c r="B44" s="46">
        <v>8.4859859831204837E-2</v>
      </c>
      <c r="C44" s="46">
        <v>0.32783441286562642</v>
      </c>
      <c r="D44" s="46">
        <v>0.54944715785232434</v>
      </c>
      <c r="E44" s="46">
        <v>1.0520149285546456</v>
      </c>
      <c r="F44" s="46">
        <v>1.9711173847930881</v>
      </c>
      <c r="G44" s="46">
        <v>3.2713132830409952</v>
      </c>
      <c r="H44" s="46">
        <v>5.0024282831915725</v>
      </c>
      <c r="I44" s="46">
        <v>6.723810476088234</v>
      </c>
    </row>
    <row r="45" spans="1:9" ht="24" customHeight="1" x14ac:dyDescent="0.25">
      <c r="A45" s="45" t="s">
        <v>70</v>
      </c>
      <c r="B45" s="46">
        <v>0.95797577873054496</v>
      </c>
      <c r="C45" s="46">
        <v>0.7202703566957156</v>
      </c>
      <c r="D45" s="46">
        <v>0.41683546980408781</v>
      </c>
      <c r="E45" s="46">
        <v>0.72642126038970867</v>
      </c>
      <c r="F45" s="46">
        <v>0.89444427082770805</v>
      </c>
      <c r="G45" s="46">
        <v>1.9406776680649793</v>
      </c>
      <c r="H45" s="46">
        <v>2.1751149558325773</v>
      </c>
      <c r="I45" s="46">
        <v>3.3982364047009899</v>
      </c>
    </row>
    <row r="46" spans="1:9" ht="24" customHeight="1" x14ac:dyDescent="0.25">
      <c r="A46" s="45" t="s">
        <v>77</v>
      </c>
      <c r="B46" s="46">
        <v>0.60308476978647452</v>
      </c>
      <c r="C46" s="46">
        <v>0.40274327336181448</v>
      </c>
      <c r="D46" s="46">
        <v>0.24714070942240732</v>
      </c>
      <c r="E46" s="46">
        <v>0.66670056778327402</v>
      </c>
      <c r="F46" s="46">
        <v>1.6816154818128535</v>
      </c>
      <c r="G46" s="46">
        <v>3.3507767499718764</v>
      </c>
      <c r="H46" s="46">
        <v>5.7088572830148641</v>
      </c>
      <c r="I46" s="46">
        <v>8.0917477427858984</v>
      </c>
    </row>
    <row r="47" spans="1:9" ht="24" customHeight="1" x14ac:dyDescent="0.25">
      <c r="A47" s="45" t="s">
        <v>71</v>
      </c>
      <c r="B47" s="46">
        <v>1.5257543787256105</v>
      </c>
      <c r="C47" s="46">
        <v>1.2003506111830515</v>
      </c>
      <c r="D47" s="46">
        <v>0.51509196753860631</v>
      </c>
      <c r="E47" s="46">
        <v>1.331904500276013</v>
      </c>
      <c r="F47" s="46">
        <v>1.5310193388653586</v>
      </c>
      <c r="G47" s="46">
        <v>6.3288680476621728</v>
      </c>
      <c r="H47" s="46">
        <v>2.6288114128743683</v>
      </c>
      <c r="I47" s="46">
        <v>3.782387184684588</v>
      </c>
    </row>
    <row r="48" spans="1:9" ht="24" customHeight="1" x14ac:dyDescent="0.25">
      <c r="A48" s="45" t="s">
        <v>67</v>
      </c>
      <c r="B48" s="46">
        <v>1.0547616958376898</v>
      </c>
      <c r="C48" s="46">
        <v>0.79241818957670418</v>
      </c>
      <c r="D48" s="46">
        <v>0.94616015015317623</v>
      </c>
      <c r="E48" s="46">
        <v>1.2143955382303733</v>
      </c>
      <c r="F48" s="46">
        <v>1.1297635473748397</v>
      </c>
      <c r="G48" s="46">
        <v>1.1781211224885975</v>
      </c>
      <c r="H48" s="46">
        <v>1.1200049157310186</v>
      </c>
      <c r="I48" s="46">
        <v>0.80980242509637357</v>
      </c>
    </row>
  </sheetData>
  <sortState ref="A2:I48">
    <sortCondition ref="A2"/>
  </sortState>
  <conditionalFormatting sqref="A2:I48">
    <cfRule type="colorScale" priority="1">
      <colorScale>
        <cfvo type="num" val="0.2"/>
        <cfvo type="num" val="1"/>
        <cfvo type="num" val="5"/>
        <color rgb="FF0070C0"/>
        <color theme="0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raw data (CT)</vt:lpstr>
      <vt:lpstr>CT_to_quant</vt:lpstr>
      <vt:lpstr>quant data list</vt:lpstr>
      <vt:lpstr>Gapdh normalized 1</vt:lpstr>
      <vt:lpstr>Gapdh normalized 2</vt:lpstr>
      <vt:lpstr>T-test_Tabelle</vt:lpstr>
      <vt:lpstr>sorted average and stdev</vt:lpstr>
      <vt:lpstr>Heat-map_overview</vt:lpstr>
      <vt:lpstr>Heat-map_publ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Kerstin Abshagen</cp:lastModifiedBy>
  <cp:lastPrinted>2012-06-04T13:12:29Z</cp:lastPrinted>
  <dcterms:created xsi:type="dcterms:W3CDTF">2011-03-23T12:45:38Z</dcterms:created>
  <dcterms:modified xsi:type="dcterms:W3CDTF">2015-07-06T11:41:42Z</dcterms:modified>
</cp:coreProperties>
</file>