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.png" ContentType="image/png"/>
  <Override PartName="/xl/media/image1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Publication" sheetId="1" state="visible" r:id="rId2"/>
    <sheet name="Fig3" sheetId="2" state="visible" r:id="rId3"/>
    <sheet name="Fig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<sst xmlns="http://schemas.openxmlformats.org/spreadsheetml/2006/main" count="92" uniqueCount="32">
  <si>
    <t xml:space="preserve">id</t>
  </si>
  <si>
    <t xml:space="preserve">Benowitz2003</t>
  </si>
  <si>
    <t xml:space="preserve">pmid</t>
  </si>
  <si>
    <t xml:space="preserve">title</t>
  </si>
  <si>
    <t xml:space="preserve">Effects of cigarette smoking and carbon monoxide on chlorzoxazone and caffeine metabolism.</t>
  </si>
  <si>
    <t xml:space="preserve">method</t>
  </si>
  <si>
    <t xml:space="preserve">crossover</t>
  </si>
  <si>
    <t xml:space="preserve">species</t>
  </si>
  <si>
    <t xml:space="preserve">human</t>
  </si>
  <si>
    <t xml:space="preserve">n</t>
  </si>
  <si>
    <t xml:space="preserve">subjects</t>
  </si>
  <si>
    <t xml:space="preserve">healthy smokers</t>
  </si>
  <si>
    <t xml:space="preserve">interventions</t>
  </si>
  <si>
    <t xml:space="preserve">study</t>
  </si>
  <si>
    <t xml:space="preserve">intervention</t>
  </si>
  <si>
    <t xml:space="preserve">time [h]</t>
  </si>
  <si>
    <t xml:space="preserve">Caffeine [μg/ml]</t>
  </si>
  <si>
    <t xml:space="preserve">Caffeine SEM [μg/ml]</t>
  </si>
  <si>
    <t xml:space="preserve">Caffeine SD [μg/ml]</t>
  </si>
  <si>
    <t xml:space="preserve">time</t>
  </si>
  <si>
    <t xml:space="preserve">caf</t>
  </si>
  <si>
    <t xml:space="preserve">caf_se</t>
  </si>
  <si>
    <t xml:space="preserve">caf_sd</t>
  </si>
  <si>
    <t xml:space="preserve">CO</t>
  </si>
  <si>
    <t xml:space="preserve">Smoking</t>
  </si>
  <si>
    <t xml:space="preserve">Air</t>
  </si>
  <si>
    <t xml:space="preserve">Caffeine Clearance CO [ml/min]</t>
  </si>
  <si>
    <t xml:space="preserve">Caffeine Clearance Air [ml/min]</t>
  </si>
  <si>
    <t xml:space="preserve">Caffeine Clearance CS [ml/min]</t>
  </si>
  <si>
    <t xml:space="preserve">caf_cl_co</t>
  </si>
  <si>
    <t xml:space="preserve">caf_cl_air</t>
  </si>
  <si>
    <t xml:space="preserve">caf_cl_cs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</si>
</sst>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.00"/>
    <numFmt numFmtId="167" formatCode="0.0000"/>
  </numFmts>
  <fonts count="8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AC090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210240</xdr:colOff>
      <xdr:row>3</xdr:row>
      <xdr:rowOff>139320</xdr:rowOff>
    </xdr:from>
    <xdr:to>
      <xdr:col>14</xdr:col>
      <xdr:colOff>237600</xdr:colOff>
      <xdr:row>23</xdr:row>
      <xdr:rowOff>4320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610320" y="780480"/>
          <a:ext cx="4058280" cy="337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467280</xdr:colOff>
      <xdr:row>0</xdr:row>
      <xdr:rowOff>367560</xdr:rowOff>
    </xdr:from>
    <xdr:to>
      <xdr:col>9</xdr:col>
      <xdr:colOff>379440</xdr:colOff>
      <xdr:row>23</xdr:row>
      <xdr:rowOff>34920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4877280" y="367560"/>
          <a:ext cx="3271320" cy="4020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G10" headerRowCount="1" totalsRowCount="0" totalsRowShown="0">
  <autoFilter ref="A2:G10"/>
  <tableColumns count="7">
    <tableColumn id="1" name="study"/>
    <tableColumn id="2" name="subjects"/>
    <tableColumn id="3" name="intervention"/>
    <tableColumn id="4" name="time"/>
    <tableColumn id="5" name="caf"/>
    <tableColumn id="6" name="caf_se"/>
    <tableColumn id="7" name="caf_sd"/>
  </tableColumns>
</table>
</file>

<file path=xl/tables/table2.xml><?xml version="1.0" encoding="utf-8"?>
<table xmlns="http://schemas.openxmlformats.org/spreadsheetml/2006/main" id="2" name="Table13" displayName="Table13" ref="A2:D11" headerRowCount="1" totalsRowCount="0" totalsRowShown="0">
  <autoFilter ref="A2:D11"/>
  <tableColumns count="4">
    <tableColumn id="1" name="study"/>
    <tableColumn id="2" name="caf_cl_co"/>
    <tableColumn id="3" name="caf_cl_air"/>
    <tableColumn id="4" name="caf_cl_c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A2:D11"/>
    </sheetView>
  </sheetViews>
  <sheetFormatPr defaultRowHeight="12.8"/>
  <cols>
    <col collapsed="false" hidden="false" max="1" min="1" style="0" width="10.5023255813953"/>
    <col collapsed="false" hidden="false" max="2" min="2" style="0" width="33.4883720930233"/>
    <col collapsed="false" hidden="false" max="1025" min="3" style="0" width="10.5023255813953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 t="n">
        <v>14586387</v>
      </c>
    </row>
    <row r="3" customFormat="false" ht="33.8" hidden="false" customHeight="false" outlineLevel="0" collapsed="false">
      <c r="A3" s="1" t="s">
        <v>3</v>
      </c>
      <c r="B3" s="2" t="s">
        <v>4</v>
      </c>
    </row>
    <row r="4" customFormat="false" ht="13.8" hidden="false" customHeight="false" outlineLevel="0" collapsed="false">
      <c r="A4" s="1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4" t="s">
        <v>8</v>
      </c>
    </row>
    <row r="6" customFormat="false" ht="13.8" hidden="false" customHeight="false" outlineLevel="0" collapsed="false">
      <c r="A6" s="1" t="s">
        <v>9</v>
      </c>
      <c r="B6" s="3" t="n">
        <v>12</v>
      </c>
    </row>
    <row r="7" customFormat="false" ht="13.8" hidden="false" customHeight="false" outlineLevel="0" collapsed="false">
      <c r="A7" s="1" t="s">
        <v>10</v>
      </c>
      <c r="B7" s="3" t="s">
        <v>11</v>
      </c>
    </row>
    <row r="8" customFormat="false" ht="13.8" hidden="false" customHeight="false" outlineLevel="0" collapsed="false">
      <c r="A8" s="1" t="s">
        <v>12</v>
      </c>
      <c r="B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1" sqref="A2:D11 E34"/>
    </sheetView>
  </sheetViews>
  <sheetFormatPr defaultRowHeight="13.8"/>
  <cols>
    <col collapsed="false" hidden="false" max="1" min="1" style="0" width="14.4976744186047"/>
    <col collapsed="false" hidden="false" max="2" min="2" style="0" width="9.93488372093023"/>
    <col collapsed="false" hidden="false" max="3" min="3" style="0" width="8.67906976744186"/>
    <col collapsed="false" hidden="false" max="4" min="4" style="5" width="8.67906976744186"/>
    <col collapsed="false" hidden="false" max="7" min="5" style="6" width="10.7395348837209"/>
    <col collapsed="false" hidden="false" max="1025" min="8" style="0" width="8.67906976744186"/>
  </cols>
  <sheetData>
    <row r="1" customFormat="false" ht="22.9" hidden="false" customHeight="false" outlineLevel="0" collapsed="false">
      <c r="A1" s="7" t="s">
        <v>13</v>
      </c>
      <c r="B1" s="7" t="s">
        <v>10</v>
      </c>
      <c r="C1" s="7" t="s">
        <v>14</v>
      </c>
      <c r="D1" s="8" t="s">
        <v>15</v>
      </c>
      <c r="E1" s="9" t="s">
        <v>16</v>
      </c>
      <c r="F1" s="9" t="s">
        <v>17</v>
      </c>
      <c r="G1" s="9" t="s">
        <v>18</v>
      </c>
    </row>
    <row r="2" customFormat="false" ht="13.8" hidden="false" customHeight="false" outlineLevel="0" collapsed="false">
      <c r="A2" s="10" t="s">
        <v>13</v>
      </c>
      <c r="B2" s="10" t="s">
        <v>10</v>
      </c>
      <c r="C2" s="10" t="s">
        <v>14</v>
      </c>
      <c r="D2" s="11" t="s">
        <v>19</v>
      </c>
      <c r="E2" s="12" t="s">
        <v>20</v>
      </c>
      <c r="F2" s="12" t="s">
        <v>21</v>
      </c>
      <c r="G2" s="12" t="s">
        <v>22</v>
      </c>
    </row>
    <row r="3" customFormat="false" ht="13.8" hidden="false" customHeight="false" outlineLevel="0" collapsed="false">
      <c r="A3" s="13" t="s">
        <v>1</v>
      </c>
      <c r="B3" s="13" t="n">
        <v>12</v>
      </c>
      <c r="C3" s="13" t="s">
        <v>23</v>
      </c>
      <c r="D3" s="14" t="n">
        <v>0</v>
      </c>
      <c r="E3" s="15" t="n">
        <v>0.073518254</v>
      </c>
      <c r="F3" s="15" t="n">
        <v>0</v>
      </c>
      <c r="G3" s="16" t="n">
        <f aca="false">$F3*SQRT($B3)</f>
        <v>0</v>
      </c>
      <c r="H3" s="17"/>
    </row>
    <row r="4" customFormat="false" ht="13.8" hidden="false" customHeight="false" outlineLevel="0" collapsed="false">
      <c r="A4" s="13" t="s">
        <v>1</v>
      </c>
      <c r="B4" s="13" t="n">
        <v>12</v>
      </c>
      <c r="C4" s="13" t="s">
        <v>23</v>
      </c>
      <c r="D4" s="14" t="n">
        <v>0.5</v>
      </c>
      <c r="E4" s="15" t="n">
        <v>2.1747646</v>
      </c>
      <c r="F4" s="15" t="n">
        <v>0.4245088</v>
      </c>
      <c r="G4" s="16" t="n">
        <f aca="false">$F4*SQRT($B4)</f>
        <v>1.47054161972019</v>
      </c>
      <c r="H4" s="17"/>
    </row>
    <row r="5" customFormat="false" ht="13.8" hidden="false" customHeight="false" outlineLevel="0" collapsed="false">
      <c r="A5" s="13" t="s">
        <v>1</v>
      </c>
      <c r="B5" s="13" t="n">
        <v>12</v>
      </c>
      <c r="C5" s="13" t="s">
        <v>23</v>
      </c>
      <c r="D5" s="14" t="n">
        <v>1</v>
      </c>
      <c r="E5" s="15" t="n">
        <v>3.9068546</v>
      </c>
      <c r="F5" s="15" t="n">
        <v>0.387465</v>
      </c>
      <c r="G5" s="16" t="n">
        <f aca="false">$F5*SQRT($B5)</f>
        <v>1.34221813230935</v>
      </c>
      <c r="H5" s="17"/>
    </row>
    <row r="6" customFormat="false" ht="13.8" hidden="false" customHeight="false" outlineLevel="0" collapsed="false">
      <c r="A6" s="13" t="s">
        <v>1</v>
      </c>
      <c r="B6" s="13" t="n">
        <v>12</v>
      </c>
      <c r="C6" s="13" t="s">
        <v>23</v>
      </c>
      <c r="D6" s="14" t="n">
        <v>2</v>
      </c>
      <c r="E6" s="15" t="n">
        <v>3.8653998</v>
      </c>
      <c r="F6" s="15" t="n">
        <v>0.3136622</v>
      </c>
      <c r="G6" s="16" t="n">
        <f aca="false">$F6*SQRT($B6)</f>
        <v>1.08655773362766</v>
      </c>
      <c r="H6" s="17"/>
    </row>
    <row r="7" customFormat="false" ht="13.8" hidden="false" customHeight="false" outlineLevel="0" collapsed="false">
      <c r="A7" s="13" t="s">
        <v>1</v>
      </c>
      <c r="B7" s="13" t="n">
        <v>12</v>
      </c>
      <c r="C7" s="13" t="s">
        <v>23</v>
      </c>
      <c r="D7" s="14" t="n">
        <v>3</v>
      </c>
      <c r="E7" s="15" t="n">
        <v>2.8091562</v>
      </c>
      <c r="F7" s="15" t="n">
        <v>0.3688718</v>
      </c>
      <c r="G7" s="16" t="n">
        <f aca="false">$F7*SQRT($B7)</f>
        <v>1.27780939815877</v>
      </c>
      <c r="H7" s="17"/>
    </row>
    <row r="8" customFormat="false" ht="13.8" hidden="false" customHeight="false" outlineLevel="0" collapsed="false">
      <c r="A8" s="13" t="s">
        <v>1</v>
      </c>
      <c r="B8" s="13" t="n">
        <v>12</v>
      </c>
      <c r="C8" s="13" t="s">
        <v>23</v>
      </c>
      <c r="D8" s="14" t="n">
        <v>6</v>
      </c>
      <c r="E8" s="15" t="n">
        <v>2.1684563</v>
      </c>
      <c r="F8" s="15" t="n">
        <v>0.1654873</v>
      </c>
      <c r="G8" s="16" t="n">
        <f aca="false">$F8*SQRT($B8)</f>
        <v>0.573264823214787</v>
      </c>
      <c r="H8" s="17"/>
    </row>
    <row r="9" customFormat="false" ht="13.8" hidden="false" customHeight="false" outlineLevel="0" collapsed="false">
      <c r="A9" s="13" t="s">
        <v>1</v>
      </c>
      <c r="B9" s="13" t="n">
        <v>12</v>
      </c>
      <c r="C9" s="13" t="s">
        <v>23</v>
      </c>
      <c r="D9" s="14" t="n">
        <v>8</v>
      </c>
      <c r="E9" s="15" t="n">
        <v>1.5315986</v>
      </c>
      <c r="F9" s="15" t="n">
        <v>0.1843648</v>
      </c>
      <c r="G9" s="16" t="n">
        <f aca="false">$F9*SQRT($B9)</f>
        <v>0.638658401454549</v>
      </c>
      <c r="H9" s="17"/>
    </row>
    <row r="10" customFormat="false" ht="13.8" hidden="false" customHeight="false" outlineLevel="0" collapsed="false">
      <c r="A10" s="13" t="s">
        <v>1</v>
      </c>
      <c r="B10" s="13" t="n">
        <v>12</v>
      </c>
      <c r="C10" s="13" t="s">
        <v>23</v>
      </c>
      <c r="D10" s="14" t="n">
        <v>12</v>
      </c>
      <c r="E10" s="15" t="n">
        <v>0.86746794</v>
      </c>
      <c r="F10" s="15" t="n">
        <v>0.18464936</v>
      </c>
      <c r="G10" s="16" t="n">
        <f aca="false">$F10*SQRT($B10)</f>
        <v>0.639644146210152</v>
      </c>
      <c r="H10" s="17"/>
    </row>
    <row r="11" customFormat="false" ht="13.8" hidden="false" customHeight="false" outlineLevel="0" collapsed="false">
      <c r="A11" s="13" t="s">
        <v>1</v>
      </c>
      <c r="B11" s="13" t="n">
        <v>12</v>
      </c>
      <c r="C11" s="13" t="s">
        <v>24</v>
      </c>
      <c r="D11" s="14" t="n">
        <v>0</v>
      </c>
      <c r="E11" s="15" t="n">
        <v>0.11070426</v>
      </c>
      <c r="F11" s="15" t="n">
        <v>0</v>
      </c>
      <c r="G11" s="16" t="n">
        <f aca="false">$F11*SQRT($B11)</f>
        <v>0</v>
      </c>
      <c r="H11" s="17"/>
    </row>
    <row r="12" customFormat="false" ht="13.8" hidden="false" customHeight="false" outlineLevel="0" collapsed="false">
      <c r="A12" s="13" t="s">
        <v>1</v>
      </c>
      <c r="B12" s="13" t="n">
        <v>12</v>
      </c>
      <c r="C12" s="13" t="s">
        <v>24</v>
      </c>
      <c r="D12" s="14" t="n">
        <v>0.5</v>
      </c>
      <c r="E12" s="15" t="n">
        <v>1.6401211</v>
      </c>
      <c r="F12" s="15" t="n">
        <v>0.5725412</v>
      </c>
      <c r="G12" s="16" t="n">
        <f aca="false">$F12*SQRT($B12)</f>
        <v>1.98334089565291</v>
      </c>
      <c r="H12" s="17"/>
    </row>
    <row r="13" customFormat="false" ht="13.8" hidden="false" customHeight="false" outlineLevel="0" collapsed="false">
      <c r="A13" s="13" t="s">
        <v>1</v>
      </c>
      <c r="B13" s="13" t="n">
        <v>12</v>
      </c>
      <c r="C13" s="13" t="s">
        <v>24</v>
      </c>
      <c r="D13" s="14" t="n">
        <v>1</v>
      </c>
      <c r="E13" s="15" t="n">
        <v>3.113332</v>
      </c>
      <c r="F13" s="15" t="n">
        <v>0.3505635</v>
      </c>
      <c r="G13" s="16" t="n">
        <f aca="false">$F13*SQRT($B13)</f>
        <v>1.21438758655835</v>
      </c>
      <c r="H13" s="17"/>
    </row>
    <row r="14" customFormat="false" ht="13.8" hidden="false" customHeight="false" outlineLevel="0" collapsed="false">
      <c r="A14" s="13" t="s">
        <v>1</v>
      </c>
      <c r="B14" s="13" t="n">
        <v>12</v>
      </c>
      <c r="C14" s="13" t="s">
        <v>24</v>
      </c>
      <c r="D14" s="14" t="n">
        <v>2</v>
      </c>
      <c r="E14" s="15" t="n">
        <v>3.6069477</v>
      </c>
      <c r="F14" s="15" t="n">
        <v>0.2397167</v>
      </c>
      <c r="G14" s="16" t="n">
        <f aca="false">$F14*SQRT($B14)</f>
        <v>0.830403007645493</v>
      </c>
      <c r="H14" s="17"/>
    </row>
    <row r="15" customFormat="false" ht="13.8" hidden="false" customHeight="false" outlineLevel="0" collapsed="false">
      <c r="A15" s="13" t="s">
        <v>1</v>
      </c>
      <c r="B15" s="13" t="n">
        <v>12</v>
      </c>
      <c r="C15" s="13" t="s">
        <v>24</v>
      </c>
      <c r="D15" s="14" t="n">
        <v>3</v>
      </c>
      <c r="E15" s="15" t="n">
        <v>2.3478885</v>
      </c>
      <c r="F15" s="15" t="n">
        <v>0.2398594</v>
      </c>
      <c r="G15" s="16" t="n">
        <f aca="false">$F15*SQRT($B15)</f>
        <v>0.830897334945972</v>
      </c>
      <c r="H15" s="17"/>
    </row>
    <row r="16" customFormat="false" ht="13.8" hidden="false" customHeight="false" outlineLevel="0" collapsed="false">
      <c r="A16" s="13" t="s">
        <v>1</v>
      </c>
      <c r="B16" s="13" t="n">
        <v>12</v>
      </c>
      <c r="C16" s="13" t="s">
        <v>24</v>
      </c>
      <c r="D16" s="14" t="n">
        <v>6</v>
      </c>
      <c r="E16" s="15" t="n">
        <v>1.6142236</v>
      </c>
      <c r="F16" s="15" t="n">
        <v>0.2028154</v>
      </c>
      <c r="G16" s="16" t="n">
        <f aca="false">$F16*SQRT($B16)</f>
        <v>0.70257315471481</v>
      </c>
      <c r="I16" s="18"/>
    </row>
    <row r="17" customFormat="false" ht="13.8" hidden="false" customHeight="false" outlineLevel="0" collapsed="false">
      <c r="A17" s="13" t="s">
        <v>1</v>
      </c>
      <c r="B17" s="13" t="n">
        <v>12</v>
      </c>
      <c r="C17" s="13" t="s">
        <v>24</v>
      </c>
      <c r="D17" s="14" t="n">
        <v>8</v>
      </c>
      <c r="E17" s="15" t="n">
        <v>1.0149788</v>
      </c>
      <c r="F17" s="15" t="n">
        <v>0.1660564</v>
      </c>
      <c r="G17" s="16" t="n">
        <f aca="false">$F17*SQRT($B17)</f>
        <v>0.575236243443961</v>
      </c>
      <c r="I17" s="18"/>
    </row>
    <row r="18" customFormat="false" ht="13.8" hidden="false" customHeight="false" outlineLevel="0" collapsed="false">
      <c r="A18" s="13" t="s">
        <v>1</v>
      </c>
      <c r="B18" s="13" t="n">
        <v>12</v>
      </c>
      <c r="C18" s="13" t="s">
        <v>24</v>
      </c>
      <c r="D18" s="14" t="n">
        <v>12</v>
      </c>
      <c r="E18" s="15" t="n">
        <v>0.49845374</v>
      </c>
      <c r="F18" s="15" t="n">
        <v>0.14760566</v>
      </c>
      <c r="G18" s="16" t="n">
        <f aca="false">$F18*SQRT($B18)</f>
        <v>0.511321005209474</v>
      </c>
      <c r="I18" s="18"/>
    </row>
    <row r="19" customFormat="false" ht="13.8" hidden="false" customHeight="false" outlineLevel="0" collapsed="false">
      <c r="A19" s="13" t="s">
        <v>1</v>
      </c>
      <c r="B19" s="13" t="n">
        <v>12</v>
      </c>
      <c r="C19" s="13" t="s">
        <v>25</v>
      </c>
      <c r="D19" s="14" t="n">
        <v>0</v>
      </c>
      <c r="E19" s="15" t="n">
        <v>0.073518254</v>
      </c>
      <c r="F19" s="15" t="n">
        <v>0</v>
      </c>
      <c r="G19" s="16" t="n">
        <f aca="false">$F19*SQRT($B19)</f>
        <v>0</v>
      </c>
      <c r="I19" s="18"/>
    </row>
    <row r="20" customFormat="false" ht="13.8" hidden="false" customHeight="false" outlineLevel="0" collapsed="false">
      <c r="A20" s="13" t="s">
        <v>1</v>
      </c>
      <c r="B20" s="13" t="n">
        <v>12</v>
      </c>
      <c r="C20" s="13" t="s">
        <v>25</v>
      </c>
      <c r="D20" s="14" t="n">
        <v>0.5</v>
      </c>
      <c r="E20" s="15" t="n">
        <v>1.4736378</v>
      </c>
      <c r="F20" s="15" t="n">
        <v>0.2028154</v>
      </c>
      <c r="G20" s="16" t="n">
        <f aca="false">$F20*SQRT($B20)</f>
        <v>0.70257315471481</v>
      </c>
      <c r="I20" s="18"/>
    </row>
    <row r="21" customFormat="false" ht="13.8" hidden="false" customHeight="false" outlineLevel="0" collapsed="false">
      <c r="A21" s="13" t="s">
        <v>1</v>
      </c>
      <c r="B21" s="13" t="n">
        <v>12</v>
      </c>
      <c r="C21" s="13" t="s">
        <v>25</v>
      </c>
      <c r="D21" s="14" t="n">
        <v>1</v>
      </c>
      <c r="E21" s="15" t="n">
        <v>3.1503756</v>
      </c>
      <c r="F21" s="15" t="n">
        <v>0.3136621</v>
      </c>
      <c r="G21" s="16" t="n">
        <f aca="false">$F21*SQRT($B21)</f>
        <v>1.0865573872175</v>
      </c>
      <c r="I21" s="18"/>
    </row>
    <row r="22" customFormat="false" ht="13.8" hidden="false" customHeight="false" outlineLevel="0" collapsed="false">
      <c r="A22" s="13" t="s">
        <v>1</v>
      </c>
      <c r="B22" s="13" t="n">
        <v>12</v>
      </c>
      <c r="C22" s="13" t="s">
        <v>25</v>
      </c>
      <c r="D22" s="14" t="n">
        <v>2</v>
      </c>
      <c r="E22" s="15" t="n">
        <v>3.8837082</v>
      </c>
      <c r="F22" s="15" t="n">
        <v>0.2401441</v>
      </c>
      <c r="G22" s="16" t="n">
        <f aca="false">$F22*SQRT($B22)</f>
        <v>0.831883564675803</v>
      </c>
      <c r="I22" s="18"/>
    </row>
    <row r="23" customFormat="false" ht="13.8" hidden="false" customHeight="false" outlineLevel="0" collapsed="false">
      <c r="A23" s="13" t="s">
        <v>1</v>
      </c>
      <c r="B23" s="13" t="n">
        <v>12</v>
      </c>
      <c r="C23" s="13" t="s">
        <v>25</v>
      </c>
      <c r="D23" s="14" t="n">
        <v>3</v>
      </c>
      <c r="E23" s="15" t="n">
        <v>2.845773</v>
      </c>
      <c r="F23" s="15" t="n">
        <v>0.2214083</v>
      </c>
      <c r="G23" s="16" t="n">
        <f aca="false">$F23*SQRT($B23)</f>
        <v>0.766980849634905</v>
      </c>
    </row>
    <row r="24" customFormat="false" ht="13.8" hidden="false" customHeight="false" outlineLevel="0" collapsed="false">
      <c r="A24" s="13" t="s">
        <v>1</v>
      </c>
      <c r="B24" s="13" t="n">
        <v>12</v>
      </c>
      <c r="C24" s="13" t="s">
        <v>25</v>
      </c>
      <c r="D24" s="14" t="n">
        <v>6</v>
      </c>
      <c r="E24" s="15" t="n">
        <v>2.168172</v>
      </c>
      <c r="F24" s="15" t="n">
        <v>0.1847914</v>
      </c>
      <c r="G24" s="16" t="n">
        <f aca="false">$F24*SQRT($B24)</f>
        <v>0.640136187203567</v>
      </c>
    </row>
    <row r="25" customFormat="false" ht="13.8" hidden="false" customHeight="false" outlineLevel="0" collapsed="false">
      <c r="A25" s="13" t="s">
        <v>1</v>
      </c>
      <c r="B25" s="13" t="n">
        <v>12</v>
      </c>
      <c r="C25" s="13" t="s">
        <v>25</v>
      </c>
      <c r="D25" s="14" t="n">
        <v>8</v>
      </c>
      <c r="E25" s="15" t="n">
        <v>1.4944127</v>
      </c>
      <c r="F25" s="15" t="n">
        <v>0.2214084</v>
      </c>
      <c r="G25" s="16" t="n">
        <f aca="false">$F25*SQRT($B25)</f>
        <v>0.766981196045066</v>
      </c>
    </row>
    <row r="26" customFormat="false" ht="13.8" hidden="false" customHeight="false" outlineLevel="0" collapsed="false">
      <c r="A26" s="13" t="s">
        <v>1</v>
      </c>
      <c r="B26" s="13" t="n">
        <v>12</v>
      </c>
      <c r="C26" s="13" t="s">
        <v>25</v>
      </c>
      <c r="D26" s="14" t="n">
        <v>12</v>
      </c>
      <c r="E26" s="15" t="n">
        <v>0.8859186</v>
      </c>
      <c r="F26" s="15" t="n">
        <v>0.1476057</v>
      </c>
      <c r="G26" s="16" t="n">
        <f aca="false">$F26*SQRT($B26)</f>
        <v>0.511321143773539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A2:D11"/>
    </sheetView>
  </sheetViews>
  <sheetFormatPr defaultRowHeight="14.25"/>
  <cols>
    <col collapsed="false" hidden="false" max="1" min="1" style="0" width="10.5767441860465"/>
    <col collapsed="false" hidden="false" max="2" min="2" style="0" width="17.2279069767442"/>
    <col collapsed="false" hidden="false" max="3" min="3" style="0" width="13.0372093023256"/>
    <col collapsed="false" hidden="false" max="4" min="4" style="0" width="16.1395348837209"/>
    <col collapsed="false" hidden="false" max="1025" min="5" style="0" width="8.67906976744186"/>
  </cols>
  <sheetData>
    <row r="1" customFormat="false" ht="33.8" hidden="false" customHeight="false" outlineLevel="0" collapsed="false">
      <c r="A1" s="7" t="s">
        <v>13</v>
      </c>
      <c r="B1" s="7" t="s">
        <v>26</v>
      </c>
      <c r="C1" s="7" t="s">
        <v>27</v>
      </c>
      <c r="D1" s="7" t="s">
        <v>28</v>
      </c>
    </row>
    <row r="2" customFormat="false" ht="13.8" hidden="false" customHeight="false" outlineLevel="0" collapsed="false">
      <c r="A2" s="10" t="s">
        <v>13</v>
      </c>
      <c r="B2" s="10" t="s">
        <v>29</v>
      </c>
      <c r="C2" s="10" t="s">
        <v>30</v>
      </c>
      <c r="D2" s="10" t="s">
        <v>31</v>
      </c>
    </row>
    <row r="3" customFormat="false" ht="13.8" hidden="false" customHeight="false" outlineLevel="0" collapsed="false">
      <c r="A3" s="13" t="s">
        <v>1</v>
      </c>
      <c r="B3" s="19" t="n">
        <v>49.5149</v>
      </c>
      <c r="C3" s="19" t="n">
        <v>49.996433</v>
      </c>
      <c r="D3" s="19" t="n">
        <v>70.82939</v>
      </c>
    </row>
    <row r="4" customFormat="false" ht="13.8" hidden="false" customHeight="false" outlineLevel="0" collapsed="false">
      <c r="A4" s="13" t="s">
        <v>1</v>
      </c>
      <c r="B4" s="19" t="n">
        <v>71.66806</v>
      </c>
      <c r="C4" s="19" t="n">
        <v>69.63894</v>
      </c>
      <c r="D4" s="19" t="n">
        <v>101.17529</v>
      </c>
    </row>
    <row r="5" customFormat="false" ht="13.8" hidden="false" customHeight="false" outlineLevel="0" collapsed="false">
      <c r="A5" s="13" t="s">
        <v>1</v>
      </c>
      <c r="B5" s="19" t="n">
        <v>90.23381</v>
      </c>
      <c r="C5" s="19" t="n">
        <v>81.42177</v>
      </c>
      <c r="D5" s="19" t="n">
        <v>132.25153</v>
      </c>
    </row>
    <row r="6" customFormat="false" ht="13.8" hidden="false" customHeight="false" outlineLevel="0" collapsed="false">
      <c r="A6" s="13" t="s">
        <v>1</v>
      </c>
      <c r="B6" s="19" t="n">
        <v>99.86847</v>
      </c>
      <c r="C6" s="19" t="n">
        <v>100.70447</v>
      </c>
      <c r="D6" s="19" t="n">
        <v>142.24867</v>
      </c>
    </row>
    <row r="7" customFormat="false" ht="13.8" hidden="false" customHeight="false" outlineLevel="0" collapsed="false">
      <c r="A7" s="13" t="s">
        <v>1</v>
      </c>
      <c r="B7" s="19" t="n">
        <v>108.4451</v>
      </c>
      <c r="C7" s="19" t="n">
        <v>119.280914</v>
      </c>
      <c r="D7" s="19" t="n">
        <v>147.96284</v>
      </c>
    </row>
    <row r="8" customFormat="false" ht="13.8" hidden="false" customHeight="false" outlineLevel="0" collapsed="false">
      <c r="A8" s="13" t="s">
        <v>1</v>
      </c>
      <c r="B8" s="19" t="n">
        <v>119.15919</v>
      </c>
      <c r="C8" s="19" t="n">
        <v>131.78069</v>
      </c>
      <c r="D8" s="19" t="n">
        <v>171.54189</v>
      </c>
    </row>
    <row r="9" customFormat="false" ht="13.8" hidden="false" customHeight="false" outlineLevel="0" collapsed="false">
      <c r="A9" s="13" t="s">
        <v>1</v>
      </c>
      <c r="B9" s="19" t="n">
        <v>140.60342</v>
      </c>
      <c r="C9" s="19" t="n">
        <v>180.70839</v>
      </c>
      <c r="D9" s="19" t="n">
        <v>181.53368</v>
      </c>
    </row>
    <row r="10" customFormat="false" ht="13.8" hidden="false" customHeight="false" outlineLevel="0" collapsed="false">
      <c r="A10" s="13" t="s">
        <v>1</v>
      </c>
      <c r="B10" s="19" t="n">
        <v>150.2381</v>
      </c>
      <c r="C10" s="19" t="n">
        <v>193.20013</v>
      </c>
      <c r="D10" s="19" t="n">
        <v>251.18332</v>
      </c>
    </row>
    <row r="11" customFormat="false" ht="13.8" hidden="false" customHeight="false" outlineLevel="0" collapsed="false">
      <c r="A11" s="13" t="s">
        <v>1</v>
      </c>
      <c r="B11" s="19" t="n">
        <v>179.52061</v>
      </c>
      <c r="C11" s="19" t="n">
        <v>219.98538</v>
      </c>
      <c r="D11" s="19" t="n">
        <v>280.46317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LibreOffice/5.1.4.2$Linux_X86_64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2017-01-31T23:23:47Z</dcterms:created>
  <dc:creator>Dimitra Ele</dc:creator>
  <dc:description/>
  <dc:language>en-US</dc:language>
  <cp:lastModifiedBy/>
  <dcterms:modified xsi:type="dcterms:W3CDTF">2017-02-15T18:16:02Z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