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Figure 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<sst xmlns="http://schemas.openxmlformats.org/spreadsheetml/2006/main" count="207" uniqueCount="52">
  <si>
    <t xml:space="preserve">Fig2A - cocktail alone</t>
  </si>
  <si>
    <t xml:space="preserve">study</t>
  </si>
  <si>
    <t xml:space="preserve">Subjects</t>
  </si>
  <si>
    <t xml:space="preserve">Substance</t>
  </si>
  <si>
    <t xml:space="preserve">Dose [mg]</t>
  </si>
  <si>
    <t xml:space="preserve">Route of application</t>
  </si>
  <si>
    <t xml:space="preserve">time [h]</t>
  </si>
  <si>
    <t xml:space="preserve">Plasma caffeine concentration [ng/ml] (Cocktail alone)</t>
  </si>
  <si>
    <t xml:space="preserve">Plasma caffeine concentration SD [ng/ml] (Cocktail alone)</t>
  </si>
  <si>
    <t xml:space="preserve">Plasma caffeine concentration [mg/l]</t>
  </si>
  <si>
    <t xml:space="preserve">Plasma caffeine concentration SD [mg/l]</t>
  </si>
  <si>
    <t xml:space="preserve">Plasma caffeine concentration SE [mg/l]</t>
  </si>
  <si>
    <t xml:space="preserve">n</t>
  </si>
  <si>
    <t xml:space="preserve">substance</t>
  </si>
  <si>
    <t xml:space="preserve">dose</t>
  </si>
  <si>
    <t xml:space="preserve">route</t>
  </si>
  <si>
    <t xml:space="preserve">time</t>
  </si>
  <si>
    <t xml:space="preserve">caf_ng</t>
  </si>
  <si>
    <t xml:space="preserve">caf_ng_sd</t>
  </si>
  <si>
    <t xml:space="preserve">caf</t>
  </si>
  <si>
    <t xml:space="preserve">caf_sd</t>
  </si>
  <si>
    <t xml:space="preserve">caf_se</t>
  </si>
  <si>
    <t xml:space="preserve">Kakuda2014</t>
  </si>
  <si>
    <t xml:space="preserve">caffeine</t>
  </si>
  <si>
    <t xml:space="preserve">oral</t>
  </si>
  <si>
    <t xml:space="preserve">NA</t>
  </si>
  <si>
    <t xml:space="preserve">Fig2B - cocktail alone</t>
  </si>
  <si>
    <t xml:space="preserve">Dose [mg/kg]</t>
  </si>
  <si>
    <t xml:space="preserve">Plasma midazolam concentration [ng/ml] (Cocktail alone)</t>
  </si>
  <si>
    <t xml:space="preserve">Plasma midazolam concentration SD [ng/ml] (Cocktail alone)</t>
  </si>
  <si>
    <t xml:space="preserve">dose_bw</t>
  </si>
  <si>
    <t xml:space="preserve">mid_ng</t>
  </si>
  <si>
    <t xml:space="preserve">mid_ng_sd</t>
  </si>
  <si>
    <t xml:space="preserve">midazolam</t>
  </si>
  <si>
    <t xml:space="preserve">Fig2C - cocktail alone</t>
  </si>
  <si>
    <t xml:space="preserve">Plasma S-warfarin concentration [ng/ml] (Cocktail alone)</t>
  </si>
  <si>
    <t xml:space="preserve">Plasma S-warfarin concentration SD [ng/ml] (Cocktail alone)</t>
  </si>
  <si>
    <t xml:space="preserve">wars_ng</t>
  </si>
  <si>
    <t xml:space="preserve">wars_ng_sd</t>
  </si>
  <si>
    <t xml:space="preserve">warfarin</t>
  </si>
  <si>
    <t xml:space="preserve">Fig2D - cocktail alone</t>
  </si>
  <si>
    <t xml:space="preserve">Plasma omeprazole concentration [ng/ml] (Cocktail alone)</t>
  </si>
  <si>
    <t xml:space="preserve">Plasma omeprazole concentration SD [ng/ml] (Cocktail alone)</t>
  </si>
  <si>
    <t xml:space="preserve">omp_ng</t>
  </si>
  <si>
    <t xml:space="preserve">omp_ng_sd</t>
  </si>
  <si>
    <t xml:space="preserve">omeprazole</t>
  </si>
  <si>
    <t xml:space="preserve">Fig2E - cocktail alone</t>
  </si>
  <si>
    <t xml:space="preserve">Plasma dextromethorphan concentration [ng/ml] (Cocktail alone)</t>
  </si>
  <si>
    <t xml:space="preserve">Plasma dextromethorphan concentration SD [ng/ml] (Cocktail alone)</t>
  </si>
  <si>
    <t xml:space="preserve">dmp_ng</t>
  </si>
  <si>
    <t xml:space="preserve">dmp_ng_sd</t>
  </si>
  <si>
    <t xml:space="preserve">dextromethorphan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</si>
</sst>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0.0000"/>
    <numFmt numFmtId="168" formatCode="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D0CECE"/>
      </patternFill>
    </fill>
    <fill>
      <patternFill patternType="solid">
        <fgColor rgb="FFD0CECE"/>
        <bgColor rgb="FFCCCCCC"/>
      </patternFill>
    </fill>
    <fill>
      <patternFill patternType="solid">
        <fgColor rgb="FFF8CBAD"/>
        <bgColor rgb="FFD0CECE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9C9C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CCCCC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696240</xdr:colOff>
      <xdr:row>12</xdr:row>
      <xdr:rowOff>137160</xdr:rowOff>
    </xdr:from>
    <xdr:to>
      <xdr:col>15</xdr:col>
      <xdr:colOff>199800</xdr:colOff>
      <xdr:row>52</xdr:row>
      <xdr:rowOff>106560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9612720" y="2490840"/>
          <a:ext cx="6875280" cy="83628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3:H8" headerRowCount="1" totalsRowCount="0" totalsRowShown="0">
  <autoFilter ref="A3:H8"/>
  <tableColumns count="8">
    <tableColumn id="1" name="study"/>
    <tableColumn id="2" name="n"/>
    <tableColumn id="3" name="substance"/>
    <tableColumn id="4" name="dose"/>
    <tableColumn id="5" name="route"/>
    <tableColumn id="6" name="time"/>
    <tableColumn id="7" name="caf_ng"/>
    <tableColumn id="8" name="caf_ng_sd"/>
  </tableColumns>
</table>
</file>

<file path=xl/tables/table2.xml><?xml version="1.0" encoding="utf-8"?>
<table xmlns="http://schemas.openxmlformats.org/spreadsheetml/2006/main" id="2" name="Tabelle13" displayName="Tabelle13" ref="A14:H21" headerRowCount="1" totalsRowCount="0" totalsRowShown="0">
  <autoFilter ref="A14:H21"/>
  <tableColumns count="8">
    <tableColumn id="1" name="study"/>
    <tableColumn id="2" name="n"/>
    <tableColumn id="3" name="substance"/>
    <tableColumn id="4" name="dose_bw"/>
    <tableColumn id="5" name="route"/>
    <tableColumn id="6" name="time"/>
    <tableColumn id="7" name="mid_ng"/>
    <tableColumn id="8" name="mid_ng_sd"/>
  </tableColumns>
</table>
</file>

<file path=xl/tables/table3.xml><?xml version="1.0" encoding="utf-8"?>
<table xmlns="http://schemas.openxmlformats.org/spreadsheetml/2006/main" id="3" name="Tabelle135" displayName="Tabelle135" ref="A25:H32" headerRowCount="1" totalsRowCount="0" totalsRowShown="0">
  <autoFilter ref="A25:H32"/>
  <tableColumns count="8">
    <tableColumn id="1" name="study"/>
    <tableColumn id="2" name="n"/>
    <tableColumn id="3" name="substance"/>
    <tableColumn id="4" name="dose"/>
    <tableColumn id="5" name="route"/>
    <tableColumn id="6" name="time"/>
    <tableColumn id="7" name="wars_ng"/>
    <tableColumn id="8" name="wars_ng_sd"/>
  </tableColumns>
</table>
</file>

<file path=xl/tables/table4.xml><?xml version="1.0" encoding="utf-8"?>
<table xmlns="http://schemas.openxmlformats.org/spreadsheetml/2006/main" id="4" name="Tabelle1356" displayName="Tabelle1356" ref="A36:H43" headerRowCount="1" totalsRowCount="0" totalsRowShown="0">
  <autoFilter ref="A36:H43"/>
  <tableColumns count="8">
    <tableColumn id="1" name="study"/>
    <tableColumn id="2" name="n"/>
    <tableColumn id="3" name="substance"/>
    <tableColumn id="4" name="dose"/>
    <tableColumn id="5" name="route"/>
    <tableColumn id="6" name="time"/>
    <tableColumn id="7" name="omp_ng"/>
    <tableColumn id="8" name="omp_ng_sd"/>
  </tableColumns>
</table>
</file>

<file path=xl/tables/table5.xml><?xml version="1.0" encoding="utf-8"?>
<table xmlns="http://schemas.openxmlformats.org/spreadsheetml/2006/main" id="5" name="Tabelle13568" displayName="Tabelle13568" ref="A47:H54" headerRowCount="1" totalsRowCount="0" totalsRowShown="0">
  <autoFilter ref="A47:H54"/>
  <tableColumns count="8">
    <tableColumn id="1" name="study"/>
    <tableColumn id="2" name="n"/>
    <tableColumn id="3" name="substance"/>
    <tableColumn id="4" name="dose"/>
    <tableColumn id="5" name="route"/>
    <tableColumn id="6" name="time"/>
    <tableColumn id="7" name="dmp_ng"/>
    <tableColumn id="8" name="dmp_ng_s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RowHeight="12.8"/>
  <cols>
    <col collapsed="false" hidden="false" max="1" min="1" style="0" width="16.4948979591837"/>
    <col collapsed="false" hidden="false" max="2" min="2" style="0" width="13.7397959183673"/>
    <col collapsed="false" hidden="false" max="3" min="3" style="0" width="16.4948979591837"/>
    <col collapsed="false" hidden="false" max="4" min="4" style="0" width="13.6530612244898"/>
    <col collapsed="false" hidden="false" max="5" min="5" style="0" width="16.4948979591837"/>
    <col collapsed="false" hidden="false" max="6" min="6" style="1" width="16.4948979591837"/>
    <col collapsed="false" hidden="false" max="13" min="7" style="0" width="16.494897959183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</row>
    <row r="2" customFormat="false" ht="44.55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customFormat="false" ht="12.8" hidden="false" customHeight="false" outlineLevel="0" collapsed="false">
      <c r="A3" s="7" t="s">
        <v>1</v>
      </c>
      <c r="B3" s="7" t="s">
        <v>12</v>
      </c>
      <c r="C3" s="7" t="s">
        <v>13</v>
      </c>
      <c r="D3" s="7" t="s">
        <v>14</v>
      </c>
      <c r="E3" s="7" t="s">
        <v>15</v>
      </c>
      <c r="F3" s="8" t="s">
        <v>16</v>
      </c>
      <c r="G3" s="9" t="s">
        <v>17</v>
      </c>
      <c r="H3" s="9" t="s">
        <v>18</v>
      </c>
      <c r="I3" s="9" t="s">
        <v>19</v>
      </c>
      <c r="J3" s="9" t="s">
        <v>20</v>
      </c>
      <c r="K3" s="9" t="s">
        <v>21</v>
      </c>
    </row>
    <row r="4" customFormat="false" ht="12.8" hidden="false" customHeight="false" outlineLevel="0" collapsed="false">
      <c r="A4" s="10" t="s">
        <v>22</v>
      </c>
      <c r="B4" s="11" t="n">
        <v>14</v>
      </c>
      <c r="C4" s="10" t="s">
        <v>23</v>
      </c>
      <c r="D4" s="11" t="n">
        <v>150</v>
      </c>
      <c r="E4" s="10" t="s">
        <v>24</v>
      </c>
      <c r="F4" s="12" t="n">
        <v>0</v>
      </c>
      <c r="G4" s="13" t="n">
        <v>24.931194</v>
      </c>
      <c r="H4" s="13" t="s">
        <v>25</v>
      </c>
      <c r="I4" s="14" t="n">
        <f aca="false">$G4/1000</f>
        <v>0.024931194</v>
      </c>
      <c r="J4" s="14" t="s">
        <v>25</v>
      </c>
      <c r="K4" s="14" t="s">
        <v>25</v>
      </c>
    </row>
    <row r="5" customFormat="false" ht="12.8" hidden="false" customHeight="false" outlineLevel="0" collapsed="false">
      <c r="A5" s="10" t="s">
        <v>22</v>
      </c>
      <c r="B5" s="11" t="n">
        <v>14</v>
      </c>
      <c r="C5" s="10" t="s">
        <v>23</v>
      </c>
      <c r="D5" s="11" t="n">
        <v>150</v>
      </c>
      <c r="E5" s="10" t="s">
        <v>24</v>
      </c>
      <c r="F5" s="12" t="n">
        <v>0.5</v>
      </c>
      <c r="G5" s="13" t="n">
        <v>938.32275</v>
      </c>
      <c r="H5" s="13" t="n">
        <v>830.98605</v>
      </c>
      <c r="I5" s="14" t="n">
        <f aca="false">$G5/1000</f>
        <v>0.93832275</v>
      </c>
      <c r="J5" s="14" t="n">
        <f aca="false">$H5/1000</f>
        <v>0.83098605</v>
      </c>
      <c r="K5" s="14" t="n">
        <f aca="false">$J5/SQRT($B5)</f>
        <v>0.2220903637349</v>
      </c>
    </row>
    <row r="6" customFormat="false" ht="12.8" hidden="false" customHeight="false" outlineLevel="0" collapsed="false">
      <c r="A6" s="10" t="s">
        <v>22</v>
      </c>
      <c r="B6" s="11" t="n">
        <v>14</v>
      </c>
      <c r="C6" s="10" t="s">
        <v>23</v>
      </c>
      <c r="D6" s="11" t="n">
        <v>150</v>
      </c>
      <c r="E6" s="10" t="s">
        <v>24</v>
      </c>
      <c r="F6" s="12" t="n">
        <v>1</v>
      </c>
      <c r="G6" s="13" t="n">
        <v>1435.8721</v>
      </c>
      <c r="H6" s="13" t="n">
        <v>939.0749</v>
      </c>
      <c r="I6" s="14" t="n">
        <f aca="false">$G6/1000</f>
        <v>1.4358721</v>
      </c>
      <c r="J6" s="14" t="n">
        <f aca="false">$H6/1000</f>
        <v>0.9390749</v>
      </c>
      <c r="K6" s="14" t="n">
        <f aca="false">$J6/SQRT($B6)</f>
        <v>0.250978324022786</v>
      </c>
    </row>
    <row r="7" customFormat="false" ht="12.8" hidden="false" customHeight="false" outlineLevel="0" collapsed="false">
      <c r="A7" s="10" t="s">
        <v>22</v>
      </c>
      <c r="B7" s="11" t="n">
        <v>14</v>
      </c>
      <c r="C7" s="10" t="s">
        <v>23</v>
      </c>
      <c r="D7" s="11" t="n">
        <v>150</v>
      </c>
      <c r="E7" s="10" t="s">
        <v>24</v>
      </c>
      <c r="F7" s="12" t="n">
        <v>1.5</v>
      </c>
      <c r="G7" s="13" t="n">
        <v>1925.1108</v>
      </c>
      <c r="H7" s="13" t="n">
        <v>772.9209</v>
      </c>
      <c r="I7" s="14" t="n">
        <f aca="false">$G7/1000</f>
        <v>1.9251108</v>
      </c>
      <c r="J7" s="14" t="n">
        <f aca="false">$H7/1000</f>
        <v>0.7729209</v>
      </c>
      <c r="K7" s="14" t="n">
        <f aca="false">$J7/SQRT($B7)</f>
        <v>0.206571799634069</v>
      </c>
    </row>
    <row r="8" customFormat="false" ht="12.8" hidden="false" customHeight="false" outlineLevel="0" collapsed="false">
      <c r="A8" s="10" t="s">
        <v>22</v>
      </c>
      <c r="B8" s="11" t="n">
        <v>14</v>
      </c>
      <c r="C8" s="10" t="s">
        <v>23</v>
      </c>
      <c r="D8" s="11" t="n">
        <v>150</v>
      </c>
      <c r="E8" s="10" t="s">
        <v>24</v>
      </c>
      <c r="F8" s="12" t="n">
        <v>3</v>
      </c>
      <c r="G8" s="13" t="n">
        <v>1888.7529</v>
      </c>
      <c r="H8" s="13" t="n">
        <v>423.9378</v>
      </c>
      <c r="I8" s="14" t="n">
        <f aca="false">$G8/1000</f>
        <v>1.8887529</v>
      </c>
      <c r="J8" s="14" t="n">
        <f aca="false">$H8/1000</f>
        <v>0.4239378</v>
      </c>
      <c r="K8" s="14" t="n">
        <f aca="false">$J8/SQRT($B8)</f>
        <v>0.113302142921621</v>
      </c>
    </row>
    <row r="9" customFormat="false" ht="12.8" hidden="false" customHeight="false" outlineLevel="0" collapsed="false">
      <c r="A9" s="10" t="s">
        <v>22</v>
      </c>
      <c r="B9" s="11" t="n">
        <v>14</v>
      </c>
      <c r="C9" s="10" t="s">
        <v>23</v>
      </c>
      <c r="D9" s="11" t="n">
        <v>150</v>
      </c>
      <c r="E9" s="10" t="s">
        <v>24</v>
      </c>
      <c r="F9" s="12" t="n">
        <v>6</v>
      </c>
      <c r="G9" s="13" t="n">
        <v>1284.2252</v>
      </c>
      <c r="H9" s="13" t="n">
        <v>390.5886</v>
      </c>
      <c r="I9" s="14" t="n">
        <f aca="false">$G9/1000</f>
        <v>1.2842252</v>
      </c>
      <c r="J9" s="14" t="n">
        <f aca="false">$H9/1000</f>
        <v>0.3905886</v>
      </c>
      <c r="K9" s="14" t="n">
        <f aca="false">$J9/SQRT($B9)</f>
        <v>0.104389194312835</v>
      </c>
    </row>
    <row r="10" customFormat="false" ht="12.8" hidden="false" customHeight="false" outlineLevel="0" collapsed="false">
      <c r="A10" s="10" t="s">
        <v>22</v>
      </c>
      <c r="B10" s="11" t="n">
        <v>14</v>
      </c>
      <c r="C10" s="10" t="s">
        <v>23</v>
      </c>
      <c r="D10" s="11" t="n">
        <v>150</v>
      </c>
      <c r="E10" s="10" t="s">
        <v>24</v>
      </c>
      <c r="F10" s="12" t="n">
        <v>12</v>
      </c>
      <c r="G10" s="13" t="n">
        <v>507.20294</v>
      </c>
      <c r="H10" s="13" t="n">
        <v>340.67261</v>
      </c>
      <c r="I10" s="14" t="n">
        <f aca="false">$G10/1000</f>
        <v>0.50720294</v>
      </c>
      <c r="J10" s="14" t="n">
        <f aca="false">$H10/1000</f>
        <v>0.34067261</v>
      </c>
      <c r="K10" s="14" t="n">
        <f aca="false">$J10/SQRT($B10)</f>
        <v>0.091048584834147</v>
      </c>
    </row>
    <row r="11" customFormat="false" ht="12.8" hidden="false" customHeight="false" outlineLevel="0" collapsed="false">
      <c r="F11" s="0"/>
    </row>
    <row r="12" customFormat="false" ht="12.8" hidden="false" customHeight="false" outlineLevel="0" collapsed="false">
      <c r="A12" s="2" t="s">
        <v>26</v>
      </c>
      <c r="B12" s="2"/>
      <c r="C12" s="2"/>
      <c r="D12" s="2"/>
      <c r="E12" s="2"/>
      <c r="F12" s="3"/>
      <c r="G12" s="4"/>
      <c r="H12" s="4"/>
      <c r="J12" s="15"/>
    </row>
    <row r="13" customFormat="false" ht="44.55" hidden="false" customHeight="false" outlineLevel="0" collapsed="false">
      <c r="A13" s="5" t="s">
        <v>1</v>
      </c>
      <c r="B13" s="5" t="s">
        <v>2</v>
      </c>
      <c r="C13" s="5" t="s">
        <v>3</v>
      </c>
      <c r="D13" s="5" t="s">
        <v>27</v>
      </c>
      <c r="E13" s="5" t="s">
        <v>5</v>
      </c>
      <c r="F13" s="6" t="s">
        <v>6</v>
      </c>
      <c r="G13" s="5" t="s">
        <v>28</v>
      </c>
      <c r="H13" s="5" t="s">
        <v>29</v>
      </c>
      <c r="J13" s="15"/>
    </row>
    <row r="14" customFormat="false" ht="12.8" hidden="false" customHeight="false" outlineLevel="0" collapsed="false">
      <c r="A14" s="7" t="s">
        <v>1</v>
      </c>
      <c r="B14" s="7" t="s">
        <v>12</v>
      </c>
      <c r="C14" s="7" t="s">
        <v>13</v>
      </c>
      <c r="D14" s="7" t="s">
        <v>30</v>
      </c>
      <c r="E14" s="7" t="s">
        <v>15</v>
      </c>
      <c r="F14" s="8" t="s">
        <v>16</v>
      </c>
      <c r="G14" s="7" t="s">
        <v>31</v>
      </c>
      <c r="H14" s="7" t="s">
        <v>32</v>
      </c>
    </row>
    <row r="15" customFormat="false" ht="12.8" hidden="false" customHeight="false" outlineLevel="0" collapsed="false">
      <c r="A15" s="10" t="s">
        <v>22</v>
      </c>
      <c r="B15" s="11" t="n">
        <v>14</v>
      </c>
      <c r="C15" s="10" t="s">
        <v>33</v>
      </c>
      <c r="D15" s="10" t="n">
        <v>0.025</v>
      </c>
      <c r="E15" s="10" t="s">
        <v>24</v>
      </c>
      <c r="F15" s="12" t="n">
        <v>0</v>
      </c>
      <c r="G15" s="10" t="n">
        <v>0.2777778</v>
      </c>
      <c r="H15" s="10" t="s">
        <v>25</v>
      </c>
    </row>
    <row r="16" customFormat="false" ht="12.8" hidden="false" customHeight="false" outlineLevel="0" collapsed="false">
      <c r="A16" s="10" t="s">
        <v>22</v>
      </c>
      <c r="B16" s="11" t="n">
        <v>14</v>
      </c>
      <c r="C16" s="10" t="s">
        <v>33</v>
      </c>
      <c r="D16" s="10" t="n">
        <v>0.025</v>
      </c>
      <c r="E16" s="10" t="s">
        <v>24</v>
      </c>
      <c r="F16" s="12" t="n">
        <v>0.08</v>
      </c>
      <c r="G16" s="10" t="n">
        <v>35.055557</v>
      </c>
      <c r="H16" s="10" t="n">
        <v>11</v>
      </c>
    </row>
    <row r="17" customFormat="false" ht="12.8" hidden="false" customHeight="false" outlineLevel="0" collapsed="false">
      <c r="A17" s="10" t="s">
        <v>22</v>
      </c>
      <c r="B17" s="11" t="n">
        <v>14</v>
      </c>
      <c r="C17" s="10" t="s">
        <v>33</v>
      </c>
      <c r="D17" s="10" t="n">
        <v>0.025</v>
      </c>
      <c r="E17" s="10" t="s">
        <v>24</v>
      </c>
      <c r="F17" s="12" t="n">
        <v>0.25</v>
      </c>
      <c r="G17" s="10" t="n">
        <v>24.5</v>
      </c>
      <c r="H17" s="10" t="n">
        <v>4.333334</v>
      </c>
    </row>
    <row r="18" customFormat="false" ht="12.8" hidden="false" customHeight="false" outlineLevel="0" collapsed="false">
      <c r="A18" s="10" t="s">
        <v>22</v>
      </c>
      <c r="B18" s="11" t="n">
        <v>14</v>
      </c>
      <c r="C18" s="10" t="s">
        <v>33</v>
      </c>
      <c r="D18" s="10" t="n">
        <v>0.025</v>
      </c>
      <c r="E18" s="10" t="s">
        <v>24</v>
      </c>
      <c r="F18" s="12" t="n">
        <v>0.5</v>
      </c>
      <c r="G18" s="10" t="n">
        <v>16.61111</v>
      </c>
      <c r="H18" s="10" t="n">
        <v>4.444445</v>
      </c>
    </row>
    <row r="19" customFormat="false" ht="12.8" hidden="false" customHeight="false" outlineLevel="0" collapsed="false">
      <c r="A19" s="10" t="s">
        <v>22</v>
      </c>
      <c r="B19" s="11" t="n">
        <v>14</v>
      </c>
      <c r="C19" s="10" t="s">
        <v>33</v>
      </c>
      <c r="D19" s="10" t="n">
        <v>0.025</v>
      </c>
      <c r="E19" s="10" t="s">
        <v>24</v>
      </c>
      <c r="F19" s="12" t="n">
        <v>1</v>
      </c>
      <c r="G19" s="10" t="n">
        <v>11.722222</v>
      </c>
      <c r="H19" s="10" t="n">
        <v>2.222223</v>
      </c>
    </row>
    <row r="20" customFormat="false" ht="12.8" hidden="false" customHeight="false" outlineLevel="0" collapsed="false">
      <c r="A20" s="10" t="s">
        <v>22</v>
      </c>
      <c r="B20" s="11" t="n">
        <v>14</v>
      </c>
      <c r="C20" s="10" t="s">
        <v>33</v>
      </c>
      <c r="D20" s="10" t="n">
        <v>0.025</v>
      </c>
      <c r="E20" s="10" t="s">
        <v>24</v>
      </c>
      <c r="F20" s="12" t="n">
        <v>2</v>
      </c>
      <c r="G20" s="10" t="n">
        <v>7.1666665</v>
      </c>
      <c r="H20" s="10" t="n">
        <v>0.8888885</v>
      </c>
    </row>
    <row r="21" customFormat="false" ht="12.8" hidden="false" customHeight="false" outlineLevel="0" collapsed="false">
      <c r="A21" s="10" t="s">
        <v>22</v>
      </c>
      <c r="B21" s="11" t="n">
        <v>14</v>
      </c>
      <c r="C21" s="10" t="s">
        <v>33</v>
      </c>
      <c r="D21" s="10" t="n">
        <v>0.025</v>
      </c>
      <c r="E21" s="10" t="s">
        <v>24</v>
      </c>
      <c r="F21" s="1" t="n">
        <v>5</v>
      </c>
      <c r="G21" s="10" t="n">
        <v>2.7222223</v>
      </c>
      <c r="H21" s="10" t="n">
        <v>0.6666665</v>
      </c>
    </row>
    <row r="22" customFormat="false" ht="12.8" hidden="false" customHeight="false" outlineLevel="0" collapsed="false">
      <c r="F22" s="0"/>
    </row>
    <row r="23" customFormat="false" ht="12.8" hidden="false" customHeight="false" outlineLevel="0" collapsed="false">
      <c r="A23" s="2" t="s">
        <v>34</v>
      </c>
      <c r="B23" s="2"/>
      <c r="C23" s="2"/>
      <c r="D23" s="2"/>
      <c r="E23" s="2"/>
      <c r="F23" s="3"/>
      <c r="G23" s="4"/>
      <c r="H23" s="4"/>
    </row>
    <row r="24" customFormat="false" ht="44.55" hidden="false" customHeight="false" outlineLevel="0" collapsed="false">
      <c r="A24" s="5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6" t="s">
        <v>6</v>
      </c>
      <c r="G24" s="5" t="s">
        <v>35</v>
      </c>
      <c r="H24" s="5" t="s">
        <v>36</v>
      </c>
    </row>
    <row r="25" customFormat="false" ht="12.8" hidden="false" customHeight="false" outlineLevel="0" collapsed="false">
      <c r="A25" s="7" t="s">
        <v>1</v>
      </c>
      <c r="B25" s="7" t="s">
        <v>12</v>
      </c>
      <c r="C25" s="7" t="s">
        <v>13</v>
      </c>
      <c r="D25" s="7" t="s">
        <v>14</v>
      </c>
      <c r="E25" s="7" t="s">
        <v>15</v>
      </c>
      <c r="F25" s="8" t="s">
        <v>16</v>
      </c>
      <c r="G25" s="7" t="s">
        <v>37</v>
      </c>
      <c r="H25" s="7" t="s">
        <v>38</v>
      </c>
    </row>
    <row r="26" customFormat="false" ht="12.8" hidden="false" customHeight="false" outlineLevel="0" collapsed="false">
      <c r="A26" s="10" t="s">
        <v>22</v>
      </c>
      <c r="B26" s="11" t="n">
        <v>14</v>
      </c>
      <c r="C26" s="10" t="s">
        <v>39</v>
      </c>
      <c r="D26" s="11" t="n">
        <v>10</v>
      </c>
      <c r="E26" s="10" t="s">
        <v>24</v>
      </c>
      <c r="F26" s="12" t="n">
        <v>0</v>
      </c>
      <c r="G26" s="10" t="n">
        <v>3.4532185</v>
      </c>
      <c r="H26" s="10" t="s">
        <v>25</v>
      </c>
    </row>
    <row r="27" customFormat="false" ht="12.8" hidden="false" customHeight="false" outlineLevel="0" collapsed="false">
      <c r="A27" s="10" t="s">
        <v>22</v>
      </c>
      <c r="B27" s="11" t="n">
        <v>14</v>
      </c>
      <c r="C27" s="10" t="s">
        <v>39</v>
      </c>
      <c r="D27" s="11" t="n">
        <v>10</v>
      </c>
      <c r="E27" s="10" t="s">
        <v>24</v>
      </c>
      <c r="F27" s="12" t="n">
        <v>1</v>
      </c>
      <c r="G27" s="10" t="n">
        <v>36.260033</v>
      </c>
      <c r="H27" s="10" t="n">
        <v>68.963897</v>
      </c>
    </row>
    <row r="28" customFormat="false" ht="12.8" hidden="false" customHeight="false" outlineLevel="0" collapsed="false">
      <c r="A28" s="10" t="s">
        <v>22</v>
      </c>
      <c r="B28" s="11" t="n">
        <v>14</v>
      </c>
      <c r="C28" s="10" t="s">
        <v>39</v>
      </c>
      <c r="D28" s="11" t="n">
        <v>10</v>
      </c>
      <c r="E28" s="10" t="s">
        <v>24</v>
      </c>
      <c r="F28" s="12" t="n">
        <v>2</v>
      </c>
      <c r="G28" s="10" t="n">
        <v>91.491684</v>
      </c>
      <c r="H28" s="10" t="n">
        <v>129.308396</v>
      </c>
    </row>
    <row r="29" customFormat="false" ht="12.8" hidden="false" customHeight="false" outlineLevel="0" collapsed="false">
      <c r="A29" s="10" t="s">
        <v>22</v>
      </c>
      <c r="B29" s="11" t="n">
        <v>14</v>
      </c>
      <c r="C29" s="10" t="s">
        <v>39</v>
      </c>
      <c r="D29" s="11" t="n">
        <v>10</v>
      </c>
      <c r="E29" s="10" t="s">
        <v>24</v>
      </c>
      <c r="F29" s="12" t="n">
        <v>3</v>
      </c>
      <c r="G29" s="10" t="n">
        <v>210.51855</v>
      </c>
      <c r="H29" s="10" t="n">
        <v>131.89585</v>
      </c>
    </row>
    <row r="30" customFormat="false" ht="12.8" hidden="false" customHeight="false" outlineLevel="0" collapsed="false">
      <c r="A30" s="10" t="s">
        <v>22</v>
      </c>
      <c r="B30" s="11" t="n">
        <v>14</v>
      </c>
      <c r="C30" s="10" t="s">
        <v>39</v>
      </c>
      <c r="D30" s="11" t="n">
        <v>10</v>
      </c>
      <c r="E30" s="10" t="s">
        <v>24</v>
      </c>
      <c r="F30" s="12" t="n">
        <v>4</v>
      </c>
      <c r="G30" s="10" t="n">
        <v>276.0987</v>
      </c>
      <c r="H30" s="10" t="n">
        <v>74.13503</v>
      </c>
    </row>
    <row r="31" customFormat="false" ht="12.8" hidden="false" customHeight="false" outlineLevel="0" collapsed="false">
      <c r="A31" s="10" t="s">
        <v>22</v>
      </c>
      <c r="B31" s="11" t="n">
        <v>14</v>
      </c>
      <c r="C31" s="10" t="s">
        <v>39</v>
      </c>
      <c r="D31" s="11" t="n">
        <v>10</v>
      </c>
      <c r="E31" s="10" t="s">
        <v>24</v>
      </c>
      <c r="F31" s="12" t="n">
        <v>8</v>
      </c>
      <c r="G31" s="10" t="n">
        <v>252.94452</v>
      </c>
      <c r="H31" s="10" t="n">
        <v>27.58606</v>
      </c>
    </row>
    <row r="32" customFormat="false" ht="12.8" hidden="false" customHeight="false" outlineLevel="0" collapsed="false">
      <c r="A32" s="10" t="s">
        <v>22</v>
      </c>
      <c r="B32" s="11" t="n">
        <v>14</v>
      </c>
      <c r="C32" s="10" t="s">
        <v>39</v>
      </c>
      <c r="D32" s="11" t="n">
        <v>10</v>
      </c>
      <c r="E32" s="10" t="s">
        <v>24</v>
      </c>
      <c r="F32" s="12" t="n">
        <v>24</v>
      </c>
      <c r="G32" s="10" t="n">
        <v>177.5753</v>
      </c>
      <c r="H32" s="10" t="n">
        <v>27.58606</v>
      </c>
    </row>
    <row r="33" customFormat="false" ht="12.8" hidden="false" customHeight="false" outlineLevel="0" collapsed="false">
      <c r="F33" s="0"/>
    </row>
    <row r="34" customFormat="false" ht="12.8" hidden="false" customHeight="false" outlineLevel="0" collapsed="false">
      <c r="A34" s="2" t="s">
        <v>40</v>
      </c>
      <c r="B34" s="2"/>
      <c r="C34" s="2"/>
      <c r="D34" s="2"/>
      <c r="E34" s="2"/>
      <c r="F34" s="3"/>
      <c r="G34" s="4"/>
      <c r="H34" s="4"/>
    </row>
    <row r="35" customFormat="false" ht="55.4" hidden="false" customHeight="false" outlineLevel="0" collapsed="false">
      <c r="A35" s="5" t="s">
        <v>1</v>
      </c>
      <c r="B35" s="5" t="s">
        <v>2</v>
      </c>
      <c r="C35" s="5" t="s">
        <v>3</v>
      </c>
      <c r="D35" s="5" t="s">
        <v>4</v>
      </c>
      <c r="E35" s="5" t="s">
        <v>5</v>
      </c>
      <c r="F35" s="6" t="s">
        <v>6</v>
      </c>
      <c r="G35" s="5" t="s">
        <v>41</v>
      </c>
      <c r="H35" s="5" t="s">
        <v>42</v>
      </c>
      <c r="I35" s="16"/>
    </row>
    <row r="36" customFormat="false" ht="12.8" hidden="false" customHeight="false" outlineLevel="0" collapsed="false">
      <c r="A36" s="7" t="s">
        <v>1</v>
      </c>
      <c r="B36" s="7" t="s">
        <v>12</v>
      </c>
      <c r="C36" s="7" t="s">
        <v>13</v>
      </c>
      <c r="D36" s="7" t="s">
        <v>14</v>
      </c>
      <c r="E36" s="7" t="s">
        <v>15</v>
      </c>
      <c r="F36" s="8" t="s">
        <v>16</v>
      </c>
      <c r="G36" s="7" t="s">
        <v>43</v>
      </c>
      <c r="H36" s="7" t="s">
        <v>44</v>
      </c>
      <c r="I36" s="16"/>
    </row>
    <row r="37" customFormat="false" ht="12.8" hidden="false" customHeight="false" outlineLevel="0" collapsed="false">
      <c r="A37" s="10" t="s">
        <v>22</v>
      </c>
      <c r="B37" s="11" t="n">
        <v>14</v>
      </c>
      <c r="C37" s="10" t="s">
        <v>45</v>
      </c>
      <c r="D37" s="11" t="n">
        <v>40</v>
      </c>
      <c r="E37" s="10" t="s">
        <v>24</v>
      </c>
      <c r="F37" s="12" t="n">
        <v>0</v>
      </c>
      <c r="G37" s="10" t="n">
        <v>0</v>
      </c>
      <c r="H37" s="10" t="s">
        <v>25</v>
      </c>
      <c r="I37" s="16"/>
    </row>
    <row r="38" customFormat="false" ht="12.8" hidden="false" customHeight="false" outlineLevel="0" collapsed="false">
      <c r="A38" s="10" t="s">
        <v>22</v>
      </c>
      <c r="B38" s="11" t="n">
        <v>14</v>
      </c>
      <c r="C38" s="10" t="s">
        <v>45</v>
      </c>
      <c r="D38" s="11" t="n">
        <v>40</v>
      </c>
      <c r="E38" s="10" t="s">
        <v>24</v>
      </c>
      <c r="F38" s="12" t="n">
        <v>0.5</v>
      </c>
      <c r="G38" s="10" t="n">
        <v>0</v>
      </c>
      <c r="H38" s="10" t="s">
        <v>25</v>
      </c>
      <c r="I38" s="16"/>
    </row>
    <row r="39" customFormat="false" ht="12.8" hidden="false" customHeight="false" outlineLevel="0" collapsed="false">
      <c r="A39" s="10" t="s">
        <v>22</v>
      </c>
      <c r="B39" s="11" t="n">
        <v>14</v>
      </c>
      <c r="C39" s="10" t="s">
        <v>45</v>
      </c>
      <c r="D39" s="11" t="n">
        <v>40</v>
      </c>
      <c r="E39" s="10" t="s">
        <v>24</v>
      </c>
      <c r="F39" s="12" t="n">
        <v>1</v>
      </c>
      <c r="G39" s="10" t="n">
        <v>0</v>
      </c>
      <c r="H39" s="10" t="s">
        <v>25</v>
      </c>
      <c r="I39" s="16"/>
    </row>
    <row r="40" customFormat="false" ht="12.8" hidden="false" customHeight="false" outlineLevel="0" collapsed="false">
      <c r="A40" s="10" t="s">
        <v>22</v>
      </c>
      <c r="B40" s="11" t="n">
        <v>14</v>
      </c>
      <c r="C40" s="10" t="s">
        <v>45</v>
      </c>
      <c r="D40" s="11" t="n">
        <v>40</v>
      </c>
      <c r="E40" s="10" t="s">
        <v>24</v>
      </c>
      <c r="F40" s="12" t="n">
        <v>2</v>
      </c>
      <c r="G40" s="10" t="n">
        <v>0</v>
      </c>
      <c r="H40" s="10" t="s">
        <v>25</v>
      </c>
      <c r="I40" s="16"/>
    </row>
    <row r="41" customFormat="false" ht="12.8" hidden="false" customHeight="false" outlineLevel="0" collapsed="false">
      <c r="A41" s="10" t="s">
        <v>22</v>
      </c>
      <c r="B41" s="11" t="n">
        <v>14</v>
      </c>
      <c r="C41" s="10" t="s">
        <v>45</v>
      </c>
      <c r="D41" s="11" t="n">
        <v>40</v>
      </c>
      <c r="E41" s="10" t="s">
        <v>24</v>
      </c>
      <c r="F41" s="12" t="n">
        <v>2.5</v>
      </c>
      <c r="G41" s="10" t="n">
        <v>170.01048</v>
      </c>
      <c r="H41" s="17" t="n">
        <v>191.82462</v>
      </c>
      <c r="I41" s="10"/>
      <c r="J41" s="18"/>
    </row>
    <row r="42" customFormat="false" ht="12.8" hidden="false" customHeight="false" outlineLevel="0" collapsed="false">
      <c r="A42" s="10" t="s">
        <v>22</v>
      </c>
      <c r="B42" s="11" t="n">
        <v>14</v>
      </c>
      <c r="C42" s="10" t="s">
        <v>45</v>
      </c>
      <c r="D42" s="11" t="n">
        <v>40</v>
      </c>
      <c r="E42" s="10" t="s">
        <v>24</v>
      </c>
      <c r="F42" s="12" t="n">
        <v>3</v>
      </c>
      <c r="G42" s="10" t="n">
        <v>244.95592</v>
      </c>
      <c r="H42" s="17" t="n">
        <v>234.21092</v>
      </c>
      <c r="I42" s="10"/>
      <c r="J42" s="18"/>
    </row>
    <row r="43" customFormat="false" ht="12.8" hidden="false" customHeight="false" outlineLevel="0" collapsed="false">
      <c r="A43" s="10" t="s">
        <v>22</v>
      </c>
      <c r="B43" s="11" t="n">
        <v>14</v>
      </c>
      <c r="C43" s="10" t="s">
        <v>45</v>
      </c>
      <c r="D43" s="11" t="n">
        <v>40</v>
      </c>
      <c r="E43" s="10" t="s">
        <v>24</v>
      </c>
      <c r="F43" s="12" t="n">
        <v>5</v>
      </c>
      <c r="G43" s="10" t="n">
        <v>111.583725</v>
      </c>
      <c r="H43" s="17" t="n">
        <v>109.301845</v>
      </c>
      <c r="I43" s="10"/>
      <c r="J43" s="18"/>
    </row>
    <row r="44" customFormat="false" ht="12.8" hidden="false" customHeight="false" outlineLevel="0" collapsed="false">
      <c r="F44" s="0"/>
    </row>
    <row r="45" customFormat="false" ht="12.8" hidden="false" customHeight="false" outlineLevel="0" collapsed="false">
      <c r="A45" s="2" t="s">
        <v>46</v>
      </c>
      <c r="B45" s="2"/>
      <c r="C45" s="2"/>
      <c r="D45" s="2"/>
      <c r="E45" s="2"/>
      <c r="F45" s="3"/>
      <c r="G45" s="4"/>
      <c r="H45" s="4"/>
    </row>
    <row r="46" customFormat="false" ht="55.6" hidden="false" customHeight="false" outlineLevel="0" collapsed="false">
      <c r="A46" s="5" t="s">
        <v>1</v>
      </c>
      <c r="B46" s="5" t="s">
        <v>2</v>
      </c>
      <c r="C46" s="5" t="s">
        <v>3</v>
      </c>
      <c r="D46" s="5" t="s">
        <v>4</v>
      </c>
      <c r="E46" s="5" t="s">
        <v>5</v>
      </c>
      <c r="F46" s="6" t="s">
        <v>6</v>
      </c>
      <c r="G46" s="5" t="s">
        <v>47</v>
      </c>
      <c r="H46" s="5" t="s">
        <v>48</v>
      </c>
    </row>
    <row r="47" customFormat="false" ht="12.8" hidden="false" customHeight="false" outlineLevel="0" collapsed="false">
      <c r="A47" s="7" t="s">
        <v>1</v>
      </c>
      <c r="B47" s="7" t="s">
        <v>12</v>
      </c>
      <c r="C47" s="7" t="s">
        <v>13</v>
      </c>
      <c r="D47" s="7" t="s">
        <v>14</v>
      </c>
      <c r="E47" s="7" t="s">
        <v>15</v>
      </c>
      <c r="F47" s="8" t="s">
        <v>16</v>
      </c>
      <c r="G47" s="7" t="s">
        <v>49</v>
      </c>
      <c r="H47" s="7" t="s">
        <v>50</v>
      </c>
    </row>
    <row r="48" customFormat="false" ht="12.8" hidden="false" customHeight="false" outlineLevel="0" collapsed="false">
      <c r="A48" s="10" t="s">
        <v>22</v>
      </c>
      <c r="B48" s="11" t="n">
        <v>14</v>
      </c>
      <c r="C48" s="10" t="s">
        <v>51</v>
      </c>
      <c r="D48" s="11" t="n">
        <v>30</v>
      </c>
      <c r="E48" s="10" t="s">
        <v>24</v>
      </c>
      <c r="F48" s="19" t="n">
        <v>0</v>
      </c>
      <c r="G48" s="20" t="n">
        <v>0</v>
      </c>
      <c r="H48" s="10" t="s">
        <v>25</v>
      </c>
    </row>
    <row r="49" customFormat="false" ht="12.8" hidden="false" customHeight="false" outlineLevel="0" collapsed="false">
      <c r="A49" s="10" t="s">
        <v>22</v>
      </c>
      <c r="B49" s="11" t="n">
        <v>14</v>
      </c>
      <c r="C49" s="10" t="s">
        <v>51</v>
      </c>
      <c r="D49" s="11" t="n">
        <v>30</v>
      </c>
      <c r="E49" s="10" t="s">
        <v>24</v>
      </c>
      <c r="F49" s="12" t="n">
        <v>0.41443732</v>
      </c>
      <c r="G49" s="10" t="n">
        <v>0.03560642</v>
      </c>
      <c r="H49" s="10" t="s">
        <v>25</v>
      </c>
    </row>
    <row r="50" customFormat="false" ht="12.8" hidden="false" customHeight="false" outlineLevel="0" collapsed="false">
      <c r="A50" s="10" t="s">
        <v>22</v>
      </c>
      <c r="B50" s="11" t="n">
        <v>14</v>
      </c>
      <c r="C50" s="10" t="s">
        <v>51</v>
      </c>
      <c r="D50" s="11" t="n">
        <v>30</v>
      </c>
      <c r="E50" s="10" t="s">
        <v>24</v>
      </c>
      <c r="F50" s="12" t="n">
        <v>0.8983533</v>
      </c>
      <c r="G50" s="10" t="n">
        <v>0.373042</v>
      </c>
      <c r="H50" s="10" t="n">
        <v>0.6159268</v>
      </c>
    </row>
    <row r="51" customFormat="false" ht="12.8" hidden="false" customHeight="false" outlineLevel="0" collapsed="false">
      <c r="A51" s="10" t="s">
        <v>22</v>
      </c>
      <c r="B51" s="11" t="n">
        <v>14</v>
      </c>
      <c r="C51" s="10" t="s">
        <v>51</v>
      </c>
      <c r="D51" s="11" t="n">
        <v>30</v>
      </c>
      <c r="E51" s="10" t="s">
        <v>24</v>
      </c>
      <c r="F51" s="12" t="n">
        <v>1.9010985</v>
      </c>
      <c r="G51" s="10" t="n">
        <v>1.3256397</v>
      </c>
      <c r="H51" s="10" t="n">
        <v>1.5821312</v>
      </c>
    </row>
    <row r="52" customFormat="false" ht="12.8" hidden="false" customHeight="false" outlineLevel="0" collapsed="false">
      <c r="A52" s="10" t="s">
        <v>22</v>
      </c>
      <c r="B52" s="11" t="n">
        <v>14</v>
      </c>
      <c r="C52" s="10" t="s">
        <v>51</v>
      </c>
      <c r="D52" s="11" t="n">
        <v>30</v>
      </c>
      <c r="E52" s="10" t="s">
        <v>24</v>
      </c>
      <c r="F52" s="12" t="n">
        <v>2.925855</v>
      </c>
      <c r="G52" s="10" t="n">
        <v>1.5414852</v>
      </c>
      <c r="H52" s="17" t="n">
        <v>1.3889111</v>
      </c>
    </row>
    <row r="53" customFormat="false" ht="12.8" hidden="false" customHeight="false" outlineLevel="0" collapsed="false">
      <c r="A53" s="10" t="s">
        <v>22</v>
      </c>
      <c r="B53" s="11" t="n">
        <v>14</v>
      </c>
      <c r="C53" s="10" t="s">
        <v>51</v>
      </c>
      <c r="D53" s="11" t="n">
        <v>30</v>
      </c>
      <c r="E53" s="10" t="s">
        <v>24</v>
      </c>
      <c r="F53" s="12" t="n">
        <v>4.9283643</v>
      </c>
      <c r="G53" s="10" t="n">
        <v>1.2727602</v>
      </c>
      <c r="H53" s="17" t="n">
        <v>1.2319057</v>
      </c>
    </row>
    <row r="54" customFormat="false" ht="12.8" hidden="false" customHeight="false" outlineLevel="0" collapsed="false">
      <c r="A54" s="10" t="s">
        <v>22</v>
      </c>
      <c r="B54" s="11" t="n">
        <v>14</v>
      </c>
      <c r="C54" s="10" t="s">
        <v>51</v>
      </c>
      <c r="D54" s="11" t="n">
        <v>30</v>
      </c>
      <c r="E54" s="10" t="s">
        <v>24</v>
      </c>
      <c r="F54" s="12" t="n">
        <v>7.862931</v>
      </c>
      <c r="G54" s="10" t="n">
        <v>0.7731581</v>
      </c>
      <c r="H54" s="17" t="n">
        <v>0.7850443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  <Company>Charite Universitaetsmedizin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2016-05-02T07:54:58Z</dcterms:created>
  <dc:creator>Eleftheriadou, Dimitra</dc:creator>
  <dc:description/>
  <dc:language>en-US</dc:language>
  <cp:lastModifiedBy/>
  <dcterms:modified xsi:type="dcterms:W3CDTF">2018-04-01T12:12:56Z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Charite Universitaetsmedizin Berlin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