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6.png" ContentType="image/png"/>
  <Override PartName="/xl/media/image5.png" ContentType="image/png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5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2"/>
  </bookViews>
  <sheets>
    <sheet name="Publication" sheetId="1" state="visible" r:id="rId2"/>
    <sheet name="Table 1" sheetId="2" state="visible" r:id="rId3"/>
    <sheet name="Figure 1" sheetId="3" state="visible" r:id="rId4"/>
    <sheet name="Figure 3" sheetId="4" state="visible" r:id="rId5"/>
    <sheet name="Figure 4" sheetId="5" state="visible" r:id="rId6"/>
    <sheet name="Figure 5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<sst xmlns="http://schemas.openxmlformats.org/spreadsheetml/2006/main" count="335" uniqueCount="82">
  <si>
    <t xml:space="preserve">id</t>
  </si>
  <si>
    <t xml:space="preserve">Akinyinka2000</t>
  </si>
  <si>
    <t xml:space="preserve">pmid</t>
  </si>
  <si>
    <t xml:space="preserve">title</t>
  </si>
  <si>
    <t xml:space="preserve">The effects of acute falciparum malaria on the disposition of caffeine
and the comparison of saliva and plasma-derived
pharmacokinetic parameters in adult Nigerians</t>
  </si>
  <si>
    <t xml:space="preserve">method</t>
  </si>
  <si>
    <t xml:space="preserve">single oral dose 300mg caffeine. Caffeine and its dimethylxanthine metabolites were measured in plasma and saliva of healthy subjects and in plasma of patients suffering from malaria using high-performance liquid
Chromatography.</t>
  </si>
  <si>
    <t xml:space="preserve">species</t>
  </si>
  <si>
    <t xml:space="preserve">human</t>
  </si>
  <si>
    <t xml:space="preserve">n</t>
  </si>
  <si>
    <t xml:space="preserve">10 and 10</t>
  </si>
  <si>
    <t xml:space="preserve">subjects</t>
  </si>
  <si>
    <t xml:space="preserve">10 healthy adult Nigerians &amp; 10 acute uncomplicated Plasmodium falciparum</t>
  </si>
  <si>
    <t xml:space="preserve">interventions</t>
  </si>
  <si>
    <t xml:space="preserve">study</t>
  </si>
  <si>
    <t xml:space="preserve">subject</t>
  </si>
  <si>
    <t xml:space="preserve">status</t>
  </si>
  <si>
    <t xml:space="preserve">age [y]</t>
  </si>
  <si>
    <t xml:space="preserve">gender</t>
  </si>
  <si>
    <t xml:space="preserve">weight [kg]</t>
  </si>
  <si>
    <t xml:space="preserve">t1/2 (half-life) [h]</t>
  </si>
  <si>
    <t xml:space="preserve">area under the curve (AUC 0-∞) [μg/(ml*h)]</t>
  </si>
  <si>
    <t xml:space="preserve">ratio 17X/137X</t>
  </si>
  <si>
    <t xml:space="preserve">clearance [ml/(min*h)]</t>
  </si>
  <si>
    <t xml:space="preserve">temperature [°C]</t>
  </si>
  <si>
    <t xml:space="preserve">parasite counts [*1000]</t>
  </si>
  <si>
    <t xml:space="preserve">age</t>
  </si>
  <si>
    <t xml:space="preserve">weight</t>
  </si>
  <si>
    <t xml:space="preserve">t_half</t>
  </si>
  <si>
    <t xml:space="preserve">AUC</t>
  </si>
  <si>
    <t xml:space="preserve">px_caf</t>
  </si>
  <si>
    <t xml:space="preserve">Cl</t>
  </si>
  <si>
    <t xml:space="preserve">T</t>
  </si>
  <si>
    <t xml:space="preserve">parasite_counts</t>
  </si>
  <si>
    <t xml:space="preserve">1C</t>
  </si>
  <si>
    <t xml:space="preserve">control</t>
  </si>
  <si>
    <t xml:space="preserve">M</t>
  </si>
  <si>
    <t xml:space="preserve">NA</t>
  </si>
  <si>
    <t xml:space="preserve">2C</t>
  </si>
  <si>
    <t xml:space="preserve">3C</t>
  </si>
  <si>
    <t xml:space="preserve">4C</t>
  </si>
  <si>
    <t xml:space="preserve">5C</t>
  </si>
  <si>
    <t xml:space="preserve">F</t>
  </si>
  <si>
    <t xml:space="preserve">6C</t>
  </si>
  <si>
    <t xml:space="preserve">7C</t>
  </si>
  <si>
    <t xml:space="preserve">8C</t>
  </si>
  <si>
    <t xml:space="preserve">9C</t>
  </si>
  <si>
    <t xml:space="preserve">10C</t>
  </si>
  <si>
    <t xml:space="preserve">1M</t>
  </si>
  <si>
    <t xml:space="preserve">malaria</t>
  </si>
  <si>
    <t xml:space="preserve">2M</t>
  </si>
  <si>
    <t xml:space="preserve">3M</t>
  </si>
  <si>
    <t xml:space="preserve">4M</t>
  </si>
  <si>
    <t xml:space="preserve">5M</t>
  </si>
  <si>
    <t xml:space="preserve">6M</t>
  </si>
  <si>
    <t xml:space="preserve">7M</t>
  </si>
  <si>
    <t xml:space="preserve">8M</t>
  </si>
  <si>
    <t xml:space="preserve">9M</t>
  </si>
  <si>
    <t xml:space="preserve">10M</t>
  </si>
  <si>
    <t xml:space="preserve">time [h]</t>
  </si>
  <si>
    <t xml:space="preserve">Plasma caffeine concentration [μg/ml]</t>
  </si>
  <si>
    <t xml:space="preserve">Plasma caffeine concentration SD [μg/ml]</t>
  </si>
  <si>
    <t xml:space="preserve">Plasma paraxanthine concentration [μg/ml]</t>
  </si>
  <si>
    <t xml:space="preserve">Plasma paraxanthine concentration SD [μg/ml]</t>
  </si>
  <si>
    <t xml:space="preserve">time</t>
  </si>
  <si>
    <t xml:space="preserve">caf</t>
  </si>
  <si>
    <t xml:space="preserve">caf_sd</t>
  </si>
  <si>
    <t xml:space="preserve">px</t>
  </si>
  <si>
    <t xml:space="preserve">px_sd</t>
  </si>
  <si>
    <t xml:space="preserve">px_caf_sd</t>
  </si>
  <si>
    <t xml:space="preserve">Plasma caffeine [μg/ml]</t>
  </si>
  <si>
    <t xml:space="preserve">Saliva caffeine [μg/ml]</t>
  </si>
  <si>
    <t xml:space="preserve">caf_plasma</t>
  </si>
  <si>
    <t xml:space="preserve">caf_salvia</t>
  </si>
  <si>
    <t xml:space="preserve">Plasma paraxanthine [μg/ml]</t>
  </si>
  <si>
    <t xml:space="preserve">Saliva paraxanthine [μg/ml]</t>
  </si>
  <si>
    <t xml:space="preserve">px_plasma</t>
  </si>
  <si>
    <t xml:space="preserve">px_salvia</t>
  </si>
  <si>
    <t xml:space="preserve">Plasma 17X/137X [μg/ml]</t>
  </si>
  <si>
    <t xml:space="preserve">Saliva 17X/137X [μg/ml]</t>
  </si>
  <si>
    <t xml:space="preserve">px_caf_plasma</t>
  </si>
  <si>
    <t xml:space="preserve">px_caf_salvia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</si>
</sst>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M/DD/YY"/>
    <numFmt numFmtId="166" formatCode="0.0"/>
    <numFmt numFmtId="167" formatCode="0.00"/>
    <numFmt numFmtId="168" formatCode="0.0000"/>
    <numFmt numFmtId="169" formatCode="0.000"/>
  </numFmts>
  <fonts count="1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name val="Arial"/>
      <family val="2"/>
    </font>
    <font>
      <sz val="9"/>
      <color rgb="FF595959"/>
      <name val="Calibri"/>
      <family val="2"/>
    </font>
    <font>
      <b val="true"/>
      <sz val="10"/>
      <color rgb="FF59595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9C9C9"/>
      </patternFill>
    </fill>
    <fill>
      <patternFill patternType="solid">
        <fgColor rgb="FFF8CBAD"/>
        <bgColor rgb="FFD9D9D9"/>
      </patternFill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>
        <color rgb="FFC9C9C9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6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C9C9C9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'Figure 3'!$C$2:$C$2</c:f>
              <c:strCache>
                <c:ptCount val="1"/>
                <c:pt idx="0">
                  <c:v>caf_salvia</c:v>
                </c:pt>
              </c:strCache>
            </c:strRef>
          </c:tx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forward val="2"/>
            <c:backward val="0"/>
            <c:dispRSqr val="1"/>
            <c:dispEq val="1"/>
          </c:trendline>
          <c:xVal>
            <c:numRef>
              <c:f>'Figure 3'!$B$3:$B$48</c:f>
              <c:numCache>
                <c:formatCode>General</c:formatCode>
                <c:ptCount val="46"/>
                <c:pt idx="0">
                  <c:v>0.009701285</c:v>
                </c:pt>
                <c:pt idx="1">
                  <c:v>0.05843332</c:v>
                </c:pt>
                <c:pt idx="2">
                  <c:v>0.3519536</c:v>
                </c:pt>
                <c:pt idx="3">
                  <c:v>0.86056346</c:v>
                </c:pt>
                <c:pt idx="4">
                  <c:v>1.0267364</c:v>
                </c:pt>
                <c:pt idx="5">
                  <c:v>1.0752839</c:v>
                </c:pt>
                <c:pt idx="6">
                  <c:v>1.2322067</c:v>
                </c:pt>
                <c:pt idx="7">
                  <c:v>1.1921095</c:v>
                </c:pt>
                <c:pt idx="8">
                  <c:v>1.4743491</c:v>
                </c:pt>
                <c:pt idx="9">
                  <c:v>1.5351411</c:v>
                </c:pt>
                <c:pt idx="10">
                  <c:v>1.6722512</c:v>
                </c:pt>
                <c:pt idx="11">
                  <c:v>1.7504563</c:v>
                </c:pt>
                <c:pt idx="12">
                  <c:v>1.8865205</c:v>
                </c:pt>
                <c:pt idx="13">
                  <c:v>2.151142</c:v>
                </c:pt>
                <c:pt idx="14">
                  <c:v>2.1905215</c:v>
                </c:pt>
                <c:pt idx="15">
                  <c:v>2.3369021</c:v>
                </c:pt>
                <c:pt idx="16">
                  <c:v>2.4643724</c:v>
                </c:pt>
                <c:pt idx="17">
                  <c:v>2.5030751</c:v>
                </c:pt>
                <c:pt idx="18">
                  <c:v>2.2873292</c:v>
                </c:pt>
                <c:pt idx="19">
                  <c:v>2.4535637</c:v>
                </c:pt>
                <c:pt idx="20">
                  <c:v>2.3646111</c:v>
                </c:pt>
                <c:pt idx="21">
                  <c:v>2.5693433</c:v>
                </c:pt>
                <c:pt idx="22">
                  <c:v>2.8242636</c:v>
                </c:pt>
                <c:pt idx="23">
                  <c:v>2.82533</c:v>
                </c:pt>
                <c:pt idx="24">
                  <c:v>3.236004</c:v>
                </c:pt>
                <c:pt idx="25">
                  <c:v>3.5599613</c:v>
                </c:pt>
                <c:pt idx="26">
                  <c:v>3.7554433</c:v>
                </c:pt>
                <c:pt idx="27">
                  <c:v>3.734769</c:v>
                </c:pt>
                <c:pt idx="28">
                  <c:v>3.6264756</c:v>
                </c:pt>
                <c:pt idx="29">
                  <c:v>3.5266528</c:v>
                </c:pt>
                <c:pt idx="30">
                  <c:v>4.0089483</c:v>
                </c:pt>
                <c:pt idx="31">
                  <c:v>4.0583572</c:v>
                </c:pt>
                <c:pt idx="32">
                  <c:v>4.15617</c:v>
                </c:pt>
                <c:pt idx="33">
                  <c:v>4.3226504</c:v>
                </c:pt>
                <c:pt idx="34">
                  <c:v>4.1358237</c:v>
                </c:pt>
                <c:pt idx="35">
                  <c:v>4.135475</c:v>
                </c:pt>
                <c:pt idx="36">
                  <c:v>4.0259514</c:v>
                </c:pt>
                <c:pt idx="37">
                  <c:v>4.0443077</c:v>
                </c:pt>
                <c:pt idx="38">
                  <c:v>4.437179</c:v>
                </c:pt>
                <c:pt idx="39">
                  <c:v>4.4770303</c:v>
                </c:pt>
                <c:pt idx="40">
                  <c:v>6.071302</c:v>
                </c:pt>
                <c:pt idx="41">
                  <c:v>6.208289</c:v>
                </c:pt>
                <c:pt idx="42">
                  <c:v>6.3758774</c:v>
                </c:pt>
                <c:pt idx="43">
                  <c:v>6.6772733</c:v>
                </c:pt>
                <c:pt idx="44">
                  <c:v>7.2060447</c:v>
                </c:pt>
                <c:pt idx="45">
                  <c:v>9.86114</c:v>
                </c:pt>
              </c:numCache>
            </c:numRef>
          </c:xVal>
          <c:yVal>
            <c:numRef>
              <c:f>'Figure 3'!$C$3:$C$48</c:f>
              <c:numCache>
                <c:formatCode>General</c:formatCode>
                <c:ptCount val="46"/>
                <c:pt idx="0">
                  <c:v>0.08606627</c:v>
                </c:pt>
                <c:pt idx="1">
                  <c:v>0.27983934</c:v>
                </c:pt>
                <c:pt idx="2">
                  <c:v>0.2596866</c:v>
                </c:pt>
                <c:pt idx="3">
                  <c:v>0.39106277</c:v>
                </c:pt>
                <c:pt idx="4">
                  <c:v>0.54236627</c:v>
                </c:pt>
                <c:pt idx="5">
                  <c:v>0.929687</c:v>
                </c:pt>
                <c:pt idx="6">
                  <c:v>0.52180773</c:v>
                </c:pt>
                <c:pt idx="7">
                  <c:v>1.5323763</c:v>
                </c:pt>
                <c:pt idx="8">
                  <c:v>3.082065</c:v>
                </c:pt>
                <c:pt idx="9">
                  <c:v>0.8887954</c:v>
                </c:pt>
                <c:pt idx="10">
                  <c:v>0.7388895</c:v>
                </c:pt>
                <c:pt idx="11">
                  <c:v>0.8037661</c:v>
                </c:pt>
                <c:pt idx="12">
                  <c:v>1.7506303</c:v>
                </c:pt>
                <c:pt idx="13">
                  <c:v>1.2572258</c:v>
                </c:pt>
                <c:pt idx="14">
                  <c:v>0.9993425</c:v>
                </c:pt>
                <c:pt idx="15">
                  <c:v>1.387114</c:v>
                </c:pt>
                <c:pt idx="16">
                  <c:v>1.086626</c:v>
                </c:pt>
                <c:pt idx="17">
                  <c:v>1.5384176</c:v>
                </c:pt>
                <c:pt idx="18">
                  <c:v>2.0750582</c:v>
                </c:pt>
                <c:pt idx="19">
                  <c:v>2.1618457</c:v>
                </c:pt>
                <c:pt idx="20">
                  <c:v>3.107673</c:v>
                </c:pt>
                <c:pt idx="21">
                  <c:v>3.8613052</c:v>
                </c:pt>
                <c:pt idx="22">
                  <c:v>3.2818344</c:v>
                </c:pt>
                <c:pt idx="23">
                  <c:v>2.163559</c:v>
                </c:pt>
                <c:pt idx="24">
                  <c:v>2.4020107</c:v>
                </c:pt>
                <c:pt idx="25">
                  <c:v>1.2422127</c:v>
                </c:pt>
                <c:pt idx="26">
                  <c:v>1.436662</c:v>
                </c:pt>
                <c:pt idx="27">
                  <c:v>2.5978577</c:v>
                </c:pt>
                <c:pt idx="28">
                  <c:v>3.3070366</c:v>
                </c:pt>
                <c:pt idx="29">
                  <c:v>5.3925996</c:v>
                </c:pt>
                <c:pt idx="30">
                  <c:v>2.3410566</c:v>
                </c:pt>
                <c:pt idx="31">
                  <c:v>1.8251549</c:v>
                </c:pt>
                <c:pt idx="32">
                  <c:v>1.847111</c:v>
                </c:pt>
                <c:pt idx="33">
                  <c:v>1.6758351</c:v>
                </c:pt>
                <c:pt idx="34">
                  <c:v>2.664222</c:v>
                </c:pt>
                <c:pt idx="35">
                  <c:v>3.029812</c:v>
                </c:pt>
                <c:pt idx="36">
                  <c:v>5.029309</c:v>
                </c:pt>
                <c:pt idx="37">
                  <c:v>6.298211</c:v>
                </c:pt>
                <c:pt idx="38">
                  <c:v>4.6871176</c:v>
                </c:pt>
                <c:pt idx="39">
                  <c:v>3.9346125</c:v>
                </c:pt>
                <c:pt idx="40">
                  <c:v>4.372067</c:v>
                </c:pt>
                <c:pt idx="41">
                  <c:v>4.351193</c:v>
                </c:pt>
                <c:pt idx="42">
                  <c:v>3.0186312</c:v>
                </c:pt>
                <c:pt idx="43">
                  <c:v>4.998516</c:v>
                </c:pt>
                <c:pt idx="44">
                  <c:v>4.5063286</c:v>
                </c:pt>
                <c:pt idx="45">
                  <c:v>10.776632</c:v>
                </c:pt>
              </c:numCache>
            </c:numRef>
          </c:yVal>
          <c:smooth val="0"/>
        </c:ser>
        <c:axId val="69098762"/>
        <c:axId val="75879068"/>
      </c:scatterChart>
      <c:valAx>
        <c:axId val="6909876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Plasma caffeine [μg/ml] 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5879068"/>
        <c:crosses val="autoZero"/>
        <c:crossBetween val="midCat"/>
      </c:valAx>
      <c:valAx>
        <c:axId val="7587906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Saliva caffeine [μg/ml] 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909876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'Figure 4'!$C$2:$C$2</c:f>
              <c:strCache>
                <c:ptCount val="1"/>
                <c:pt idx="0">
                  <c:v>px_salvia</c:v>
                </c:pt>
              </c:strCache>
            </c:strRef>
          </c:tx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'Figure 4'!$B$3:$B$37</c:f>
              <c:numCache>
                <c:formatCode>General</c:formatCode>
                <c:ptCount val="35"/>
                <c:pt idx="0">
                  <c:v>0.013276703</c:v>
                </c:pt>
                <c:pt idx="1">
                  <c:v>0.022468716</c:v>
                </c:pt>
                <c:pt idx="2">
                  <c:v>0.12390133</c:v>
                </c:pt>
                <c:pt idx="3">
                  <c:v>0.21173093</c:v>
                </c:pt>
                <c:pt idx="4">
                  <c:v>0.21117154</c:v>
                </c:pt>
                <c:pt idx="5">
                  <c:v>0.2759847</c:v>
                </c:pt>
                <c:pt idx="6">
                  <c:v>0.28658393</c:v>
                </c:pt>
                <c:pt idx="7">
                  <c:v>0.3113572</c:v>
                </c:pt>
                <c:pt idx="8">
                  <c:v>0.31814268</c:v>
                </c:pt>
                <c:pt idx="9">
                  <c:v>0.3522711</c:v>
                </c:pt>
                <c:pt idx="10">
                  <c:v>0.36389586</c:v>
                </c:pt>
                <c:pt idx="11">
                  <c:v>0.3635579</c:v>
                </c:pt>
                <c:pt idx="12">
                  <c:v>0.45306277</c:v>
                </c:pt>
                <c:pt idx="13">
                  <c:v>0.53755355</c:v>
                </c:pt>
                <c:pt idx="14">
                  <c:v>0.5651412</c:v>
                </c:pt>
                <c:pt idx="15">
                  <c:v>0.64407015</c:v>
                </c:pt>
                <c:pt idx="16">
                  <c:v>0.62014467</c:v>
                </c:pt>
                <c:pt idx="17">
                  <c:v>0.5871904</c:v>
                </c:pt>
                <c:pt idx="18">
                  <c:v>0.7119774</c:v>
                </c:pt>
                <c:pt idx="19">
                  <c:v>0.7151997</c:v>
                </c:pt>
                <c:pt idx="20">
                  <c:v>0.766911</c:v>
                </c:pt>
                <c:pt idx="21">
                  <c:v>0.83201545</c:v>
                </c:pt>
                <c:pt idx="22">
                  <c:v>0.8994362</c:v>
                </c:pt>
                <c:pt idx="23">
                  <c:v>0.8469325</c:v>
                </c:pt>
                <c:pt idx="24">
                  <c:v>0.94004416</c:v>
                </c:pt>
                <c:pt idx="25">
                  <c:v>1.0459344</c:v>
                </c:pt>
                <c:pt idx="26">
                  <c:v>1.1949819</c:v>
                </c:pt>
                <c:pt idx="27">
                  <c:v>0.9144085</c:v>
                </c:pt>
                <c:pt idx="28">
                  <c:v>1.124406</c:v>
                </c:pt>
                <c:pt idx="29">
                  <c:v>1.3697089</c:v>
                </c:pt>
                <c:pt idx="30">
                  <c:v>1.340408</c:v>
                </c:pt>
                <c:pt idx="31">
                  <c:v>1.1273369</c:v>
                </c:pt>
                <c:pt idx="32">
                  <c:v>1.2635943</c:v>
                </c:pt>
                <c:pt idx="33">
                  <c:v>1.5762392</c:v>
                </c:pt>
                <c:pt idx="34">
                  <c:v>2.265713</c:v>
                </c:pt>
              </c:numCache>
            </c:numRef>
          </c:xVal>
          <c:yVal>
            <c:numRef>
              <c:f>'Figure 4'!$C$3:$C$37</c:f>
              <c:numCache>
                <c:formatCode>General</c:formatCode>
                <c:ptCount val="35"/>
                <c:pt idx="0">
                  <c:v>0.014748582</c:v>
                </c:pt>
                <c:pt idx="1">
                  <c:v>0.07763707</c:v>
                </c:pt>
                <c:pt idx="2">
                  <c:v>0.025961084</c:v>
                </c:pt>
                <c:pt idx="3">
                  <c:v>0.01817276</c:v>
                </c:pt>
                <c:pt idx="4">
                  <c:v>0.11869203</c:v>
                </c:pt>
                <c:pt idx="5">
                  <c:v>0.13169175</c:v>
                </c:pt>
                <c:pt idx="6">
                  <c:v>0.28464156</c:v>
                </c:pt>
                <c:pt idx="7">
                  <c:v>0.29109025</c:v>
                </c:pt>
                <c:pt idx="8">
                  <c:v>0.10056084</c:v>
                </c:pt>
                <c:pt idx="9">
                  <c:v>0.14057991</c:v>
                </c:pt>
                <c:pt idx="10">
                  <c:v>0.10924438</c:v>
                </c:pt>
                <c:pt idx="11">
                  <c:v>0.16997477</c:v>
                </c:pt>
                <c:pt idx="12">
                  <c:v>0.20408227</c:v>
                </c:pt>
                <c:pt idx="13">
                  <c:v>0.11040815</c:v>
                </c:pt>
                <c:pt idx="14">
                  <c:v>0.29697946</c:v>
                </c:pt>
                <c:pt idx="15">
                  <c:v>0.17394885</c:v>
                </c:pt>
                <c:pt idx="16">
                  <c:v>0.35808074</c:v>
                </c:pt>
                <c:pt idx="17">
                  <c:v>0.450006</c:v>
                </c:pt>
                <c:pt idx="18">
                  <c:v>0.31681156</c:v>
                </c:pt>
                <c:pt idx="19">
                  <c:v>0.42363888</c:v>
                </c:pt>
                <c:pt idx="20">
                  <c:v>0.39047775</c:v>
                </c:pt>
                <c:pt idx="21">
                  <c:v>0.35112366</c:v>
                </c:pt>
                <c:pt idx="22">
                  <c:v>0.2384871</c:v>
                </c:pt>
                <c:pt idx="23">
                  <c:v>0.41405052</c:v>
                </c:pt>
                <c:pt idx="24">
                  <c:v>0.48587832</c:v>
                </c:pt>
                <c:pt idx="25">
                  <c:v>0.3190496</c:v>
                </c:pt>
                <c:pt idx="26">
                  <c:v>0.28444654</c:v>
                </c:pt>
                <c:pt idx="27">
                  <c:v>0.63439685</c:v>
                </c:pt>
                <c:pt idx="28">
                  <c:v>0.62114453</c:v>
                </c:pt>
                <c:pt idx="29">
                  <c:v>0.436402</c:v>
                </c:pt>
                <c:pt idx="30">
                  <c:v>0.55767095</c:v>
                </c:pt>
                <c:pt idx="31">
                  <c:v>0.78032565</c:v>
                </c:pt>
                <c:pt idx="32">
                  <c:v>0.98647326</c:v>
                </c:pt>
                <c:pt idx="33">
                  <c:v>0.3602996</c:v>
                </c:pt>
                <c:pt idx="34">
                  <c:v>0.6057565</c:v>
                </c:pt>
              </c:numCache>
            </c:numRef>
          </c:yVal>
          <c:smooth val="0"/>
        </c:ser>
        <c:axId val="76463663"/>
        <c:axId val="79444427"/>
      </c:scatterChart>
      <c:valAx>
        <c:axId val="76463663"/>
        <c:scaling>
          <c:orientation val="minMax"/>
          <c:max val="2.5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Plasma paraxanthine [μg/ml] 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9444427"/>
        <c:crosses val="autoZero"/>
        <c:crossBetween val="midCat"/>
      </c:valAx>
      <c:valAx>
        <c:axId val="7944442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Saliva paraxanthine [μg/ml] </a:t>
                </a:r>
              </a:p>
            </c:rich>
          </c:tx>
          <c:layout>
            <c:manualLayout>
              <c:xMode val="edge"/>
              <c:yMode val="edge"/>
              <c:x val="0.0111586386460852"/>
              <c:y val="0.188294105394709"/>
            </c:manualLayout>
          </c:layout>
          <c:overlay val="0"/>
        </c:title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646366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'Figure 5'!$C$2:$C$2</c:f>
              <c:strCache>
                <c:ptCount val="1"/>
                <c:pt idx="0">
                  <c:v>px_caf_salvia</c:v>
                </c:pt>
              </c:strCache>
            </c:strRef>
          </c:tx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'Figure 5'!$B$3:$B$12</c:f>
              <c:numCache>
                <c:formatCode>General</c:formatCode>
                <c:ptCount val="10"/>
                <c:pt idx="0">
                  <c:v>0.04238664</c:v>
                </c:pt>
                <c:pt idx="1">
                  <c:v>0.049296957</c:v>
                </c:pt>
                <c:pt idx="2">
                  <c:v>0.05729132</c:v>
                </c:pt>
                <c:pt idx="3">
                  <c:v>0.11455727</c:v>
                </c:pt>
                <c:pt idx="4">
                  <c:v>0.16844419</c:v>
                </c:pt>
                <c:pt idx="5">
                  <c:v>0.24949025</c:v>
                </c:pt>
                <c:pt idx="6">
                  <c:v>0.3033264</c:v>
                </c:pt>
                <c:pt idx="7">
                  <c:v>0.3658519</c:v>
                </c:pt>
                <c:pt idx="8">
                  <c:v>0.568663</c:v>
                </c:pt>
                <c:pt idx="9">
                  <c:v>0.7847012</c:v>
                </c:pt>
              </c:numCache>
            </c:numRef>
          </c:xVal>
          <c:yVal>
            <c:numRef>
              <c:f>'Figure 5'!$C$3:$C$12</c:f>
              <c:numCache>
                <c:formatCode>General</c:formatCode>
                <c:ptCount val="10"/>
                <c:pt idx="0">
                  <c:v>0.1062714</c:v>
                </c:pt>
                <c:pt idx="1">
                  <c:v>0.067556106</c:v>
                </c:pt>
                <c:pt idx="2">
                  <c:v>0.03963824</c:v>
                </c:pt>
                <c:pt idx="3">
                  <c:v>0.08574522</c:v>
                </c:pt>
                <c:pt idx="4">
                  <c:v>0.13180363</c:v>
                </c:pt>
                <c:pt idx="5">
                  <c:v>0.14590694</c:v>
                </c:pt>
                <c:pt idx="6">
                  <c:v>0.20490283</c:v>
                </c:pt>
                <c:pt idx="7">
                  <c:v>0.34596565</c:v>
                </c:pt>
                <c:pt idx="8">
                  <c:v>0.6184273</c:v>
                </c:pt>
                <c:pt idx="9">
                  <c:v>0.6775986</c:v>
                </c:pt>
              </c:numCache>
            </c:numRef>
          </c:yVal>
          <c:smooth val="0"/>
        </c:ser>
        <c:axId val="25439697"/>
        <c:axId val="89934032"/>
      </c:scatterChart>
      <c:valAx>
        <c:axId val="2543969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Plasma 17X/137X [μg/ml] 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9934032"/>
        <c:crosses val="autoZero"/>
        <c:crossBetween val="midCat"/>
      </c:valAx>
      <c:valAx>
        <c:axId val="899340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Saliva 17X/137X [μg/ml] </a:t>
                </a:r>
              </a:p>
            </c:rich>
          </c:tx>
          <c:layout>
            <c:manualLayout>
              <c:xMode val="edge"/>
              <c:yMode val="edge"/>
              <c:x val="0.0112485240196383"/>
              <c:y val="0.188066229303343"/>
            </c:manualLayout>
          </c:layout>
          <c:overlay val="0"/>
        </c:title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543969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chart" Target="../charts/chart1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chart" Target="../charts/chart2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image" Target="../media/image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506160</xdr:colOff>
      <xdr:row>24</xdr:row>
      <xdr:rowOff>9000</xdr:rowOff>
    </xdr:from>
    <xdr:to>
      <xdr:col>8</xdr:col>
      <xdr:colOff>529920</xdr:colOff>
      <xdr:row>50</xdr:row>
      <xdr:rowOff>142560</xdr:rowOff>
    </xdr:to>
    <xdr:pic>
      <xdr:nvPicPr>
        <xdr:cNvPr id="0" name="Grafik 1" descr=""/>
        <xdr:cNvPicPr/>
      </xdr:nvPicPr>
      <xdr:blipFill>
        <a:blip r:embed="rId1"/>
        <a:stretch/>
      </xdr:blipFill>
      <xdr:spPr>
        <a:xfrm>
          <a:off x="506160" y="4174920"/>
          <a:ext cx="9223560" cy="4360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604080</xdr:colOff>
      <xdr:row>0</xdr:row>
      <xdr:rowOff>429120</xdr:rowOff>
    </xdr:from>
    <xdr:to>
      <xdr:col>17</xdr:col>
      <xdr:colOff>613440</xdr:colOff>
      <xdr:row>26</xdr:row>
      <xdr:rowOff>101160</xdr:rowOff>
    </xdr:to>
    <xdr:pic>
      <xdr:nvPicPr>
        <xdr:cNvPr id="1" name="Image 2" descr=""/>
        <xdr:cNvPicPr/>
      </xdr:nvPicPr>
      <xdr:blipFill>
        <a:blip r:embed="rId1"/>
        <a:stretch/>
      </xdr:blipFill>
      <xdr:spPr>
        <a:xfrm>
          <a:off x="10607760" y="429120"/>
          <a:ext cx="5441040" cy="4580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65520</xdr:colOff>
      <xdr:row>28</xdr:row>
      <xdr:rowOff>39960</xdr:rowOff>
    </xdr:from>
    <xdr:to>
      <xdr:col>20</xdr:col>
      <xdr:colOff>128880</xdr:colOff>
      <xdr:row>55</xdr:row>
      <xdr:rowOff>127800</xdr:rowOff>
    </xdr:to>
    <xdr:pic>
      <xdr:nvPicPr>
        <xdr:cNvPr id="2" name="Image 1" descr=""/>
        <xdr:cNvPicPr/>
      </xdr:nvPicPr>
      <xdr:blipFill>
        <a:blip r:embed="rId2"/>
        <a:stretch/>
      </xdr:blipFill>
      <xdr:spPr>
        <a:xfrm>
          <a:off x="10069200" y="5273280"/>
          <a:ext cx="7823160" cy="4476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405360</xdr:colOff>
      <xdr:row>0</xdr:row>
      <xdr:rowOff>153000</xdr:rowOff>
    </xdr:from>
    <xdr:to>
      <xdr:col>10</xdr:col>
      <xdr:colOff>640440</xdr:colOff>
      <xdr:row>9</xdr:row>
      <xdr:rowOff>20160</xdr:rowOff>
    </xdr:to>
    <xdr:pic>
      <xdr:nvPicPr>
        <xdr:cNvPr id="3" name="Grafik 2" descr=""/>
        <xdr:cNvPicPr/>
      </xdr:nvPicPr>
      <xdr:blipFill>
        <a:blip r:embed="rId1"/>
        <a:stretch/>
      </xdr:blipFill>
      <xdr:spPr>
        <a:xfrm>
          <a:off x="3120480" y="153000"/>
          <a:ext cx="5666760" cy="1775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382680</xdr:colOff>
      <xdr:row>11</xdr:row>
      <xdr:rowOff>65160</xdr:rowOff>
    </xdr:from>
    <xdr:to>
      <xdr:col>11</xdr:col>
      <xdr:colOff>593640</xdr:colOff>
      <xdr:row>35</xdr:row>
      <xdr:rowOff>83160</xdr:rowOff>
    </xdr:to>
    <xdr:graphicFrame>
      <xdr:nvGraphicFramePr>
        <xdr:cNvPr id="4" name="Diagramm 6"/>
        <xdr:cNvGraphicFramePr/>
      </xdr:nvGraphicFramePr>
      <xdr:xfrm>
        <a:off x="3097800" y="2297520"/>
        <a:ext cx="6418800" cy="3904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139320</xdr:colOff>
      <xdr:row>0</xdr:row>
      <xdr:rowOff>95400</xdr:rowOff>
    </xdr:from>
    <xdr:to>
      <xdr:col>12</xdr:col>
      <xdr:colOff>588240</xdr:colOff>
      <xdr:row>13</xdr:row>
      <xdr:rowOff>56160</xdr:rowOff>
    </xdr:to>
    <xdr:pic>
      <xdr:nvPicPr>
        <xdr:cNvPr id="5" name="Grafik 1" descr=""/>
        <xdr:cNvPicPr/>
      </xdr:nvPicPr>
      <xdr:blipFill>
        <a:blip r:embed="rId1"/>
        <a:stretch/>
      </xdr:blipFill>
      <xdr:spPr>
        <a:xfrm>
          <a:off x="2896200" y="95400"/>
          <a:ext cx="7432920" cy="2390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455400</xdr:colOff>
      <xdr:row>15</xdr:row>
      <xdr:rowOff>16920</xdr:rowOff>
    </xdr:from>
    <xdr:to>
      <xdr:col>11</xdr:col>
      <xdr:colOff>54360</xdr:colOff>
      <xdr:row>36</xdr:row>
      <xdr:rowOff>73080</xdr:rowOff>
    </xdr:to>
    <xdr:graphicFrame>
      <xdr:nvGraphicFramePr>
        <xdr:cNvPr id="6" name="Diagramm 2"/>
        <xdr:cNvGraphicFramePr/>
      </xdr:nvGraphicFramePr>
      <xdr:xfrm>
        <a:off x="3212280" y="2770200"/>
        <a:ext cx="5806800" cy="3456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295920</xdr:colOff>
      <xdr:row>16</xdr:row>
      <xdr:rowOff>42480</xdr:rowOff>
    </xdr:from>
    <xdr:to>
      <xdr:col>10</xdr:col>
      <xdr:colOff>656640</xdr:colOff>
      <xdr:row>37</xdr:row>
      <xdr:rowOff>85680</xdr:rowOff>
    </xdr:to>
    <xdr:graphicFrame>
      <xdr:nvGraphicFramePr>
        <xdr:cNvPr id="7" name="Diagramm 3"/>
        <xdr:cNvGraphicFramePr/>
      </xdr:nvGraphicFramePr>
      <xdr:xfrm>
        <a:off x="2755080" y="3038400"/>
        <a:ext cx="5792400" cy="3456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186480</xdr:colOff>
      <xdr:row>0</xdr:row>
      <xdr:rowOff>118800</xdr:rowOff>
    </xdr:from>
    <xdr:to>
      <xdr:col>10</xdr:col>
      <xdr:colOff>72360</xdr:colOff>
      <xdr:row>14</xdr:row>
      <xdr:rowOff>93600</xdr:rowOff>
    </xdr:to>
    <xdr:pic>
      <xdr:nvPicPr>
        <xdr:cNvPr id="8" name="Image 3" descr=""/>
        <xdr:cNvPicPr/>
      </xdr:nvPicPr>
      <xdr:blipFill>
        <a:blip r:embed="rId2"/>
        <a:stretch/>
      </xdr:blipFill>
      <xdr:spPr>
        <a:xfrm>
          <a:off x="2645640" y="118800"/>
          <a:ext cx="5317560" cy="264528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elle1" displayName="Tabelle1" ref="A2:E15" headerRowCount="1" totalsRowCount="0" totalsRowShown="0">
  <autoFilter ref="A2:E15"/>
  <tableColumns count="5">
    <tableColumn id="1" name="study"/>
    <tableColumn id="2" name="time"/>
    <tableColumn id="3" name="status"/>
    <tableColumn id="4" name="caf"/>
    <tableColumn id="5" name="caf_sd"/>
  </tableColumns>
</table>
</file>

<file path=xl/tables/table2.xml><?xml version="1.0" encoding="utf-8"?>
<table xmlns="http://schemas.openxmlformats.org/spreadsheetml/2006/main" id="2" name="Tabelle135" displayName="Tabelle135" ref="A2:C48" headerRowCount="1" totalsRowCount="0" totalsRowShown="0">
  <autoFilter ref="A2:C48"/>
  <tableColumns count="3">
    <tableColumn id="1" name="study"/>
    <tableColumn id="2" name="caf_plasma"/>
    <tableColumn id="3" name="caf_salvia"/>
  </tableColumns>
</table>
</file>

<file path=xl/tables/table3.xml><?xml version="1.0" encoding="utf-8"?>
<table xmlns="http://schemas.openxmlformats.org/spreadsheetml/2006/main" id="3" name="Tabelle1356" displayName="Tabelle1356" ref="A2:C37" headerRowCount="1" totalsRowCount="0" totalsRowShown="0">
  <autoFilter ref="A2:C37"/>
  <tableColumns count="3">
    <tableColumn id="1" name="study"/>
    <tableColumn id="2" name="px_plasma"/>
    <tableColumn id="3" name="px_salvia"/>
  </tableColumns>
</table>
</file>

<file path=xl/tables/table4.xml><?xml version="1.0" encoding="utf-8"?>
<table xmlns="http://schemas.openxmlformats.org/spreadsheetml/2006/main" id="4" name="Tabelle13568" displayName="Tabelle13568" ref="A2:C12" headerRowCount="1" totalsRowCount="0" totalsRowShown="0">
  <autoFilter ref="A2:C12"/>
  <tableColumns count="3">
    <tableColumn id="1" name="study"/>
    <tableColumn id="2" name="px_caf_plasma"/>
    <tableColumn id="3" name="px_caf_salvia"/>
  </tableColumns>
</table>
</file>

<file path=xl/tables/table5.xml><?xml version="1.0" encoding="utf-8"?>
<table xmlns="http://schemas.openxmlformats.org/spreadsheetml/2006/main" id="5" name="Tabelle8" displayName="Tabelle8" ref="A2:L22" headerRowCount="1" totalsRowCount="0" totalsRowShown="0">
  <autoFilter ref="A2:L22"/>
  <tableColumns count="12">
    <tableColumn id="1" name="study"/>
    <tableColumn id="2" name="subject"/>
    <tableColumn id="3" name="status"/>
    <tableColumn id="4" name="age"/>
    <tableColumn id="5" name="gender"/>
    <tableColumn id="6" name="weight"/>
    <tableColumn id="7" name="t_half"/>
    <tableColumn id="8" name="AUC"/>
    <tableColumn id="9" name="px_caf"/>
    <tableColumn id="10" name="Cl"/>
    <tableColumn id="11" name="T"/>
    <tableColumn id="12" name="parasite_counts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5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2.8"/>
  <cols>
    <col collapsed="false" hidden="false" max="1" min="1" style="1" width="15.3163265306122"/>
    <col collapsed="false" hidden="false" max="2" min="2" style="1" width="63.9132653061225"/>
    <col collapsed="false" hidden="false" max="1025" min="3" style="1" width="12.0765306122449"/>
  </cols>
  <sheetData>
    <row r="1" customFormat="false" ht="12.8" hidden="false" customHeight="false" outlineLevel="0" collapsed="false">
      <c r="A1" s="2" t="s">
        <v>0</v>
      </c>
      <c r="B1" s="3" t="s">
        <v>1</v>
      </c>
    </row>
    <row r="2" customFormat="false" ht="12.8" hidden="false" customHeight="false" outlineLevel="0" collapsed="false">
      <c r="A2" s="2" t="s">
        <v>2</v>
      </c>
      <c r="B2" s="3" t="n">
        <v>10877011</v>
      </c>
    </row>
    <row r="3" customFormat="false" ht="35.2" hidden="false" customHeight="false" outlineLevel="0" collapsed="false">
      <c r="A3" s="2" t="s">
        <v>3</v>
      </c>
      <c r="B3" s="3" t="s">
        <v>4</v>
      </c>
    </row>
    <row r="4" customFormat="false" ht="46.45" hidden="false" customHeight="false" outlineLevel="0" collapsed="false">
      <c r="A4" s="2" t="s">
        <v>5</v>
      </c>
      <c r="B4" s="3" t="s">
        <v>6</v>
      </c>
    </row>
    <row r="5" customFormat="false" ht="12.8" hidden="false" customHeight="false" outlineLevel="0" collapsed="false">
      <c r="A5" s="2" t="s">
        <v>7</v>
      </c>
      <c r="B5" s="3" t="s">
        <v>8</v>
      </c>
    </row>
    <row r="6" customFormat="false" ht="12.8" hidden="false" customHeight="false" outlineLevel="0" collapsed="false">
      <c r="A6" s="2" t="s">
        <v>9</v>
      </c>
      <c r="B6" s="4" t="s">
        <v>10</v>
      </c>
    </row>
    <row r="7" customFormat="false" ht="23.95" hidden="false" customHeight="false" outlineLevel="0" collapsed="false">
      <c r="A7" s="2" t="s">
        <v>11</v>
      </c>
      <c r="B7" s="3" t="s">
        <v>12</v>
      </c>
    </row>
    <row r="8" customFormat="false" ht="12.8" hidden="false" customHeight="false" outlineLevel="0" collapsed="false">
      <c r="A8" s="2" t="s">
        <v>13</v>
      </c>
      <c r="B8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2" activeCellId="0" sqref="L22"/>
    </sheetView>
  </sheetViews>
  <sheetFormatPr defaultRowHeight="12.8"/>
  <cols>
    <col collapsed="false" hidden="false" max="13" min="1" style="0" width="16.2959183673469"/>
  </cols>
  <sheetData>
    <row r="1" customFormat="false" ht="33.65" hidden="false" customHeight="false" outlineLevel="0" collapsed="false">
      <c r="A1" s="5" t="s">
        <v>14</v>
      </c>
      <c r="B1" s="5" t="s">
        <v>15</v>
      </c>
      <c r="C1" s="5" t="s">
        <v>16</v>
      </c>
      <c r="D1" s="5" t="s">
        <v>17</v>
      </c>
      <c r="E1" s="5" t="s">
        <v>18</v>
      </c>
      <c r="F1" s="5" t="s">
        <v>19</v>
      </c>
      <c r="G1" s="5" t="s">
        <v>20</v>
      </c>
      <c r="H1" s="5" t="s">
        <v>21</v>
      </c>
      <c r="I1" s="5" t="s">
        <v>22</v>
      </c>
      <c r="J1" s="5" t="s">
        <v>23</v>
      </c>
      <c r="K1" s="5" t="s">
        <v>24</v>
      </c>
      <c r="L1" s="5" t="s">
        <v>25</v>
      </c>
    </row>
    <row r="2" customFormat="false" ht="12.8" hidden="false" customHeight="false" outlineLevel="0" collapsed="false">
      <c r="A2" s="6" t="s">
        <v>14</v>
      </c>
      <c r="B2" s="6" t="s">
        <v>15</v>
      </c>
      <c r="C2" s="6" t="s">
        <v>16</v>
      </c>
      <c r="D2" s="6" t="s">
        <v>26</v>
      </c>
      <c r="E2" s="6" t="s">
        <v>18</v>
      </c>
      <c r="F2" s="6" t="s">
        <v>27</v>
      </c>
      <c r="G2" s="6" t="s">
        <v>28</v>
      </c>
      <c r="H2" s="6" t="s">
        <v>29</v>
      </c>
      <c r="I2" s="6" t="s">
        <v>30</v>
      </c>
      <c r="J2" s="6" t="s">
        <v>31</v>
      </c>
      <c r="K2" s="6" t="s">
        <v>32</v>
      </c>
      <c r="L2" s="6" t="s">
        <v>33</v>
      </c>
    </row>
    <row r="3" customFormat="false" ht="12.8" hidden="false" customHeight="false" outlineLevel="0" collapsed="false">
      <c r="A3" s="7" t="s">
        <v>1</v>
      </c>
      <c r="B3" s="7" t="s">
        <v>34</v>
      </c>
      <c r="C3" s="7" t="s">
        <v>35</v>
      </c>
      <c r="D3" s="7" t="n">
        <v>40</v>
      </c>
      <c r="E3" s="7" t="s">
        <v>36</v>
      </c>
      <c r="F3" s="7" t="n">
        <v>60</v>
      </c>
      <c r="G3" s="8" t="n">
        <v>5.7</v>
      </c>
      <c r="H3" s="8" t="n">
        <v>47.8</v>
      </c>
      <c r="I3" s="9" t="n">
        <v>0.6</v>
      </c>
      <c r="J3" s="9" t="n">
        <v>1.74</v>
      </c>
      <c r="K3" s="8" t="s">
        <v>37</v>
      </c>
      <c r="L3" s="8" t="s">
        <v>37</v>
      </c>
      <c r="M3" s="7"/>
    </row>
    <row r="4" customFormat="false" ht="12.8" hidden="false" customHeight="false" outlineLevel="0" collapsed="false">
      <c r="A4" s="7" t="s">
        <v>1</v>
      </c>
      <c r="B4" s="7" t="s">
        <v>38</v>
      </c>
      <c r="C4" s="7" t="s">
        <v>35</v>
      </c>
      <c r="D4" s="7" t="n">
        <v>28</v>
      </c>
      <c r="E4" s="7" t="s">
        <v>36</v>
      </c>
      <c r="F4" s="7" t="n">
        <v>38</v>
      </c>
      <c r="G4" s="8" t="n">
        <v>7</v>
      </c>
      <c r="H4" s="8" t="n">
        <v>76.2</v>
      </c>
      <c r="I4" s="9" t="n">
        <v>0.54</v>
      </c>
      <c r="J4" s="9" t="n">
        <v>1.29</v>
      </c>
      <c r="K4" s="8" t="s">
        <v>37</v>
      </c>
      <c r="L4" s="8" t="s">
        <v>37</v>
      </c>
      <c r="M4" s="7"/>
    </row>
    <row r="5" customFormat="false" ht="12.8" hidden="false" customHeight="false" outlineLevel="0" collapsed="false">
      <c r="A5" s="7" t="s">
        <v>1</v>
      </c>
      <c r="B5" s="7" t="s">
        <v>39</v>
      </c>
      <c r="C5" s="7" t="s">
        <v>35</v>
      </c>
      <c r="D5" s="7" t="n">
        <v>39</v>
      </c>
      <c r="E5" s="7" t="s">
        <v>36</v>
      </c>
      <c r="F5" s="7" t="n">
        <v>68</v>
      </c>
      <c r="G5" s="8" t="n">
        <v>8.5</v>
      </c>
      <c r="H5" s="8" t="n">
        <v>69.1</v>
      </c>
      <c r="I5" s="9" t="n">
        <v>0.25</v>
      </c>
      <c r="J5" s="9" t="n">
        <v>1.06</v>
      </c>
      <c r="K5" s="8" t="s">
        <v>37</v>
      </c>
      <c r="L5" s="8" t="s">
        <v>37</v>
      </c>
      <c r="M5" s="7"/>
    </row>
    <row r="6" customFormat="false" ht="12.8" hidden="false" customHeight="false" outlineLevel="0" collapsed="false">
      <c r="A6" s="7" t="s">
        <v>1</v>
      </c>
      <c r="B6" s="7" t="s">
        <v>40</v>
      </c>
      <c r="C6" s="7" t="s">
        <v>35</v>
      </c>
      <c r="D6" s="7" t="n">
        <v>42</v>
      </c>
      <c r="E6" s="7" t="s">
        <v>36</v>
      </c>
      <c r="F6" s="7" t="n">
        <v>82</v>
      </c>
      <c r="G6" s="8" t="n">
        <v>4.1</v>
      </c>
      <c r="H6" s="8" t="n">
        <v>19.5</v>
      </c>
      <c r="I6" s="9" t="n">
        <v>0.53</v>
      </c>
      <c r="J6" s="9" t="n">
        <v>3.12</v>
      </c>
      <c r="K6" s="8" t="s">
        <v>37</v>
      </c>
      <c r="L6" s="8" t="s">
        <v>37</v>
      </c>
      <c r="M6" s="7"/>
    </row>
    <row r="7" customFormat="false" ht="12.8" hidden="false" customHeight="false" outlineLevel="0" collapsed="false">
      <c r="A7" s="7" t="s">
        <v>1</v>
      </c>
      <c r="B7" s="7" t="s">
        <v>41</v>
      </c>
      <c r="C7" s="7" t="s">
        <v>35</v>
      </c>
      <c r="D7" s="7" t="n">
        <v>37</v>
      </c>
      <c r="E7" s="7" t="s">
        <v>42</v>
      </c>
      <c r="F7" s="7" t="n">
        <v>56</v>
      </c>
      <c r="G7" s="8" t="n">
        <v>14.8</v>
      </c>
      <c r="H7" s="8" t="n">
        <v>96.3</v>
      </c>
      <c r="I7" s="9" t="n">
        <v>0.3</v>
      </c>
      <c r="J7" s="9" t="n">
        <v>0.95</v>
      </c>
      <c r="K7" s="8" t="s">
        <v>37</v>
      </c>
      <c r="L7" s="8" t="s">
        <v>37</v>
      </c>
      <c r="M7" s="7"/>
    </row>
    <row r="8" customFormat="false" ht="12.8" hidden="false" customHeight="false" outlineLevel="0" collapsed="false">
      <c r="A8" s="7" t="s">
        <v>1</v>
      </c>
      <c r="B8" s="7" t="s">
        <v>43</v>
      </c>
      <c r="C8" s="7" t="s">
        <v>35</v>
      </c>
      <c r="D8" s="7" t="n">
        <v>23</v>
      </c>
      <c r="E8" s="7" t="s">
        <v>36</v>
      </c>
      <c r="F8" s="7" t="n">
        <v>52</v>
      </c>
      <c r="G8" s="8" t="n">
        <v>10</v>
      </c>
      <c r="H8" s="8" t="n">
        <v>86.7</v>
      </c>
      <c r="I8" s="9" t="n">
        <v>0.33</v>
      </c>
      <c r="J8" s="9" t="n">
        <v>1.11</v>
      </c>
      <c r="K8" s="8" t="s">
        <v>37</v>
      </c>
      <c r="L8" s="8" t="s">
        <v>37</v>
      </c>
      <c r="M8" s="7"/>
    </row>
    <row r="9" customFormat="false" ht="12.8" hidden="false" customHeight="false" outlineLevel="0" collapsed="false">
      <c r="A9" s="7" t="s">
        <v>1</v>
      </c>
      <c r="B9" s="7" t="s">
        <v>44</v>
      </c>
      <c r="C9" s="7" t="s">
        <v>35</v>
      </c>
      <c r="D9" s="7" t="n">
        <v>33</v>
      </c>
      <c r="E9" s="7" t="s">
        <v>36</v>
      </c>
      <c r="F9" s="7" t="n">
        <v>54</v>
      </c>
      <c r="G9" s="8" t="n">
        <v>7.4</v>
      </c>
      <c r="H9" s="8" t="n">
        <v>28.2</v>
      </c>
      <c r="I9" s="9" t="n">
        <v>0.43</v>
      </c>
      <c r="J9" s="9" t="n">
        <v>3.27</v>
      </c>
      <c r="K9" s="8" t="s">
        <v>37</v>
      </c>
      <c r="L9" s="8" t="s">
        <v>37</v>
      </c>
      <c r="M9" s="7"/>
    </row>
    <row r="10" customFormat="false" ht="12.8" hidden="false" customHeight="false" outlineLevel="0" collapsed="false">
      <c r="A10" s="7" t="s">
        <v>1</v>
      </c>
      <c r="B10" s="7" t="s">
        <v>45</v>
      </c>
      <c r="C10" s="7" t="s">
        <v>35</v>
      </c>
      <c r="D10" s="7" t="n">
        <v>18</v>
      </c>
      <c r="E10" s="7" t="s">
        <v>36</v>
      </c>
      <c r="F10" s="7" t="n">
        <v>56</v>
      </c>
      <c r="G10" s="8" t="n">
        <v>4.2</v>
      </c>
      <c r="H10" s="8" t="n">
        <v>47.3</v>
      </c>
      <c r="I10" s="9" t="n">
        <v>0.63</v>
      </c>
      <c r="J10" s="9" t="n">
        <v>1.89</v>
      </c>
      <c r="K10" s="8" t="s">
        <v>37</v>
      </c>
      <c r="L10" s="8" t="s">
        <v>37</v>
      </c>
      <c r="M10" s="7"/>
    </row>
    <row r="11" customFormat="false" ht="12.8" hidden="false" customHeight="false" outlineLevel="0" collapsed="false">
      <c r="A11" s="7" t="s">
        <v>1</v>
      </c>
      <c r="B11" s="7" t="s">
        <v>46</v>
      </c>
      <c r="C11" s="7" t="s">
        <v>35</v>
      </c>
      <c r="D11" s="7" t="n">
        <v>29</v>
      </c>
      <c r="E11" s="7" t="s">
        <v>36</v>
      </c>
      <c r="F11" s="7" t="n">
        <v>58</v>
      </c>
      <c r="G11" s="8" t="n">
        <v>6.6</v>
      </c>
      <c r="H11" s="8" t="n">
        <v>43.2</v>
      </c>
      <c r="I11" s="9" t="n">
        <v>0.62</v>
      </c>
      <c r="J11" s="9" t="n">
        <v>2</v>
      </c>
      <c r="K11" s="8" t="s">
        <v>37</v>
      </c>
      <c r="L11" s="8" t="s">
        <v>37</v>
      </c>
      <c r="M11" s="7"/>
    </row>
    <row r="12" customFormat="false" ht="12.8" hidden="false" customHeight="false" outlineLevel="0" collapsed="false">
      <c r="A12" s="7" t="s">
        <v>1</v>
      </c>
      <c r="B12" s="7" t="s">
        <v>47</v>
      </c>
      <c r="C12" s="7" t="s">
        <v>35</v>
      </c>
      <c r="D12" s="7" t="n">
        <v>32</v>
      </c>
      <c r="E12" s="7" t="s">
        <v>36</v>
      </c>
      <c r="F12" s="7" t="n">
        <v>74</v>
      </c>
      <c r="G12" s="8" t="n">
        <v>4</v>
      </c>
      <c r="H12" s="8" t="n">
        <v>42</v>
      </c>
      <c r="I12" s="9" t="n">
        <v>0.53</v>
      </c>
      <c r="J12" s="9" t="n">
        <v>2.05</v>
      </c>
      <c r="K12" s="8" t="s">
        <v>37</v>
      </c>
      <c r="L12" s="8" t="s">
        <v>37</v>
      </c>
      <c r="M12" s="7"/>
    </row>
    <row r="13" customFormat="false" ht="12.8" hidden="false" customHeight="false" outlineLevel="0" collapsed="false">
      <c r="A13" s="7" t="s">
        <v>1</v>
      </c>
      <c r="B13" s="7" t="s">
        <v>48</v>
      </c>
      <c r="C13" s="7" t="s">
        <v>49</v>
      </c>
      <c r="D13" s="7" t="n">
        <v>15</v>
      </c>
      <c r="E13" s="7" t="s">
        <v>36</v>
      </c>
      <c r="F13" s="7" t="n">
        <v>58</v>
      </c>
      <c r="G13" s="8" t="n">
        <v>7.1</v>
      </c>
      <c r="H13" s="8" t="n">
        <v>51.6</v>
      </c>
      <c r="I13" s="9" t="n">
        <v>0.42</v>
      </c>
      <c r="J13" s="9" t="n">
        <v>1.67</v>
      </c>
      <c r="K13" s="8" t="n">
        <v>37.6</v>
      </c>
      <c r="L13" s="8" t="n">
        <v>8.8</v>
      </c>
      <c r="M13" s="7"/>
    </row>
    <row r="14" customFormat="false" ht="12.8" hidden="false" customHeight="false" outlineLevel="0" collapsed="false">
      <c r="A14" s="7" t="s">
        <v>1</v>
      </c>
      <c r="B14" s="7" t="s">
        <v>50</v>
      </c>
      <c r="C14" s="7" t="s">
        <v>49</v>
      </c>
      <c r="D14" s="7" t="n">
        <v>16</v>
      </c>
      <c r="E14" s="7" t="s">
        <v>36</v>
      </c>
      <c r="F14" s="7" t="n">
        <v>44</v>
      </c>
      <c r="G14" s="8" t="n">
        <v>6</v>
      </c>
      <c r="H14" s="8" t="n">
        <v>66.4</v>
      </c>
      <c r="I14" s="9" t="n">
        <v>0.41</v>
      </c>
      <c r="J14" s="9" t="n">
        <v>1.71</v>
      </c>
      <c r="K14" s="8" t="n">
        <v>39.1</v>
      </c>
      <c r="L14" s="8" t="n">
        <v>109.1</v>
      </c>
      <c r="M14" s="7"/>
    </row>
    <row r="15" customFormat="false" ht="12.8" hidden="false" customHeight="false" outlineLevel="0" collapsed="false">
      <c r="A15" s="7" t="s">
        <v>1</v>
      </c>
      <c r="B15" s="7" t="s">
        <v>51</v>
      </c>
      <c r="C15" s="7" t="s">
        <v>49</v>
      </c>
      <c r="D15" s="7" t="n">
        <v>17</v>
      </c>
      <c r="E15" s="7" t="s">
        <v>42</v>
      </c>
      <c r="F15" s="7" t="n">
        <v>75</v>
      </c>
      <c r="G15" s="8" t="n">
        <v>24.4</v>
      </c>
      <c r="H15" s="8" t="n">
        <v>150.6</v>
      </c>
      <c r="I15" s="9" t="n">
        <v>0.13</v>
      </c>
      <c r="J15" s="9" t="n">
        <v>0.44</v>
      </c>
      <c r="K15" s="8" t="n">
        <v>39.7</v>
      </c>
      <c r="L15" s="8" t="n">
        <v>65.6</v>
      </c>
      <c r="M15" s="7"/>
    </row>
    <row r="16" customFormat="false" ht="12.8" hidden="false" customHeight="false" outlineLevel="0" collapsed="false">
      <c r="A16" s="7" t="s">
        <v>1</v>
      </c>
      <c r="B16" s="7" t="s">
        <v>52</v>
      </c>
      <c r="C16" s="7" t="s">
        <v>49</v>
      </c>
      <c r="D16" s="7" t="n">
        <v>18</v>
      </c>
      <c r="E16" s="7" t="s">
        <v>36</v>
      </c>
      <c r="F16" s="7" t="n">
        <v>46</v>
      </c>
      <c r="G16" s="8" t="n">
        <v>7.3</v>
      </c>
      <c r="H16" s="8" t="n">
        <v>45.7</v>
      </c>
      <c r="I16" s="9" t="n">
        <v>0.52</v>
      </c>
      <c r="J16" s="9" t="n">
        <v>2.38</v>
      </c>
      <c r="K16" s="8" t="n">
        <v>37.2</v>
      </c>
      <c r="L16" s="8" t="n">
        <v>29.3</v>
      </c>
      <c r="M16" s="7"/>
    </row>
    <row r="17" customFormat="false" ht="12.8" hidden="false" customHeight="false" outlineLevel="0" collapsed="false">
      <c r="A17" s="7" t="s">
        <v>1</v>
      </c>
      <c r="B17" s="7" t="s">
        <v>53</v>
      </c>
      <c r="C17" s="7" t="s">
        <v>49</v>
      </c>
      <c r="D17" s="7" t="n">
        <v>12</v>
      </c>
      <c r="E17" s="7" t="s">
        <v>42</v>
      </c>
      <c r="F17" s="7" t="n">
        <v>25</v>
      </c>
      <c r="G17" s="8" t="n">
        <v>8.5</v>
      </c>
      <c r="H17" s="8" t="n">
        <v>25.1</v>
      </c>
      <c r="I17" s="9" t="n">
        <v>0.18</v>
      </c>
      <c r="J17" s="9" t="n">
        <v>7.97</v>
      </c>
      <c r="K17" s="8" t="n">
        <v>38.5</v>
      </c>
      <c r="L17" s="8" t="n">
        <v>180</v>
      </c>
      <c r="M17" s="7"/>
    </row>
    <row r="18" customFormat="false" ht="12.8" hidden="false" customHeight="false" outlineLevel="0" collapsed="false">
      <c r="A18" s="7" t="s">
        <v>1</v>
      </c>
      <c r="B18" s="7" t="s">
        <v>54</v>
      </c>
      <c r="C18" s="7" t="s">
        <v>49</v>
      </c>
      <c r="D18" s="7" t="n">
        <v>18</v>
      </c>
      <c r="E18" s="7" t="s">
        <v>36</v>
      </c>
      <c r="F18" s="7" t="n">
        <v>58</v>
      </c>
      <c r="G18" s="8" t="n">
        <v>5.5</v>
      </c>
      <c r="H18" s="8" t="n">
        <v>25.8</v>
      </c>
      <c r="I18" s="9" t="n">
        <v>0.35</v>
      </c>
      <c r="J18" s="9" t="n">
        <v>3.34</v>
      </c>
      <c r="K18" s="8" t="n">
        <v>36.6</v>
      </c>
      <c r="L18" s="8" t="n">
        <v>1382.7</v>
      </c>
      <c r="M18" s="7"/>
    </row>
    <row r="19" customFormat="false" ht="12.8" hidden="false" customHeight="false" outlineLevel="0" collapsed="false">
      <c r="A19" s="7" t="s">
        <v>1</v>
      </c>
      <c r="B19" s="7" t="s">
        <v>55</v>
      </c>
      <c r="C19" s="7" t="s">
        <v>49</v>
      </c>
      <c r="D19" s="7" t="n">
        <v>15</v>
      </c>
      <c r="E19" s="7" t="s">
        <v>42</v>
      </c>
      <c r="F19" s="7" t="n">
        <v>35</v>
      </c>
      <c r="G19" s="8" t="n">
        <v>8.2</v>
      </c>
      <c r="H19" s="8" t="n">
        <v>64.9</v>
      </c>
      <c r="I19" s="9" t="n">
        <v>0.55</v>
      </c>
      <c r="J19" s="9" t="n">
        <v>2.2</v>
      </c>
      <c r="K19" s="8" t="n">
        <v>38.4</v>
      </c>
      <c r="L19" s="8" t="n">
        <v>95.6</v>
      </c>
      <c r="M19" s="7"/>
    </row>
    <row r="20" customFormat="false" ht="12.8" hidden="false" customHeight="false" outlineLevel="0" collapsed="false">
      <c r="A20" s="7" t="s">
        <v>1</v>
      </c>
      <c r="B20" s="7" t="s">
        <v>56</v>
      </c>
      <c r="C20" s="7" t="s">
        <v>49</v>
      </c>
      <c r="D20" s="7" t="n">
        <v>20</v>
      </c>
      <c r="E20" s="7" t="s">
        <v>42</v>
      </c>
      <c r="F20" s="7" t="n">
        <v>45</v>
      </c>
      <c r="G20" s="8" t="n">
        <v>8</v>
      </c>
      <c r="H20" s="8" t="n">
        <v>88.4</v>
      </c>
      <c r="I20" s="9" t="n">
        <v>0.49</v>
      </c>
      <c r="J20" s="9" t="n">
        <v>1.26</v>
      </c>
      <c r="K20" s="8" t="n">
        <v>37.8</v>
      </c>
      <c r="L20" s="8" t="n">
        <v>33.4</v>
      </c>
      <c r="M20" s="7"/>
    </row>
    <row r="21" customFormat="false" ht="12.8" hidden="false" customHeight="false" outlineLevel="0" collapsed="false">
      <c r="A21" s="7" t="s">
        <v>1</v>
      </c>
      <c r="B21" s="7" t="s">
        <v>57</v>
      </c>
      <c r="C21" s="7" t="s">
        <v>49</v>
      </c>
      <c r="D21" s="7" t="n">
        <v>15</v>
      </c>
      <c r="E21" s="7" t="s">
        <v>42</v>
      </c>
      <c r="F21" s="7" t="n">
        <v>35</v>
      </c>
      <c r="G21" s="8" t="n">
        <v>9.7</v>
      </c>
      <c r="H21" s="8" t="n">
        <v>102.1</v>
      </c>
      <c r="I21" s="9" t="n">
        <v>0.1</v>
      </c>
      <c r="J21" s="9" t="n">
        <v>1.4</v>
      </c>
      <c r="K21" s="8" t="n">
        <v>38.4</v>
      </c>
      <c r="L21" s="8" t="n">
        <v>65.1</v>
      </c>
      <c r="M21" s="7"/>
    </row>
    <row r="22" customFormat="false" ht="12.8" hidden="false" customHeight="false" outlineLevel="0" collapsed="false">
      <c r="A22" s="7" t="s">
        <v>1</v>
      </c>
      <c r="B22" s="7" t="s">
        <v>58</v>
      </c>
      <c r="C22" s="7" t="s">
        <v>49</v>
      </c>
      <c r="D22" s="7" t="n">
        <v>12</v>
      </c>
      <c r="E22" s="7" t="s">
        <v>36</v>
      </c>
      <c r="F22" s="7" t="n">
        <v>32</v>
      </c>
      <c r="G22" s="8" t="n">
        <v>10.2</v>
      </c>
      <c r="H22" s="8" t="n">
        <v>126.3</v>
      </c>
      <c r="I22" s="9" t="n">
        <v>0.22</v>
      </c>
      <c r="J22" s="9" t="n">
        <v>1.24</v>
      </c>
      <c r="K22" s="8" t="n">
        <v>38</v>
      </c>
      <c r="L22" s="8" t="n">
        <v>56.5</v>
      </c>
      <c r="M22" s="7"/>
    </row>
    <row r="23" customFormat="false" ht="12.8" hidden="false" customHeight="false" outlineLevel="0" collapsed="false">
      <c r="A23" s="10"/>
      <c r="B23" s="7"/>
      <c r="C23" s="7"/>
      <c r="D23" s="7"/>
      <c r="E23" s="7"/>
      <c r="F23" s="7"/>
      <c r="G23" s="7"/>
      <c r="H23" s="7"/>
      <c r="I23" s="7"/>
      <c r="J23" s="7"/>
    </row>
    <row r="24" customFormat="false" ht="12.8" hidden="false" customHeight="false" outlineLevel="0" collapsed="false">
      <c r="A24" s="11"/>
      <c r="B24" s="7"/>
      <c r="C24" s="7"/>
      <c r="D24" s="7"/>
      <c r="E24" s="7"/>
      <c r="F24" s="7"/>
      <c r="G24" s="7"/>
      <c r="H24" s="7"/>
      <c r="I24" s="7"/>
      <c r="J24" s="7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8" activeCellId="0" sqref="I28"/>
    </sheetView>
  </sheetViews>
  <sheetFormatPr defaultRowHeight="12.8"/>
  <cols>
    <col collapsed="false" hidden="false" max="2" min="1" style="0" width="16.2959183673469"/>
    <col collapsed="false" hidden="false" max="3" min="3" style="12" width="16.2959183673469"/>
    <col collapsed="false" hidden="false" max="6" min="4" style="0" width="16.2959183673469"/>
  </cols>
  <sheetData>
    <row r="1" customFormat="false" ht="66.5" hidden="false" customHeight="false" outlineLevel="0" collapsed="false">
      <c r="A1" s="5" t="s">
        <v>14</v>
      </c>
      <c r="B1" s="5" t="s">
        <v>59</v>
      </c>
      <c r="C1" s="5" t="s">
        <v>16</v>
      </c>
      <c r="D1" s="5" t="s">
        <v>60</v>
      </c>
      <c r="E1" s="5" t="s">
        <v>61</v>
      </c>
      <c r="F1" s="5" t="s">
        <v>62</v>
      </c>
      <c r="G1" s="5" t="s">
        <v>63</v>
      </c>
      <c r="H1" s="5" t="s">
        <v>62</v>
      </c>
      <c r="I1" s="5" t="s">
        <v>62</v>
      </c>
    </row>
    <row r="2" customFormat="false" ht="12.8" hidden="false" customHeight="false" outlineLevel="0" collapsed="false">
      <c r="A2" s="6" t="s">
        <v>14</v>
      </c>
      <c r="B2" s="6" t="s">
        <v>64</v>
      </c>
      <c r="C2" s="6" t="s">
        <v>16</v>
      </c>
      <c r="D2" s="6" t="s">
        <v>65</v>
      </c>
      <c r="E2" s="6" t="s">
        <v>66</v>
      </c>
      <c r="F2" s="6" t="s">
        <v>67</v>
      </c>
      <c r="G2" s="6" t="s">
        <v>68</v>
      </c>
      <c r="H2" s="6" t="s">
        <v>30</v>
      </c>
      <c r="I2" s="6" t="s">
        <v>69</v>
      </c>
    </row>
    <row r="3" customFormat="false" ht="12.8" hidden="false" customHeight="false" outlineLevel="0" collapsed="false">
      <c r="A3" s="11" t="s">
        <v>1</v>
      </c>
      <c r="B3" s="13" t="n">
        <v>0</v>
      </c>
      <c r="C3" s="13" t="s">
        <v>35</v>
      </c>
      <c r="D3" s="14" t="n">
        <v>0</v>
      </c>
      <c r="E3" s="14" t="s">
        <v>37</v>
      </c>
      <c r="F3" s="15" t="n">
        <v>0.005784358</v>
      </c>
      <c r="G3" s="15" t="s">
        <v>37</v>
      </c>
      <c r="H3" s="16" t="s">
        <v>37</v>
      </c>
      <c r="I3" s="16" t="s">
        <v>37</v>
      </c>
    </row>
    <row r="4" customFormat="false" ht="12.8" hidden="false" customHeight="false" outlineLevel="0" collapsed="false">
      <c r="A4" s="11" t="s">
        <v>1</v>
      </c>
      <c r="B4" s="17" t="n">
        <v>0.16254184</v>
      </c>
      <c r="C4" s="13" t="s">
        <v>35</v>
      </c>
      <c r="D4" s="15" t="n">
        <v>5.3146377</v>
      </c>
      <c r="E4" s="14" t="s">
        <v>37</v>
      </c>
      <c r="F4" s="15" t="n">
        <v>0.18292414</v>
      </c>
      <c r="G4" s="15" t="n">
        <v>0.09005306</v>
      </c>
      <c r="H4" s="16" t="n">
        <f aca="false">$F4/$D4</f>
        <v>0.0344189294408535</v>
      </c>
      <c r="I4" s="16" t="s">
        <v>37</v>
      </c>
    </row>
    <row r="5" customFormat="false" ht="12.8" hidden="false" customHeight="false" outlineLevel="0" collapsed="false">
      <c r="A5" s="11" t="s">
        <v>1</v>
      </c>
      <c r="B5" s="17" t="n">
        <v>0.40543887</v>
      </c>
      <c r="C5" s="13" t="s">
        <v>35</v>
      </c>
      <c r="D5" s="15" t="n">
        <v>4.6398325</v>
      </c>
      <c r="E5" s="14" t="s">
        <v>37</v>
      </c>
      <c r="F5" s="15" t="n">
        <v>0.20027721</v>
      </c>
      <c r="G5" s="15" t="n">
        <v>0.08132709</v>
      </c>
      <c r="H5" s="16" t="n">
        <f aca="false">$F5/$D5</f>
        <v>0.0431647500206096</v>
      </c>
      <c r="I5" s="16" t="s">
        <v>37</v>
      </c>
    </row>
    <row r="6" customFormat="false" ht="12.8" hidden="false" customHeight="false" outlineLevel="0" collapsed="false">
      <c r="A6" s="11" t="s">
        <v>1</v>
      </c>
      <c r="B6" s="17" t="n">
        <v>0.7</v>
      </c>
      <c r="C6" s="13" t="s">
        <v>35</v>
      </c>
      <c r="D6" s="15" t="n">
        <v>5.37802</v>
      </c>
      <c r="E6" s="14" t="s">
        <v>37</v>
      </c>
      <c r="F6" s="15" t="n">
        <v>0.28440994</v>
      </c>
      <c r="G6" s="15" t="n">
        <v>0.09296998</v>
      </c>
      <c r="H6" s="16" t="n">
        <f aca="false">$F6/$D6</f>
        <v>0.052883763913113</v>
      </c>
      <c r="I6" s="16" t="s">
        <v>37</v>
      </c>
    </row>
    <row r="7" customFormat="false" ht="12.8" hidden="false" customHeight="false" outlineLevel="0" collapsed="false">
      <c r="A7" s="11" t="s">
        <v>1</v>
      </c>
      <c r="B7" s="17" t="n">
        <v>1</v>
      </c>
      <c r="C7" s="13" t="s">
        <v>35</v>
      </c>
      <c r="D7" s="15" t="n">
        <v>4.724317</v>
      </c>
      <c r="E7" s="15" t="n">
        <v>0.7908613</v>
      </c>
      <c r="F7" s="15" t="n">
        <v>0.4789399</v>
      </c>
      <c r="G7" s="15" t="n">
        <v>0.1829983</v>
      </c>
      <c r="H7" s="16" t="n">
        <f aca="false">$F7/$D7</f>
        <v>0.101377595957257</v>
      </c>
      <c r="I7" s="16" t="n">
        <f aca="false">$H7*SQRT(POWER($G7/$F7, 2) + POWER($E7/$D7, 2))</f>
        <v>0.0422899563062374</v>
      </c>
    </row>
    <row r="8" customFormat="false" ht="12.8" hidden="false" customHeight="false" outlineLevel="0" collapsed="false">
      <c r="A8" s="11" t="s">
        <v>1</v>
      </c>
      <c r="B8" s="17" t="n">
        <v>2</v>
      </c>
      <c r="C8" s="13" t="s">
        <v>35</v>
      </c>
      <c r="D8" s="15" t="n">
        <v>4.3765903</v>
      </c>
      <c r="E8" s="15" t="n">
        <v>0.6748429</v>
      </c>
      <c r="F8" s="15" t="n">
        <v>0.667463</v>
      </c>
      <c r="G8" s="15" t="n">
        <v>0.2178651</v>
      </c>
      <c r="H8" s="16" t="n">
        <f aca="false">$F8/$D8</f>
        <v>0.152507535375198</v>
      </c>
      <c r="I8" s="16" t="n">
        <f aca="false">$H8*SQRT(POWER($G8/$F8, 2) + POWER($E8/$D8, 2))</f>
        <v>0.0550545311829334</v>
      </c>
    </row>
    <row r="9" customFormat="false" ht="12.8" hidden="false" customHeight="false" outlineLevel="0" collapsed="false">
      <c r="A9" s="11" t="s">
        <v>1</v>
      </c>
      <c r="B9" s="17" t="n">
        <v>2.9965503</v>
      </c>
      <c r="C9" s="13" t="s">
        <v>35</v>
      </c>
      <c r="D9" s="15" t="n">
        <v>3.2802322</v>
      </c>
      <c r="E9" s="15" t="n">
        <v>0.4429073</v>
      </c>
      <c r="F9" s="15" t="n">
        <v>0.6874734</v>
      </c>
      <c r="G9" s="15" t="n">
        <v>0.2266158</v>
      </c>
      <c r="H9" s="16" t="n">
        <f aca="false">$F9/$D9</f>
        <v>0.209580711999596</v>
      </c>
      <c r="I9" s="16" t="n">
        <f aca="false">$H9*SQRT(POWER($G9/$F9, 2) + POWER($E9/$D9, 2))</f>
        <v>0.0746563358928798</v>
      </c>
    </row>
    <row r="10" customFormat="false" ht="12.8" hidden="false" customHeight="false" outlineLevel="0" collapsed="false">
      <c r="A10" s="11" t="s">
        <v>1</v>
      </c>
      <c r="B10" s="17" t="n">
        <v>3.9510257</v>
      </c>
      <c r="C10" s="13" t="s">
        <v>35</v>
      </c>
      <c r="D10" s="15" t="n">
        <v>3.7339115</v>
      </c>
      <c r="E10" s="15" t="n">
        <v>0.5166833</v>
      </c>
      <c r="F10" s="15" t="n">
        <v>0.9979995</v>
      </c>
      <c r="G10" s="15" t="n">
        <v>0.3223914</v>
      </c>
      <c r="H10" s="16" t="n">
        <f aca="false">$F10/$D10</f>
        <v>0.267279902054454</v>
      </c>
      <c r="I10" s="16" t="n">
        <f aca="false">$H10*SQRT(POWER($G10/$F10, 2) + POWER($E10/$D10, 2))</f>
        <v>0.0939294742998867</v>
      </c>
    </row>
    <row r="11" customFormat="false" ht="12.8" hidden="false" customHeight="false" outlineLevel="0" collapsed="false">
      <c r="A11" s="11" t="s">
        <v>1</v>
      </c>
      <c r="B11" s="17" t="n">
        <v>5.9641976</v>
      </c>
      <c r="C11" s="13" t="s">
        <v>35</v>
      </c>
      <c r="D11" s="15" t="n">
        <v>3.070118</v>
      </c>
      <c r="E11" s="15" t="n">
        <v>0.579965</v>
      </c>
      <c r="F11" s="15" t="n">
        <v>1.075804</v>
      </c>
      <c r="G11" s="15" t="n">
        <v>0.2207698</v>
      </c>
      <c r="H11" s="16" t="n">
        <f aca="false">$F11/$D11</f>
        <v>0.350411287123166</v>
      </c>
      <c r="I11" s="16" t="n">
        <f aca="false">$H11*SQRT(POWER($G11/$F11, 2) + POWER($E11/$D11, 2))</f>
        <v>0.0977379489697884</v>
      </c>
    </row>
    <row r="12" customFormat="false" ht="12.8" hidden="false" customHeight="false" outlineLevel="0" collapsed="false">
      <c r="A12" s="11" t="s">
        <v>1</v>
      </c>
      <c r="B12" s="17" t="n">
        <v>8.024931</v>
      </c>
      <c r="C12" s="13" t="s">
        <v>35</v>
      </c>
      <c r="D12" s="15" t="n">
        <v>2.4590611</v>
      </c>
      <c r="E12" s="15" t="n">
        <v>0.5166961</v>
      </c>
      <c r="F12" s="15" t="n">
        <v>1.0316675</v>
      </c>
      <c r="G12" s="14" t="n">
        <v>0.2555994</v>
      </c>
      <c r="H12" s="16" t="n">
        <f aca="false">$F12/$D12</f>
        <v>0.419537155868148</v>
      </c>
      <c r="I12" s="16" t="n">
        <f aca="false">$H12*SQRT(POWER($G12/$F12, 2) + POWER($E12/$D12, 2))</f>
        <v>0.136289523546965</v>
      </c>
    </row>
    <row r="13" customFormat="false" ht="12.8" hidden="false" customHeight="false" outlineLevel="0" collapsed="false">
      <c r="A13" s="11" t="s">
        <v>1</v>
      </c>
      <c r="B13" s="17" t="n">
        <v>11.952262</v>
      </c>
      <c r="C13" s="13" t="s">
        <v>35</v>
      </c>
      <c r="D13" s="15" t="n">
        <v>1.743048</v>
      </c>
      <c r="E13" s="15" t="n">
        <v>0.4534524</v>
      </c>
      <c r="F13" s="15" t="n">
        <v>1.0043771</v>
      </c>
      <c r="G13" s="14" t="n">
        <v>0.1888198</v>
      </c>
      <c r="H13" s="16" t="n">
        <f aca="false">$F13/$D13</f>
        <v>0.576218841936653</v>
      </c>
      <c r="I13" s="16" t="n">
        <f aca="false">$H13*SQRT(POWER($G13/$F13, 2) + POWER($E13/$D13, 2))</f>
        <v>0.184947762634477</v>
      </c>
    </row>
    <row r="14" customFormat="false" ht="12.8" hidden="false" customHeight="false" outlineLevel="0" collapsed="false">
      <c r="A14" s="11" t="s">
        <v>1</v>
      </c>
      <c r="B14" s="17" t="n">
        <v>24.015385</v>
      </c>
      <c r="C14" s="13" t="s">
        <v>35</v>
      </c>
      <c r="D14" s="15" t="n">
        <v>0.6917449</v>
      </c>
      <c r="E14" s="15" t="n">
        <v>0.27417777</v>
      </c>
      <c r="F14" s="15" t="n">
        <v>0.46645656</v>
      </c>
      <c r="G14" s="14" t="n">
        <v>0.1800814</v>
      </c>
      <c r="H14" s="16" t="n">
        <f aca="false">$F14/$D14</f>
        <v>0.674318755367766</v>
      </c>
      <c r="I14" s="16" t="n">
        <f aca="false">$H14*SQRT(POWER($G14/$F14, 2) + POWER($E14/$D14, 2))</f>
        <v>0.373101829856361</v>
      </c>
    </row>
    <row r="15" customFormat="false" ht="12.8" hidden="false" customHeight="false" outlineLevel="0" collapsed="false">
      <c r="A15" s="11" t="s">
        <v>1</v>
      </c>
      <c r="B15" s="17" t="n">
        <v>36</v>
      </c>
      <c r="C15" s="13" t="s">
        <v>35</v>
      </c>
      <c r="D15" s="15" t="n">
        <v>0.34690678</v>
      </c>
      <c r="E15" s="14" t="n">
        <v>0.16869183</v>
      </c>
      <c r="F15" s="15" t="n">
        <v>0.23642945</v>
      </c>
      <c r="G15" s="14" t="n">
        <v>0.11326465</v>
      </c>
      <c r="H15" s="16" t="n">
        <f aca="false">$F15/$D15</f>
        <v>0.68153597343932</v>
      </c>
      <c r="I15" s="16" t="n">
        <f aca="false">$H15*SQRT(POWER($G15/$F15, 2) + POWER($E15/$D15, 2))</f>
        <v>0.465227152818252</v>
      </c>
    </row>
    <row r="16" customFormat="false" ht="12.8" hidden="false" customHeight="false" outlineLevel="0" collapsed="false">
      <c r="A16" s="11" t="s">
        <v>1</v>
      </c>
      <c r="B16" s="13" t="n">
        <v>0</v>
      </c>
      <c r="C16" s="12" t="s">
        <v>49</v>
      </c>
      <c r="D16" s="15" t="n">
        <v>0.010544815</v>
      </c>
      <c r="E16" s="14" t="s">
        <v>37</v>
      </c>
      <c r="F16" s="15" t="n">
        <v>0</v>
      </c>
      <c r="G16" s="15" t="s">
        <v>37</v>
      </c>
      <c r="H16" s="16" t="s">
        <v>37</v>
      </c>
      <c r="I16" s="16" t="s">
        <v>37</v>
      </c>
    </row>
    <row r="17" customFormat="false" ht="12.8" hidden="false" customHeight="false" outlineLevel="0" collapsed="false">
      <c r="A17" s="11" t="s">
        <v>1</v>
      </c>
      <c r="B17" s="17" t="n">
        <v>0.16254184</v>
      </c>
      <c r="C17" s="12" t="s">
        <v>49</v>
      </c>
      <c r="D17" s="15" t="n">
        <v>2.9526114</v>
      </c>
      <c r="E17" s="14" t="s">
        <v>37</v>
      </c>
      <c r="F17" s="15" t="n">
        <v>0.09577562</v>
      </c>
      <c r="G17" s="15" t="n">
        <v>0.046497342</v>
      </c>
      <c r="H17" s="16" t="n">
        <f aca="false">$F17/$D17</f>
        <v>0.0324375974434021</v>
      </c>
      <c r="I17" s="16" t="s">
        <v>37</v>
      </c>
    </row>
    <row r="18" customFormat="false" ht="12.8" hidden="false" customHeight="false" outlineLevel="0" collapsed="false">
      <c r="A18" s="11" t="s">
        <v>1</v>
      </c>
      <c r="B18" s="17" t="n">
        <v>0.40543887</v>
      </c>
      <c r="C18" s="12" t="s">
        <v>49</v>
      </c>
      <c r="D18" s="15" t="n">
        <v>4.144226</v>
      </c>
      <c r="E18" s="14" t="s">
        <v>37</v>
      </c>
      <c r="F18" s="15" t="n">
        <v>0.17701618</v>
      </c>
      <c r="G18" s="15" t="n">
        <v>0.04355572</v>
      </c>
      <c r="H18" s="16" t="n">
        <f aca="false">$F18/$D18</f>
        <v>0.0427139301765879</v>
      </c>
      <c r="I18" s="16" t="s">
        <v>37</v>
      </c>
    </row>
    <row r="19" customFormat="false" ht="12.8" hidden="false" customHeight="false" outlineLevel="0" collapsed="false">
      <c r="A19" s="11" t="s">
        <v>1</v>
      </c>
      <c r="B19" s="17" t="n">
        <v>0.7</v>
      </c>
      <c r="C19" s="12" t="s">
        <v>49</v>
      </c>
      <c r="D19" s="15" t="n">
        <v>4.3762875</v>
      </c>
      <c r="E19" s="18" t="n">
        <v>0.9384889</v>
      </c>
      <c r="F19" s="15" t="n">
        <v>0.21471338</v>
      </c>
      <c r="G19" s="15" t="n">
        <v>0.0784349</v>
      </c>
      <c r="H19" s="16" t="n">
        <f aca="false">$F19/$D19</f>
        <v>0.0490629054878136</v>
      </c>
      <c r="I19" s="16" t="n">
        <f aca="false">$H19*SQRT(POWER($G19/$F19, 2) + POWER($E19/$D19, 2))</f>
        <v>0.0207827975677706</v>
      </c>
    </row>
    <row r="20" customFormat="false" ht="12.8" hidden="false" customHeight="false" outlineLevel="0" collapsed="false">
      <c r="A20" s="11" t="s">
        <v>1</v>
      </c>
      <c r="B20" s="17" t="n">
        <v>1</v>
      </c>
      <c r="C20" s="12" t="s">
        <v>49</v>
      </c>
      <c r="D20" s="15" t="n">
        <v>4.1970887</v>
      </c>
      <c r="E20" s="18" t="n">
        <v>0.9068543</v>
      </c>
      <c r="F20" s="15" t="n">
        <v>0.26400402</v>
      </c>
      <c r="G20" s="15" t="n">
        <v>0.08713615</v>
      </c>
      <c r="H20" s="16" t="n">
        <f aca="false">$F20/$D20</f>
        <v>0.0629017013626612</v>
      </c>
      <c r="I20" s="16" t="n">
        <f aca="false">$H20*SQRT(POWER($G20/$F20, 2) + POWER($E20/$D20, 2))</f>
        <v>0.0248140801156202</v>
      </c>
    </row>
    <row r="21" customFormat="false" ht="12.8" hidden="false" customHeight="false" outlineLevel="0" collapsed="false">
      <c r="A21" s="11" t="s">
        <v>1</v>
      </c>
      <c r="B21" s="17" t="n">
        <v>2</v>
      </c>
      <c r="C21" s="12" t="s">
        <v>49</v>
      </c>
      <c r="D21" s="15" t="n">
        <v>4.0286365</v>
      </c>
      <c r="E21" s="18" t="n">
        <v>0.8752198</v>
      </c>
      <c r="F21" s="15" t="n">
        <v>0.29859895</v>
      </c>
      <c r="G21" s="15" t="n">
        <v>0.090016</v>
      </c>
      <c r="H21" s="16" t="n">
        <f aca="false">$F21/$D21</f>
        <v>0.0741191095299861</v>
      </c>
      <c r="I21" s="16" t="n">
        <f aca="false">$H21*SQRT(POWER($G21/$F21, 2) + POWER($E21/$D21, 2))</f>
        <v>0.027541634115135</v>
      </c>
    </row>
    <row r="22" customFormat="false" ht="12.8" hidden="false" customHeight="false" outlineLevel="0" collapsed="false">
      <c r="A22" s="11" t="s">
        <v>1</v>
      </c>
      <c r="B22" s="17" t="n">
        <v>2.9965503</v>
      </c>
      <c r="C22" s="12" t="s">
        <v>49</v>
      </c>
      <c r="D22" s="15" t="n">
        <v>4.155452</v>
      </c>
      <c r="E22" s="18" t="n">
        <v>0.8435853</v>
      </c>
      <c r="F22" s="15" t="n">
        <v>0.51035833</v>
      </c>
      <c r="G22" s="15" t="n">
        <v>0.10457575</v>
      </c>
      <c r="H22" s="16" t="n">
        <f aca="false">$F22/$D22</f>
        <v>0.122816562434123</v>
      </c>
      <c r="I22" s="16" t="n">
        <f aca="false">$H22*SQRT(POWER($G22/$F22, 2) + POWER($E22/$D22, 2))</f>
        <v>0.0354253876208571</v>
      </c>
    </row>
    <row r="23" customFormat="false" ht="12.8" hidden="false" customHeight="false" outlineLevel="0" collapsed="false">
      <c r="A23" s="11" t="s">
        <v>1</v>
      </c>
      <c r="B23" s="17" t="n">
        <v>3.9510257</v>
      </c>
      <c r="C23" s="12" t="s">
        <v>49</v>
      </c>
      <c r="D23" s="15" t="n">
        <v>3.8182702</v>
      </c>
      <c r="E23" s="18" t="n">
        <v>0.7803288</v>
      </c>
      <c r="F23" s="15" t="n">
        <v>0.63205236</v>
      </c>
      <c r="G23" s="15" t="n">
        <v>0.17139253</v>
      </c>
      <c r="H23" s="16" t="n">
        <f aca="false">$F23/$D23</f>
        <v>0.165533691146321</v>
      </c>
      <c r="I23" s="16" t="n">
        <f aca="false">$H23*SQRT(POWER($G23/$F23, 2) + POWER($E23/$D23, 2))</f>
        <v>0.0562079218016187</v>
      </c>
    </row>
    <row r="24" customFormat="false" ht="12.8" hidden="false" customHeight="false" outlineLevel="0" collapsed="false">
      <c r="A24" s="11" t="s">
        <v>1</v>
      </c>
      <c r="B24" s="17" t="n">
        <v>5.9641976</v>
      </c>
      <c r="C24" s="12" t="s">
        <v>49</v>
      </c>
      <c r="D24" s="18" t="n">
        <v>3.407552</v>
      </c>
      <c r="E24" s="18" t="n">
        <v>0.780329</v>
      </c>
      <c r="F24" s="18" t="n">
        <v>0.7185952</v>
      </c>
      <c r="G24" s="18" t="n">
        <v>0.13648855</v>
      </c>
      <c r="H24" s="16" t="n">
        <f aca="false">$F24/$D24</f>
        <v>0.210883120785831</v>
      </c>
      <c r="I24" s="16" t="n">
        <f aca="false">$H24*SQRT(POWER($G24/$F24, 2) + POWER($E24/$D24, 2))</f>
        <v>0.0627416790482873</v>
      </c>
    </row>
    <row r="25" customFormat="false" ht="12.8" hidden="false" customHeight="false" outlineLevel="0" collapsed="false">
      <c r="A25" s="11" t="s">
        <v>1</v>
      </c>
      <c r="B25" s="17" t="n">
        <v>8.024931</v>
      </c>
      <c r="C25" s="12" t="s">
        <v>49</v>
      </c>
      <c r="D25" s="18" t="n">
        <v>2.8597515</v>
      </c>
      <c r="E25" s="18" t="n">
        <v>0.4428949</v>
      </c>
      <c r="F25" s="18" t="n">
        <v>0.73252463</v>
      </c>
      <c r="G25" s="18" t="n">
        <v>0.14813143</v>
      </c>
      <c r="H25" s="16" t="n">
        <f aca="false">$F25/$D25</f>
        <v>0.256149749375077</v>
      </c>
      <c r="I25" s="16" t="n">
        <f aca="false">$H25*SQRT(POWER($G25/$F25, 2) + POWER($E25/$D25, 2))</f>
        <v>0.065244500054993</v>
      </c>
    </row>
    <row r="26" customFormat="false" ht="12.8" hidden="false" customHeight="false" outlineLevel="0" collapsed="false">
      <c r="A26" s="11" t="s">
        <v>1</v>
      </c>
      <c r="B26" s="17" t="n">
        <v>11.952262</v>
      </c>
      <c r="C26" s="12" t="s">
        <v>49</v>
      </c>
      <c r="D26" s="18" t="n">
        <v>2.3230255</v>
      </c>
      <c r="E26" s="18" t="n">
        <v>0.6326887</v>
      </c>
      <c r="F26" s="18" t="n">
        <v>0.83592623</v>
      </c>
      <c r="G26" s="18" t="n">
        <v>0.18008143</v>
      </c>
      <c r="H26" s="16" t="n">
        <f aca="false">$F26/$D26</f>
        <v>0.359843759786537</v>
      </c>
      <c r="I26" s="16" t="n">
        <f aca="false">$H26*SQRT(POWER($G26/$F26, 2) + POWER($E26/$D26, 2))</f>
        <v>0.124957772431046</v>
      </c>
    </row>
    <row r="27" customFormat="false" ht="12.8" hidden="false" customHeight="false" outlineLevel="0" collapsed="false">
      <c r="A27" s="11" t="s">
        <v>1</v>
      </c>
      <c r="B27" s="17" t="n">
        <v>24.015385</v>
      </c>
      <c r="C27" s="12" t="s">
        <v>49</v>
      </c>
      <c r="D27" s="18" t="n">
        <v>1.018609</v>
      </c>
      <c r="E27" s="18" t="n">
        <v>0.3374594</v>
      </c>
      <c r="F27" s="18" t="n">
        <v>0.5535927</v>
      </c>
      <c r="G27" s="18" t="n">
        <v>0.13940548</v>
      </c>
      <c r="H27" s="16" t="n">
        <f aca="false">$F27/$D27</f>
        <v>0.543479097475086</v>
      </c>
      <c r="I27" s="16" t="n">
        <f aca="false">$H27*SQRT(POWER($G27/$F27, 2) + POWER($E27/$D27, 2))</f>
        <v>0.226161133700421</v>
      </c>
    </row>
    <row r="28" customFormat="false" ht="12.8" hidden="false" customHeight="false" outlineLevel="0" collapsed="false">
      <c r="A28" s="11" t="s">
        <v>1</v>
      </c>
      <c r="B28" s="17" t="n">
        <v>36</v>
      </c>
      <c r="C28" s="12" t="s">
        <v>49</v>
      </c>
      <c r="D28" s="18" t="n">
        <v>0.39964345</v>
      </c>
      <c r="E28" s="18" t="n">
        <v>0.22141591</v>
      </c>
      <c r="F28" s="18" t="n">
        <v>0.21318078</v>
      </c>
      <c r="G28" s="18" t="n">
        <v>0.08420691</v>
      </c>
      <c r="H28" s="16" t="n">
        <f aca="false">$F28/$D28</f>
        <v>0.533427433878874</v>
      </c>
      <c r="I28" s="16" t="n">
        <f aca="false">$H28*SQRT(POWER($G28/$F28, 2) + POWER($E28/$D28, 2))</f>
        <v>0.362958121688718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13.2551020408163"/>
    <col collapsed="false" hidden="false" max="2" min="2" style="0" width="12.5612244897959"/>
    <col collapsed="false" hidden="false" max="3" min="3" style="0" width="12.6632653061224"/>
  </cols>
  <sheetData>
    <row r="1" customFormat="false" ht="38.25" hidden="false" customHeight="false" outlineLevel="0" collapsed="false">
      <c r="A1" s="5" t="s">
        <v>14</v>
      </c>
      <c r="B1" s="5" t="s">
        <v>70</v>
      </c>
      <c r="C1" s="5" t="s">
        <v>71</v>
      </c>
      <c r="D1" s="19"/>
      <c r="E1" s="19"/>
      <c r="F1" s="19"/>
    </row>
    <row r="2" customFormat="false" ht="22.8" hidden="false" customHeight="false" outlineLevel="0" collapsed="false">
      <c r="A2" s="6" t="s">
        <v>14</v>
      </c>
      <c r="B2" s="6" t="s">
        <v>72</v>
      </c>
      <c r="C2" s="6" t="s">
        <v>73</v>
      </c>
      <c r="D2" s="19"/>
      <c r="E2" s="19"/>
      <c r="F2" s="19"/>
    </row>
    <row r="3" customFormat="false" ht="12.75" hidden="false" customHeight="false" outlineLevel="0" collapsed="false">
      <c r="A3" s="11" t="s">
        <v>1</v>
      </c>
      <c r="B3" s="11" t="n">
        <v>0.009701285</v>
      </c>
      <c r="C3" s="11" t="n">
        <v>0.08606627</v>
      </c>
      <c r="D3" s="19"/>
      <c r="E3" s="19"/>
      <c r="F3" s="19"/>
    </row>
    <row r="4" customFormat="false" ht="12.75" hidden="false" customHeight="false" outlineLevel="0" collapsed="false">
      <c r="A4" s="11" t="s">
        <v>1</v>
      </c>
      <c r="B4" s="11" t="n">
        <v>0.05843332</v>
      </c>
      <c r="C4" s="11" t="n">
        <v>0.27983934</v>
      </c>
      <c r="D4" s="19"/>
      <c r="E4" s="19"/>
      <c r="F4" s="19"/>
    </row>
    <row r="5" customFormat="false" ht="12.75" hidden="false" customHeight="false" outlineLevel="0" collapsed="false">
      <c r="A5" s="11" t="s">
        <v>1</v>
      </c>
      <c r="B5" s="11" t="n">
        <v>0.3519536</v>
      </c>
      <c r="C5" s="11" t="n">
        <v>0.2596866</v>
      </c>
      <c r="D5" s="19"/>
      <c r="E5" s="19"/>
      <c r="F5" s="19"/>
    </row>
    <row r="6" customFormat="false" ht="12.75" hidden="false" customHeight="false" outlineLevel="0" collapsed="false">
      <c r="A6" s="11" t="s">
        <v>1</v>
      </c>
      <c r="B6" s="11" t="n">
        <v>0.86056346</v>
      </c>
      <c r="C6" s="11" t="n">
        <v>0.39106277</v>
      </c>
      <c r="D6" s="19"/>
      <c r="E6" s="19"/>
      <c r="F6" s="19"/>
    </row>
    <row r="7" customFormat="false" ht="12.75" hidden="false" customHeight="false" outlineLevel="0" collapsed="false">
      <c r="A7" s="11" t="s">
        <v>1</v>
      </c>
      <c r="B7" s="11" t="n">
        <v>1.0267364</v>
      </c>
      <c r="C7" s="11" t="n">
        <v>0.54236627</v>
      </c>
      <c r="D7" s="19"/>
      <c r="E7" s="19"/>
      <c r="F7" s="19"/>
    </row>
    <row r="8" customFormat="false" ht="12.75" hidden="false" customHeight="false" outlineLevel="0" collapsed="false">
      <c r="A8" s="11" t="s">
        <v>1</v>
      </c>
      <c r="B8" s="11" t="n">
        <v>1.0752839</v>
      </c>
      <c r="C8" s="11" t="n">
        <v>0.929687</v>
      </c>
      <c r="D8" s="19"/>
      <c r="E8" s="19"/>
      <c r="F8" s="19"/>
    </row>
    <row r="9" customFormat="false" ht="12.75" hidden="false" customHeight="false" outlineLevel="0" collapsed="false">
      <c r="A9" s="11" t="s">
        <v>1</v>
      </c>
      <c r="B9" s="11" t="n">
        <v>1.2322067</v>
      </c>
      <c r="C9" s="11" t="n">
        <v>0.52180773</v>
      </c>
      <c r="D9" s="19"/>
      <c r="E9" s="19"/>
      <c r="F9" s="19"/>
    </row>
    <row r="10" customFormat="false" ht="12.75" hidden="false" customHeight="false" outlineLevel="0" collapsed="false">
      <c r="A10" s="11" t="s">
        <v>1</v>
      </c>
      <c r="B10" s="11" t="n">
        <v>1.1921095</v>
      </c>
      <c r="C10" s="11" t="n">
        <v>1.5323763</v>
      </c>
      <c r="D10" s="19"/>
      <c r="E10" s="19"/>
      <c r="F10" s="19"/>
    </row>
    <row r="11" customFormat="false" ht="12.75" hidden="false" customHeight="false" outlineLevel="0" collapsed="false">
      <c r="A11" s="11" t="s">
        <v>1</v>
      </c>
      <c r="B11" s="11" t="n">
        <v>1.4743491</v>
      </c>
      <c r="C11" s="11" t="n">
        <v>3.082065</v>
      </c>
      <c r="D11" s="11"/>
      <c r="E11" s="19"/>
      <c r="F11" s="19"/>
    </row>
    <row r="12" customFormat="false" ht="12.75" hidden="false" customHeight="false" outlineLevel="0" collapsed="false">
      <c r="A12" s="11" t="s">
        <v>1</v>
      </c>
      <c r="B12" s="11" t="n">
        <v>1.5351411</v>
      </c>
      <c r="C12" s="11" t="n">
        <v>0.8887954</v>
      </c>
      <c r="D12" s="10"/>
      <c r="E12" s="19"/>
      <c r="F12" s="19"/>
    </row>
    <row r="13" customFormat="false" ht="12.75" hidden="false" customHeight="false" outlineLevel="0" collapsed="false">
      <c r="A13" s="11" t="s">
        <v>1</v>
      </c>
      <c r="B13" s="11" t="n">
        <v>1.6722512</v>
      </c>
      <c r="C13" s="11" t="n">
        <v>0.7388895</v>
      </c>
      <c r="D13" s="10"/>
      <c r="E13" s="19"/>
      <c r="F13" s="19"/>
    </row>
    <row r="14" customFormat="false" ht="12.75" hidden="false" customHeight="false" outlineLevel="0" collapsed="false">
      <c r="A14" s="11" t="s">
        <v>1</v>
      </c>
      <c r="B14" s="11" t="n">
        <v>1.7504563</v>
      </c>
      <c r="C14" s="11" t="n">
        <v>0.8037661</v>
      </c>
      <c r="D14" s="10"/>
      <c r="E14" s="19"/>
      <c r="F14" s="19"/>
    </row>
    <row r="15" customFormat="false" ht="12.75" hidden="false" customHeight="false" outlineLevel="0" collapsed="false">
      <c r="A15" s="11" t="s">
        <v>1</v>
      </c>
      <c r="B15" s="11" t="n">
        <v>1.8865205</v>
      </c>
      <c r="C15" s="11" t="n">
        <v>1.7506303</v>
      </c>
      <c r="D15" s="10"/>
      <c r="E15" s="19"/>
      <c r="F15" s="19"/>
    </row>
    <row r="16" customFormat="false" ht="12.75" hidden="false" customHeight="false" outlineLevel="0" collapsed="false">
      <c r="A16" s="11" t="s">
        <v>1</v>
      </c>
      <c r="B16" s="11" t="n">
        <v>2.151142</v>
      </c>
      <c r="C16" s="11" t="n">
        <v>1.2572258</v>
      </c>
    </row>
    <row r="17" customFormat="false" ht="12.75" hidden="false" customHeight="false" outlineLevel="0" collapsed="false">
      <c r="A17" s="11" t="s">
        <v>1</v>
      </c>
      <c r="B17" s="11" t="n">
        <v>2.1905215</v>
      </c>
      <c r="C17" s="11" t="n">
        <v>0.9993425</v>
      </c>
    </row>
    <row r="18" customFormat="false" ht="12.75" hidden="false" customHeight="false" outlineLevel="0" collapsed="false">
      <c r="A18" s="11" t="s">
        <v>1</v>
      </c>
      <c r="B18" s="11" t="n">
        <v>2.3369021</v>
      </c>
      <c r="C18" s="11" t="n">
        <v>1.387114</v>
      </c>
    </row>
    <row r="19" customFormat="false" ht="12.75" hidden="false" customHeight="false" outlineLevel="0" collapsed="false">
      <c r="A19" s="11" t="s">
        <v>1</v>
      </c>
      <c r="B19" s="11" t="n">
        <v>2.4643724</v>
      </c>
      <c r="C19" s="11" t="n">
        <v>1.086626</v>
      </c>
    </row>
    <row r="20" customFormat="false" ht="12.75" hidden="false" customHeight="false" outlineLevel="0" collapsed="false">
      <c r="A20" s="11" t="s">
        <v>1</v>
      </c>
      <c r="B20" s="11" t="n">
        <v>2.5030751</v>
      </c>
      <c r="C20" s="11" t="n">
        <v>1.5384176</v>
      </c>
    </row>
    <row r="21" customFormat="false" ht="12.75" hidden="false" customHeight="false" outlineLevel="0" collapsed="false">
      <c r="A21" s="11" t="s">
        <v>1</v>
      </c>
      <c r="B21" s="11" t="n">
        <v>2.2873292</v>
      </c>
      <c r="C21" s="11" t="n">
        <v>2.0750582</v>
      </c>
    </row>
    <row r="22" customFormat="false" ht="12.75" hidden="false" customHeight="false" outlineLevel="0" collapsed="false">
      <c r="A22" s="11" t="s">
        <v>1</v>
      </c>
      <c r="B22" s="11" t="n">
        <v>2.4535637</v>
      </c>
      <c r="C22" s="11" t="n">
        <v>2.1618457</v>
      </c>
    </row>
    <row r="23" customFormat="false" ht="12.75" hidden="false" customHeight="false" outlineLevel="0" collapsed="false">
      <c r="A23" s="11" t="s">
        <v>1</v>
      </c>
      <c r="B23" s="11" t="n">
        <v>2.3646111</v>
      </c>
      <c r="C23" s="11" t="n">
        <v>3.107673</v>
      </c>
    </row>
    <row r="24" customFormat="false" ht="12.75" hidden="false" customHeight="false" outlineLevel="0" collapsed="false">
      <c r="A24" s="11" t="s">
        <v>1</v>
      </c>
      <c r="B24" s="11" t="n">
        <v>2.5693433</v>
      </c>
      <c r="C24" s="11" t="n">
        <v>3.8613052</v>
      </c>
    </row>
    <row r="25" customFormat="false" ht="12.75" hidden="false" customHeight="false" outlineLevel="0" collapsed="false">
      <c r="A25" s="11" t="s">
        <v>1</v>
      </c>
      <c r="B25" s="11" t="n">
        <v>2.8242636</v>
      </c>
      <c r="C25" s="11" t="n">
        <v>3.2818344</v>
      </c>
    </row>
    <row r="26" customFormat="false" ht="12.75" hidden="false" customHeight="false" outlineLevel="0" collapsed="false">
      <c r="A26" s="11" t="s">
        <v>1</v>
      </c>
      <c r="B26" s="11" t="n">
        <v>2.82533</v>
      </c>
      <c r="C26" s="11" t="n">
        <v>2.163559</v>
      </c>
    </row>
    <row r="27" customFormat="false" ht="12.75" hidden="false" customHeight="false" outlineLevel="0" collapsed="false">
      <c r="A27" s="11" t="s">
        <v>1</v>
      </c>
      <c r="B27" s="11" t="n">
        <v>3.236004</v>
      </c>
      <c r="C27" s="11" t="n">
        <v>2.4020107</v>
      </c>
    </row>
    <row r="28" customFormat="false" ht="12.75" hidden="false" customHeight="false" outlineLevel="0" collapsed="false">
      <c r="A28" s="11" t="s">
        <v>1</v>
      </c>
      <c r="B28" s="11" t="n">
        <v>3.5599613</v>
      </c>
      <c r="C28" s="11" t="n">
        <v>1.2422127</v>
      </c>
    </row>
    <row r="29" customFormat="false" ht="12.75" hidden="false" customHeight="false" outlineLevel="0" collapsed="false">
      <c r="A29" s="11" t="s">
        <v>1</v>
      </c>
      <c r="B29" s="11" t="n">
        <v>3.7554433</v>
      </c>
      <c r="C29" s="11" t="n">
        <v>1.436662</v>
      </c>
    </row>
    <row r="30" customFormat="false" ht="12.75" hidden="false" customHeight="false" outlineLevel="0" collapsed="false">
      <c r="A30" s="11" t="s">
        <v>1</v>
      </c>
      <c r="B30" s="11" t="n">
        <v>3.734769</v>
      </c>
      <c r="C30" s="11" t="n">
        <v>2.5978577</v>
      </c>
    </row>
    <row r="31" customFormat="false" ht="12.75" hidden="false" customHeight="false" outlineLevel="0" collapsed="false">
      <c r="A31" s="11" t="s">
        <v>1</v>
      </c>
      <c r="B31" s="11" t="n">
        <v>3.6264756</v>
      </c>
      <c r="C31" s="11" t="n">
        <v>3.3070366</v>
      </c>
    </row>
    <row r="32" customFormat="false" ht="12.75" hidden="false" customHeight="false" outlineLevel="0" collapsed="false">
      <c r="A32" s="11" t="s">
        <v>1</v>
      </c>
      <c r="B32" s="11" t="n">
        <v>3.5266528</v>
      </c>
      <c r="C32" s="11" t="n">
        <v>5.3925996</v>
      </c>
    </row>
    <row r="33" customFormat="false" ht="12.75" hidden="false" customHeight="false" outlineLevel="0" collapsed="false">
      <c r="A33" s="11" t="s">
        <v>1</v>
      </c>
      <c r="B33" s="11" t="n">
        <v>4.0089483</v>
      </c>
      <c r="C33" s="11" t="n">
        <v>2.3410566</v>
      </c>
    </row>
    <row r="34" customFormat="false" ht="12.75" hidden="false" customHeight="false" outlineLevel="0" collapsed="false">
      <c r="A34" s="11" t="s">
        <v>1</v>
      </c>
      <c r="B34" s="11" t="n">
        <v>4.0583572</v>
      </c>
      <c r="C34" s="11" t="n">
        <v>1.8251549</v>
      </c>
    </row>
    <row r="35" customFormat="false" ht="12.75" hidden="false" customHeight="false" outlineLevel="0" collapsed="false">
      <c r="A35" s="11" t="s">
        <v>1</v>
      </c>
      <c r="B35" s="11" t="n">
        <v>4.15617</v>
      </c>
      <c r="C35" s="11" t="n">
        <v>1.847111</v>
      </c>
    </row>
    <row r="36" customFormat="false" ht="12.75" hidden="false" customHeight="false" outlineLevel="0" collapsed="false">
      <c r="A36" s="11" t="s">
        <v>1</v>
      </c>
      <c r="B36" s="11" t="n">
        <v>4.3226504</v>
      </c>
      <c r="C36" s="11" t="n">
        <v>1.6758351</v>
      </c>
    </row>
    <row r="37" customFormat="false" ht="12.75" hidden="false" customHeight="false" outlineLevel="0" collapsed="false">
      <c r="A37" s="11" t="s">
        <v>1</v>
      </c>
      <c r="B37" s="11" t="n">
        <v>4.1358237</v>
      </c>
      <c r="C37" s="11" t="n">
        <v>2.664222</v>
      </c>
    </row>
    <row r="38" customFormat="false" ht="12.75" hidden="false" customHeight="false" outlineLevel="0" collapsed="false">
      <c r="A38" s="11" t="s">
        <v>1</v>
      </c>
      <c r="B38" s="11" t="n">
        <v>4.135475</v>
      </c>
      <c r="C38" s="11" t="n">
        <v>3.029812</v>
      </c>
    </row>
    <row r="39" customFormat="false" ht="12.75" hidden="false" customHeight="false" outlineLevel="0" collapsed="false">
      <c r="A39" s="11" t="s">
        <v>1</v>
      </c>
      <c r="B39" s="11" t="n">
        <v>4.0259514</v>
      </c>
      <c r="C39" s="11" t="n">
        <v>5.029309</v>
      </c>
    </row>
    <row r="40" customFormat="false" ht="12.75" hidden="false" customHeight="false" outlineLevel="0" collapsed="false">
      <c r="A40" s="11" t="s">
        <v>1</v>
      </c>
      <c r="B40" s="11" t="n">
        <v>4.0443077</v>
      </c>
      <c r="C40" s="11" t="n">
        <v>6.298211</v>
      </c>
    </row>
    <row r="41" customFormat="false" ht="12.75" hidden="false" customHeight="false" outlineLevel="0" collapsed="false">
      <c r="A41" s="11" t="s">
        <v>1</v>
      </c>
      <c r="B41" s="11" t="n">
        <v>4.437179</v>
      </c>
      <c r="C41" s="11" t="n">
        <v>4.6871176</v>
      </c>
    </row>
    <row r="42" customFormat="false" ht="12.75" hidden="false" customHeight="false" outlineLevel="0" collapsed="false">
      <c r="A42" s="11" t="s">
        <v>1</v>
      </c>
      <c r="B42" s="11" t="n">
        <v>4.4770303</v>
      </c>
      <c r="C42" s="11" t="n">
        <v>3.9346125</v>
      </c>
    </row>
    <row r="43" customFormat="false" ht="12.75" hidden="false" customHeight="false" outlineLevel="0" collapsed="false">
      <c r="A43" s="11" t="s">
        <v>1</v>
      </c>
      <c r="B43" s="11" t="n">
        <v>6.071302</v>
      </c>
      <c r="C43" s="11" t="n">
        <v>4.372067</v>
      </c>
    </row>
    <row r="44" customFormat="false" ht="12.75" hidden="false" customHeight="false" outlineLevel="0" collapsed="false">
      <c r="A44" s="11" t="s">
        <v>1</v>
      </c>
      <c r="B44" s="11" t="n">
        <v>6.208289</v>
      </c>
      <c r="C44" s="11" t="n">
        <v>4.351193</v>
      </c>
    </row>
    <row r="45" customFormat="false" ht="12.75" hidden="false" customHeight="false" outlineLevel="0" collapsed="false">
      <c r="A45" s="11" t="s">
        <v>1</v>
      </c>
      <c r="B45" s="11" t="n">
        <v>6.3758774</v>
      </c>
      <c r="C45" s="11" t="n">
        <v>3.0186312</v>
      </c>
    </row>
    <row r="46" customFormat="false" ht="12.75" hidden="false" customHeight="false" outlineLevel="0" collapsed="false">
      <c r="A46" s="11" t="s">
        <v>1</v>
      </c>
      <c r="B46" s="11" t="n">
        <v>6.6772733</v>
      </c>
      <c r="C46" s="11" t="n">
        <v>4.998516</v>
      </c>
    </row>
    <row r="47" customFormat="false" ht="12.75" hidden="false" customHeight="false" outlineLevel="0" collapsed="false">
      <c r="A47" s="11" t="s">
        <v>1</v>
      </c>
      <c r="B47" s="11" t="n">
        <v>7.2060447</v>
      </c>
      <c r="C47" s="11" t="n">
        <v>4.5063286</v>
      </c>
    </row>
    <row r="48" customFormat="false" ht="12.75" hidden="false" customHeight="false" outlineLevel="0" collapsed="false">
      <c r="A48" s="11" t="s">
        <v>1</v>
      </c>
      <c r="B48" s="11" t="n">
        <v>9.86114</v>
      </c>
      <c r="C48" s="11" t="n">
        <v>10.776632</v>
      </c>
    </row>
    <row r="49" customFormat="false" ht="12.75" hidden="false" customHeight="false" outlineLevel="0" collapsed="false">
      <c r="C49" s="11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7" activeCellId="0" sqref="C37"/>
    </sheetView>
  </sheetViews>
  <sheetFormatPr defaultRowHeight="12.8"/>
  <cols>
    <col collapsed="false" hidden="false" max="1" min="1" style="0" width="14.4336734693878"/>
    <col collapsed="false" hidden="false" max="2" min="2" style="0" width="12.8622448979592"/>
    <col collapsed="false" hidden="false" max="3" min="3" style="0" width="11.780612244898"/>
  </cols>
  <sheetData>
    <row r="1" customFormat="false" ht="38.25" hidden="false" customHeight="false" outlineLevel="0" collapsed="false">
      <c r="A1" s="5" t="s">
        <v>14</v>
      </c>
      <c r="B1" s="5" t="s">
        <v>74</v>
      </c>
      <c r="C1" s="5" t="s">
        <v>75</v>
      </c>
      <c r="D1" s="19"/>
    </row>
    <row r="2" customFormat="false" ht="12.8" hidden="false" customHeight="false" outlineLevel="0" collapsed="false">
      <c r="A2" s="6" t="s">
        <v>14</v>
      </c>
      <c r="B2" s="6" t="s">
        <v>76</v>
      </c>
      <c r="C2" s="6" t="s">
        <v>77</v>
      </c>
      <c r="D2" s="19"/>
    </row>
    <row r="3" customFormat="false" ht="12.75" hidden="false" customHeight="false" outlineLevel="0" collapsed="false">
      <c r="A3" s="11" t="s">
        <v>1</v>
      </c>
      <c r="B3" s="11" t="n">
        <v>0.013276703</v>
      </c>
      <c r="C3" s="11" t="n">
        <v>0.014748582</v>
      </c>
      <c r="D3" s="19"/>
    </row>
    <row r="4" customFormat="false" ht="12.75" hidden="false" customHeight="false" outlineLevel="0" collapsed="false">
      <c r="A4" s="11" t="s">
        <v>1</v>
      </c>
      <c r="B4" s="11" t="n">
        <v>0.022468716</v>
      </c>
      <c r="C4" s="11" t="n">
        <v>0.07763707</v>
      </c>
      <c r="D4" s="19"/>
    </row>
    <row r="5" customFormat="false" ht="12.75" hidden="false" customHeight="false" outlineLevel="0" collapsed="false">
      <c r="A5" s="11" t="s">
        <v>1</v>
      </c>
      <c r="B5" s="11" t="n">
        <v>0.12390133</v>
      </c>
      <c r="C5" s="11" t="n">
        <v>0.025961084</v>
      </c>
      <c r="D5" s="19"/>
    </row>
    <row r="6" customFormat="false" ht="12.75" hidden="false" customHeight="false" outlineLevel="0" collapsed="false">
      <c r="A6" s="11" t="s">
        <v>1</v>
      </c>
      <c r="B6" s="11" t="n">
        <v>0.21173093</v>
      </c>
      <c r="C6" s="11" t="n">
        <v>0.01817276</v>
      </c>
      <c r="D6" s="19"/>
    </row>
    <row r="7" customFormat="false" ht="12.75" hidden="false" customHeight="false" outlineLevel="0" collapsed="false">
      <c r="A7" s="11" t="s">
        <v>1</v>
      </c>
      <c r="B7" s="11" t="n">
        <v>0.21117154</v>
      </c>
      <c r="C7" s="11" t="n">
        <v>0.11869203</v>
      </c>
      <c r="D7" s="19"/>
    </row>
    <row r="8" customFormat="false" ht="12.75" hidden="false" customHeight="false" outlineLevel="0" collapsed="false">
      <c r="A8" s="11" t="s">
        <v>1</v>
      </c>
      <c r="B8" s="11" t="n">
        <v>0.2759847</v>
      </c>
      <c r="C8" s="11" t="n">
        <v>0.13169175</v>
      </c>
      <c r="D8" s="19"/>
    </row>
    <row r="9" customFormat="false" ht="12.75" hidden="false" customHeight="false" outlineLevel="0" collapsed="false">
      <c r="A9" s="11" t="s">
        <v>1</v>
      </c>
      <c r="B9" s="11" t="n">
        <v>0.28658393</v>
      </c>
      <c r="C9" s="11" t="n">
        <v>0.28464156</v>
      </c>
      <c r="D9" s="19"/>
    </row>
    <row r="10" customFormat="false" ht="12.75" hidden="false" customHeight="false" outlineLevel="0" collapsed="false">
      <c r="A10" s="11" t="s">
        <v>1</v>
      </c>
      <c r="B10" s="11" t="n">
        <v>0.3113572</v>
      </c>
      <c r="C10" s="11" t="n">
        <v>0.29109025</v>
      </c>
      <c r="D10" s="19"/>
    </row>
    <row r="11" customFormat="false" ht="12.75" hidden="false" customHeight="false" outlineLevel="0" collapsed="false">
      <c r="A11" s="11" t="s">
        <v>1</v>
      </c>
      <c r="B11" s="11" t="n">
        <v>0.31814268</v>
      </c>
      <c r="C11" s="11" t="n">
        <v>0.10056084</v>
      </c>
      <c r="D11" s="11"/>
    </row>
    <row r="12" customFormat="false" ht="12.75" hidden="false" customHeight="false" outlineLevel="0" collapsed="false">
      <c r="A12" s="11" t="s">
        <v>1</v>
      </c>
      <c r="B12" s="11" t="n">
        <v>0.3522711</v>
      </c>
      <c r="C12" s="11" t="n">
        <v>0.14057991</v>
      </c>
      <c r="D12" s="10"/>
    </row>
    <row r="13" customFormat="false" ht="12.75" hidden="false" customHeight="false" outlineLevel="0" collapsed="false">
      <c r="A13" s="11" t="s">
        <v>1</v>
      </c>
      <c r="B13" s="11" t="n">
        <v>0.36389586</v>
      </c>
      <c r="C13" s="11" t="n">
        <v>0.10924438</v>
      </c>
      <c r="D13" s="10"/>
    </row>
    <row r="14" customFormat="false" ht="12.75" hidden="false" customHeight="false" outlineLevel="0" collapsed="false">
      <c r="A14" s="11" t="s">
        <v>1</v>
      </c>
      <c r="B14" s="11" t="n">
        <v>0.3635579</v>
      </c>
      <c r="C14" s="11" t="n">
        <v>0.16997477</v>
      </c>
      <c r="D14" s="10"/>
    </row>
    <row r="15" customFormat="false" ht="12.75" hidden="false" customHeight="false" outlineLevel="0" collapsed="false">
      <c r="A15" s="11" t="s">
        <v>1</v>
      </c>
      <c r="B15" s="11" t="n">
        <v>0.45306277</v>
      </c>
      <c r="C15" s="11" t="n">
        <v>0.20408227</v>
      </c>
      <c r="D15" s="10"/>
    </row>
    <row r="16" customFormat="false" ht="12.75" hidden="false" customHeight="false" outlineLevel="0" collapsed="false">
      <c r="A16" s="11" t="s">
        <v>1</v>
      </c>
      <c r="B16" s="11" t="n">
        <v>0.53755355</v>
      </c>
      <c r="C16" s="11" t="n">
        <v>0.11040815</v>
      </c>
    </row>
    <row r="17" customFormat="false" ht="12.75" hidden="false" customHeight="false" outlineLevel="0" collapsed="false">
      <c r="A17" s="11" t="s">
        <v>1</v>
      </c>
      <c r="B17" s="11" t="n">
        <v>0.5651412</v>
      </c>
      <c r="C17" s="11" t="n">
        <v>0.29697946</v>
      </c>
    </row>
    <row r="18" customFormat="false" ht="12.75" hidden="false" customHeight="false" outlineLevel="0" collapsed="false">
      <c r="A18" s="11" t="s">
        <v>1</v>
      </c>
      <c r="B18" s="11" t="n">
        <v>0.64407015</v>
      </c>
      <c r="C18" s="11" t="n">
        <v>0.17394885</v>
      </c>
    </row>
    <row r="19" customFormat="false" ht="12.75" hidden="false" customHeight="false" outlineLevel="0" collapsed="false">
      <c r="A19" s="11" t="s">
        <v>1</v>
      </c>
      <c r="B19" s="11" t="n">
        <v>0.62014467</v>
      </c>
      <c r="C19" s="11" t="n">
        <v>0.35808074</v>
      </c>
    </row>
    <row r="20" customFormat="false" ht="12.75" hidden="false" customHeight="false" outlineLevel="0" collapsed="false">
      <c r="A20" s="11" t="s">
        <v>1</v>
      </c>
      <c r="B20" s="11" t="n">
        <v>0.5871904</v>
      </c>
      <c r="C20" s="11" t="n">
        <v>0.450006</v>
      </c>
    </row>
    <row r="21" customFormat="false" ht="12.75" hidden="false" customHeight="false" outlineLevel="0" collapsed="false">
      <c r="A21" s="11" t="s">
        <v>1</v>
      </c>
      <c r="B21" s="11" t="n">
        <v>0.7119774</v>
      </c>
      <c r="C21" s="11" t="n">
        <v>0.31681156</v>
      </c>
    </row>
    <row r="22" customFormat="false" ht="12.75" hidden="false" customHeight="false" outlineLevel="0" collapsed="false">
      <c r="A22" s="11" t="s">
        <v>1</v>
      </c>
      <c r="B22" s="11" t="n">
        <v>0.7151997</v>
      </c>
      <c r="C22" s="11" t="n">
        <v>0.42363888</v>
      </c>
    </row>
    <row r="23" customFormat="false" ht="12.75" hidden="false" customHeight="false" outlineLevel="0" collapsed="false">
      <c r="A23" s="11" t="s">
        <v>1</v>
      </c>
      <c r="B23" s="11" t="n">
        <v>0.766911</v>
      </c>
      <c r="C23" s="11" t="n">
        <v>0.39047775</v>
      </c>
    </row>
    <row r="24" customFormat="false" ht="12.75" hidden="false" customHeight="false" outlineLevel="0" collapsed="false">
      <c r="A24" s="11" t="s">
        <v>1</v>
      </c>
      <c r="B24" s="11" t="n">
        <v>0.83201545</v>
      </c>
      <c r="C24" s="11" t="n">
        <v>0.35112366</v>
      </c>
    </row>
    <row r="25" customFormat="false" ht="12.75" hidden="false" customHeight="false" outlineLevel="0" collapsed="false">
      <c r="A25" s="11" t="s">
        <v>1</v>
      </c>
      <c r="B25" s="11" t="n">
        <v>0.8994362</v>
      </c>
      <c r="C25" s="11" t="n">
        <v>0.2384871</v>
      </c>
    </row>
    <row r="26" customFormat="false" ht="12.75" hidden="false" customHeight="false" outlineLevel="0" collapsed="false">
      <c r="A26" s="11" t="s">
        <v>1</v>
      </c>
      <c r="B26" s="11" t="n">
        <v>0.8469325</v>
      </c>
      <c r="C26" s="11" t="n">
        <v>0.41405052</v>
      </c>
    </row>
    <row r="27" customFormat="false" ht="12.75" hidden="false" customHeight="false" outlineLevel="0" collapsed="false">
      <c r="A27" s="11" t="s">
        <v>1</v>
      </c>
      <c r="B27" s="11" t="n">
        <v>0.94004416</v>
      </c>
      <c r="C27" s="11" t="n">
        <v>0.48587832</v>
      </c>
    </row>
    <row r="28" customFormat="false" ht="12.75" hidden="false" customHeight="false" outlineLevel="0" collapsed="false">
      <c r="A28" s="11" t="s">
        <v>1</v>
      </c>
      <c r="B28" s="11" t="n">
        <v>1.0459344</v>
      </c>
      <c r="C28" s="11" t="n">
        <v>0.3190496</v>
      </c>
    </row>
    <row r="29" customFormat="false" ht="12.75" hidden="false" customHeight="false" outlineLevel="0" collapsed="false">
      <c r="A29" s="11" t="s">
        <v>1</v>
      </c>
      <c r="B29" s="11" t="n">
        <v>1.1949819</v>
      </c>
      <c r="C29" s="11" t="n">
        <v>0.28444654</v>
      </c>
    </row>
    <row r="30" customFormat="false" ht="12.75" hidden="false" customHeight="false" outlineLevel="0" collapsed="false">
      <c r="A30" s="11" t="s">
        <v>1</v>
      </c>
      <c r="B30" s="11" t="n">
        <v>0.9144085</v>
      </c>
      <c r="C30" s="11" t="n">
        <v>0.63439685</v>
      </c>
    </row>
    <row r="31" customFormat="false" ht="12.75" hidden="false" customHeight="false" outlineLevel="0" collapsed="false">
      <c r="A31" s="11" t="s">
        <v>1</v>
      </c>
      <c r="B31" s="11" t="n">
        <v>1.124406</v>
      </c>
      <c r="C31" s="11" t="n">
        <v>0.62114453</v>
      </c>
    </row>
    <row r="32" customFormat="false" ht="12.75" hidden="false" customHeight="false" outlineLevel="0" collapsed="false">
      <c r="A32" s="11" t="s">
        <v>1</v>
      </c>
      <c r="B32" s="11" t="n">
        <v>1.3697089</v>
      </c>
      <c r="C32" s="11" t="n">
        <v>0.436402</v>
      </c>
    </row>
    <row r="33" customFormat="false" ht="12.75" hidden="false" customHeight="false" outlineLevel="0" collapsed="false">
      <c r="A33" s="11" t="s">
        <v>1</v>
      </c>
      <c r="B33" s="11" t="n">
        <v>1.340408</v>
      </c>
      <c r="C33" s="11" t="n">
        <v>0.55767095</v>
      </c>
    </row>
    <row r="34" customFormat="false" ht="12.75" hidden="false" customHeight="false" outlineLevel="0" collapsed="false">
      <c r="A34" s="11" t="s">
        <v>1</v>
      </c>
      <c r="B34" s="11" t="n">
        <v>1.1273369</v>
      </c>
      <c r="C34" s="11" t="n">
        <v>0.78032565</v>
      </c>
    </row>
    <row r="35" customFormat="false" ht="12.75" hidden="false" customHeight="false" outlineLevel="0" collapsed="false">
      <c r="A35" s="11" t="s">
        <v>1</v>
      </c>
      <c r="B35" s="11" t="n">
        <v>1.2635943</v>
      </c>
      <c r="C35" s="11" t="n">
        <v>0.98647326</v>
      </c>
    </row>
    <row r="36" customFormat="false" ht="12.75" hidden="false" customHeight="false" outlineLevel="0" collapsed="false">
      <c r="A36" s="11" t="s">
        <v>1</v>
      </c>
      <c r="B36" s="11" t="n">
        <v>1.5762392</v>
      </c>
      <c r="C36" s="11" t="n">
        <v>0.3602996</v>
      </c>
    </row>
    <row r="37" customFormat="false" ht="12.75" hidden="false" customHeight="false" outlineLevel="0" collapsed="false">
      <c r="A37" s="11" t="s">
        <v>1</v>
      </c>
      <c r="B37" s="11" t="n">
        <v>2.265713</v>
      </c>
      <c r="C37" s="11" t="n">
        <v>0.6057565</v>
      </c>
    </row>
    <row r="38" customFormat="false" ht="12.75" hidden="false" customHeight="false" outlineLevel="0" collapsed="false">
      <c r="A38" s="11"/>
      <c r="B38" s="11"/>
      <c r="C38" s="11"/>
    </row>
    <row r="39" customFormat="false" ht="12.75" hidden="false" customHeight="false" outlineLevel="0" collapsed="false">
      <c r="A39" s="11"/>
      <c r="B39" s="11"/>
      <c r="C39" s="11"/>
    </row>
    <row r="40" customFormat="false" ht="12.75" hidden="false" customHeight="false" outlineLevel="0" collapsed="false">
      <c r="A40" s="11"/>
      <c r="B40" s="11"/>
      <c r="C40" s="11"/>
    </row>
    <row r="41" customFormat="false" ht="12.75" hidden="false" customHeight="false" outlineLevel="0" collapsed="false">
      <c r="A41" s="11"/>
      <c r="B41" s="11"/>
      <c r="C41" s="11"/>
    </row>
    <row r="42" customFormat="false" ht="12.75" hidden="false" customHeight="false" outlineLevel="0" collapsed="false">
      <c r="A42" s="11"/>
      <c r="B42" s="11"/>
      <c r="C42" s="11"/>
    </row>
    <row r="43" customFormat="false" ht="12.75" hidden="false" customHeight="false" outlineLevel="0" collapsed="false">
      <c r="A43" s="11"/>
      <c r="B43" s="11"/>
      <c r="C43" s="11"/>
    </row>
    <row r="44" customFormat="false" ht="12.75" hidden="false" customHeight="false" outlineLevel="0" collapsed="false">
      <c r="A44" s="11"/>
      <c r="B44" s="11"/>
      <c r="C44" s="11"/>
    </row>
    <row r="45" customFormat="false" ht="12.75" hidden="false" customHeight="false" outlineLevel="0" collapsed="false">
      <c r="A45" s="11"/>
      <c r="B45" s="11"/>
      <c r="C45" s="11"/>
    </row>
    <row r="46" customFormat="false" ht="12.75" hidden="false" customHeight="false" outlineLevel="0" collapsed="false">
      <c r="A46" s="11"/>
      <c r="B46" s="11"/>
      <c r="C46" s="11"/>
    </row>
    <row r="47" customFormat="false" ht="12.75" hidden="false" customHeight="false" outlineLevel="0" collapsed="false">
      <c r="A47" s="11"/>
      <c r="B47" s="11"/>
      <c r="C47" s="11"/>
    </row>
    <row r="48" customFormat="false" ht="12.75" hidden="false" customHeight="false" outlineLevel="0" collapsed="false">
      <c r="A48" s="11"/>
      <c r="B48" s="11"/>
      <c r="C48" s="11"/>
    </row>
    <row r="49" customFormat="false" ht="12.75" hidden="false" customHeight="false" outlineLevel="0" collapsed="false">
      <c r="C49" s="11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2.8"/>
  <cols>
    <col collapsed="false" hidden="false" max="1" min="1" style="0" width="12.8622448979592"/>
    <col collapsed="false" hidden="false" max="3" min="2" style="20" width="10.9948979591837"/>
  </cols>
  <sheetData>
    <row r="1" customFormat="false" ht="33.8" hidden="false" customHeight="false" outlineLevel="0" collapsed="false">
      <c r="A1" s="5" t="s">
        <v>14</v>
      </c>
      <c r="B1" s="21" t="s">
        <v>78</v>
      </c>
      <c r="C1" s="21" t="s">
        <v>79</v>
      </c>
      <c r="D1" s="19"/>
    </row>
    <row r="2" customFormat="false" ht="22.9" hidden="false" customHeight="false" outlineLevel="0" collapsed="false">
      <c r="A2" s="6" t="s">
        <v>14</v>
      </c>
      <c r="B2" s="22" t="s">
        <v>80</v>
      </c>
      <c r="C2" s="22" t="s">
        <v>81</v>
      </c>
      <c r="D2" s="19"/>
    </row>
    <row r="3" customFormat="false" ht="12.8" hidden="false" customHeight="false" outlineLevel="0" collapsed="false">
      <c r="A3" s="11" t="s">
        <v>1</v>
      </c>
      <c r="B3" s="23" t="n">
        <v>0.04238664</v>
      </c>
      <c r="C3" s="23" t="n">
        <v>0.1062714</v>
      </c>
      <c r="D3" s="19"/>
    </row>
    <row r="4" customFormat="false" ht="12.8" hidden="false" customHeight="false" outlineLevel="0" collapsed="false">
      <c r="A4" s="11" t="s">
        <v>1</v>
      </c>
      <c r="B4" s="23" t="n">
        <v>0.049296957</v>
      </c>
      <c r="C4" s="23" t="n">
        <v>0.067556106</v>
      </c>
      <c r="D4" s="19"/>
    </row>
    <row r="5" customFormat="false" ht="12.8" hidden="false" customHeight="false" outlineLevel="0" collapsed="false">
      <c r="A5" s="11" t="s">
        <v>1</v>
      </c>
      <c r="B5" s="23" t="n">
        <v>0.05729132</v>
      </c>
      <c r="C5" s="23" t="n">
        <v>0.03963824</v>
      </c>
      <c r="D5" s="19"/>
    </row>
    <row r="6" customFormat="false" ht="12.8" hidden="false" customHeight="false" outlineLevel="0" collapsed="false">
      <c r="A6" s="11" t="s">
        <v>1</v>
      </c>
      <c r="B6" s="23" t="n">
        <v>0.11455727</v>
      </c>
      <c r="C6" s="23" t="n">
        <v>0.08574522</v>
      </c>
      <c r="D6" s="19"/>
    </row>
    <row r="7" customFormat="false" ht="12.8" hidden="false" customHeight="false" outlineLevel="0" collapsed="false">
      <c r="A7" s="11" t="s">
        <v>1</v>
      </c>
      <c r="B7" s="23" t="n">
        <v>0.16844419</v>
      </c>
      <c r="C7" s="23" t="n">
        <v>0.13180363</v>
      </c>
      <c r="D7" s="19"/>
    </row>
    <row r="8" customFormat="false" ht="12.8" hidden="false" customHeight="false" outlineLevel="0" collapsed="false">
      <c r="A8" s="11" t="s">
        <v>1</v>
      </c>
      <c r="B8" s="23" t="n">
        <v>0.24949025</v>
      </c>
      <c r="C8" s="23" t="n">
        <v>0.14590694</v>
      </c>
      <c r="D8" s="19"/>
    </row>
    <row r="9" customFormat="false" ht="12.8" hidden="false" customHeight="false" outlineLevel="0" collapsed="false">
      <c r="A9" s="11" t="s">
        <v>1</v>
      </c>
      <c r="B9" s="23" t="n">
        <v>0.3033264</v>
      </c>
      <c r="C9" s="23" t="n">
        <v>0.20490283</v>
      </c>
      <c r="D9" s="19"/>
    </row>
    <row r="10" customFormat="false" ht="12.8" hidden="false" customHeight="false" outlineLevel="0" collapsed="false">
      <c r="A10" s="11" t="s">
        <v>1</v>
      </c>
      <c r="B10" s="23" t="n">
        <v>0.3658519</v>
      </c>
      <c r="C10" s="23" t="n">
        <v>0.34596565</v>
      </c>
      <c r="D10" s="19"/>
    </row>
    <row r="11" customFormat="false" ht="12.8" hidden="false" customHeight="false" outlineLevel="0" collapsed="false">
      <c r="A11" s="11" t="s">
        <v>1</v>
      </c>
      <c r="B11" s="23" t="n">
        <v>0.568663</v>
      </c>
      <c r="C11" s="23" t="n">
        <v>0.6184273</v>
      </c>
      <c r="D11" s="11"/>
    </row>
    <row r="12" customFormat="false" ht="12.8" hidden="false" customHeight="false" outlineLevel="0" collapsed="false">
      <c r="A12" s="11" t="s">
        <v>1</v>
      </c>
      <c r="B12" s="23" t="n">
        <v>0.7847012</v>
      </c>
      <c r="C12" s="23" t="n">
        <v>0.6775986</v>
      </c>
      <c r="D12" s="10"/>
    </row>
    <row r="13" customFormat="false" ht="12.8" hidden="false" customHeight="false" outlineLevel="0" collapsed="false">
      <c r="A13" s="11"/>
      <c r="B13" s="23"/>
      <c r="C13" s="23"/>
      <c r="D13" s="10"/>
    </row>
    <row r="14" customFormat="false" ht="12.8" hidden="false" customHeight="false" outlineLevel="0" collapsed="false">
      <c r="A14" s="11"/>
      <c r="B14" s="23"/>
      <c r="C14" s="23"/>
      <c r="D14" s="10"/>
    </row>
    <row r="15" customFormat="false" ht="12.8" hidden="false" customHeight="false" outlineLevel="0" collapsed="false">
      <c r="A15" s="11"/>
      <c r="B15" s="23"/>
      <c r="C15" s="23"/>
      <c r="D15" s="10"/>
    </row>
    <row r="16" customFormat="false" ht="12.8" hidden="false" customHeight="false" outlineLevel="0" collapsed="false">
      <c r="A16" s="11"/>
      <c r="B16" s="23"/>
      <c r="C16" s="23"/>
    </row>
    <row r="17" customFormat="false" ht="12.8" hidden="false" customHeight="false" outlineLevel="0" collapsed="false">
      <c r="A17" s="11"/>
      <c r="B17" s="23"/>
      <c r="C17" s="23"/>
    </row>
    <row r="18" customFormat="false" ht="12.8" hidden="false" customHeight="false" outlineLevel="0" collapsed="false">
      <c r="A18" s="11"/>
      <c r="B18" s="23"/>
      <c r="C18" s="23"/>
    </row>
    <row r="19" customFormat="false" ht="12.8" hidden="false" customHeight="false" outlineLevel="0" collapsed="false">
      <c r="A19" s="11"/>
      <c r="B19" s="23"/>
      <c r="C19" s="23"/>
    </row>
    <row r="20" customFormat="false" ht="12.8" hidden="false" customHeight="false" outlineLevel="0" collapsed="false">
      <c r="A20" s="11"/>
      <c r="B20" s="23"/>
      <c r="C20" s="23"/>
    </row>
    <row r="21" customFormat="false" ht="12.8" hidden="false" customHeight="false" outlineLevel="0" collapsed="false">
      <c r="A21" s="11"/>
      <c r="B21" s="23"/>
      <c r="C21" s="23"/>
    </row>
    <row r="22" customFormat="false" ht="12.8" hidden="false" customHeight="false" outlineLevel="0" collapsed="false">
      <c r="A22" s="11"/>
      <c r="B22" s="23"/>
      <c r="C22" s="23"/>
    </row>
    <row r="23" customFormat="false" ht="12.8" hidden="false" customHeight="false" outlineLevel="0" collapsed="false">
      <c r="A23" s="11"/>
      <c r="B23" s="23"/>
      <c r="C23" s="23"/>
    </row>
    <row r="24" customFormat="false" ht="12.8" hidden="false" customHeight="false" outlineLevel="0" collapsed="false">
      <c r="A24" s="11"/>
      <c r="B24" s="23"/>
      <c r="C24" s="23"/>
    </row>
    <row r="25" customFormat="false" ht="12.8" hidden="false" customHeight="false" outlineLevel="0" collapsed="false">
      <c r="A25" s="11"/>
      <c r="B25" s="23"/>
      <c r="C25" s="23"/>
    </row>
    <row r="26" customFormat="false" ht="12.8" hidden="false" customHeight="false" outlineLevel="0" collapsed="false">
      <c r="A26" s="11"/>
      <c r="B26" s="23"/>
      <c r="C26" s="23"/>
    </row>
    <row r="27" customFormat="false" ht="12.8" hidden="false" customHeight="false" outlineLevel="0" collapsed="false">
      <c r="A27" s="11"/>
      <c r="B27" s="23"/>
      <c r="C27" s="23"/>
    </row>
    <row r="28" customFormat="false" ht="12.8" hidden="false" customHeight="false" outlineLevel="0" collapsed="false">
      <c r="A28" s="11"/>
      <c r="B28" s="23"/>
      <c r="C28" s="23"/>
    </row>
    <row r="29" customFormat="false" ht="12.8" hidden="false" customHeight="false" outlineLevel="0" collapsed="false">
      <c r="A29" s="11"/>
      <c r="B29" s="23"/>
      <c r="C29" s="23"/>
    </row>
    <row r="30" customFormat="false" ht="12.8" hidden="false" customHeight="false" outlineLevel="0" collapsed="false">
      <c r="A30" s="11"/>
      <c r="B30" s="23"/>
      <c r="C30" s="23"/>
    </row>
    <row r="31" customFormat="false" ht="12.8" hidden="false" customHeight="false" outlineLevel="0" collapsed="false">
      <c r="A31" s="11"/>
      <c r="B31" s="23"/>
      <c r="C31" s="23"/>
    </row>
    <row r="32" customFormat="false" ht="12.8" hidden="false" customHeight="false" outlineLevel="0" collapsed="false">
      <c r="A32" s="11"/>
      <c r="B32" s="23"/>
      <c r="C32" s="23"/>
    </row>
    <row r="33" customFormat="false" ht="12.8" hidden="false" customHeight="false" outlineLevel="0" collapsed="false">
      <c r="A33" s="11"/>
      <c r="B33" s="23"/>
      <c r="C33" s="23"/>
    </row>
    <row r="34" customFormat="false" ht="12.8" hidden="false" customHeight="false" outlineLevel="0" collapsed="false">
      <c r="A34" s="11"/>
      <c r="B34" s="23"/>
      <c r="C34" s="23"/>
    </row>
    <row r="35" customFormat="false" ht="12.8" hidden="false" customHeight="false" outlineLevel="0" collapsed="false">
      <c r="A35" s="11"/>
      <c r="B35" s="23"/>
      <c r="C35" s="23"/>
    </row>
    <row r="36" customFormat="false" ht="12.8" hidden="false" customHeight="false" outlineLevel="0" collapsed="false">
      <c r="A36" s="11"/>
      <c r="B36" s="23"/>
      <c r="C36" s="23"/>
    </row>
    <row r="37" customFormat="false" ht="12.8" hidden="false" customHeight="false" outlineLevel="0" collapsed="false">
      <c r="A37" s="11"/>
      <c r="B37" s="23"/>
      <c r="C37" s="23"/>
    </row>
    <row r="38" customFormat="false" ht="12.8" hidden="false" customHeight="false" outlineLevel="0" collapsed="false">
      <c r="A38" s="11"/>
      <c r="B38" s="23"/>
      <c r="C38" s="23"/>
    </row>
    <row r="39" customFormat="false" ht="12.8" hidden="false" customHeight="false" outlineLevel="0" collapsed="false">
      <c r="A39" s="11"/>
      <c r="B39" s="23"/>
      <c r="C39" s="23"/>
    </row>
    <row r="40" customFormat="false" ht="12.8" hidden="false" customHeight="false" outlineLevel="0" collapsed="false">
      <c r="A40" s="11"/>
      <c r="B40" s="23"/>
      <c r="C40" s="23"/>
    </row>
    <row r="41" customFormat="false" ht="12.8" hidden="false" customHeight="false" outlineLevel="0" collapsed="false">
      <c r="A41" s="11"/>
      <c r="B41" s="23"/>
      <c r="C41" s="23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LibreOffice/5.1.4.2$Linux_X86_64 LibreOffice_project/10m0$Build-2</Application>
  <Company>Charite Universitaetsmedizin Berlin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2016-05-02T09:37:15Z</dcterms:created>
  <dc:creator>Eleftheriadou, Dimitra</dc:creator>
  <dc:description/>
  <dc:language>en-US</dc:language>
  <cp:lastModifiedBy/>
  <dcterms:modified xsi:type="dcterms:W3CDTF">2017-02-16T17:10:11Z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Charite Universitaetsmedizin Berlin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